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7\Desktop\HyTech\Anti-Roll Bar\Acceleration Performance Model\"/>
    </mc:Choice>
  </mc:AlternateContent>
  <xr:revisionPtr revIDLastSave="0" documentId="8_{4976B5DD-328B-4DEC-B072-88D8DA2C571A}" xr6:coauthVersionLast="47" xr6:coauthVersionMax="47" xr10:uidLastSave="{00000000-0000-0000-0000-000000000000}"/>
  <bookViews>
    <workbookView xWindow="-120" yWindow="-120" windowWidth="20730" windowHeight="11760" xr2:uid="{DFBC85A4-DE55-4208-A47E-335EE9EDC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E26" i="1" s="1"/>
  <c r="F26" i="1" s="1"/>
  <c r="D27" i="1"/>
  <c r="E27" i="1" s="1"/>
  <c r="F27" i="1" s="1"/>
  <c r="D28" i="1"/>
  <c r="E28" i="1" s="1"/>
  <c r="F28" i="1" s="1"/>
  <c r="D29" i="1"/>
  <c r="E29" i="1"/>
  <c r="F29" i="1" s="1"/>
  <c r="D30" i="1"/>
  <c r="E30" i="1"/>
  <c r="F30" i="1"/>
  <c r="D31" i="1"/>
  <c r="E31" i="1" s="1"/>
  <c r="F31" i="1" s="1"/>
  <c r="D32" i="1"/>
  <c r="E32" i="1"/>
  <c r="F32" i="1" s="1"/>
  <c r="G13" i="1"/>
  <c r="D19" i="1"/>
  <c r="E19" i="1" s="1"/>
  <c r="F19" i="1" s="1"/>
  <c r="D18" i="1"/>
  <c r="E18" i="1" s="1"/>
  <c r="F18" i="1" s="1"/>
  <c r="D17" i="1"/>
  <c r="E17" i="1" s="1"/>
  <c r="F17" i="1" s="1"/>
  <c r="D16" i="1"/>
  <c r="E16" i="1" s="1"/>
  <c r="F16" i="1" s="1"/>
  <c r="D15" i="1"/>
  <c r="E15" i="1" s="1"/>
  <c r="F15" i="1" s="1"/>
  <c r="D14" i="1"/>
  <c r="E14" i="1" s="1"/>
  <c r="F14" i="1" s="1"/>
  <c r="D13" i="1"/>
  <c r="E13" i="1" s="1"/>
  <c r="F13" i="1" s="1"/>
  <c r="G3" i="1"/>
  <c r="F4" i="1"/>
  <c r="F5" i="1"/>
  <c r="F6" i="1"/>
  <c r="F7" i="1"/>
  <c r="F8" i="1"/>
  <c r="F9" i="1"/>
  <c r="F3" i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  <c r="G26" i="1" l="1"/>
</calcChain>
</file>

<file path=xl/sharedStrings.xml><?xml version="1.0" encoding="utf-8"?>
<sst xmlns="http://schemas.openxmlformats.org/spreadsheetml/2006/main" count="18" uniqueCount="6">
  <si>
    <t>Time</t>
  </si>
  <si>
    <t>Vexp</t>
  </si>
  <si>
    <t>Vmodel</t>
  </si>
  <si>
    <t>Difference</t>
  </si>
  <si>
    <t>Squared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</si>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</sst>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6/6/21</a:t>
            </a:r>
            <a:r>
              <a:rPr lang="en-US" baseline="0"/>
              <a:t> Accel Run Starting at 7281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0</c:v>
                </c:pt>
                <c:pt idx="1">
                  <c:v>1.1000000000000001</c:v>
                </c:pt>
                <c:pt idx="2">
                  <c:v>1.9</c:v>
                </c:pt>
                <c:pt idx="3">
                  <c:v>2.64</c:v>
                </c:pt>
                <c:pt idx="4">
                  <c:v>3.45</c:v>
                </c:pt>
                <c:pt idx="5">
                  <c:v>4.38</c:v>
                </c:pt>
                <c:pt idx="6">
                  <c:v>5.64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0</c:v>
                </c:pt>
                <c:pt idx="1">
                  <c:v>8.1999999999999993</c:v>
                </c:pt>
                <c:pt idx="2">
                  <c:v>20.7</c:v>
                </c:pt>
                <c:pt idx="3">
                  <c:v>30.7</c:v>
                </c:pt>
                <c:pt idx="4">
                  <c:v>40.6</c:v>
                </c:pt>
                <c:pt idx="5">
                  <c:v>50.8</c:v>
                </c:pt>
                <c:pt idx="6">
                  <c:v>61.8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648-8028-C47C54EF90F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Vmodel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0</c:v>
                </c:pt>
                <c:pt idx="1">
                  <c:v>1.1000000000000001</c:v>
                </c:pt>
                <c:pt idx="2">
                  <c:v>1.9</c:v>
                </c:pt>
                <c:pt idx="3">
                  <c:v>2.64</c:v>
                </c:pt>
                <c:pt idx="4">
                  <c:v>3.45</c:v>
                </c:pt>
                <c:pt idx="5">
                  <c:v>4.38</c:v>
                </c:pt>
                <c:pt idx="6">
                  <c:v>5.64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0</c:v>
                </c:pt>
                <c:pt idx="1">
                  <c:v>22.3</c:v>
                </c:pt>
                <c:pt idx="2">
                  <c:v>36.979999999999997</c:v>
                </c:pt>
                <c:pt idx="3">
                  <c:v>48</c:v>
                </c:pt>
                <c:pt idx="4">
                  <c:v>59.4</c:v>
                </c:pt>
                <c:pt idx="5">
                  <c:v>66.900000000000006</c:v>
                </c:pt>
                <c:pt idx="6">
                  <c:v>70.55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6-4648-8028-C47C54EF9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068464"/>
        <c:axId val="1938072208"/>
      </c:scatterChart>
      <c:valAx>
        <c:axId val="193806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072208"/>
        <c:crosses val="autoZero"/>
        <c:crossBetween val="midCat"/>
      </c:valAx>
      <c:valAx>
        <c:axId val="193807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06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Vexp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Sheet1!$A$13:$A$19</c:f>
              <c:numCache>
                <c:formatCode>General</c:formatCode>
                <c:ptCount val="7"/>
                <c:pt idx="0">
                  <c:v>0</c:v>
                </c:pt>
                <c:pt idx="1">
                  <c:v>1.1000000000000001</c:v>
                </c:pt>
                <c:pt idx="2">
                  <c:v>1.9</c:v>
                </c:pt>
                <c:pt idx="3">
                  <c:v>2.64</c:v>
                </c:pt>
                <c:pt idx="4">
                  <c:v>3.45</c:v>
                </c:pt>
                <c:pt idx="5">
                  <c:v>4.38</c:v>
                </c:pt>
                <c:pt idx="6">
                  <c:v>5.64</c:v>
                </c:pt>
              </c:numCache>
            </c:numRef>
          </c:xVal>
          <c:yVal>
            <c:numRef>
              <c:f>Sheet1!$B$13:$B$19</c:f>
              <c:numCache>
                <c:formatCode>General</c:formatCode>
                <c:ptCount val="7"/>
                <c:pt idx="0">
                  <c:v>0</c:v>
                </c:pt>
                <c:pt idx="1">
                  <c:v>8.1999999999999993</c:v>
                </c:pt>
                <c:pt idx="2">
                  <c:v>20.7</c:v>
                </c:pt>
                <c:pt idx="3">
                  <c:v>30.7</c:v>
                </c:pt>
                <c:pt idx="4">
                  <c:v>40.6</c:v>
                </c:pt>
                <c:pt idx="5">
                  <c:v>50.8</c:v>
                </c:pt>
                <c:pt idx="6">
                  <c:v>61.8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3-419C-9F82-F280BC16FDC3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Vmodel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Sheet1!$A$13:$A$19</c:f>
              <c:numCache>
                <c:formatCode>General</c:formatCode>
                <c:ptCount val="7"/>
                <c:pt idx="0">
                  <c:v>0</c:v>
                </c:pt>
                <c:pt idx="1">
                  <c:v>1.1000000000000001</c:v>
                </c:pt>
                <c:pt idx="2">
                  <c:v>1.9</c:v>
                </c:pt>
                <c:pt idx="3">
                  <c:v>2.64</c:v>
                </c:pt>
                <c:pt idx="4">
                  <c:v>3.45</c:v>
                </c:pt>
                <c:pt idx="5">
                  <c:v>4.38</c:v>
                </c:pt>
                <c:pt idx="6">
                  <c:v>5.64</c:v>
                </c:pt>
              </c:numCache>
            </c:numRef>
          </c:xVal>
          <c:yVal>
            <c:numRef>
              <c:f>Sheet1!$C$13:$C$19</c:f>
              <c:numCache>
                <c:formatCode>General</c:formatCode>
                <c:ptCount val="7"/>
                <c:pt idx="0">
                  <c:v>0</c:v>
                </c:pt>
                <c:pt idx="1">
                  <c:v>15.86</c:v>
                </c:pt>
                <c:pt idx="2">
                  <c:v>26.64</c:v>
                </c:pt>
                <c:pt idx="3">
                  <c:v>35.18</c:v>
                </c:pt>
                <c:pt idx="4">
                  <c:v>44.6</c:v>
                </c:pt>
                <c:pt idx="5">
                  <c:v>52.4</c:v>
                </c:pt>
                <c:pt idx="6">
                  <c:v>60.1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E3-419C-9F82-F280BC16F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584384"/>
        <c:axId val="1917585216"/>
      </c:scatterChart>
      <c:valAx>
        <c:axId val="191758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585216"/>
        <c:crosses val="autoZero"/>
        <c:crossBetween val="midCat"/>
      </c:valAx>
      <c:valAx>
        <c:axId val="19175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58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80962</xdr:rowOff>
    </xdr:from>
    <xdr:to>
      <xdr:col>16</xdr:col>
      <xdr:colOff>9525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B7B35F-3D26-4FF5-A3D5-DEBEDF2AC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15</xdr:row>
      <xdr:rowOff>128587</xdr:rowOff>
    </xdr:from>
    <xdr:to>
      <xdr:col>16</xdr:col>
      <xdr:colOff>161925</xdr:colOff>
      <xdr:row>30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0281E6-D07E-48D3-8EBD-C715C9007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E0BC-4EDF-4EE6-A5DA-23B7F7C50CAF}">
  <dimension ref="A2:G32"/>
  <sheetViews>
    <sheetView tabSelected="1" workbookViewId="0">
      <selection activeCell="A26" sqref="A26:C32"/>
    </sheetView>
  </sheetViews>
  <sheetFormatPr defaultRowHeight="15" x14ac:dyDescent="0.25"/>
  <cols>
    <col min="4" max="4" width="10.42578125" bestFit="1" customWidth="1"/>
    <col min="5" max="5" width="9" bestFit="1" customWidth="1"/>
    <col min="6" max="6" width="12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>
        <v>0</v>
      </c>
      <c r="B3">
        <v>0</v>
      </c>
      <c r="C3">
        <v>0</v>
      </c>
      <c r="D3">
        <f>C3-B3</f>
        <v>0</v>
      </c>
      <c r="E3">
        <f>D3^2</f>
        <v>0</v>
      </c>
      <c r="F3">
        <f>E3/7</f>
        <v>0</v>
      </c>
      <c r="G3">
        <f>SQRT(SUM(F3:F9))</f>
        <v>14.404120938120451</v>
      </c>
    </row>
    <row r="4" spans="1:7" x14ac:dyDescent="0.25">
      <c r="A4">
        <v>1.1000000000000001</v>
      </c>
      <c r="B4">
        <v>8.1999999999999993</v>
      </c>
      <c r="C4">
        <v>22.3</v>
      </c>
      <c r="D4">
        <f t="shared" ref="D4:D9" si="0">C4-B4</f>
        <v>14.100000000000001</v>
      </c>
      <c r="E4">
        <f t="shared" ref="E4:E9" si="1">D4^2</f>
        <v>198.81000000000003</v>
      </c>
      <c r="F4">
        <f t="shared" ref="F4:F9" si="2">E4/7</f>
        <v>28.401428571428575</v>
      </c>
    </row>
    <row r="5" spans="1:7" x14ac:dyDescent="0.25">
      <c r="A5">
        <v>1.9</v>
      </c>
      <c r="B5">
        <v>20.7</v>
      </c>
      <c r="C5">
        <v>36.979999999999997</v>
      </c>
      <c r="D5">
        <f t="shared" si="0"/>
        <v>16.279999999999998</v>
      </c>
      <c r="E5">
        <f t="shared" si="1"/>
        <v>265.03839999999991</v>
      </c>
      <c r="F5">
        <f t="shared" si="2"/>
        <v>37.862628571428559</v>
      </c>
    </row>
    <row r="6" spans="1:7" x14ac:dyDescent="0.25">
      <c r="A6">
        <v>2.64</v>
      </c>
      <c r="B6">
        <v>30.7</v>
      </c>
      <c r="C6">
        <v>48</v>
      </c>
      <c r="D6">
        <f t="shared" si="0"/>
        <v>17.3</v>
      </c>
      <c r="E6">
        <f t="shared" si="1"/>
        <v>299.29000000000002</v>
      </c>
      <c r="F6">
        <f t="shared" si="2"/>
        <v>42.755714285714291</v>
      </c>
    </row>
    <row r="7" spans="1:7" x14ac:dyDescent="0.25">
      <c r="A7">
        <v>3.45</v>
      </c>
      <c r="B7">
        <v>40.6</v>
      </c>
      <c r="C7">
        <v>59.4</v>
      </c>
      <c r="D7">
        <f t="shared" si="0"/>
        <v>18.799999999999997</v>
      </c>
      <c r="E7">
        <f t="shared" si="1"/>
        <v>353.43999999999988</v>
      </c>
      <c r="F7">
        <f t="shared" si="2"/>
        <v>50.491428571428557</v>
      </c>
    </row>
    <row r="8" spans="1:7" x14ac:dyDescent="0.25">
      <c r="A8">
        <v>4.38</v>
      </c>
      <c r="B8">
        <v>50.8</v>
      </c>
      <c r="C8">
        <v>66.900000000000006</v>
      </c>
      <c r="D8">
        <f t="shared" si="0"/>
        <v>16.100000000000009</v>
      </c>
      <c r="E8">
        <f t="shared" si="1"/>
        <v>259.21000000000026</v>
      </c>
      <c r="F8">
        <f t="shared" si="2"/>
        <v>37.030000000000037</v>
      </c>
    </row>
    <row r="9" spans="1:7" x14ac:dyDescent="0.25">
      <c r="A9">
        <v>5.64</v>
      </c>
      <c r="B9">
        <v>61.8</v>
      </c>
      <c r="C9">
        <v>70.55</v>
      </c>
      <c r="D9">
        <f t="shared" si="0"/>
        <v>8.75</v>
      </c>
      <c r="E9">
        <f t="shared" si="1"/>
        <v>76.5625</v>
      </c>
      <c r="F9">
        <f t="shared" si="2"/>
        <v>10.9375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7" x14ac:dyDescent="0.25">
      <c r="A13">
        <v>0</v>
      </c>
      <c r="B13">
        <v>0</v>
      </c>
      <c r="C13">
        <v>0</v>
      </c>
      <c r="D13">
        <f>C13-B13</f>
        <v>0</v>
      </c>
      <c r="E13">
        <f>D13^2</f>
        <v>0</v>
      </c>
      <c r="F13">
        <f>E13/7</f>
        <v>0</v>
      </c>
      <c r="G13">
        <f>SQRT(SUM(F13:F19))</f>
        <v>4.3993441069582833</v>
      </c>
    </row>
    <row r="14" spans="1:7" x14ac:dyDescent="0.25">
      <c r="A14">
        <v>1.1000000000000001</v>
      </c>
      <c r="B14">
        <v>8.1999999999999993</v>
      </c>
      <c r="C14">
        <v>15.86</v>
      </c>
      <c r="D14">
        <f t="shared" ref="D14:D19" si="3">C14-B14</f>
        <v>7.66</v>
      </c>
      <c r="E14">
        <f t="shared" ref="E14:E19" si="4">D14^2</f>
        <v>58.675600000000003</v>
      </c>
      <c r="F14">
        <f t="shared" ref="F14:F19" si="5">E14/7</f>
        <v>8.3822285714285716</v>
      </c>
    </row>
    <row r="15" spans="1:7" x14ac:dyDescent="0.25">
      <c r="A15">
        <v>1.9</v>
      </c>
      <c r="B15">
        <v>20.7</v>
      </c>
      <c r="C15">
        <v>26.64</v>
      </c>
      <c r="D15">
        <f t="shared" si="3"/>
        <v>5.9400000000000013</v>
      </c>
      <c r="E15">
        <f t="shared" si="4"/>
        <v>35.283600000000014</v>
      </c>
      <c r="F15">
        <f t="shared" si="5"/>
        <v>5.0405142857142877</v>
      </c>
    </row>
    <row r="16" spans="1:7" x14ac:dyDescent="0.25">
      <c r="A16">
        <v>2.64</v>
      </c>
      <c r="B16">
        <v>30.7</v>
      </c>
      <c r="C16">
        <v>35.18</v>
      </c>
      <c r="D16">
        <f t="shared" si="3"/>
        <v>4.4800000000000004</v>
      </c>
      <c r="E16">
        <f t="shared" si="4"/>
        <v>20.070400000000003</v>
      </c>
      <c r="F16">
        <f t="shared" si="5"/>
        <v>2.8672000000000004</v>
      </c>
    </row>
    <row r="17" spans="1:7" x14ac:dyDescent="0.25">
      <c r="A17">
        <v>3.45</v>
      </c>
      <c r="B17">
        <v>40.6</v>
      </c>
      <c r="C17">
        <v>44.6</v>
      </c>
      <c r="D17">
        <f t="shared" si="3"/>
        <v>4</v>
      </c>
      <c r="E17">
        <f t="shared" si="4"/>
        <v>16</v>
      </c>
      <c r="F17">
        <f t="shared" si="5"/>
        <v>2.2857142857142856</v>
      </c>
    </row>
    <row r="18" spans="1:7" x14ac:dyDescent="0.25">
      <c r="A18">
        <v>4.38</v>
      </c>
      <c r="B18">
        <v>50.8</v>
      </c>
      <c r="C18">
        <v>52.4</v>
      </c>
      <c r="D18">
        <f t="shared" si="3"/>
        <v>1.6000000000000014</v>
      </c>
      <c r="E18">
        <f t="shared" si="4"/>
        <v>2.5600000000000045</v>
      </c>
      <c r="F18">
        <f t="shared" si="5"/>
        <v>0.36571428571428638</v>
      </c>
    </row>
    <row r="19" spans="1:7" x14ac:dyDescent="0.25">
      <c r="A19">
        <v>5.64</v>
      </c>
      <c r="B19">
        <v>61.8</v>
      </c>
      <c r="C19">
        <v>60.1</v>
      </c>
      <c r="D19">
        <f t="shared" si="3"/>
        <v>-1.6999999999999957</v>
      </c>
      <c r="E19">
        <f t="shared" si="4"/>
        <v>2.8899999999999855</v>
      </c>
      <c r="F19">
        <f t="shared" si="5"/>
        <v>0.41285714285714076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7" x14ac:dyDescent="0.25">
      <c r="D26">
        <f>C26-B26</f>
        <v>0</v>
      </c>
      <c r="E26">
        <f>D26^2</f>
        <v>0</v>
      </c>
      <c r="F26">
        <f>E26/7</f>
        <v>0</v>
      </c>
      <c r="G26">
        <f>SQRT(SUM(F26:F32))</f>
        <v>0</v>
      </c>
    </row>
    <row r="27" spans="1:7" x14ac:dyDescent="0.25">
      <c r="D27">
        <f t="shared" ref="D27:D32" si="6">C27-B27</f>
        <v>0</v>
      </c>
      <c r="E27">
        <f t="shared" ref="E27:E32" si="7">D27^2</f>
        <v>0</v>
      </c>
      <c r="F27">
        <f t="shared" ref="F27:F32" si="8">E27/7</f>
        <v>0</v>
      </c>
    </row>
    <row r="28" spans="1:7" x14ac:dyDescent="0.25">
      <c r="D28">
        <f t="shared" si="6"/>
        <v>0</v>
      </c>
      <c r="E28">
        <f t="shared" si="7"/>
        <v>0</v>
      </c>
      <c r="F28">
        <f t="shared" si="8"/>
        <v>0</v>
      </c>
    </row>
    <row r="29" spans="1:7" x14ac:dyDescent="0.25">
      <c r="D29">
        <f t="shared" si="6"/>
        <v>0</v>
      </c>
      <c r="E29">
        <f t="shared" si="7"/>
        <v>0</v>
      </c>
      <c r="F29">
        <f t="shared" si="8"/>
        <v>0</v>
      </c>
    </row>
    <row r="30" spans="1:7" x14ac:dyDescent="0.25">
      <c r="D30">
        <f t="shared" si="6"/>
        <v>0</v>
      </c>
      <c r="E30">
        <f t="shared" si="7"/>
        <v>0</v>
      </c>
      <c r="F30">
        <f t="shared" si="8"/>
        <v>0</v>
      </c>
    </row>
    <row r="31" spans="1:7" x14ac:dyDescent="0.25">
      <c r="D31">
        <f t="shared" si="6"/>
        <v>0</v>
      </c>
      <c r="E31">
        <f t="shared" si="7"/>
        <v>0</v>
      </c>
      <c r="F31">
        <f t="shared" si="8"/>
        <v>0</v>
      </c>
    </row>
    <row r="32" spans="1:7" x14ac:dyDescent="0.25">
      <c r="D32">
        <f t="shared" si="6"/>
        <v>0</v>
      </c>
      <c r="E32">
        <f t="shared" si="7"/>
        <v>0</v>
      </c>
      <c r="F32">
        <f t="shared" si="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maq</dc:creator>
  <cp:lastModifiedBy>marc maq</cp:lastModifiedBy>
  <dcterms:created xsi:type="dcterms:W3CDTF">2021-12-30T22:44:55Z</dcterms:created>
  <dcterms:modified xsi:type="dcterms:W3CDTF">2022-01-03T17:23:05Z</dcterms:modified>
</cp:coreProperties>
</file>