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2.xml" ContentType="application/vnd.openxmlformats-officedocument.drawing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omments1.xml" ContentType="application/vnd.openxmlformats-officedocument.spreadsheetml.comments+xml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pivotTables/pivotTable1.xml" ContentType="application/vnd.openxmlformats-officedocument.spreadsheetml.pivotTable+xml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pivotTables/pivotTable2.xml" ContentType="application/vnd.openxmlformats-officedocument.spreadsheetml.pivotTable+xml"/>
  <Override PartName="/xl/customProperty19.bin" ContentType="application/vnd.openxmlformats-officedocument.spreadsheetml.customProperty"/>
  <Override PartName="/xl/customProperty20.bin" ContentType="application/vnd.openxmlformats-officedocument.spreadsheetml.customProperty"/>
  <Override PartName="/xl/pivotTables/pivotTable3.xml" ContentType="application/vnd.openxmlformats-officedocument.spreadsheetml.pivotTable+xml"/>
  <Override PartName="/xl/customProperty21.bin" ContentType="application/vnd.openxmlformats-officedocument.spreadsheetml.customProperty"/>
  <Override PartName="/xl/customProperty22.bin" ContentType="application/vnd.openxmlformats-officedocument.spreadsheetml.customProperty"/>
  <Override PartName="/xl/pivotTables/pivotTable4.xml" ContentType="application/vnd.openxmlformats-officedocument.spreadsheetml.pivotTable+xml"/>
  <Override PartName="/xl/customProperty23.bin" ContentType="application/vnd.openxmlformats-officedocument.spreadsheetml.customProperty"/>
  <Override PartName="/xl/customProperty24.bin" ContentType="application/vnd.openxmlformats-officedocument.spreadsheetml.customProperty"/>
  <Override PartName="/xl/customProperty25.bin" ContentType="application/vnd.openxmlformats-officedocument.spreadsheetml.customProperty"/>
  <Override PartName="/xl/customProperty26.bin" ContentType="application/vnd.openxmlformats-officedocument.spreadsheetml.customProperty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customProperty29.bin" ContentType="application/vnd.openxmlformats-officedocument.spreadsheetml.customProperty"/>
  <Override PartName="/xl/customProperty30.bin" ContentType="application/vnd.openxmlformats-officedocument.spreadsheetml.customProperty"/>
  <Override PartName="/xl/customProperty31.bin" ContentType="application/vnd.openxmlformats-officedocument.spreadsheetml.customProperty"/>
  <Override PartName="/xl/customProperty32.bin" ContentType="application/vnd.openxmlformats-officedocument.spreadsheetml.customProperty"/>
  <Override PartName="/xl/customProperty33.bin" ContentType="application/vnd.openxmlformats-officedocument.spreadsheetml.customProperty"/>
  <Override PartName="/xl/customProperty34.bin" ContentType="application/vnd.openxmlformats-officedocument.spreadsheetml.customProperty"/>
  <Override PartName="/xl/customProperty35.bin" ContentType="application/vnd.openxmlformats-officedocument.spreadsheetml.customProperty"/>
  <Override PartName="/xl/customProperty36.bin" ContentType="application/vnd.openxmlformats-officedocument.spreadsheetml.customProperty"/>
  <Override PartName="/xl/customProperty37.bin" ContentType="application/vnd.openxmlformats-officedocument.spreadsheetml.customProperty"/>
  <Override PartName="/xl/customProperty38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davidecamparimilano.sharepoint.com/sites/Russia-SalesDataWarehouseSite/Shared Documents/Masterfiles/"/>
    </mc:Choice>
  </mc:AlternateContent>
  <xr:revisionPtr revIDLastSave="1708" documentId="14_{DC755DB8-B14F-4678-AC89-DCEA5F23A6CE}" xr6:coauthVersionLast="47" xr6:coauthVersionMax="47" xr10:uidLastSave="{06A3CE79-3A84-4091-BD8D-6AB8CE8A9A3B}"/>
  <bookViews>
    <workbookView xWindow="-108" yWindow="-108" windowWidth="23256" windowHeight="12576" tabRatio="837" firstSheet="3" activeTab="10" xr2:uid="{00000000-000D-0000-FFFF-FFFF00000000}"/>
  </bookViews>
  <sheets>
    <sheet name="Clients Hierarchy Avdeev backup" sheetId="23" r:id="rId1"/>
    <sheet name="L3 Level" sheetId="15" r:id="rId2"/>
    <sheet name="Clients Hierarchy" sheetId="2" r:id="rId3"/>
    <sheet name="Sheet2" sheetId="24" r:id="rId4"/>
    <sheet name="Clients Masterfile" sheetId="3" r:id="rId5"/>
    <sheet name="Top Chains" sheetId="22" r:id="rId6"/>
    <sheet name="L5_L4" sheetId="14" r:id="rId7"/>
    <sheet name="L5_L4 Pivot" sheetId="13" r:id="rId8"/>
    <sheet name="Channel" sheetId="17" r:id="rId9"/>
    <sheet name="Channel 2" sheetId="21" r:id="rId10"/>
    <sheet name="Hierarchy Type A" sheetId="5" r:id="rId11"/>
    <sheet name="PIVOT" sheetId="1" r:id="rId12"/>
    <sheet name="Sheet1" sheetId="8" r:id="rId13"/>
    <sheet name="Лист1" sheetId="9" r:id="rId14"/>
    <sheet name="Quarter" sheetId="20" r:id="rId15"/>
    <sheet name="Geo Dimentions" sheetId="4" r:id="rId16"/>
    <sheet name="OrgStructure" sheetId="19" r:id="rId17"/>
    <sheet name="OrgStructure old" sheetId="6" r:id="rId18"/>
    <sheet name="Карточка Клиента" sheetId="7" r:id="rId19"/>
    <sheet name="Person SAP" sheetId="10" r:id="rId20"/>
    <sheet name="Sheet1 (2)" sheetId="16" r:id="rId21"/>
  </sheets>
  <definedNames>
    <definedName name="_xlnm._FilterDatabase" localSheetId="2" hidden="1">'Clients Hierarchy'!$A$1:$R$282</definedName>
    <definedName name="_xlnm._FilterDatabase" localSheetId="0" hidden="1">'Clients Hierarchy Avdeev backup'!$A$1:$R$272</definedName>
    <definedName name="_xlnm._FilterDatabase" localSheetId="4" hidden="1">'Clients Masterfile'!$A$1:$AJ$1475</definedName>
    <definedName name="_xlnm._FilterDatabase" localSheetId="15" hidden="1">'Geo Dimentions'!$N$4:$V$141</definedName>
    <definedName name="_xlnm._FilterDatabase" localSheetId="10" hidden="1">'Hierarchy Type A'!$B$2:$L$292</definedName>
    <definedName name="_xlnm._FilterDatabase" localSheetId="1" hidden="1">'L3 Level'!$A$1:$C$30</definedName>
    <definedName name="_xlnm._FilterDatabase" localSheetId="6" hidden="1">L5_L4!$A$1:$B$328</definedName>
    <definedName name="_xlnm._FilterDatabase" localSheetId="16" hidden="1">OrgStructure!$A$1:$F$18</definedName>
    <definedName name="_xlnm._FilterDatabase" localSheetId="17" hidden="1">'OrgStructure old'!$B$3:$L$50</definedName>
    <definedName name="_xlnm._FilterDatabase" localSheetId="11" hidden="1">PIVOT!$A$3:$H$4</definedName>
    <definedName name="_xlnm._FilterDatabase" localSheetId="3" hidden="1">Sheet2!$B$1:$C$160</definedName>
    <definedName name="_xlnm._FilterDatabase" localSheetId="5" hidden="1">'Top Chains'!$A$1:$A$97</definedName>
    <definedName name="_xlnm._FilterDatabase" localSheetId="13" hidden="1">Лист1!$B$3:$B$954</definedName>
  </definedNames>
  <calcPr calcId="191028"/>
  <pivotCaches>
    <pivotCache cacheId="315" r:id="rId22"/>
    <pivotCache cacheId="316" r:id="rId23"/>
    <pivotCache cacheId="317" r:id="rId24"/>
    <pivotCache cacheId="318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1474" i="3" l="1"/>
  <c r="AJ1473" i="3"/>
  <c r="AJ1472" i="3"/>
  <c r="AJ1471" i="3"/>
  <c r="AJ1470" i="3"/>
  <c r="AJ1469" i="3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2" i="24"/>
  <c r="AJ1468" i="3"/>
  <c r="AJ1467" i="3"/>
  <c r="AJ1466" i="3"/>
  <c r="AJ1463" i="3"/>
  <c r="N1463" i="3"/>
  <c r="M1463" i="3"/>
  <c r="L1463" i="3"/>
  <c r="K1463" i="3"/>
  <c r="AJ1461" i="3"/>
  <c r="AJ1462" i="3"/>
  <c r="AJ1459" i="3"/>
  <c r="AJ1458" i="3"/>
  <c r="N1458" i="3"/>
  <c r="M1458" i="3"/>
  <c r="L1458" i="3"/>
  <c r="K1458" i="3"/>
  <c r="AJ1456" i="3"/>
  <c r="AJ1454" i="3"/>
  <c r="AJ1453" i="3"/>
  <c r="AJ1452" i="3"/>
  <c r="AJ1448" i="3"/>
  <c r="AJ1447" i="3"/>
  <c r="AJ1446" i="3"/>
  <c r="AJ1445" i="3"/>
  <c r="AJ1449" i="3"/>
  <c r="AJ1443" i="3"/>
  <c r="AJ1442" i="3"/>
  <c r="AJ1441" i="3"/>
  <c r="AJ1440" i="3"/>
  <c r="AJ1439" i="3"/>
  <c r="AJ1438" i="3"/>
  <c r="AJ1437" i="3"/>
  <c r="L283" i="5"/>
  <c r="B29" i="7"/>
  <c r="B12" i="7"/>
  <c r="AJ1436" i="3"/>
  <c r="Z1436" i="3"/>
  <c r="N1436" i="3"/>
  <c r="M1436" i="3"/>
  <c r="L1436" i="3"/>
  <c r="K1436" i="3"/>
  <c r="AJ1434" i="3"/>
  <c r="AJ1433" i="3"/>
  <c r="AJ1432" i="3"/>
  <c r="AJ1431" i="3"/>
  <c r="Z1431" i="3"/>
  <c r="N1431" i="3"/>
  <c r="M1431" i="3"/>
  <c r="L1431" i="3"/>
  <c r="K1431" i="3"/>
  <c r="AJ1428" i="3"/>
  <c r="AJ1429" i="3"/>
  <c r="AJ1427" i="3"/>
  <c r="AJ1426" i="3"/>
  <c r="AJ1425" i="3"/>
  <c r="N1421" i="3"/>
  <c r="M1421" i="3"/>
  <c r="L1421" i="3"/>
  <c r="K1421" i="3"/>
  <c r="AJ1421" i="3"/>
  <c r="AJ1420" i="3"/>
  <c r="AJ1419" i="3"/>
  <c r="AJ1418" i="3"/>
  <c r="AJ1417" i="3"/>
  <c r="AJ1415" i="3"/>
  <c r="AJ1413" i="3"/>
  <c r="AJ1412" i="3"/>
  <c r="B6" i="7"/>
  <c r="B7" i="7"/>
  <c r="B8" i="7"/>
  <c r="B9" i="7"/>
  <c r="B10" i="7"/>
  <c r="B11" i="7"/>
  <c r="B13" i="7"/>
  <c r="L282" i="5"/>
  <c r="B17" i="7"/>
  <c r="B18" i="7"/>
  <c r="L281" i="5"/>
  <c r="L280" i="5"/>
  <c r="AJ1411" i="3"/>
  <c r="AJ1410" i="3"/>
  <c r="AJ1409" i="3"/>
  <c r="AJ1408" i="3"/>
  <c r="AJ1406" i="3"/>
  <c r="AJ1405" i="3"/>
  <c r="B28" i="7"/>
  <c r="AJ1404" i="3"/>
  <c r="AJ1403" i="3"/>
  <c r="AJ1402" i="3"/>
  <c r="AJ1401" i="3"/>
  <c r="L276" i="5"/>
  <c r="L277" i="5"/>
  <c r="L278" i="5"/>
  <c r="L279" i="5"/>
  <c r="AJ1398" i="3"/>
  <c r="AJ1399" i="3"/>
  <c r="AJ1400" i="3"/>
  <c r="AJ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0" i="3"/>
  <c r="AJ201" i="3"/>
  <c r="AJ202" i="3"/>
  <c r="AJ203" i="3"/>
  <c r="AJ204" i="3"/>
  <c r="AJ205" i="3"/>
  <c r="AJ206" i="3"/>
  <c r="AJ207" i="3"/>
  <c r="AJ208" i="3"/>
  <c r="AJ209" i="3"/>
  <c r="AJ210" i="3"/>
  <c r="AJ211" i="3"/>
  <c r="AJ212" i="3"/>
  <c r="AJ213" i="3"/>
  <c r="AJ214" i="3"/>
  <c r="AJ215" i="3"/>
  <c r="AJ216" i="3"/>
  <c r="AJ217" i="3"/>
  <c r="AJ218" i="3"/>
  <c r="AJ219" i="3"/>
  <c r="AJ220" i="3"/>
  <c r="AJ221" i="3"/>
  <c r="AJ222" i="3"/>
  <c r="AJ223" i="3"/>
  <c r="AJ224" i="3"/>
  <c r="AJ225" i="3"/>
  <c r="AJ226" i="3"/>
  <c r="AJ227" i="3"/>
  <c r="AJ228" i="3"/>
  <c r="AJ229" i="3"/>
  <c r="AJ230" i="3"/>
  <c r="AJ231" i="3"/>
  <c r="AJ232" i="3"/>
  <c r="AJ233" i="3"/>
  <c r="AJ234" i="3"/>
  <c r="AJ235" i="3"/>
  <c r="AJ236" i="3"/>
  <c r="AJ237" i="3"/>
  <c r="AJ238" i="3"/>
  <c r="AJ239" i="3"/>
  <c r="AJ240" i="3"/>
  <c r="AJ241" i="3"/>
  <c r="AJ242" i="3"/>
  <c r="AJ243" i="3"/>
  <c r="AJ244" i="3"/>
  <c r="AJ245" i="3"/>
  <c r="AJ246" i="3"/>
  <c r="AJ247" i="3"/>
  <c r="AJ248" i="3"/>
  <c r="AJ249" i="3"/>
  <c r="AJ250" i="3"/>
  <c r="AJ251" i="3"/>
  <c r="AJ252" i="3"/>
  <c r="AJ253" i="3"/>
  <c r="AJ254" i="3"/>
  <c r="AJ255" i="3"/>
  <c r="AJ256" i="3"/>
  <c r="AJ257" i="3"/>
  <c r="AJ258" i="3"/>
  <c r="AJ259" i="3"/>
  <c r="AJ260" i="3"/>
  <c r="AJ261" i="3"/>
  <c r="AJ262" i="3"/>
  <c r="AJ263" i="3"/>
  <c r="AJ264" i="3"/>
  <c r="AJ265" i="3"/>
  <c r="AJ266" i="3"/>
  <c r="AJ267" i="3"/>
  <c r="AJ268" i="3"/>
  <c r="AJ269" i="3"/>
  <c r="AJ270" i="3"/>
  <c r="AJ271" i="3"/>
  <c r="AJ272" i="3"/>
  <c r="AJ273" i="3"/>
  <c r="AJ274" i="3"/>
  <c r="AJ275" i="3"/>
  <c r="AJ276" i="3"/>
  <c r="AJ277" i="3"/>
  <c r="AJ278" i="3"/>
  <c r="AJ279" i="3"/>
  <c r="AJ280" i="3"/>
  <c r="AJ281" i="3"/>
  <c r="AJ282" i="3"/>
  <c r="AJ283" i="3"/>
  <c r="AJ284" i="3"/>
  <c r="AJ285" i="3"/>
  <c r="AJ286" i="3"/>
  <c r="AJ287" i="3"/>
  <c r="AJ288" i="3"/>
  <c r="AJ289" i="3"/>
  <c r="AJ290" i="3"/>
  <c r="AJ291" i="3"/>
  <c r="AJ292" i="3"/>
  <c r="AJ293" i="3"/>
  <c r="AJ294" i="3"/>
  <c r="AJ295" i="3"/>
  <c r="AJ296" i="3"/>
  <c r="AJ297" i="3"/>
  <c r="AJ298" i="3"/>
  <c r="AJ299" i="3"/>
  <c r="AJ300" i="3"/>
  <c r="AJ301" i="3"/>
  <c r="AJ302" i="3"/>
  <c r="AJ303" i="3"/>
  <c r="AJ304" i="3"/>
  <c r="AJ305" i="3"/>
  <c r="AJ306" i="3"/>
  <c r="AJ307" i="3"/>
  <c r="AJ308" i="3"/>
  <c r="AJ309" i="3"/>
  <c r="AJ310" i="3"/>
  <c r="AJ311" i="3"/>
  <c r="AJ312" i="3"/>
  <c r="AJ313" i="3"/>
  <c r="AJ314" i="3"/>
  <c r="AJ315" i="3"/>
  <c r="AJ316" i="3"/>
  <c r="AJ317" i="3"/>
  <c r="AJ318" i="3"/>
  <c r="AJ319" i="3"/>
  <c r="AJ320" i="3"/>
  <c r="AJ321" i="3"/>
  <c r="AJ322" i="3"/>
  <c r="AJ323" i="3"/>
  <c r="AJ324" i="3"/>
  <c r="AJ325" i="3"/>
  <c r="AJ326" i="3"/>
  <c r="AJ327" i="3"/>
  <c r="AJ328" i="3"/>
  <c r="AJ329" i="3"/>
  <c r="AJ330" i="3"/>
  <c r="AJ331" i="3"/>
  <c r="AJ332" i="3"/>
  <c r="AJ333" i="3"/>
  <c r="AJ334" i="3"/>
  <c r="AJ335" i="3"/>
  <c r="AJ336" i="3"/>
  <c r="AJ337" i="3"/>
  <c r="AJ338" i="3"/>
  <c r="AJ339" i="3"/>
  <c r="AJ340" i="3"/>
  <c r="AJ341" i="3"/>
  <c r="AJ342" i="3"/>
  <c r="AJ343" i="3"/>
  <c r="AJ344" i="3"/>
  <c r="AJ345" i="3"/>
  <c r="AJ346" i="3"/>
  <c r="AJ347" i="3"/>
  <c r="AJ348" i="3"/>
  <c r="AJ349" i="3"/>
  <c r="AJ350" i="3"/>
  <c r="AJ351" i="3"/>
  <c r="AJ352" i="3"/>
  <c r="AJ353" i="3"/>
  <c r="AJ354" i="3"/>
  <c r="AJ355" i="3"/>
  <c r="AJ356" i="3"/>
  <c r="AJ357" i="3"/>
  <c r="AJ358" i="3"/>
  <c r="AJ359" i="3"/>
  <c r="AJ360" i="3"/>
  <c r="AJ361" i="3"/>
  <c r="AJ362" i="3"/>
  <c r="AJ363" i="3"/>
  <c r="AJ364" i="3"/>
  <c r="AJ365" i="3"/>
  <c r="AJ366" i="3"/>
  <c r="AJ367" i="3"/>
  <c r="AJ368" i="3"/>
  <c r="AJ369" i="3"/>
  <c r="AJ370" i="3"/>
  <c r="AJ371" i="3"/>
  <c r="AJ372" i="3"/>
  <c r="AJ373" i="3"/>
  <c r="AJ374" i="3"/>
  <c r="AJ375" i="3"/>
  <c r="AJ376" i="3"/>
  <c r="AJ377" i="3"/>
  <c r="AJ378" i="3"/>
  <c r="AJ379" i="3"/>
  <c r="AJ380" i="3"/>
  <c r="AJ381" i="3"/>
  <c r="AJ382" i="3"/>
  <c r="AJ383" i="3"/>
  <c r="AJ384" i="3"/>
  <c r="AJ385" i="3"/>
  <c r="AJ386" i="3"/>
  <c r="AJ387" i="3"/>
  <c r="AJ388" i="3"/>
  <c r="AJ389" i="3"/>
  <c r="AJ390" i="3"/>
  <c r="AJ391" i="3"/>
  <c r="AJ392" i="3"/>
  <c r="AJ393" i="3"/>
  <c r="AJ394" i="3"/>
  <c r="AJ395" i="3"/>
  <c r="AJ396" i="3"/>
  <c r="AJ397" i="3"/>
  <c r="AJ398" i="3"/>
  <c r="AJ399" i="3"/>
  <c r="AJ400" i="3"/>
  <c r="AJ401" i="3"/>
  <c r="AJ402" i="3"/>
  <c r="AJ403" i="3"/>
  <c r="AJ404" i="3"/>
  <c r="AJ405" i="3"/>
  <c r="AJ406" i="3"/>
  <c r="AJ407" i="3"/>
  <c r="AJ408" i="3"/>
  <c r="AJ409" i="3"/>
  <c r="AJ410" i="3"/>
  <c r="AJ411" i="3"/>
  <c r="AJ412" i="3"/>
  <c r="AJ413" i="3"/>
  <c r="AJ414" i="3"/>
  <c r="AJ415" i="3"/>
  <c r="AJ416" i="3"/>
  <c r="AJ417" i="3"/>
  <c r="AJ418" i="3"/>
  <c r="AJ419" i="3"/>
  <c r="AJ420" i="3"/>
  <c r="AJ421" i="3"/>
  <c r="AJ422" i="3"/>
  <c r="AJ423" i="3"/>
  <c r="AJ424" i="3"/>
  <c r="AJ425" i="3"/>
  <c r="AJ426" i="3"/>
  <c r="AJ427" i="3"/>
  <c r="AJ428" i="3"/>
  <c r="AJ429" i="3"/>
  <c r="AJ430" i="3"/>
  <c r="AJ431" i="3"/>
  <c r="AJ432" i="3"/>
  <c r="AJ433" i="3"/>
  <c r="AJ434" i="3"/>
  <c r="AJ435" i="3"/>
  <c r="AJ436" i="3"/>
  <c r="AJ437" i="3"/>
  <c r="AJ438" i="3"/>
  <c r="AJ439" i="3"/>
  <c r="AJ440" i="3"/>
  <c r="AJ441" i="3"/>
  <c r="AJ442" i="3"/>
  <c r="AJ443" i="3"/>
  <c r="AJ444" i="3"/>
  <c r="AJ445" i="3"/>
  <c r="AJ446" i="3"/>
  <c r="AJ447" i="3"/>
  <c r="AJ448" i="3"/>
  <c r="AJ449" i="3"/>
  <c r="AJ450" i="3"/>
  <c r="AJ451" i="3"/>
  <c r="AJ452" i="3"/>
  <c r="AJ453" i="3"/>
  <c r="AJ454" i="3"/>
  <c r="AJ455" i="3"/>
  <c r="AJ456" i="3"/>
  <c r="AJ457" i="3"/>
  <c r="AJ458" i="3"/>
  <c r="AJ459" i="3"/>
  <c r="AJ460" i="3"/>
  <c r="AJ461" i="3"/>
  <c r="AJ462" i="3"/>
  <c r="AJ463" i="3"/>
  <c r="AJ464" i="3"/>
  <c r="AJ465" i="3"/>
  <c r="AJ466" i="3"/>
  <c r="AJ467" i="3"/>
  <c r="AJ468" i="3"/>
  <c r="AJ469" i="3"/>
  <c r="AJ470" i="3"/>
  <c r="AJ471" i="3"/>
  <c r="AJ472" i="3"/>
  <c r="AJ473" i="3"/>
  <c r="AJ474" i="3"/>
  <c r="AJ475" i="3"/>
  <c r="AJ476" i="3"/>
  <c r="AJ477" i="3"/>
  <c r="AJ478" i="3"/>
  <c r="AJ479" i="3"/>
  <c r="AJ480" i="3"/>
  <c r="AJ481" i="3"/>
  <c r="AJ482" i="3"/>
  <c r="AJ483" i="3"/>
  <c r="AJ484" i="3"/>
  <c r="AJ485" i="3"/>
  <c r="AJ486" i="3"/>
  <c r="AJ487" i="3"/>
  <c r="AJ488" i="3"/>
  <c r="AJ489" i="3"/>
  <c r="AJ490" i="3"/>
  <c r="AJ491" i="3"/>
  <c r="AJ492" i="3"/>
  <c r="AJ493" i="3"/>
  <c r="AJ494" i="3"/>
  <c r="AJ495" i="3"/>
  <c r="AJ496" i="3"/>
  <c r="AJ497" i="3"/>
  <c r="AJ498" i="3"/>
  <c r="AJ499" i="3"/>
  <c r="AJ500" i="3"/>
  <c r="AJ501" i="3"/>
  <c r="AJ502" i="3"/>
  <c r="AJ503" i="3"/>
  <c r="AJ504" i="3"/>
  <c r="AJ505" i="3"/>
  <c r="AJ506" i="3"/>
  <c r="AJ507" i="3"/>
  <c r="AJ508" i="3"/>
  <c r="AJ509" i="3"/>
  <c r="AJ510" i="3"/>
  <c r="AJ511" i="3"/>
  <c r="AJ512" i="3"/>
  <c r="AJ513" i="3"/>
  <c r="AJ514" i="3"/>
  <c r="AJ515" i="3"/>
  <c r="AJ516" i="3"/>
  <c r="AJ517" i="3"/>
  <c r="AJ518" i="3"/>
  <c r="AJ519" i="3"/>
  <c r="AJ520" i="3"/>
  <c r="AJ521" i="3"/>
  <c r="AJ522" i="3"/>
  <c r="AJ523" i="3"/>
  <c r="AJ524" i="3"/>
  <c r="AJ525" i="3"/>
  <c r="AJ526" i="3"/>
  <c r="AJ527" i="3"/>
  <c r="AJ528" i="3"/>
  <c r="AJ529" i="3"/>
  <c r="AJ530" i="3"/>
  <c r="AJ531" i="3"/>
  <c r="AJ532" i="3"/>
  <c r="AJ533" i="3"/>
  <c r="AJ534" i="3"/>
  <c r="AJ535" i="3"/>
  <c r="AJ536" i="3"/>
  <c r="AJ537" i="3"/>
  <c r="AJ538" i="3"/>
  <c r="AJ539" i="3"/>
  <c r="AJ540" i="3"/>
  <c r="AJ541" i="3"/>
  <c r="AJ542" i="3"/>
  <c r="AJ543" i="3"/>
  <c r="AJ544" i="3"/>
  <c r="AJ545" i="3"/>
  <c r="AJ546" i="3"/>
  <c r="AJ547" i="3"/>
  <c r="AJ548" i="3"/>
  <c r="AJ549" i="3"/>
  <c r="AJ550" i="3"/>
  <c r="AJ551" i="3"/>
  <c r="AJ552" i="3"/>
  <c r="AJ553" i="3"/>
  <c r="AJ554" i="3"/>
  <c r="AJ555" i="3"/>
  <c r="AJ556" i="3"/>
  <c r="AJ557" i="3"/>
  <c r="AJ558" i="3"/>
  <c r="AJ559" i="3"/>
  <c r="AJ560" i="3"/>
  <c r="AJ561" i="3"/>
  <c r="AJ562" i="3"/>
  <c r="AJ563" i="3"/>
  <c r="AJ564" i="3"/>
  <c r="AJ565" i="3"/>
  <c r="AJ566" i="3"/>
  <c r="AJ567" i="3"/>
  <c r="AJ568" i="3"/>
  <c r="AJ569" i="3"/>
  <c r="AJ570" i="3"/>
  <c r="AJ571" i="3"/>
  <c r="AJ572" i="3"/>
  <c r="AJ573" i="3"/>
  <c r="AJ574" i="3"/>
  <c r="AJ575" i="3"/>
  <c r="AJ576" i="3"/>
  <c r="AJ577" i="3"/>
  <c r="AJ578" i="3"/>
  <c r="AJ579" i="3"/>
  <c r="AJ580" i="3"/>
  <c r="AJ581" i="3"/>
  <c r="AJ582" i="3"/>
  <c r="AJ583" i="3"/>
  <c r="AJ584" i="3"/>
  <c r="AJ585" i="3"/>
  <c r="AJ586" i="3"/>
  <c r="AJ587" i="3"/>
  <c r="AJ588" i="3"/>
  <c r="AJ589" i="3"/>
  <c r="AJ590" i="3"/>
  <c r="AJ591" i="3"/>
  <c r="AJ592" i="3"/>
  <c r="AJ593" i="3"/>
  <c r="AJ594" i="3"/>
  <c r="AJ595" i="3"/>
  <c r="AJ596" i="3"/>
  <c r="AJ597" i="3"/>
  <c r="AJ598" i="3"/>
  <c r="AJ599" i="3"/>
  <c r="AJ600" i="3"/>
  <c r="AJ601" i="3"/>
  <c r="AJ602" i="3"/>
  <c r="AJ603" i="3"/>
  <c r="AJ604" i="3"/>
  <c r="AJ605" i="3"/>
  <c r="AJ606" i="3"/>
  <c r="AJ607" i="3"/>
  <c r="AJ608" i="3"/>
  <c r="AJ609" i="3"/>
  <c r="AJ610" i="3"/>
  <c r="AJ611" i="3"/>
  <c r="AJ612" i="3"/>
  <c r="AJ613" i="3"/>
  <c r="AJ614" i="3"/>
  <c r="AJ615" i="3"/>
  <c r="AJ616" i="3"/>
  <c r="AJ617" i="3"/>
  <c r="AJ618" i="3"/>
  <c r="AJ619" i="3"/>
  <c r="AJ620" i="3"/>
  <c r="AJ621" i="3"/>
  <c r="AJ622" i="3"/>
  <c r="AJ623" i="3"/>
  <c r="AJ624" i="3"/>
  <c r="AJ625" i="3"/>
  <c r="AJ626" i="3"/>
  <c r="AJ627" i="3"/>
  <c r="AJ628" i="3"/>
  <c r="AJ629" i="3"/>
  <c r="AJ630" i="3"/>
  <c r="AJ631" i="3"/>
  <c r="AJ632" i="3"/>
  <c r="AJ633" i="3"/>
  <c r="AJ634" i="3"/>
  <c r="AJ635" i="3"/>
  <c r="AJ636" i="3"/>
  <c r="AJ637" i="3"/>
  <c r="AJ638" i="3"/>
  <c r="AJ639" i="3"/>
  <c r="AJ640" i="3"/>
  <c r="AJ641" i="3"/>
  <c r="AJ642" i="3"/>
  <c r="AJ643" i="3"/>
  <c r="AJ644" i="3"/>
  <c r="AJ645" i="3"/>
  <c r="AJ646" i="3"/>
  <c r="AJ647" i="3"/>
  <c r="AJ648" i="3"/>
  <c r="AJ649" i="3"/>
  <c r="AJ650" i="3"/>
  <c r="AJ651" i="3"/>
  <c r="AJ652" i="3"/>
  <c r="AJ653" i="3"/>
  <c r="AJ654" i="3"/>
  <c r="AJ655" i="3"/>
  <c r="AJ656" i="3"/>
  <c r="AJ657" i="3"/>
  <c r="AJ658" i="3"/>
  <c r="AJ659" i="3"/>
  <c r="AJ660" i="3"/>
  <c r="AJ661" i="3"/>
  <c r="AJ662" i="3"/>
  <c r="AJ663" i="3"/>
  <c r="AJ664" i="3"/>
  <c r="AJ665" i="3"/>
  <c r="AJ666" i="3"/>
  <c r="AJ667" i="3"/>
  <c r="AJ668" i="3"/>
  <c r="AJ669" i="3"/>
  <c r="AJ670" i="3"/>
  <c r="AJ671" i="3"/>
  <c r="AJ672" i="3"/>
  <c r="AJ673" i="3"/>
  <c r="AJ674" i="3"/>
  <c r="AJ675" i="3"/>
  <c r="AJ676" i="3"/>
  <c r="AJ677" i="3"/>
  <c r="AJ678" i="3"/>
  <c r="AJ679" i="3"/>
  <c r="AJ680" i="3"/>
  <c r="AJ681" i="3"/>
  <c r="AJ682" i="3"/>
  <c r="AJ683" i="3"/>
  <c r="AJ684" i="3"/>
  <c r="AJ685" i="3"/>
  <c r="AJ686" i="3"/>
  <c r="AJ687" i="3"/>
  <c r="AJ688" i="3"/>
  <c r="AJ689" i="3"/>
  <c r="AJ690" i="3"/>
  <c r="AJ691" i="3"/>
  <c r="AJ692" i="3"/>
  <c r="AJ693" i="3"/>
  <c r="AJ694" i="3"/>
  <c r="AJ695" i="3"/>
  <c r="AJ696" i="3"/>
  <c r="AJ697" i="3"/>
  <c r="AJ698" i="3"/>
  <c r="AJ699" i="3"/>
  <c r="AJ700" i="3"/>
  <c r="AJ701" i="3"/>
  <c r="AJ702" i="3"/>
  <c r="AJ703" i="3"/>
  <c r="AJ704" i="3"/>
  <c r="AJ705" i="3"/>
  <c r="AJ706" i="3"/>
  <c r="AJ707" i="3"/>
  <c r="AJ708" i="3"/>
  <c r="AJ709" i="3"/>
  <c r="AJ710" i="3"/>
  <c r="AJ711" i="3"/>
  <c r="AJ712" i="3"/>
  <c r="AJ713" i="3"/>
  <c r="AJ714" i="3"/>
  <c r="AJ715" i="3"/>
  <c r="AJ716" i="3"/>
  <c r="AJ717" i="3"/>
  <c r="AJ718" i="3"/>
  <c r="AJ719" i="3"/>
  <c r="AJ720" i="3"/>
  <c r="AJ721" i="3"/>
  <c r="AJ722" i="3"/>
  <c r="AJ723" i="3"/>
  <c r="AJ724" i="3"/>
  <c r="AJ725" i="3"/>
  <c r="AJ726" i="3"/>
  <c r="AJ727" i="3"/>
  <c r="AJ728" i="3"/>
  <c r="AJ729" i="3"/>
  <c r="AJ730" i="3"/>
  <c r="AJ731" i="3"/>
  <c r="AJ732" i="3"/>
  <c r="AJ733" i="3"/>
  <c r="AJ734" i="3"/>
  <c r="AJ735" i="3"/>
  <c r="AJ736" i="3"/>
  <c r="AJ737" i="3"/>
  <c r="AJ738" i="3"/>
  <c r="AJ739" i="3"/>
  <c r="AJ740" i="3"/>
  <c r="AJ741" i="3"/>
  <c r="AJ742" i="3"/>
  <c r="AJ743" i="3"/>
  <c r="AJ744" i="3"/>
  <c r="AJ745" i="3"/>
  <c r="AJ746" i="3"/>
  <c r="AJ747" i="3"/>
  <c r="AJ748" i="3"/>
  <c r="AJ749" i="3"/>
  <c r="AJ750" i="3"/>
  <c r="AJ751" i="3"/>
  <c r="AJ752" i="3"/>
  <c r="AJ753" i="3"/>
  <c r="AJ754" i="3"/>
  <c r="AJ755" i="3"/>
  <c r="AJ756" i="3"/>
  <c r="AJ757" i="3"/>
  <c r="AJ758" i="3"/>
  <c r="AJ759" i="3"/>
  <c r="AJ760" i="3"/>
  <c r="AJ761" i="3"/>
  <c r="AJ762" i="3"/>
  <c r="AJ763" i="3"/>
  <c r="AJ764" i="3"/>
  <c r="AJ765" i="3"/>
  <c r="AJ766" i="3"/>
  <c r="AJ767" i="3"/>
  <c r="AJ768" i="3"/>
  <c r="AJ769" i="3"/>
  <c r="AJ770" i="3"/>
  <c r="AJ771" i="3"/>
  <c r="AJ772" i="3"/>
  <c r="AJ773" i="3"/>
  <c r="AJ774" i="3"/>
  <c r="AJ775" i="3"/>
  <c r="AJ776" i="3"/>
  <c r="AJ777" i="3"/>
  <c r="AJ778" i="3"/>
  <c r="AJ779" i="3"/>
  <c r="AJ780" i="3"/>
  <c r="AJ781" i="3"/>
  <c r="AJ782" i="3"/>
  <c r="AJ783" i="3"/>
  <c r="AJ784" i="3"/>
  <c r="AJ785" i="3"/>
  <c r="AJ786" i="3"/>
  <c r="AJ787" i="3"/>
  <c r="AJ788" i="3"/>
  <c r="AJ789" i="3"/>
  <c r="AJ790" i="3"/>
  <c r="AJ791" i="3"/>
  <c r="AJ792" i="3"/>
  <c r="AJ793" i="3"/>
  <c r="AJ794" i="3"/>
  <c r="AJ795" i="3"/>
  <c r="AJ796" i="3"/>
  <c r="AJ797" i="3"/>
  <c r="AJ798" i="3"/>
  <c r="AJ799" i="3"/>
  <c r="AJ800" i="3"/>
  <c r="AJ801" i="3"/>
  <c r="AJ802" i="3"/>
  <c r="AJ803" i="3"/>
  <c r="AJ804" i="3"/>
  <c r="AJ805" i="3"/>
  <c r="AJ806" i="3"/>
  <c r="AJ807" i="3"/>
  <c r="AJ808" i="3"/>
  <c r="AJ809" i="3"/>
  <c r="AJ810" i="3"/>
  <c r="AJ811" i="3"/>
  <c r="AJ812" i="3"/>
  <c r="AJ813" i="3"/>
  <c r="AJ814" i="3"/>
  <c r="AJ815" i="3"/>
  <c r="AJ816" i="3"/>
  <c r="AJ817" i="3"/>
  <c r="AJ818" i="3"/>
  <c r="AJ819" i="3"/>
  <c r="AJ820" i="3"/>
  <c r="AJ821" i="3"/>
  <c r="AJ822" i="3"/>
  <c r="AJ823" i="3"/>
  <c r="AJ824" i="3"/>
  <c r="AJ825" i="3"/>
  <c r="AJ826" i="3"/>
  <c r="AJ827" i="3"/>
  <c r="AJ828" i="3"/>
  <c r="AJ829" i="3"/>
  <c r="AJ830" i="3"/>
  <c r="AJ831" i="3"/>
  <c r="AJ832" i="3"/>
  <c r="AJ833" i="3"/>
  <c r="AJ834" i="3"/>
  <c r="AJ835" i="3"/>
  <c r="AJ836" i="3"/>
  <c r="AJ837" i="3"/>
  <c r="AJ838" i="3"/>
  <c r="AJ839" i="3"/>
  <c r="AJ840" i="3"/>
  <c r="AJ841" i="3"/>
  <c r="AJ842" i="3"/>
  <c r="AJ843" i="3"/>
  <c r="AJ844" i="3"/>
  <c r="AJ845" i="3"/>
  <c r="AJ846" i="3"/>
  <c r="AJ847" i="3"/>
  <c r="AJ848" i="3"/>
  <c r="AJ849" i="3"/>
  <c r="AJ850" i="3"/>
  <c r="AJ851" i="3"/>
  <c r="AJ852" i="3"/>
  <c r="AJ853" i="3"/>
  <c r="AJ854" i="3"/>
  <c r="AJ855" i="3"/>
  <c r="AJ856" i="3"/>
  <c r="AJ857" i="3"/>
  <c r="AJ858" i="3"/>
  <c r="AJ859" i="3"/>
  <c r="AJ860" i="3"/>
  <c r="AJ861" i="3"/>
  <c r="AJ862" i="3"/>
  <c r="AJ863" i="3"/>
  <c r="AJ864" i="3"/>
  <c r="AJ865" i="3"/>
  <c r="AJ866" i="3"/>
  <c r="AJ867" i="3"/>
  <c r="AJ868" i="3"/>
  <c r="AJ869" i="3"/>
  <c r="AJ870" i="3"/>
  <c r="AJ871" i="3"/>
  <c r="AJ872" i="3"/>
  <c r="AJ873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886" i="3"/>
  <c r="AJ887" i="3"/>
  <c r="AJ888" i="3"/>
  <c r="AJ889" i="3"/>
  <c r="AJ890" i="3"/>
  <c r="AJ891" i="3"/>
  <c r="AJ892" i="3"/>
  <c r="AJ893" i="3"/>
  <c r="AJ894" i="3"/>
  <c r="AJ895" i="3"/>
  <c r="AJ896" i="3"/>
  <c r="AJ897" i="3"/>
  <c r="AJ898" i="3"/>
  <c r="AJ899" i="3"/>
  <c r="AJ900" i="3"/>
  <c r="AJ901" i="3"/>
  <c r="AJ902" i="3"/>
  <c r="AJ903" i="3"/>
  <c r="AJ904" i="3"/>
  <c r="AJ905" i="3"/>
  <c r="AJ906" i="3"/>
  <c r="AJ907" i="3"/>
  <c r="AJ908" i="3"/>
  <c r="AJ909" i="3"/>
  <c r="AJ910" i="3"/>
  <c r="AJ911" i="3"/>
  <c r="AJ912" i="3"/>
  <c r="AJ913" i="3"/>
  <c r="AJ914" i="3"/>
  <c r="AJ915" i="3"/>
  <c r="AJ916" i="3"/>
  <c r="AJ917" i="3"/>
  <c r="AJ918" i="3"/>
  <c r="AJ919" i="3"/>
  <c r="AJ920" i="3"/>
  <c r="AJ921" i="3"/>
  <c r="AJ922" i="3"/>
  <c r="AJ923" i="3"/>
  <c r="AJ924" i="3"/>
  <c r="AJ925" i="3"/>
  <c r="AJ926" i="3"/>
  <c r="AJ927" i="3"/>
  <c r="AJ928" i="3"/>
  <c r="AJ929" i="3"/>
  <c r="AJ930" i="3"/>
  <c r="AJ931" i="3"/>
  <c r="AJ932" i="3"/>
  <c r="AJ933" i="3"/>
  <c r="AJ934" i="3"/>
  <c r="AJ935" i="3"/>
  <c r="AJ936" i="3"/>
  <c r="AJ937" i="3"/>
  <c r="AJ938" i="3"/>
  <c r="AJ939" i="3"/>
  <c r="AJ940" i="3"/>
  <c r="AJ941" i="3"/>
  <c r="AJ942" i="3"/>
  <c r="AJ943" i="3"/>
  <c r="AJ944" i="3"/>
  <c r="AJ945" i="3"/>
  <c r="AJ946" i="3"/>
  <c r="AJ947" i="3"/>
  <c r="AJ948" i="3"/>
  <c r="AJ949" i="3"/>
  <c r="AJ950" i="3"/>
  <c r="AJ951" i="3"/>
  <c r="AJ952" i="3"/>
  <c r="AJ953" i="3"/>
  <c r="AJ954" i="3"/>
  <c r="AJ955" i="3"/>
  <c r="AJ956" i="3"/>
  <c r="AJ957" i="3"/>
  <c r="AJ958" i="3"/>
  <c r="AJ959" i="3"/>
  <c r="AJ960" i="3"/>
  <c r="AJ961" i="3"/>
  <c r="AJ962" i="3"/>
  <c r="AJ963" i="3"/>
  <c r="AJ964" i="3"/>
  <c r="AJ965" i="3"/>
  <c r="AJ966" i="3"/>
  <c r="AJ967" i="3"/>
  <c r="AJ968" i="3"/>
  <c r="AJ969" i="3"/>
  <c r="AJ970" i="3"/>
  <c r="AJ971" i="3"/>
  <c r="AJ972" i="3"/>
  <c r="AJ973" i="3"/>
  <c r="AJ974" i="3"/>
  <c r="AJ975" i="3"/>
  <c r="AJ976" i="3"/>
  <c r="AJ977" i="3"/>
  <c r="AJ978" i="3"/>
  <c r="AJ979" i="3"/>
  <c r="AJ980" i="3"/>
  <c r="AJ981" i="3"/>
  <c r="AJ982" i="3"/>
  <c r="AJ983" i="3"/>
  <c r="AJ984" i="3"/>
  <c r="AJ985" i="3"/>
  <c r="AJ986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J1002" i="3"/>
  <c r="AJ1003" i="3"/>
  <c r="AJ1004" i="3"/>
  <c r="AJ1005" i="3"/>
  <c r="AJ1006" i="3"/>
  <c r="AJ1007" i="3"/>
  <c r="AJ1008" i="3"/>
  <c r="AJ1009" i="3"/>
  <c r="AJ1010" i="3"/>
  <c r="AJ1011" i="3"/>
  <c r="AJ1012" i="3"/>
  <c r="AJ1013" i="3"/>
  <c r="AJ1014" i="3"/>
  <c r="AJ1015" i="3"/>
  <c r="AJ1016" i="3"/>
  <c r="AJ1017" i="3"/>
  <c r="AJ1018" i="3"/>
  <c r="AJ1019" i="3"/>
  <c r="AJ1020" i="3"/>
  <c r="AJ1021" i="3"/>
  <c r="AJ1022" i="3"/>
  <c r="AJ1023" i="3"/>
  <c r="AJ1024" i="3"/>
  <c r="AJ1025" i="3"/>
  <c r="AJ1026" i="3"/>
  <c r="AJ1027" i="3"/>
  <c r="AJ1028" i="3"/>
  <c r="AJ1029" i="3"/>
  <c r="AJ1030" i="3"/>
  <c r="AJ1031" i="3"/>
  <c r="AJ1032" i="3"/>
  <c r="AJ1033" i="3"/>
  <c r="AJ1034" i="3"/>
  <c r="AJ1035" i="3"/>
  <c r="AJ1036" i="3"/>
  <c r="AJ1037" i="3"/>
  <c r="AJ1038" i="3"/>
  <c r="AJ1039" i="3"/>
  <c r="AJ1040" i="3"/>
  <c r="AJ1041" i="3"/>
  <c r="AJ1042" i="3"/>
  <c r="AJ1043" i="3"/>
  <c r="AJ1044" i="3"/>
  <c r="AJ1045" i="3"/>
  <c r="AJ1046" i="3"/>
  <c r="AJ1047" i="3"/>
  <c r="AJ1048" i="3"/>
  <c r="AJ1049" i="3"/>
  <c r="AJ1050" i="3"/>
  <c r="AJ1051" i="3"/>
  <c r="AJ1052" i="3"/>
  <c r="AJ1053" i="3"/>
  <c r="AJ1054" i="3"/>
  <c r="AJ1055" i="3"/>
  <c r="AJ1056" i="3"/>
  <c r="AJ1057" i="3"/>
  <c r="AJ1058" i="3"/>
  <c r="AJ1059" i="3"/>
  <c r="AJ1060" i="3"/>
  <c r="AJ1061" i="3"/>
  <c r="AJ1062" i="3"/>
  <c r="AJ1063" i="3"/>
  <c r="AJ1064" i="3"/>
  <c r="AJ1065" i="3"/>
  <c r="AJ1066" i="3"/>
  <c r="AJ1067" i="3"/>
  <c r="AJ1068" i="3"/>
  <c r="AJ1069" i="3"/>
  <c r="AJ1070" i="3"/>
  <c r="AJ1071" i="3"/>
  <c r="AJ1072" i="3"/>
  <c r="AJ1073" i="3"/>
  <c r="AJ1074" i="3"/>
  <c r="AJ1075" i="3"/>
  <c r="AJ1076" i="3"/>
  <c r="AJ1077" i="3"/>
  <c r="AJ1078" i="3"/>
  <c r="AJ1079" i="3"/>
  <c r="AJ1080" i="3"/>
  <c r="AJ1081" i="3"/>
  <c r="AJ1082" i="3"/>
  <c r="AJ1083" i="3"/>
  <c r="AJ1084" i="3"/>
  <c r="AJ1085" i="3"/>
  <c r="AJ1086" i="3"/>
  <c r="AJ1087" i="3"/>
  <c r="AJ1088" i="3"/>
  <c r="AJ1089" i="3"/>
  <c r="AJ1090" i="3"/>
  <c r="AJ1091" i="3"/>
  <c r="AJ1092" i="3"/>
  <c r="AJ1093" i="3"/>
  <c r="AJ1094" i="3"/>
  <c r="AJ1095" i="3"/>
  <c r="AJ1096" i="3"/>
  <c r="AJ1097" i="3"/>
  <c r="AJ1098" i="3"/>
  <c r="AJ1099" i="3"/>
  <c r="AJ1100" i="3"/>
  <c r="AJ1101" i="3"/>
  <c r="AJ1102" i="3"/>
  <c r="AJ1103" i="3"/>
  <c r="AJ1104" i="3"/>
  <c r="AJ1105" i="3"/>
  <c r="AJ1106" i="3"/>
  <c r="AJ1107" i="3"/>
  <c r="AJ1108" i="3"/>
  <c r="AJ1109" i="3"/>
  <c r="AJ1110" i="3"/>
  <c r="AJ1111" i="3"/>
  <c r="AJ1112" i="3"/>
  <c r="AJ1113" i="3"/>
  <c r="AJ1114" i="3"/>
  <c r="AJ1115" i="3"/>
  <c r="AJ1116" i="3"/>
  <c r="AJ1117" i="3"/>
  <c r="AJ1118" i="3"/>
  <c r="AJ1119" i="3"/>
  <c r="AJ1120" i="3"/>
  <c r="AJ1121" i="3"/>
  <c r="AJ1122" i="3"/>
  <c r="AJ1123" i="3"/>
  <c r="AJ1124" i="3"/>
  <c r="AJ1125" i="3"/>
  <c r="AJ1126" i="3"/>
  <c r="AJ1127" i="3"/>
  <c r="AJ1128" i="3"/>
  <c r="AJ1129" i="3"/>
  <c r="AJ1130" i="3"/>
  <c r="AJ1131" i="3"/>
  <c r="AJ1132" i="3"/>
  <c r="AJ1133" i="3"/>
  <c r="AJ1134" i="3"/>
  <c r="AJ1135" i="3"/>
  <c r="AJ1136" i="3"/>
  <c r="AJ1137" i="3"/>
  <c r="AJ1138" i="3"/>
  <c r="AJ1139" i="3"/>
  <c r="AJ1140" i="3"/>
  <c r="AJ1141" i="3"/>
  <c r="AJ1142" i="3"/>
  <c r="AJ1143" i="3"/>
  <c r="AJ1144" i="3"/>
  <c r="AJ1145" i="3"/>
  <c r="AJ1146" i="3"/>
  <c r="AJ1147" i="3"/>
  <c r="AJ1148" i="3"/>
  <c r="AJ1149" i="3"/>
  <c r="AJ1150" i="3"/>
  <c r="AJ1151" i="3"/>
  <c r="AJ1152" i="3"/>
  <c r="AJ1153" i="3"/>
  <c r="AJ1154" i="3"/>
  <c r="AJ1155" i="3"/>
  <c r="AJ1156" i="3"/>
  <c r="AJ1157" i="3"/>
  <c r="AJ1158" i="3"/>
  <c r="AJ1159" i="3"/>
  <c r="AJ1160" i="3"/>
  <c r="AJ1161" i="3"/>
  <c r="AJ1162" i="3"/>
  <c r="AJ1163" i="3"/>
  <c r="AJ1164" i="3"/>
  <c r="AJ1165" i="3"/>
  <c r="AJ1166" i="3"/>
  <c r="AJ1167" i="3"/>
  <c r="AJ1168" i="3"/>
  <c r="AJ1169" i="3"/>
  <c r="AJ1170" i="3"/>
  <c r="AJ1171" i="3"/>
  <c r="AJ1172" i="3"/>
  <c r="AJ1173" i="3"/>
  <c r="AJ1174" i="3"/>
  <c r="AJ1175" i="3"/>
  <c r="AJ1176" i="3"/>
  <c r="AJ1177" i="3"/>
  <c r="AJ1178" i="3"/>
  <c r="AJ1179" i="3"/>
  <c r="AJ1180" i="3"/>
  <c r="AJ1181" i="3"/>
  <c r="AJ1182" i="3"/>
  <c r="AJ1183" i="3"/>
  <c r="AJ1184" i="3"/>
  <c r="AJ1185" i="3"/>
  <c r="AJ1186" i="3"/>
  <c r="AJ1187" i="3"/>
  <c r="AJ1188" i="3"/>
  <c r="AJ1189" i="3"/>
  <c r="AJ1190" i="3"/>
  <c r="AJ1191" i="3"/>
  <c r="AJ1192" i="3"/>
  <c r="AJ1193" i="3"/>
  <c r="AJ1194" i="3"/>
  <c r="AJ1195" i="3"/>
  <c r="AJ1196" i="3"/>
  <c r="AJ1197" i="3"/>
  <c r="AJ1198" i="3"/>
  <c r="AJ1199" i="3"/>
  <c r="AJ1200" i="3"/>
  <c r="AJ1201" i="3"/>
  <c r="AJ1202" i="3"/>
  <c r="AJ1203" i="3"/>
  <c r="AJ1204" i="3"/>
  <c r="AJ1205" i="3"/>
  <c r="AJ1206" i="3"/>
  <c r="AJ1207" i="3"/>
  <c r="AJ1208" i="3"/>
  <c r="AJ1209" i="3"/>
  <c r="AJ1210" i="3"/>
  <c r="AJ1211" i="3"/>
  <c r="AJ1212" i="3"/>
  <c r="AJ1213" i="3"/>
  <c r="AJ1214" i="3"/>
  <c r="AJ1215" i="3"/>
  <c r="AJ1216" i="3"/>
  <c r="AJ1217" i="3"/>
  <c r="AJ1218" i="3"/>
  <c r="AJ1219" i="3"/>
  <c r="AJ1220" i="3"/>
  <c r="AJ1221" i="3"/>
  <c r="AJ1222" i="3"/>
  <c r="AJ1223" i="3"/>
  <c r="AJ1224" i="3"/>
  <c r="AJ1225" i="3"/>
  <c r="AJ1226" i="3"/>
  <c r="AJ1227" i="3"/>
  <c r="AJ1228" i="3"/>
  <c r="AJ1229" i="3"/>
  <c r="AJ1230" i="3"/>
  <c r="AJ1231" i="3"/>
  <c r="AJ1232" i="3"/>
  <c r="AJ1233" i="3"/>
  <c r="AJ1234" i="3"/>
  <c r="AJ1235" i="3"/>
  <c r="AJ1236" i="3"/>
  <c r="AJ1237" i="3"/>
  <c r="AJ1238" i="3"/>
  <c r="AJ1239" i="3"/>
  <c r="AJ1240" i="3"/>
  <c r="AJ1241" i="3"/>
  <c r="AJ1242" i="3"/>
  <c r="AJ1243" i="3"/>
  <c r="AJ1244" i="3"/>
  <c r="AJ1245" i="3"/>
  <c r="AJ1246" i="3"/>
  <c r="AJ1247" i="3"/>
  <c r="AJ1248" i="3"/>
  <c r="AJ1249" i="3"/>
  <c r="AJ1250" i="3"/>
  <c r="AJ1251" i="3"/>
  <c r="AJ1252" i="3"/>
  <c r="AJ1253" i="3"/>
  <c r="AJ1254" i="3"/>
  <c r="AJ1255" i="3"/>
  <c r="AJ1256" i="3"/>
  <c r="AJ1257" i="3"/>
  <c r="AJ1258" i="3"/>
  <c r="AJ1259" i="3"/>
  <c r="AJ1260" i="3"/>
  <c r="AJ1261" i="3"/>
  <c r="AJ1262" i="3"/>
  <c r="AJ1263" i="3"/>
  <c r="AJ1264" i="3"/>
  <c r="AJ1265" i="3"/>
  <c r="AJ1266" i="3"/>
  <c r="AJ1267" i="3"/>
  <c r="AJ1268" i="3"/>
  <c r="AJ1269" i="3"/>
  <c r="AJ1270" i="3"/>
  <c r="AJ1271" i="3"/>
  <c r="AJ1272" i="3"/>
  <c r="AJ1273" i="3"/>
  <c r="AJ1274" i="3"/>
  <c r="AJ1275" i="3"/>
  <c r="AJ1276" i="3"/>
  <c r="AJ1277" i="3"/>
  <c r="AJ1278" i="3"/>
  <c r="AJ1279" i="3"/>
  <c r="AJ1280" i="3"/>
  <c r="AJ1281" i="3"/>
  <c r="AJ1282" i="3"/>
  <c r="AJ1283" i="3"/>
  <c r="AJ1284" i="3"/>
  <c r="AJ1285" i="3"/>
  <c r="AJ1286" i="3"/>
  <c r="AJ1287" i="3"/>
  <c r="AJ1288" i="3"/>
  <c r="AJ1289" i="3"/>
  <c r="AJ1290" i="3"/>
  <c r="AJ1291" i="3"/>
  <c r="AJ1292" i="3"/>
  <c r="AJ1293" i="3"/>
  <c r="AJ1294" i="3"/>
  <c r="AJ1295" i="3"/>
  <c r="AJ1296" i="3"/>
  <c r="AJ1297" i="3"/>
  <c r="AJ1298" i="3"/>
  <c r="AJ1299" i="3"/>
  <c r="AJ1300" i="3"/>
  <c r="AJ1301" i="3"/>
  <c r="AJ1302" i="3"/>
  <c r="AJ1303" i="3"/>
  <c r="AJ1304" i="3"/>
  <c r="AJ1305" i="3"/>
  <c r="AJ1306" i="3"/>
  <c r="AJ1307" i="3"/>
  <c r="AJ1308" i="3"/>
  <c r="AJ1309" i="3"/>
  <c r="AJ1310" i="3"/>
  <c r="AJ1311" i="3"/>
  <c r="AJ1312" i="3"/>
  <c r="AJ1313" i="3"/>
  <c r="AJ1314" i="3"/>
  <c r="AJ1315" i="3"/>
  <c r="AJ1316" i="3"/>
  <c r="AJ1317" i="3"/>
  <c r="AJ1318" i="3"/>
  <c r="AJ1319" i="3"/>
  <c r="AJ1320" i="3"/>
  <c r="AJ1321" i="3"/>
  <c r="AJ1322" i="3"/>
  <c r="AJ1323" i="3"/>
  <c r="AJ1324" i="3"/>
  <c r="AJ1325" i="3"/>
  <c r="AJ1326" i="3"/>
  <c r="AJ1327" i="3"/>
  <c r="AJ1328" i="3"/>
  <c r="AJ1329" i="3"/>
  <c r="AJ1330" i="3"/>
  <c r="AJ1331" i="3"/>
  <c r="AJ1332" i="3"/>
  <c r="AJ1333" i="3"/>
  <c r="AJ1334" i="3"/>
  <c r="AJ1335" i="3"/>
  <c r="AJ1336" i="3"/>
  <c r="AJ1337" i="3"/>
  <c r="AJ1338" i="3"/>
  <c r="AJ1339" i="3"/>
  <c r="AJ1340" i="3"/>
  <c r="AJ1341" i="3"/>
  <c r="AJ1342" i="3"/>
  <c r="AJ1343" i="3"/>
  <c r="AJ1344" i="3"/>
  <c r="AJ1345" i="3"/>
  <c r="AJ1346" i="3"/>
  <c r="AJ1347" i="3"/>
  <c r="AJ1348" i="3"/>
  <c r="AJ1349" i="3"/>
  <c r="AJ1350" i="3"/>
  <c r="AJ1351" i="3"/>
  <c r="AJ1352" i="3"/>
  <c r="AJ1353" i="3"/>
  <c r="AJ1354" i="3"/>
  <c r="AJ1355" i="3"/>
  <c r="AJ1356" i="3"/>
  <c r="AJ1357" i="3"/>
  <c r="AJ1358" i="3"/>
  <c r="AJ1359" i="3"/>
  <c r="AJ1360" i="3"/>
  <c r="AJ1361" i="3"/>
  <c r="AJ1362" i="3"/>
  <c r="AJ1363" i="3"/>
  <c r="AJ1364" i="3"/>
  <c r="AJ1365" i="3"/>
  <c r="AJ1366" i="3"/>
  <c r="AJ1367" i="3"/>
  <c r="AJ1368" i="3"/>
  <c r="AJ1369" i="3"/>
  <c r="AJ1370" i="3"/>
  <c r="AJ1371" i="3"/>
  <c r="AJ1372" i="3"/>
  <c r="AJ1373" i="3"/>
  <c r="AJ1374" i="3"/>
  <c r="AJ1375" i="3"/>
  <c r="AJ1376" i="3"/>
  <c r="AJ1377" i="3"/>
  <c r="AJ1378" i="3"/>
  <c r="AJ1379" i="3"/>
  <c r="AJ1380" i="3"/>
  <c r="AJ1381" i="3"/>
  <c r="AJ1382" i="3"/>
  <c r="AJ1383" i="3"/>
  <c r="AJ1384" i="3"/>
  <c r="AJ1385" i="3"/>
  <c r="AJ1386" i="3"/>
  <c r="AJ1387" i="3"/>
  <c r="AJ1388" i="3"/>
  <c r="AJ1389" i="3"/>
  <c r="AJ1390" i="3"/>
  <c r="AJ1391" i="3"/>
  <c r="AJ1392" i="3"/>
  <c r="AJ1393" i="3"/>
  <c r="AJ1394" i="3"/>
  <c r="AJ1395" i="3"/>
  <c r="AJ1396" i="3"/>
  <c r="AJ1397" i="3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4" i="5"/>
  <c r="Z1391" i="3"/>
  <c r="N1391" i="3"/>
  <c r="M1391" i="3"/>
  <c r="L1391" i="3"/>
  <c r="K1391" i="3"/>
  <c r="AJ1" i="3"/>
  <c r="AJ2" i="3"/>
  <c r="N1370" i="3"/>
  <c r="M1370" i="3"/>
  <c r="L1370" i="3"/>
  <c r="K1370" i="3"/>
  <c r="N1349" i="3"/>
  <c r="M1349" i="3"/>
  <c r="L1349" i="3"/>
  <c r="K1349" i="3"/>
  <c r="N1348" i="3"/>
  <c r="M1348" i="3"/>
  <c r="L1348" i="3"/>
  <c r="K1348" i="3"/>
  <c r="N1338" i="3"/>
  <c r="M1338" i="3"/>
  <c r="L1338" i="3"/>
  <c r="K1338" i="3"/>
  <c r="N1333" i="3"/>
  <c r="M1333" i="3"/>
  <c r="L1333" i="3"/>
  <c r="K1333" i="3"/>
  <c r="B30" i="7"/>
  <c r="N1320" i="3"/>
  <c r="M1320" i="3"/>
  <c r="L1320" i="3"/>
  <c r="K1320" i="3"/>
  <c r="Z1319" i="3"/>
  <c r="N1319" i="3"/>
  <c r="M1319" i="3"/>
  <c r="L1319" i="3"/>
  <c r="K1319" i="3"/>
  <c r="N1318" i="3"/>
  <c r="M1318" i="3"/>
  <c r="L1318" i="3"/>
  <c r="K1318" i="3"/>
  <c r="N1307" i="3"/>
  <c r="M1307" i="3"/>
  <c r="L1307" i="3"/>
  <c r="K1307" i="3"/>
  <c r="N1284" i="3"/>
  <c r="M1284" i="3"/>
  <c r="L1284" i="3"/>
  <c r="K1284" i="3"/>
  <c r="N1267" i="3"/>
  <c r="M1267" i="3"/>
  <c r="L1267" i="3"/>
  <c r="K1267" i="3"/>
  <c r="Z1242" i="3"/>
  <c r="N1242" i="3"/>
  <c r="M1242" i="3"/>
  <c r="L1242" i="3"/>
  <c r="K1242" i="3"/>
  <c r="N1236" i="3"/>
  <c r="M1236" i="3"/>
  <c r="L1236" i="3"/>
  <c r="K1236" i="3"/>
  <c r="N1231" i="3"/>
  <c r="M1231" i="3"/>
  <c r="L1231" i="3"/>
  <c r="K1231" i="3"/>
  <c r="Z1222" i="3"/>
  <c r="N1222" i="3"/>
  <c r="M1222" i="3"/>
  <c r="L1222" i="3"/>
  <c r="K1222" i="3"/>
  <c r="Z1219" i="3"/>
  <c r="N1219" i="3"/>
  <c r="M1219" i="3"/>
  <c r="L1219" i="3"/>
  <c r="K1219" i="3"/>
  <c r="N1218" i="3"/>
  <c r="M1218" i="3"/>
  <c r="L1218" i="3"/>
  <c r="K1218" i="3"/>
  <c r="Z1202" i="3"/>
  <c r="N1202" i="3"/>
  <c r="M1202" i="3"/>
  <c r="L1202" i="3"/>
  <c r="K1202" i="3"/>
  <c r="Z1197" i="3"/>
  <c r="N1197" i="3"/>
  <c r="M1197" i="3"/>
  <c r="L1197" i="3"/>
  <c r="K1197" i="3"/>
  <c r="N1186" i="3"/>
  <c r="M1186" i="3"/>
  <c r="L1186" i="3"/>
  <c r="K1186" i="3"/>
  <c r="N1138" i="3"/>
  <c r="M1138" i="3"/>
  <c r="L1138" i="3"/>
  <c r="K1138" i="3"/>
  <c r="Z1137" i="3"/>
  <c r="N1137" i="3"/>
  <c r="M1137" i="3"/>
  <c r="L1137" i="3"/>
  <c r="K1137" i="3"/>
  <c r="N1132" i="3"/>
  <c r="M1132" i="3"/>
  <c r="L1132" i="3"/>
  <c r="K1132" i="3"/>
  <c r="N1130" i="3"/>
  <c r="M1130" i="3"/>
  <c r="L1130" i="3"/>
  <c r="K1130" i="3"/>
  <c r="N1129" i="3"/>
  <c r="M1129" i="3"/>
  <c r="L1129" i="3"/>
  <c r="K1129" i="3"/>
  <c r="N1121" i="3"/>
  <c r="M1121" i="3"/>
  <c r="L1121" i="3"/>
  <c r="K1121" i="3"/>
  <c r="N1117" i="3"/>
  <c r="M1117" i="3"/>
  <c r="L1117" i="3"/>
  <c r="K1117" i="3"/>
  <c r="Z1111" i="3"/>
  <c r="N1111" i="3"/>
  <c r="M1111" i="3"/>
  <c r="L1111" i="3"/>
  <c r="K1111" i="3"/>
  <c r="Z1109" i="3"/>
  <c r="N1109" i="3"/>
  <c r="M1109" i="3"/>
  <c r="L1109" i="3"/>
  <c r="K1109" i="3"/>
  <c r="N1107" i="3"/>
  <c r="M1107" i="3"/>
  <c r="L1107" i="3"/>
  <c r="K1107" i="3"/>
  <c r="N1106" i="3"/>
  <c r="M1106" i="3"/>
  <c r="L1106" i="3"/>
  <c r="K1106" i="3"/>
  <c r="N1103" i="3"/>
  <c r="M1103" i="3"/>
  <c r="L1103" i="3"/>
  <c r="K1103" i="3"/>
  <c r="Z1097" i="3"/>
  <c r="N1097" i="3"/>
  <c r="M1097" i="3"/>
  <c r="L1097" i="3"/>
  <c r="K1097" i="3"/>
  <c r="N1078" i="3"/>
  <c r="M1078" i="3"/>
  <c r="L1078" i="3"/>
  <c r="K1078" i="3"/>
  <c r="Z1068" i="3"/>
  <c r="N1068" i="3"/>
  <c r="M1068" i="3"/>
  <c r="L1068" i="3"/>
  <c r="K1068" i="3"/>
  <c r="N1066" i="3"/>
  <c r="M1066" i="3"/>
  <c r="L1066" i="3"/>
  <c r="K1066" i="3"/>
  <c r="Z1065" i="3"/>
  <c r="N1065" i="3"/>
  <c r="M1065" i="3"/>
  <c r="L1065" i="3"/>
  <c r="K1065" i="3"/>
  <c r="Z1062" i="3"/>
  <c r="N1062" i="3"/>
  <c r="M1062" i="3"/>
  <c r="L1062" i="3"/>
  <c r="K1062" i="3"/>
  <c r="E188" i="9"/>
  <c r="E189" i="9"/>
  <c r="E190" i="9"/>
  <c r="E191" i="9"/>
  <c r="E192" i="9"/>
  <c r="E193" i="9"/>
  <c r="E194" i="9"/>
  <c r="N1057" i="3"/>
  <c r="M1057" i="3"/>
  <c r="L1057" i="3"/>
  <c r="K1057" i="3"/>
  <c r="Z1056" i="3"/>
  <c r="N1056" i="3"/>
  <c r="M1056" i="3"/>
  <c r="L1056" i="3"/>
  <c r="K1056" i="3"/>
  <c r="Z1055" i="3"/>
  <c r="N1055" i="3"/>
  <c r="M1055" i="3"/>
  <c r="L1055" i="3"/>
  <c r="K1055" i="3"/>
  <c r="Z1054" i="3"/>
  <c r="N1054" i="3"/>
  <c r="M1054" i="3"/>
  <c r="L1054" i="3"/>
  <c r="K1054" i="3"/>
  <c r="N1050" i="3"/>
  <c r="M1050" i="3"/>
  <c r="L1050" i="3"/>
  <c r="K1050" i="3"/>
  <c r="N1044" i="3"/>
  <c r="M1044" i="3"/>
  <c r="L1044" i="3"/>
  <c r="K1044" i="3"/>
  <c r="N596" i="3"/>
  <c r="M596" i="3"/>
  <c r="L596" i="3"/>
  <c r="K596" i="3"/>
  <c r="E184" i="9"/>
  <c r="F184" i="9"/>
  <c r="E185" i="9"/>
  <c r="F185" i="9"/>
  <c r="E186" i="9"/>
  <c r="F186" i="9"/>
  <c r="E187" i="9"/>
  <c r="F187" i="9"/>
  <c r="E6" i="9"/>
  <c r="F6" i="9"/>
  <c r="E7" i="9"/>
  <c r="F7" i="9"/>
  <c r="E8" i="9"/>
  <c r="F8" i="9"/>
  <c r="E9" i="9"/>
  <c r="F9" i="9"/>
  <c r="E10" i="9"/>
  <c r="F10" i="9"/>
  <c r="E11" i="9"/>
  <c r="F11" i="9"/>
  <c r="E12" i="9"/>
  <c r="F12" i="9"/>
  <c r="E13" i="9"/>
  <c r="F13" i="9"/>
  <c r="E14" i="9"/>
  <c r="F14" i="9"/>
  <c r="E15" i="9"/>
  <c r="F15" i="9"/>
  <c r="E16" i="9"/>
  <c r="F16" i="9"/>
  <c r="E17" i="9"/>
  <c r="F17" i="9"/>
  <c r="E18" i="9"/>
  <c r="F18" i="9"/>
  <c r="E19" i="9"/>
  <c r="F19" i="9"/>
  <c r="E20" i="9"/>
  <c r="F20" i="9"/>
  <c r="E21" i="9"/>
  <c r="F21" i="9"/>
  <c r="E22" i="9"/>
  <c r="F22" i="9"/>
  <c r="E23" i="9"/>
  <c r="F23" i="9"/>
  <c r="E24" i="9"/>
  <c r="F24" i="9"/>
  <c r="E25" i="9"/>
  <c r="F25" i="9"/>
  <c r="E26" i="9"/>
  <c r="F26" i="9"/>
  <c r="E27" i="9"/>
  <c r="F27" i="9"/>
  <c r="E28" i="9"/>
  <c r="F28" i="9"/>
  <c r="E29" i="9"/>
  <c r="F29" i="9"/>
  <c r="E30" i="9"/>
  <c r="F30" i="9"/>
  <c r="E31" i="9"/>
  <c r="F31" i="9"/>
  <c r="E32" i="9"/>
  <c r="F32" i="9"/>
  <c r="E33" i="9"/>
  <c r="F33" i="9"/>
  <c r="E34" i="9"/>
  <c r="F34" i="9"/>
  <c r="E35" i="9"/>
  <c r="F35" i="9"/>
  <c r="E36" i="9"/>
  <c r="F36" i="9"/>
  <c r="E37" i="9"/>
  <c r="F37" i="9"/>
  <c r="E38" i="9"/>
  <c r="F38" i="9"/>
  <c r="E39" i="9"/>
  <c r="F39" i="9"/>
  <c r="E40" i="9"/>
  <c r="F40" i="9"/>
  <c r="E41" i="9"/>
  <c r="F41" i="9"/>
  <c r="E42" i="9"/>
  <c r="F42" i="9"/>
  <c r="E43" i="9"/>
  <c r="F43" i="9"/>
  <c r="E44" i="9"/>
  <c r="F44" i="9"/>
  <c r="E45" i="9"/>
  <c r="F45" i="9"/>
  <c r="E46" i="9"/>
  <c r="F46" i="9"/>
  <c r="E47" i="9"/>
  <c r="F47" i="9"/>
  <c r="E48" i="9"/>
  <c r="F48" i="9"/>
  <c r="E49" i="9"/>
  <c r="F49" i="9"/>
  <c r="E50" i="9"/>
  <c r="F50" i="9"/>
  <c r="E51" i="9"/>
  <c r="F51" i="9"/>
  <c r="E52" i="9"/>
  <c r="F52" i="9"/>
  <c r="E53" i="9"/>
  <c r="F53" i="9"/>
  <c r="E54" i="9"/>
  <c r="F54" i="9"/>
  <c r="E55" i="9"/>
  <c r="F55" i="9"/>
  <c r="E56" i="9"/>
  <c r="F56" i="9"/>
  <c r="E57" i="9"/>
  <c r="F57" i="9"/>
  <c r="E58" i="9"/>
  <c r="F58" i="9"/>
  <c r="E59" i="9"/>
  <c r="F59" i="9"/>
  <c r="E60" i="9"/>
  <c r="F60" i="9"/>
  <c r="E61" i="9"/>
  <c r="F61" i="9"/>
  <c r="E62" i="9"/>
  <c r="F62" i="9"/>
  <c r="E63" i="9"/>
  <c r="F63" i="9"/>
  <c r="E64" i="9"/>
  <c r="F64" i="9"/>
  <c r="E65" i="9"/>
  <c r="F65" i="9"/>
  <c r="E66" i="9"/>
  <c r="F66" i="9"/>
  <c r="E67" i="9"/>
  <c r="F67" i="9"/>
  <c r="E68" i="9"/>
  <c r="F68" i="9"/>
  <c r="E69" i="9"/>
  <c r="F69" i="9"/>
  <c r="E70" i="9"/>
  <c r="F70" i="9"/>
  <c r="E71" i="9"/>
  <c r="F71" i="9"/>
  <c r="E72" i="9"/>
  <c r="F72" i="9"/>
  <c r="E73" i="9"/>
  <c r="F73" i="9"/>
  <c r="E74" i="9"/>
  <c r="F74" i="9"/>
  <c r="E75" i="9"/>
  <c r="F75" i="9"/>
  <c r="E76" i="9"/>
  <c r="F76" i="9"/>
  <c r="E77" i="9"/>
  <c r="F77" i="9"/>
  <c r="E78" i="9"/>
  <c r="F78" i="9"/>
  <c r="E79" i="9"/>
  <c r="F79" i="9"/>
  <c r="E80" i="9"/>
  <c r="F80" i="9"/>
  <c r="E81" i="9"/>
  <c r="F81" i="9"/>
  <c r="E82" i="9"/>
  <c r="F82" i="9"/>
  <c r="E83" i="9"/>
  <c r="F83" i="9"/>
  <c r="E84" i="9"/>
  <c r="F84" i="9"/>
  <c r="E85" i="9"/>
  <c r="F85" i="9"/>
  <c r="E86" i="9"/>
  <c r="F86" i="9"/>
  <c r="E87" i="9"/>
  <c r="F87" i="9"/>
  <c r="E88" i="9"/>
  <c r="F88" i="9"/>
  <c r="E89" i="9"/>
  <c r="F89" i="9"/>
  <c r="E90" i="9"/>
  <c r="F90" i="9"/>
  <c r="E91" i="9"/>
  <c r="F91" i="9"/>
  <c r="E92" i="9"/>
  <c r="F92" i="9"/>
  <c r="E93" i="9"/>
  <c r="F93" i="9"/>
  <c r="E94" i="9"/>
  <c r="F94" i="9"/>
  <c r="E95" i="9"/>
  <c r="F95" i="9"/>
  <c r="E96" i="9"/>
  <c r="F96" i="9"/>
  <c r="E97" i="9"/>
  <c r="F97" i="9"/>
  <c r="E98" i="9"/>
  <c r="F98" i="9"/>
  <c r="E99" i="9"/>
  <c r="F99" i="9"/>
  <c r="E100" i="9"/>
  <c r="F100" i="9"/>
  <c r="E101" i="9"/>
  <c r="F101" i="9"/>
  <c r="E102" i="9"/>
  <c r="F102" i="9"/>
  <c r="E103" i="9"/>
  <c r="F103" i="9"/>
  <c r="E104" i="9"/>
  <c r="F104" i="9"/>
  <c r="E105" i="9"/>
  <c r="F105" i="9"/>
  <c r="E106" i="9"/>
  <c r="F106" i="9"/>
  <c r="E107" i="9"/>
  <c r="F107" i="9"/>
  <c r="E108" i="9"/>
  <c r="F108" i="9"/>
  <c r="E109" i="9"/>
  <c r="F109" i="9"/>
  <c r="E110" i="9"/>
  <c r="F110" i="9"/>
  <c r="E111" i="9"/>
  <c r="F111" i="9"/>
  <c r="E112" i="9"/>
  <c r="F112" i="9"/>
  <c r="E113" i="9"/>
  <c r="F113" i="9"/>
  <c r="E114" i="9"/>
  <c r="F114" i="9"/>
  <c r="E115" i="9"/>
  <c r="F115" i="9"/>
  <c r="E116" i="9"/>
  <c r="F116" i="9"/>
  <c r="E117" i="9"/>
  <c r="F117" i="9"/>
  <c r="E118" i="9"/>
  <c r="F118" i="9"/>
  <c r="E119" i="9"/>
  <c r="F119" i="9"/>
  <c r="E120" i="9"/>
  <c r="F120" i="9"/>
  <c r="E121" i="9"/>
  <c r="F121" i="9"/>
  <c r="E122" i="9"/>
  <c r="F122" i="9"/>
  <c r="E123" i="9"/>
  <c r="F123" i="9"/>
  <c r="E124" i="9"/>
  <c r="F124" i="9"/>
  <c r="E125" i="9"/>
  <c r="F125" i="9"/>
  <c r="E126" i="9"/>
  <c r="F126" i="9"/>
  <c r="E127" i="9"/>
  <c r="F127" i="9"/>
  <c r="E128" i="9"/>
  <c r="F128" i="9"/>
  <c r="E129" i="9"/>
  <c r="F129" i="9"/>
  <c r="E130" i="9"/>
  <c r="F130" i="9"/>
  <c r="E131" i="9"/>
  <c r="F131" i="9"/>
  <c r="E132" i="9"/>
  <c r="F132" i="9"/>
  <c r="E133" i="9"/>
  <c r="F133" i="9"/>
  <c r="E134" i="9"/>
  <c r="F134" i="9"/>
  <c r="E135" i="9"/>
  <c r="F135" i="9"/>
  <c r="E136" i="9"/>
  <c r="F136" i="9"/>
  <c r="E137" i="9"/>
  <c r="F137" i="9"/>
  <c r="E138" i="9"/>
  <c r="F138" i="9"/>
  <c r="E139" i="9"/>
  <c r="F139" i="9"/>
  <c r="E140" i="9"/>
  <c r="F140" i="9"/>
  <c r="E141" i="9"/>
  <c r="F141" i="9"/>
  <c r="E142" i="9"/>
  <c r="F142" i="9"/>
  <c r="E143" i="9"/>
  <c r="F143" i="9"/>
  <c r="E144" i="9"/>
  <c r="F144" i="9"/>
  <c r="E145" i="9"/>
  <c r="F145" i="9"/>
  <c r="E146" i="9"/>
  <c r="F146" i="9"/>
  <c r="E147" i="9"/>
  <c r="F147" i="9"/>
  <c r="E148" i="9"/>
  <c r="F148" i="9"/>
  <c r="E149" i="9"/>
  <c r="F149" i="9"/>
  <c r="E150" i="9"/>
  <c r="F150" i="9"/>
  <c r="E151" i="9"/>
  <c r="F151" i="9"/>
  <c r="E152" i="9"/>
  <c r="F152" i="9"/>
  <c r="E153" i="9"/>
  <c r="F153" i="9"/>
  <c r="E154" i="9"/>
  <c r="F154" i="9"/>
  <c r="E155" i="9"/>
  <c r="F155" i="9"/>
  <c r="E156" i="9"/>
  <c r="F156" i="9"/>
  <c r="E157" i="9"/>
  <c r="F157" i="9"/>
  <c r="E158" i="9"/>
  <c r="F158" i="9"/>
  <c r="E159" i="9"/>
  <c r="F159" i="9"/>
  <c r="E160" i="9"/>
  <c r="F160" i="9"/>
  <c r="E161" i="9"/>
  <c r="F161" i="9"/>
  <c r="E162" i="9"/>
  <c r="F162" i="9"/>
  <c r="E163" i="9"/>
  <c r="F163" i="9"/>
  <c r="E164" i="9"/>
  <c r="F164" i="9"/>
  <c r="E165" i="9"/>
  <c r="F165" i="9"/>
  <c r="E166" i="9"/>
  <c r="F166" i="9"/>
  <c r="E167" i="9"/>
  <c r="F167" i="9"/>
  <c r="E168" i="9"/>
  <c r="F168" i="9"/>
  <c r="E169" i="9"/>
  <c r="F169" i="9"/>
  <c r="E170" i="9"/>
  <c r="F170" i="9"/>
  <c r="E171" i="9"/>
  <c r="F171" i="9"/>
  <c r="E172" i="9"/>
  <c r="F172" i="9"/>
  <c r="E173" i="9"/>
  <c r="F173" i="9"/>
  <c r="E174" i="9"/>
  <c r="F174" i="9"/>
  <c r="E175" i="9"/>
  <c r="F175" i="9"/>
  <c r="E176" i="9"/>
  <c r="F176" i="9"/>
  <c r="E177" i="9"/>
  <c r="F177" i="9"/>
  <c r="E178" i="9"/>
  <c r="F178" i="9"/>
  <c r="E179" i="9"/>
  <c r="F179" i="9"/>
  <c r="E180" i="9"/>
  <c r="F180" i="9"/>
  <c r="E181" i="9"/>
  <c r="F181" i="9"/>
  <c r="E182" i="9"/>
  <c r="F182" i="9"/>
  <c r="E183" i="9"/>
  <c r="F183" i="9"/>
  <c r="F5" i="9"/>
  <c r="E5" i="9"/>
  <c r="N443" i="3"/>
  <c r="M443" i="3"/>
  <c r="L443" i="3"/>
  <c r="K443" i="3"/>
  <c r="N442" i="3"/>
  <c r="M442" i="3"/>
  <c r="L442" i="3"/>
  <c r="K442" i="3"/>
  <c r="N266" i="3"/>
  <c r="M266" i="3"/>
  <c r="L266" i="3"/>
  <c r="K266" i="3"/>
  <c r="K605" i="3"/>
  <c r="L605" i="3"/>
  <c r="M605" i="3"/>
  <c r="N605" i="3"/>
  <c r="K604" i="3"/>
  <c r="L604" i="3"/>
  <c r="M604" i="3"/>
  <c r="N604" i="3"/>
  <c r="N275" i="3"/>
  <c r="M275" i="3"/>
  <c r="L275" i="3"/>
  <c r="K275" i="3"/>
  <c r="K606" i="3"/>
  <c r="L606" i="3"/>
  <c r="M606" i="3"/>
  <c r="N606" i="3"/>
  <c r="N278" i="3"/>
  <c r="M278" i="3"/>
  <c r="L278" i="3"/>
  <c r="K278" i="3"/>
  <c r="N280" i="3"/>
  <c r="M280" i="3"/>
  <c r="L280" i="3"/>
  <c r="K280" i="3"/>
  <c r="N1012" i="3"/>
  <c r="M1012" i="3"/>
  <c r="L1012" i="3"/>
  <c r="K1012" i="3"/>
  <c r="N250" i="3"/>
  <c r="M250" i="3"/>
  <c r="L250" i="3"/>
  <c r="K250" i="3"/>
  <c r="N249" i="3"/>
  <c r="M249" i="3"/>
  <c r="L249" i="3"/>
  <c r="K249" i="3"/>
  <c r="Z997" i="3"/>
  <c r="N997" i="3"/>
  <c r="M997" i="3"/>
  <c r="L997" i="3"/>
  <c r="K997" i="3"/>
  <c r="N990" i="3"/>
  <c r="M990" i="3"/>
  <c r="L990" i="3"/>
  <c r="K990" i="3"/>
  <c r="K610" i="3"/>
  <c r="L610" i="3"/>
  <c r="M610" i="3"/>
  <c r="N610" i="3"/>
  <c r="N593" i="3"/>
  <c r="M593" i="3"/>
  <c r="L593" i="3"/>
  <c r="K593" i="3"/>
  <c r="N981" i="3"/>
  <c r="M981" i="3"/>
  <c r="L981" i="3"/>
  <c r="K981" i="3"/>
  <c r="N438" i="3"/>
  <c r="M438" i="3"/>
  <c r="L438" i="3"/>
  <c r="K438" i="3"/>
  <c r="N437" i="3"/>
  <c r="M437" i="3"/>
  <c r="L437" i="3"/>
  <c r="K437" i="3"/>
  <c r="Z986" i="3"/>
  <c r="N986" i="3"/>
  <c r="M986" i="3"/>
  <c r="L986" i="3"/>
  <c r="K986" i="3"/>
  <c r="N594" i="3"/>
  <c r="M594" i="3"/>
  <c r="L594" i="3"/>
  <c r="K594" i="3"/>
  <c r="N598" i="3"/>
  <c r="M598" i="3"/>
  <c r="L598" i="3"/>
  <c r="K598" i="3"/>
  <c r="N985" i="3"/>
  <c r="M985" i="3"/>
  <c r="L985" i="3"/>
  <c r="K985" i="3"/>
  <c r="K609" i="3"/>
  <c r="L609" i="3"/>
  <c r="M609" i="3"/>
  <c r="N609" i="3"/>
  <c r="N969" i="3"/>
  <c r="M969" i="3"/>
  <c r="L969" i="3"/>
  <c r="K969" i="3"/>
  <c r="N972" i="3"/>
  <c r="M972" i="3"/>
  <c r="L972" i="3"/>
  <c r="K972" i="3"/>
  <c r="N973" i="3"/>
  <c r="M973" i="3"/>
  <c r="L973" i="3"/>
  <c r="K973" i="3"/>
  <c r="N601" i="3"/>
  <c r="M601" i="3"/>
  <c r="L601" i="3"/>
  <c r="K601" i="3"/>
  <c r="N602" i="3"/>
  <c r="M602" i="3"/>
  <c r="L602" i="3"/>
  <c r="K602" i="3"/>
  <c r="N603" i="3"/>
  <c r="M603" i="3"/>
  <c r="L603" i="3"/>
  <c r="K603" i="3"/>
  <c r="N974" i="3"/>
  <c r="M974" i="3"/>
  <c r="L974" i="3"/>
  <c r="K974" i="3"/>
  <c r="K304" i="3"/>
  <c r="L304" i="3"/>
  <c r="M304" i="3"/>
  <c r="N304" i="3"/>
  <c r="K303" i="3"/>
  <c r="L303" i="3"/>
  <c r="M303" i="3"/>
  <c r="N303" i="3"/>
  <c r="K301" i="3"/>
  <c r="L301" i="3"/>
  <c r="M301" i="3"/>
  <c r="N301" i="3"/>
  <c r="N595" i="3"/>
  <c r="M595" i="3"/>
  <c r="L595" i="3"/>
  <c r="K595" i="3"/>
  <c r="K256" i="3"/>
  <c r="L256" i="3"/>
  <c r="M256" i="3"/>
  <c r="N256" i="3"/>
  <c r="N251" i="3"/>
  <c r="M251" i="3"/>
  <c r="L251" i="3"/>
  <c r="K251" i="3"/>
  <c r="Z746" i="3"/>
  <c r="N746" i="3"/>
  <c r="M746" i="3"/>
  <c r="L746" i="3"/>
  <c r="K746" i="3"/>
  <c r="N476" i="3"/>
  <c r="M476" i="3"/>
  <c r="L476" i="3"/>
  <c r="K476" i="3"/>
  <c r="Z756" i="3"/>
  <c r="N756" i="3"/>
  <c r="M756" i="3"/>
  <c r="L756" i="3"/>
  <c r="K756" i="3"/>
  <c r="Z755" i="3"/>
  <c r="N755" i="3"/>
  <c r="M755" i="3"/>
  <c r="L755" i="3"/>
  <c r="K755" i="3"/>
  <c r="Z754" i="3"/>
  <c r="N754" i="3"/>
  <c r="M754" i="3"/>
  <c r="L754" i="3"/>
  <c r="K754" i="3"/>
  <c r="Z753" i="3"/>
  <c r="N753" i="3"/>
  <c r="M753" i="3"/>
  <c r="L753" i="3"/>
  <c r="K753" i="3"/>
  <c r="Z871" i="3"/>
  <c r="N871" i="3"/>
  <c r="M871" i="3"/>
  <c r="L871" i="3"/>
  <c r="K871" i="3"/>
  <c r="Z867" i="3"/>
  <c r="N867" i="3"/>
  <c r="M867" i="3"/>
  <c r="L867" i="3"/>
  <c r="K867" i="3"/>
  <c r="Z865" i="3"/>
  <c r="N865" i="3"/>
  <c r="M865" i="3"/>
  <c r="L865" i="3"/>
  <c r="K865" i="3"/>
  <c r="Z864" i="3"/>
  <c r="N864" i="3"/>
  <c r="M864" i="3"/>
  <c r="L864" i="3"/>
  <c r="K864" i="3"/>
  <c r="Z861" i="3"/>
  <c r="N861" i="3"/>
  <c r="M861" i="3"/>
  <c r="L861" i="3"/>
  <c r="K861" i="3"/>
  <c r="Z859" i="3"/>
  <c r="N859" i="3"/>
  <c r="M859" i="3"/>
  <c r="L859" i="3"/>
  <c r="K859" i="3"/>
  <c r="Z858" i="3"/>
  <c r="N858" i="3"/>
  <c r="M858" i="3"/>
  <c r="L858" i="3"/>
  <c r="K858" i="3"/>
  <c r="Z857" i="3"/>
  <c r="N857" i="3"/>
  <c r="M857" i="3"/>
  <c r="L857" i="3"/>
  <c r="K857" i="3"/>
  <c r="Z856" i="3"/>
  <c r="N856" i="3"/>
  <c r="M856" i="3"/>
  <c r="L856" i="3"/>
  <c r="K856" i="3"/>
  <c r="Z855" i="3"/>
  <c r="N855" i="3"/>
  <c r="M855" i="3"/>
  <c r="L855" i="3"/>
  <c r="K855" i="3"/>
  <c r="Z854" i="3"/>
  <c r="N854" i="3"/>
  <c r="M854" i="3"/>
  <c r="L854" i="3"/>
  <c r="K854" i="3"/>
  <c r="Z852" i="3"/>
  <c r="N852" i="3"/>
  <c r="M852" i="3"/>
  <c r="L852" i="3"/>
  <c r="K852" i="3"/>
  <c r="Z850" i="3"/>
  <c r="N850" i="3"/>
  <c r="M850" i="3"/>
  <c r="L850" i="3"/>
  <c r="K850" i="3"/>
  <c r="Z849" i="3"/>
  <c r="N849" i="3"/>
  <c r="M849" i="3"/>
  <c r="L849" i="3"/>
  <c r="K849" i="3"/>
  <c r="Z848" i="3"/>
  <c r="N848" i="3"/>
  <c r="M848" i="3"/>
  <c r="L848" i="3"/>
  <c r="K848" i="3"/>
  <c r="Z847" i="3"/>
  <c r="N847" i="3"/>
  <c r="M847" i="3"/>
  <c r="L847" i="3"/>
  <c r="K847" i="3"/>
  <c r="Z846" i="3"/>
  <c r="N846" i="3"/>
  <c r="M846" i="3"/>
  <c r="L846" i="3"/>
  <c r="K846" i="3"/>
  <c r="Z845" i="3"/>
  <c r="N845" i="3"/>
  <c r="M845" i="3"/>
  <c r="L845" i="3"/>
  <c r="K845" i="3"/>
  <c r="Z844" i="3"/>
  <c r="N844" i="3"/>
  <c r="M844" i="3"/>
  <c r="L844" i="3"/>
  <c r="K844" i="3"/>
  <c r="Z843" i="3"/>
  <c r="N843" i="3"/>
  <c r="M843" i="3"/>
  <c r="L843" i="3"/>
  <c r="K843" i="3"/>
  <c r="Z842" i="3"/>
  <c r="N842" i="3"/>
  <c r="M842" i="3"/>
  <c r="L842" i="3"/>
  <c r="K842" i="3"/>
  <c r="Z841" i="3"/>
  <c r="N841" i="3"/>
  <c r="M841" i="3"/>
  <c r="L841" i="3"/>
  <c r="K841" i="3"/>
  <c r="Z840" i="3"/>
  <c r="N840" i="3"/>
  <c r="M840" i="3"/>
  <c r="L840" i="3"/>
  <c r="K840" i="3"/>
  <c r="Z839" i="3"/>
  <c r="N839" i="3"/>
  <c r="M839" i="3"/>
  <c r="L839" i="3"/>
  <c r="K839" i="3"/>
  <c r="Z838" i="3"/>
  <c r="N838" i="3"/>
  <c r="M838" i="3"/>
  <c r="L838" i="3"/>
  <c r="K838" i="3"/>
  <c r="Z837" i="3"/>
  <c r="N837" i="3"/>
  <c r="M837" i="3"/>
  <c r="L837" i="3"/>
  <c r="K837" i="3"/>
  <c r="Z836" i="3"/>
  <c r="N836" i="3"/>
  <c r="M836" i="3"/>
  <c r="L836" i="3"/>
  <c r="K836" i="3"/>
  <c r="Z835" i="3"/>
  <c r="N835" i="3"/>
  <c r="M835" i="3"/>
  <c r="L835" i="3"/>
  <c r="K835" i="3"/>
  <c r="Z834" i="3"/>
  <c r="N834" i="3"/>
  <c r="M834" i="3"/>
  <c r="L834" i="3"/>
  <c r="K834" i="3"/>
  <c r="Z833" i="3"/>
  <c r="N833" i="3"/>
  <c r="M833" i="3"/>
  <c r="L833" i="3"/>
  <c r="K833" i="3"/>
  <c r="Z832" i="3"/>
  <c r="N832" i="3"/>
  <c r="M832" i="3"/>
  <c r="L832" i="3"/>
  <c r="K832" i="3"/>
  <c r="Z831" i="3"/>
  <c r="N831" i="3"/>
  <c r="M831" i="3"/>
  <c r="L831" i="3"/>
  <c r="K831" i="3"/>
  <c r="Z830" i="3"/>
  <c r="N830" i="3"/>
  <c r="M830" i="3"/>
  <c r="L830" i="3"/>
  <c r="K830" i="3"/>
  <c r="Z829" i="3"/>
  <c r="N829" i="3"/>
  <c r="M829" i="3"/>
  <c r="L829" i="3"/>
  <c r="K829" i="3"/>
  <c r="Z828" i="3"/>
  <c r="N828" i="3"/>
  <c r="M828" i="3"/>
  <c r="L828" i="3"/>
  <c r="K828" i="3"/>
  <c r="Z827" i="3"/>
  <c r="N827" i="3"/>
  <c r="M827" i="3"/>
  <c r="L827" i="3"/>
  <c r="K827" i="3"/>
  <c r="Z826" i="3"/>
  <c r="N826" i="3"/>
  <c r="M826" i="3"/>
  <c r="L826" i="3"/>
  <c r="K826" i="3"/>
  <c r="Z825" i="3"/>
  <c r="N825" i="3"/>
  <c r="M825" i="3"/>
  <c r="L825" i="3"/>
  <c r="K825" i="3"/>
  <c r="Z824" i="3"/>
  <c r="N824" i="3"/>
  <c r="M824" i="3"/>
  <c r="L824" i="3"/>
  <c r="K824" i="3"/>
  <c r="Z823" i="3"/>
  <c r="N823" i="3"/>
  <c r="M823" i="3"/>
  <c r="L823" i="3"/>
  <c r="K823" i="3"/>
  <c r="Z822" i="3"/>
  <c r="N822" i="3"/>
  <c r="M822" i="3"/>
  <c r="L822" i="3"/>
  <c r="K822" i="3"/>
  <c r="Z821" i="3"/>
  <c r="N821" i="3"/>
  <c r="M821" i="3"/>
  <c r="L821" i="3"/>
  <c r="K821" i="3"/>
  <c r="Z820" i="3"/>
  <c r="N820" i="3"/>
  <c r="M820" i="3"/>
  <c r="L820" i="3"/>
  <c r="K820" i="3"/>
  <c r="Z819" i="3"/>
  <c r="N819" i="3"/>
  <c r="M819" i="3"/>
  <c r="L819" i="3"/>
  <c r="K819" i="3"/>
  <c r="Z818" i="3"/>
  <c r="N818" i="3"/>
  <c r="M818" i="3"/>
  <c r="L818" i="3"/>
  <c r="K818" i="3"/>
  <c r="Z817" i="3"/>
  <c r="N817" i="3"/>
  <c r="M817" i="3"/>
  <c r="L817" i="3"/>
  <c r="K817" i="3"/>
  <c r="Z816" i="3"/>
  <c r="N816" i="3"/>
  <c r="M816" i="3"/>
  <c r="L816" i="3"/>
  <c r="K816" i="3"/>
  <c r="Z815" i="3"/>
  <c r="N815" i="3"/>
  <c r="M815" i="3"/>
  <c r="L815" i="3"/>
  <c r="K815" i="3"/>
  <c r="Z814" i="3"/>
  <c r="N814" i="3"/>
  <c r="M814" i="3"/>
  <c r="L814" i="3"/>
  <c r="K814" i="3"/>
  <c r="Z813" i="3"/>
  <c r="N813" i="3"/>
  <c r="M813" i="3"/>
  <c r="L813" i="3"/>
  <c r="K813" i="3"/>
  <c r="Z812" i="3"/>
  <c r="N812" i="3"/>
  <c r="M812" i="3"/>
  <c r="L812" i="3"/>
  <c r="K812" i="3"/>
  <c r="Z811" i="3"/>
  <c r="N811" i="3"/>
  <c r="M811" i="3"/>
  <c r="L811" i="3"/>
  <c r="K811" i="3"/>
  <c r="Z810" i="3"/>
  <c r="N810" i="3"/>
  <c r="M810" i="3"/>
  <c r="L810" i="3"/>
  <c r="K810" i="3"/>
  <c r="Z809" i="3"/>
  <c r="N809" i="3"/>
  <c r="M809" i="3"/>
  <c r="L809" i="3"/>
  <c r="K809" i="3"/>
  <c r="Z808" i="3"/>
  <c r="N808" i="3"/>
  <c r="M808" i="3"/>
  <c r="L808" i="3"/>
  <c r="K808" i="3"/>
  <c r="Z807" i="3"/>
  <c r="N807" i="3"/>
  <c r="M807" i="3"/>
  <c r="L807" i="3"/>
  <c r="K807" i="3"/>
  <c r="Z806" i="3"/>
  <c r="N806" i="3"/>
  <c r="M806" i="3"/>
  <c r="L806" i="3"/>
  <c r="K806" i="3"/>
  <c r="Z805" i="3"/>
  <c r="N805" i="3"/>
  <c r="M805" i="3"/>
  <c r="L805" i="3"/>
  <c r="K805" i="3"/>
  <c r="Z804" i="3"/>
  <c r="N804" i="3"/>
  <c r="M804" i="3"/>
  <c r="L804" i="3"/>
  <c r="K804" i="3"/>
  <c r="Z803" i="3"/>
  <c r="N803" i="3"/>
  <c r="M803" i="3"/>
  <c r="L803" i="3"/>
  <c r="K803" i="3"/>
  <c r="Z802" i="3"/>
  <c r="N802" i="3"/>
  <c r="M802" i="3"/>
  <c r="L802" i="3"/>
  <c r="K802" i="3"/>
  <c r="Z801" i="3"/>
  <c r="N801" i="3"/>
  <c r="M801" i="3"/>
  <c r="L801" i="3"/>
  <c r="K801" i="3"/>
  <c r="Z800" i="3"/>
  <c r="N800" i="3"/>
  <c r="M800" i="3"/>
  <c r="L800" i="3"/>
  <c r="K800" i="3"/>
  <c r="Z799" i="3"/>
  <c r="N799" i="3"/>
  <c r="M799" i="3"/>
  <c r="L799" i="3"/>
  <c r="K799" i="3"/>
  <c r="Z798" i="3"/>
  <c r="N798" i="3"/>
  <c r="M798" i="3"/>
  <c r="L798" i="3"/>
  <c r="K798" i="3"/>
  <c r="Z797" i="3"/>
  <c r="N797" i="3"/>
  <c r="M797" i="3"/>
  <c r="L797" i="3"/>
  <c r="K797" i="3"/>
  <c r="Z796" i="3"/>
  <c r="N796" i="3"/>
  <c r="M796" i="3"/>
  <c r="L796" i="3"/>
  <c r="K796" i="3"/>
  <c r="Z795" i="3"/>
  <c r="N795" i="3"/>
  <c r="M795" i="3"/>
  <c r="L795" i="3"/>
  <c r="K795" i="3"/>
  <c r="Z794" i="3"/>
  <c r="N794" i="3"/>
  <c r="M794" i="3"/>
  <c r="L794" i="3"/>
  <c r="K794" i="3"/>
  <c r="Z793" i="3"/>
  <c r="N793" i="3"/>
  <c r="M793" i="3"/>
  <c r="L793" i="3"/>
  <c r="K793" i="3"/>
  <c r="Z792" i="3"/>
  <c r="N792" i="3"/>
  <c r="M792" i="3"/>
  <c r="L792" i="3"/>
  <c r="K792" i="3"/>
  <c r="Z791" i="3"/>
  <c r="N791" i="3"/>
  <c r="M791" i="3"/>
  <c r="L791" i="3"/>
  <c r="K791" i="3"/>
  <c r="Z790" i="3"/>
  <c r="N790" i="3"/>
  <c r="M790" i="3"/>
  <c r="L790" i="3"/>
  <c r="K790" i="3"/>
  <c r="Z789" i="3"/>
  <c r="N789" i="3"/>
  <c r="M789" i="3"/>
  <c r="L789" i="3"/>
  <c r="K789" i="3"/>
  <c r="Z788" i="3"/>
  <c r="N788" i="3"/>
  <c r="M788" i="3"/>
  <c r="L788" i="3"/>
  <c r="K788" i="3"/>
  <c r="Z787" i="3"/>
  <c r="N787" i="3"/>
  <c r="M787" i="3"/>
  <c r="L787" i="3"/>
  <c r="K787" i="3"/>
  <c r="Z786" i="3"/>
  <c r="N786" i="3"/>
  <c r="M786" i="3"/>
  <c r="L786" i="3"/>
  <c r="K786" i="3"/>
  <c r="Z785" i="3"/>
  <c r="N785" i="3"/>
  <c r="M785" i="3"/>
  <c r="L785" i="3"/>
  <c r="K785" i="3"/>
  <c r="Z784" i="3"/>
  <c r="N784" i="3"/>
  <c r="M784" i="3"/>
  <c r="L784" i="3"/>
  <c r="K784" i="3"/>
  <c r="Z783" i="3"/>
  <c r="N783" i="3"/>
  <c r="M783" i="3"/>
  <c r="L783" i="3"/>
  <c r="K783" i="3"/>
  <c r="Z782" i="3"/>
  <c r="N782" i="3"/>
  <c r="M782" i="3"/>
  <c r="L782" i="3"/>
  <c r="K782" i="3"/>
  <c r="Z781" i="3"/>
  <c r="N781" i="3"/>
  <c r="M781" i="3"/>
  <c r="L781" i="3"/>
  <c r="K781" i="3"/>
  <c r="Z780" i="3"/>
  <c r="N780" i="3"/>
  <c r="M780" i="3"/>
  <c r="L780" i="3"/>
  <c r="K780" i="3"/>
  <c r="Z779" i="3"/>
  <c r="N779" i="3"/>
  <c r="M779" i="3"/>
  <c r="L779" i="3"/>
  <c r="K779" i="3"/>
  <c r="Z778" i="3"/>
  <c r="N778" i="3"/>
  <c r="M778" i="3"/>
  <c r="L778" i="3"/>
  <c r="K778" i="3"/>
  <c r="Z777" i="3"/>
  <c r="N777" i="3"/>
  <c r="M777" i="3"/>
  <c r="L777" i="3"/>
  <c r="K777" i="3"/>
  <c r="Z776" i="3"/>
  <c r="N776" i="3"/>
  <c r="M776" i="3"/>
  <c r="L776" i="3"/>
  <c r="K776" i="3"/>
  <c r="Z775" i="3"/>
  <c r="N775" i="3"/>
  <c r="M775" i="3"/>
  <c r="L775" i="3"/>
  <c r="K775" i="3"/>
  <c r="Z774" i="3"/>
  <c r="N774" i="3"/>
  <c r="M774" i="3"/>
  <c r="L774" i="3"/>
  <c r="K774" i="3"/>
  <c r="Z773" i="3"/>
  <c r="N773" i="3"/>
  <c r="M773" i="3"/>
  <c r="L773" i="3"/>
  <c r="K773" i="3"/>
  <c r="Z772" i="3"/>
  <c r="N772" i="3"/>
  <c r="M772" i="3"/>
  <c r="L772" i="3"/>
  <c r="K772" i="3"/>
  <c r="Z771" i="3"/>
  <c r="N771" i="3"/>
  <c r="M771" i="3"/>
  <c r="L771" i="3"/>
  <c r="K771" i="3"/>
  <c r="Z770" i="3"/>
  <c r="N770" i="3"/>
  <c r="M770" i="3"/>
  <c r="L770" i="3"/>
  <c r="K770" i="3"/>
  <c r="Z769" i="3"/>
  <c r="N769" i="3"/>
  <c r="M769" i="3"/>
  <c r="L769" i="3"/>
  <c r="K769" i="3"/>
  <c r="Z767" i="3"/>
  <c r="N767" i="3"/>
  <c r="M767" i="3"/>
  <c r="L767" i="3"/>
  <c r="K767" i="3"/>
  <c r="Z766" i="3"/>
  <c r="N766" i="3"/>
  <c r="M766" i="3"/>
  <c r="L766" i="3"/>
  <c r="K766" i="3"/>
  <c r="Z765" i="3"/>
  <c r="N765" i="3"/>
  <c r="M765" i="3"/>
  <c r="L765" i="3"/>
  <c r="K765" i="3"/>
  <c r="Z764" i="3"/>
  <c r="N764" i="3"/>
  <c r="M764" i="3"/>
  <c r="L764" i="3"/>
  <c r="K764" i="3"/>
  <c r="Z763" i="3"/>
  <c r="N763" i="3"/>
  <c r="M763" i="3"/>
  <c r="L763" i="3"/>
  <c r="K763" i="3"/>
  <c r="Z762" i="3"/>
  <c r="N762" i="3"/>
  <c r="M762" i="3"/>
  <c r="L762" i="3"/>
  <c r="K762" i="3"/>
  <c r="Z761" i="3"/>
  <c r="N761" i="3"/>
  <c r="M761" i="3"/>
  <c r="L761" i="3"/>
  <c r="K761" i="3"/>
  <c r="Z760" i="3"/>
  <c r="N760" i="3"/>
  <c r="M760" i="3"/>
  <c r="L760" i="3"/>
  <c r="K760" i="3"/>
  <c r="Z759" i="3"/>
  <c r="N759" i="3"/>
  <c r="M759" i="3"/>
  <c r="L759" i="3"/>
  <c r="K759" i="3"/>
  <c r="Z758" i="3"/>
  <c r="N758" i="3"/>
  <c r="M758" i="3"/>
  <c r="L758" i="3"/>
  <c r="K758" i="3"/>
  <c r="Z757" i="3"/>
  <c r="N757" i="3"/>
  <c r="M757" i="3"/>
  <c r="L757" i="3"/>
  <c r="K757" i="3"/>
  <c r="Z749" i="3"/>
  <c r="N749" i="3"/>
  <c r="M749" i="3"/>
  <c r="L749" i="3"/>
  <c r="K749" i="3"/>
  <c r="Z748" i="3"/>
  <c r="N748" i="3"/>
  <c r="M748" i="3"/>
  <c r="L748" i="3"/>
  <c r="K748" i="3"/>
  <c r="Z747" i="3"/>
  <c r="N747" i="3"/>
  <c r="M747" i="3"/>
  <c r="L747" i="3"/>
  <c r="K747" i="3"/>
  <c r="Z745" i="3"/>
  <c r="N745" i="3"/>
  <c r="M745" i="3"/>
  <c r="L745" i="3"/>
  <c r="K745" i="3"/>
  <c r="N743" i="3"/>
  <c r="M743" i="3"/>
  <c r="L743" i="3"/>
  <c r="K743" i="3"/>
  <c r="N742" i="3"/>
  <c r="M742" i="3"/>
  <c r="L742" i="3"/>
  <c r="K742" i="3"/>
  <c r="N741" i="3"/>
  <c r="M741" i="3"/>
  <c r="L741" i="3"/>
  <c r="K741" i="3"/>
  <c r="N740" i="3"/>
  <c r="M740" i="3"/>
  <c r="L740" i="3"/>
  <c r="K740" i="3"/>
  <c r="N739" i="3"/>
  <c r="M739" i="3"/>
  <c r="L739" i="3"/>
  <c r="K739" i="3"/>
  <c r="N738" i="3"/>
  <c r="M738" i="3"/>
  <c r="L738" i="3"/>
  <c r="K738" i="3"/>
  <c r="N737" i="3"/>
  <c r="M737" i="3"/>
  <c r="L737" i="3"/>
  <c r="K737" i="3"/>
  <c r="N736" i="3"/>
  <c r="M736" i="3"/>
  <c r="L736" i="3"/>
  <c r="K736" i="3"/>
  <c r="N735" i="3"/>
  <c r="M735" i="3"/>
  <c r="L735" i="3"/>
  <c r="K735" i="3"/>
  <c r="N734" i="3"/>
  <c r="M734" i="3"/>
  <c r="L734" i="3"/>
  <c r="K734" i="3"/>
  <c r="N733" i="3"/>
  <c r="M733" i="3"/>
  <c r="L733" i="3"/>
  <c r="K733" i="3"/>
  <c r="N732" i="3"/>
  <c r="M732" i="3"/>
  <c r="L732" i="3"/>
  <c r="K732" i="3"/>
  <c r="N730" i="3"/>
  <c r="M730" i="3"/>
  <c r="L730" i="3"/>
  <c r="K730" i="3"/>
  <c r="N729" i="3"/>
  <c r="M729" i="3"/>
  <c r="L729" i="3"/>
  <c r="K729" i="3"/>
  <c r="N728" i="3"/>
  <c r="M728" i="3"/>
  <c r="L728" i="3"/>
  <c r="K728" i="3"/>
  <c r="N727" i="3"/>
  <c r="M727" i="3"/>
  <c r="L727" i="3"/>
  <c r="K727" i="3"/>
  <c r="N726" i="3"/>
  <c r="M726" i="3"/>
  <c r="L726" i="3"/>
  <c r="K726" i="3"/>
  <c r="N725" i="3"/>
  <c r="M725" i="3"/>
  <c r="L725" i="3"/>
  <c r="K725" i="3"/>
  <c r="N724" i="3"/>
  <c r="M724" i="3"/>
  <c r="L724" i="3"/>
  <c r="K724" i="3"/>
  <c r="N723" i="3"/>
  <c r="M723" i="3"/>
  <c r="L723" i="3"/>
  <c r="K723" i="3"/>
  <c r="N722" i="3"/>
  <c r="M722" i="3"/>
  <c r="L722" i="3"/>
  <c r="K722" i="3"/>
  <c r="N721" i="3"/>
  <c r="M721" i="3"/>
  <c r="L721" i="3"/>
  <c r="K721" i="3"/>
  <c r="N720" i="3"/>
  <c r="M720" i="3"/>
  <c r="L720" i="3"/>
  <c r="K720" i="3"/>
  <c r="N719" i="3"/>
  <c r="M719" i="3"/>
  <c r="L719" i="3"/>
  <c r="K719" i="3"/>
  <c r="N718" i="3"/>
  <c r="M718" i="3"/>
  <c r="L718" i="3"/>
  <c r="K718" i="3"/>
  <c r="N717" i="3"/>
  <c r="M717" i="3"/>
  <c r="L717" i="3"/>
  <c r="K717" i="3"/>
  <c r="N716" i="3"/>
  <c r="M716" i="3"/>
  <c r="L716" i="3"/>
  <c r="K716" i="3"/>
  <c r="N715" i="3"/>
  <c r="M715" i="3"/>
  <c r="L715" i="3"/>
  <c r="K715" i="3"/>
  <c r="N714" i="3"/>
  <c r="M714" i="3"/>
  <c r="L714" i="3"/>
  <c r="K714" i="3"/>
  <c r="N713" i="3"/>
  <c r="M713" i="3"/>
  <c r="L713" i="3"/>
  <c r="K713" i="3"/>
  <c r="N712" i="3"/>
  <c r="M712" i="3"/>
  <c r="L712" i="3"/>
  <c r="K712" i="3"/>
  <c r="N711" i="3"/>
  <c r="M711" i="3"/>
  <c r="L711" i="3"/>
  <c r="K711" i="3"/>
  <c r="N710" i="3"/>
  <c r="M710" i="3"/>
  <c r="L710" i="3"/>
  <c r="K710" i="3"/>
  <c r="N709" i="3"/>
  <c r="M709" i="3"/>
  <c r="L709" i="3"/>
  <c r="K709" i="3"/>
  <c r="N708" i="3"/>
  <c r="M708" i="3"/>
  <c r="L708" i="3"/>
  <c r="K708" i="3"/>
  <c r="N707" i="3"/>
  <c r="M707" i="3"/>
  <c r="L707" i="3"/>
  <c r="K707" i="3"/>
  <c r="N706" i="3"/>
  <c r="M706" i="3"/>
  <c r="L706" i="3"/>
  <c r="K706" i="3"/>
  <c r="N705" i="3"/>
  <c r="M705" i="3"/>
  <c r="L705" i="3"/>
  <c r="K705" i="3"/>
  <c r="N704" i="3"/>
  <c r="M704" i="3"/>
  <c r="L704" i="3"/>
  <c r="K704" i="3"/>
  <c r="N703" i="3"/>
  <c r="M703" i="3"/>
  <c r="L703" i="3"/>
  <c r="K703" i="3"/>
  <c r="N702" i="3"/>
  <c r="M702" i="3"/>
  <c r="L702" i="3"/>
  <c r="K702" i="3"/>
  <c r="N701" i="3"/>
  <c r="M701" i="3"/>
  <c r="L701" i="3"/>
  <c r="K701" i="3"/>
  <c r="N700" i="3"/>
  <c r="M700" i="3"/>
  <c r="L700" i="3"/>
  <c r="K700" i="3"/>
  <c r="N699" i="3"/>
  <c r="M699" i="3"/>
  <c r="L699" i="3"/>
  <c r="K699" i="3"/>
  <c r="N698" i="3"/>
  <c r="M698" i="3"/>
  <c r="L698" i="3"/>
  <c r="K698" i="3"/>
  <c r="N697" i="3"/>
  <c r="M697" i="3"/>
  <c r="L697" i="3"/>
  <c r="K697" i="3"/>
  <c r="N696" i="3"/>
  <c r="M696" i="3"/>
  <c r="L696" i="3"/>
  <c r="K696" i="3"/>
  <c r="N695" i="3"/>
  <c r="M695" i="3"/>
  <c r="L695" i="3"/>
  <c r="K695" i="3"/>
  <c r="N694" i="3"/>
  <c r="M694" i="3"/>
  <c r="L694" i="3"/>
  <c r="K694" i="3"/>
  <c r="N693" i="3"/>
  <c r="M693" i="3"/>
  <c r="L693" i="3"/>
  <c r="K693" i="3"/>
  <c r="N692" i="3"/>
  <c r="M692" i="3"/>
  <c r="L692" i="3"/>
  <c r="K692" i="3"/>
  <c r="N691" i="3"/>
  <c r="M691" i="3"/>
  <c r="L691" i="3"/>
  <c r="K691" i="3"/>
  <c r="N690" i="3"/>
  <c r="M690" i="3"/>
  <c r="L690" i="3"/>
  <c r="K690" i="3"/>
  <c r="N689" i="3"/>
  <c r="M689" i="3"/>
  <c r="L689" i="3"/>
  <c r="K689" i="3"/>
  <c r="N688" i="3"/>
  <c r="M688" i="3"/>
  <c r="L688" i="3"/>
  <c r="K688" i="3"/>
  <c r="N687" i="3"/>
  <c r="M687" i="3"/>
  <c r="L687" i="3"/>
  <c r="K687" i="3"/>
  <c r="N686" i="3"/>
  <c r="M686" i="3"/>
  <c r="L686" i="3"/>
  <c r="K686" i="3"/>
  <c r="N685" i="3"/>
  <c r="M685" i="3"/>
  <c r="L685" i="3"/>
  <c r="K685" i="3"/>
  <c r="N684" i="3"/>
  <c r="M684" i="3"/>
  <c r="L684" i="3"/>
  <c r="K684" i="3"/>
  <c r="N683" i="3"/>
  <c r="M683" i="3"/>
  <c r="L683" i="3"/>
  <c r="K683" i="3"/>
  <c r="N682" i="3"/>
  <c r="M682" i="3"/>
  <c r="L682" i="3"/>
  <c r="K682" i="3"/>
  <c r="N681" i="3"/>
  <c r="M681" i="3"/>
  <c r="L681" i="3"/>
  <c r="K681" i="3"/>
  <c r="N680" i="3"/>
  <c r="M680" i="3"/>
  <c r="L680" i="3"/>
  <c r="K680" i="3"/>
  <c r="N679" i="3"/>
  <c r="M679" i="3"/>
  <c r="L679" i="3"/>
  <c r="K679" i="3"/>
  <c r="N678" i="3"/>
  <c r="M678" i="3"/>
  <c r="L678" i="3"/>
  <c r="K678" i="3"/>
  <c r="N677" i="3"/>
  <c r="M677" i="3"/>
  <c r="L677" i="3"/>
  <c r="K677" i="3"/>
  <c r="N676" i="3"/>
  <c r="M676" i="3"/>
  <c r="L676" i="3"/>
  <c r="K676" i="3"/>
  <c r="N675" i="3"/>
  <c r="M675" i="3"/>
  <c r="L675" i="3"/>
  <c r="K675" i="3"/>
  <c r="N674" i="3"/>
  <c r="M674" i="3"/>
  <c r="L674" i="3"/>
  <c r="K674" i="3"/>
  <c r="N673" i="3"/>
  <c r="M673" i="3"/>
  <c r="L673" i="3"/>
  <c r="K673" i="3"/>
  <c r="N672" i="3"/>
  <c r="M672" i="3"/>
  <c r="L672" i="3"/>
  <c r="K672" i="3"/>
  <c r="N671" i="3"/>
  <c r="M671" i="3"/>
  <c r="L671" i="3"/>
  <c r="K671" i="3"/>
  <c r="N670" i="3"/>
  <c r="M670" i="3"/>
  <c r="L670" i="3"/>
  <c r="K670" i="3"/>
  <c r="N669" i="3"/>
  <c r="M669" i="3"/>
  <c r="L669" i="3"/>
  <c r="K669" i="3"/>
  <c r="N668" i="3"/>
  <c r="M668" i="3"/>
  <c r="L668" i="3"/>
  <c r="K668" i="3"/>
  <c r="N667" i="3"/>
  <c r="M667" i="3"/>
  <c r="L667" i="3"/>
  <c r="K667" i="3"/>
  <c r="N666" i="3"/>
  <c r="M666" i="3"/>
  <c r="L666" i="3"/>
  <c r="K666" i="3"/>
  <c r="N665" i="3"/>
  <c r="M665" i="3"/>
  <c r="L665" i="3"/>
  <c r="K665" i="3"/>
  <c r="N664" i="3"/>
  <c r="M664" i="3"/>
  <c r="L664" i="3"/>
  <c r="K664" i="3"/>
  <c r="N663" i="3"/>
  <c r="M663" i="3"/>
  <c r="L663" i="3"/>
  <c r="K663" i="3"/>
  <c r="N662" i="3"/>
  <c r="M662" i="3"/>
  <c r="L662" i="3"/>
  <c r="K662" i="3"/>
  <c r="N661" i="3"/>
  <c r="M661" i="3"/>
  <c r="L661" i="3"/>
  <c r="K661" i="3"/>
  <c r="N660" i="3"/>
  <c r="M660" i="3"/>
  <c r="L660" i="3"/>
  <c r="K660" i="3"/>
  <c r="N659" i="3"/>
  <c r="M659" i="3"/>
  <c r="L659" i="3"/>
  <c r="K659" i="3"/>
  <c r="N658" i="3"/>
  <c r="M658" i="3"/>
  <c r="L658" i="3"/>
  <c r="K658" i="3"/>
  <c r="N657" i="3"/>
  <c r="M657" i="3"/>
  <c r="L657" i="3"/>
  <c r="K657" i="3"/>
  <c r="N656" i="3"/>
  <c r="M656" i="3"/>
  <c r="L656" i="3"/>
  <c r="K656" i="3"/>
  <c r="N655" i="3"/>
  <c r="M655" i="3"/>
  <c r="L655" i="3"/>
  <c r="K655" i="3"/>
  <c r="N654" i="3"/>
  <c r="M654" i="3"/>
  <c r="L654" i="3"/>
  <c r="K654" i="3"/>
  <c r="N653" i="3"/>
  <c r="M653" i="3"/>
  <c r="L653" i="3"/>
  <c r="K653" i="3"/>
  <c r="N652" i="3"/>
  <c r="M652" i="3"/>
  <c r="L652" i="3"/>
  <c r="K652" i="3"/>
  <c r="N651" i="3"/>
  <c r="M651" i="3"/>
  <c r="L651" i="3"/>
  <c r="K651" i="3"/>
  <c r="N650" i="3"/>
  <c r="M650" i="3"/>
  <c r="L650" i="3"/>
  <c r="K650" i="3"/>
  <c r="N649" i="3"/>
  <c r="M649" i="3"/>
  <c r="L649" i="3"/>
  <c r="K649" i="3"/>
  <c r="N648" i="3"/>
  <c r="M648" i="3"/>
  <c r="L648" i="3"/>
  <c r="K648" i="3"/>
  <c r="N647" i="3"/>
  <c r="M647" i="3"/>
  <c r="L647" i="3"/>
  <c r="K647" i="3"/>
  <c r="N646" i="3"/>
  <c r="M646" i="3"/>
  <c r="L646" i="3"/>
  <c r="K646" i="3"/>
  <c r="N645" i="3"/>
  <c r="M645" i="3"/>
  <c r="L645" i="3"/>
  <c r="K645" i="3"/>
  <c r="N644" i="3"/>
  <c r="M644" i="3"/>
  <c r="L644" i="3"/>
  <c r="K644" i="3"/>
  <c r="N643" i="3"/>
  <c r="M643" i="3"/>
  <c r="L643" i="3"/>
  <c r="K643" i="3"/>
  <c r="N642" i="3"/>
  <c r="M642" i="3"/>
  <c r="L642" i="3"/>
  <c r="K642" i="3"/>
  <c r="N641" i="3"/>
  <c r="M641" i="3"/>
  <c r="L641" i="3"/>
  <c r="K641" i="3"/>
  <c r="N640" i="3"/>
  <c r="M640" i="3"/>
  <c r="L640" i="3"/>
  <c r="K640" i="3"/>
  <c r="N639" i="3"/>
  <c r="M639" i="3"/>
  <c r="L639" i="3"/>
  <c r="K639" i="3"/>
  <c r="N638" i="3"/>
  <c r="M638" i="3"/>
  <c r="L638" i="3"/>
  <c r="K638" i="3"/>
  <c r="N637" i="3"/>
  <c r="M637" i="3"/>
  <c r="L637" i="3"/>
  <c r="K637" i="3"/>
  <c r="N636" i="3"/>
  <c r="M636" i="3"/>
  <c r="L636" i="3"/>
  <c r="K636" i="3"/>
  <c r="N635" i="3"/>
  <c r="M635" i="3"/>
  <c r="L635" i="3"/>
  <c r="K635" i="3"/>
  <c r="N634" i="3"/>
  <c r="M634" i="3"/>
  <c r="L634" i="3"/>
  <c r="K634" i="3"/>
  <c r="N633" i="3"/>
  <c r="M633" i="3"/>
  <c r="L633" i="3"/>
  <c r="K633" i="3"/>
  <c r="N632" i="3"/>
  <c r="M632" i="3"/>
  <c r="L632" i="3"/>
  <c r="K632" i="3"/>
  <c r="N631" i="3"/>
  <c r="M631" i="3"/>
  <c r="L631" i="3"/>
  <c r="K631" i="3"/>
  <c r="N630" i="3"/>
  <c r="M630" i="3"/>
  <c r="L630" i="3"/>
  <c r="K630" i="3"/>
  <c r="N629" i="3"/>
  <c r="M629" i="3"/>
  <c r="L629" i="3"/>
  <c r="K629" i="3"/>
  <c r="N628" i="3"/>
  <c r="M628" i="3"/>
  <c r="L628" i="3"/>
  <c r="K628" i="3"/>
  <c r="N627" i="3"/>
  <c r="M627" i="3"/>
  <c r="L627" i="3"/>
  <c r="K627" i="3"/>
  <c r="N626" i="3"/>
  <c r="M626" i="3"/>
  <c r="L626" i="3"/>
  <c r="K626" i="3"/>
  <c r="N625" i="3"/>
  <c r="M625" i="3"/>
  <c r="L625" i="3"/>
  <c r="K625" i="3"/>
  <c r="N624" i="3"/>
  <c r="M624" i="3"/>
  <c r="L624" i="3"/>
  <c r="K624" i="3"/>
  <c r="N623" i="3"/>
  <c r="M623" i="3"/>
  <c r="L623" i="3"/>
  <c r="K623" i="3"/>
  <c r="N622" i="3"/>
  <c r="M622" i="3"/>
  <c r="L622" i="3"/>
  <c r="K622" i="3"/>
  <c r="N621" i="3"/>
  <c r="M621" i="3"/>
  <c r="L621" i="3"/>
  <c r="K621" i="3"/>
  <c r="N620" i="3"/>
  <c r="M620" i="3"/>
  <c r="L620" i="3"/>
  <c r="K620" i="3"/>
  <c r="N619" i="3"/>
  <c r="M619" i="3"/>
  <c r="L619" i="3"/>
  <c r="K619" i="3"/>
  <c r="N618" i="3"/>
  <c r="M618" i="3"/>
  <c r="L618" i="3"/>
  <c r="K618" i="3"/>
  <c r="N617" i="3"/>
  <c r="M617" i="3"/>
  <c r="L617" i="3"/>
  <c r="K617" i="3"/>
  <c r="N616" i="3"/>
  <c r="M616" i="3"/>
  <c r="L616" i="3"/>
  <c r="K616" i="3"/>
  <c r="N615" i="3"/>
  <c r="M615" i="3"/>
  <c r="L615" i="3"/>
  <c r="K615" i="3"/>
  <c r="N614" i="3"/>
  <c r="M614" i="3"/>
  <c r="L614" i="3"/>
  <c r="K614" i="3"/>
  <c r="N613" i="3"/>
  <c r="M613" i="3"/>
  <c r="L613" i="3"/>
  <c r="K613" i="3"/>
  <c r="N612" i="3"/>
  <c r="M612" i="3"/>
  <c r="L612" i="3"/>
  <c r="K612" i="3"/>
  <c r="N611" i="3"/>
  <c r="M611" i="3"/>
  <c r="L611" i="3"/>
  <c r="K611" i="3"/>
  <c r="N608" i="3"/>
  <c r="M608" i="3"/>
  <c r="L608" i="3"/>
  <c r="K608" i="3"/>
  <c r="N607" i="3"/>
  <c r="M607" i="3"/>
  <c r="L607" i="3"/>
  <c r="K607" i="3"/>
  <c r="Z578" i="3"/>
  <c r="N578" i="3"/>
  <c r="M578" i="3"/>
  <c r="L578" i="3"/>
  <c r="K578" i="3"/>
  <c r="Z577" i="3"/>
  <c r="N577" i="3"/>
  <c r="M577" i="3"/>
  <c r="L577" i="3"/>
  <c r="K577" i="3"/>
  <c r="Z576" i="3"/>
  <c r="N576" i="3"/>
  <c r="M576" i="3"/>
  <c r="L576" i="3"/>
  <c r="K576" i="3"/>
  <c r="Z575" i="3"/>
  <c r="N575" i="3"/>
  <c r="M575" i="3"/>
  <c r="L575" i="3"/>
  <c r="K575" i="3"/>
  <c r="Z574" i="3"/>
  <c r="N574" i="3"/>
  <c r="M574" i="3"/>
  <c r="L574" i="3"/>
  <c r="K574" i="3"/>
  <c r="Z573" i="3"/>
  <c r="N573" i="3"/>
  <c r="M573" i="3"/>
  <c r="L573" i="3"/>
  <c r="K573" i="3"/>
  <c r="Z572" i="3"/>
  <c r="N572" i="3"/>
  <c r="M572" i="3"/>
  <c r="L572" i="3"/>
  <c r="K572" i="3"/>
  <c r="Z571" i="3"/>
  <c r="N571" i="3"/>
  <c r="M571" i="3"/>
  <c r="L571" i="3"/>
  <c r="K571" i="3"/>
  <c r="Z570" i="3"/>
  <c r="N570" i="3"/>
  <c r="M570" i="3"/>
  <c r="L570" i="3"/>
  <c r="K570" i="3"/>
  <c r="Z569" i="3"/>
  <c r="N569" i="3"/>
  <c r="M569" i="3"/>
  <c r="L569" i="3"/>
  <c r="K569" i="3"/>
  <c r="Z568" i="3"/>
  <c r="N568" i="3"/>
  <c r="M568" i="3"/>
  <c r="L568" i="3"/>
  <c r="K568" i="3"/>
  <c r="Z567" i="3"/>
  <c r="N567" i="3"/>
  <c r="M567" i="3"/>
  <c r="L567" i="3"/>
  <c r="K567" i="3"/>
  <c r="Z566" i="3"/>
  <c r="N566" i="3"/>
  <c r="M566" i="3"/>
  <c r="L566" i="3"/>
  <c r="K566" i="3"/>
  <c r="Z565" i="3"/>
  <c r="N565" i="3"/>
  <c r="M565" i="3"/>
  <c r="L565" i="3"/>
  <c r="K565" i="3"/>
  <c r="Z564" i="3"/>
  <c r="N564" i="3"/>
  <c r="M564" i="3"/>
  <c r="L564" i="3"/>
  <c r="K564" i="3"/>
  <c r="Z563" i="3"/>
  <c r="N563" i="3"/>
  <c r="M563" i="3"/>
  <c r="L563" i="3"/>
  <c r="K563" i="3"/>
  <c r="Z562" i="3"/>
  <c r="N562" i="3"/>
  <c r="M562" i="3"/>
  <c r="L562" i="3"/>
  <c r="K562" i="3"/>
  <c r="Z561" i="3"/>
  <c r="N561" i="3"/>
  <c r="M561" i="3"/>
  <c r="L561" i="3"/>
  <c r="K561" i="3"/>
  <c r="Z560" i="3"/>
  <c r="N560" i="3"/>
  <c r="M560" i="3"/>
  <c r="L560" i="3"/>
  <c r="K560" i="3"/>
  <c r="Z559" i="3"/>
  <c r="N559" i="3"/>
  <c r="M559" i="3"/>
  <c r="L559" i="3"/>
  <c r="K559" i="3"/>
  <c r="Z558" i="3"/>
  <c r="N558" i="3"/>
  <c r="M558" i="3"/>
  <c r="L558" i="3"/>
  <c r="K558" i="3"/>
  <c r="N551" i="3"/>
  <c r="M551" i="3"/>
  <c r="L551" i="3"/>
  <c r="K551" i="3"/>
  <c r="N550" i="3"/>
  <c r="M550" i="3"/>
  <c r="L550" i="3"/>
  <c r="K550" i="3"/>
  <c r="N549" i="3"/>
  <c r="M549" i="3"/>
  <c r="L549" i="3"/>
  <c r="K549" i="3"/>
  <c r="N548" i="3"/>
  <c r="M548" i="3"/>
  <c r="L548" i="3"/>
  <c r="K548" i="3"/>
  <c r="N547" i="3"/>
  <c r="M547" i="3"/>
  <c r="L547" i="3"/>
  <c r="K547" i="3"/>
  <c r="N546" i="3"/>
  <c r="M546" i="3"/>
  <c r="L546" i="3"/>
  <c r="K546" i="3"/>
  <c r="N545" i="3"/>
  <c r="M545" i="3"/>
  <c r="L545" i="3"/>
  <c r="K545" i="3"/>
  <c r="N544" i="3"/>
  <c r="M544" i="3"/>
  <c r="L544" i="3"/>
  <c r="K544" i="3"/>
  <c r="N543" i="3"/>
  <c r="M543" i="3"/>
  <c r="L543" i="3"/>
  <c r="K543" i="3"/>
  <c r="N538" i="3"/>
  <c r="M538" i="3"/>
  <c r="L538" i="3"/>
  <c r="K538" i="3"/>
  <c r="N537" i="3"/>
  <c r="M537" i="3"/>
  <c r="L537" i="3"/>
  <c r="K537" i="3"/>
  <c r="N535" i="3"/>
  <c r="M535" i="3"/>
  <c r="L535" i="3"/>
  <c r="K535" i="3"/>
  <c r="N534" i="3"/>
  <c r="M534" i="3"/>
  <c r="L534" i="3"/>
  <c r="K534" i="3"/>
  <c r="N533" i="3"/>
  <c r="M533" i="3"/>
  <c r="L533" i="3"/>
  <c r="K533" i="3"/>
  <c r="N532" i="3"/>
  <c r="M532" i="3"/>
  <c r="L532" i="3"/>
  <c r="K532" i="3"/>
  <c r="N531" i="3"/>
  <c r="M531" i="3"/>
  <c r="L531" i="3"/>
  <c r="K531" i="3"/>
  <c r="N530" i="3"/>
  <c r="M530" i="3"/>
  <c r="L530" i="3"/>
  <c r="K530" i="3"/>
  <c r="N525" i="3"/>
  <c r="M525" i="3"/>
  <c r="L525" i="3"/>
  <c r="K525" i="3"/>
  <c r="N508" i="3"/>
  <c r="M508" i="3"/>
  <c r="L508" i="3"/>
  <c r="K508" i="3"/>
  <c r="N507" i="3"/>
  <c r="M507" i="3"/>
  <c r="L507" i="3"/>
  <c r="K507" i="3"/>
  <c r="N506" i="3"/>
  <c r="M506" i="3"/>
  <c r="L506" i="3"/>
  <c r="K506" i="3"/>
  <c r="N505" i="3"/>
  <c r="M505" i="3"/>
  <c r="L505" i="3"/>
  <c r="K505" i="3"/>
  <c r="N504" i="3"/>
  <c r="M504" i="3"/>
  <c r="L504" i="3"/>
  <c r="K504" i="3"/>
  <c r="N503" i="3"/>
  <c r="M503" i="3"/>
  <c r="L503" i="3"/>
  <c r="K503" i="3"/>
  <c r="N502" i="3"/>
  <c r="M502" i="3"/>
  <c r="L502" i="3"/>
  <c r="K502" i="3"/>
  <c r="N501" i="3"/>
  <c r="M501" i="3"/>
  <c r="L501" i="3"/>
  <c r="K501" i="3"/>
  <c r="N500" i="3"/>
  <c r="M500" i="3"/>
  <c r="L500" i="3"/>
  <c r="K500" i="3"/>
  <c r="N499" i="3"/>
  <c r="M499" i="3"/>
  <c r="L499" i="3"/>
  <c r="K499" i="3"/>
  <c r="N498" i="3"/>
  <c r="M498" i="3"/>
  <c r="L498" i="3"/>
  <c r="K498" i="3"/>
  <c r="N497" i="3"/>
  <c r="M497" i="3"/>
  <c r="L497" i="3"/>
  <c r="K497" i="3"/>
  <c r="N496" i="3"/>
  <c r="M496" i="3"/>
  <c r="L496" i="3"/>
  <c r="K496" i="3"/>
  <c r="N495" i="3"/>
  <c r="M495" i="3"/>
  <c r="L495" i="3"/>
  <c r="K495" i="3"/>
  <c r="N494" i="3"/>
  <c r="M494" i="3"/>
  <c r="L494" i="3"/>
  <c r="K494" i="3"/>
  <c r="N493" i="3"/>
  <c r="M493" i="3"/>
  <c r="L493" i="3"/>
  <c r="K493" i="3"/>
  <c r="N492" i="3"/>
  <c r="M492" i="3"/>
  <c r="L492" i="3"/>
  <c r="K492" i="3"/>
  <c r="N491" i="3"/>
  <c r="M491" i="3"/>
  <c r="L491" i="3"/>
  <c r="K491" i="3"/>
  <c r="N490" i="3"/>
  <c r="M490" i="3"/>
  <c r="L490" i="3"/>
  <c r="K490" i="3"/>
  <c r="N489" i="3"/>
  <c r="M489" i="3"/>
  <c r="L489" i="3"/>
  <c r="K489" i="3"/>
  <c r="N488" i="3"/>
  <c r="M488" i="3"/>
  <c r="L488" i="3"/>
  <c r="K488" i="3"/>
  <c r="N487" i="3"/>
  <c r="M487" i="3"/>
  <c r="L487" i="3"/>
  <c r="K487" i="3"/>
  <c r="N486" i="3"/>
  <c r="M486" i="3"/>
  <c r="L486" i="3"/>
  <c r="K486" i="3"/>
  <c r="N485" i="3"/>
  <c r="M485" i="3"/>
  <c r="L485" i="3"/>
  <c r="K485" i="3"/>
  <c r="N484" i="3"/>
  <c r="M484" i="3"/>
  <c r="L484" i="3"/>
  <c r="K484" i="3"/>
  <c r="N483" i="3"/>
  <c r="M483" i="3"/>
  <c r="L483" i="3"/>
  <c r="K483" i="3"/>
  <c r="N482" i="3"/>
  <c r="M482" i="3"/>
  <c r="L482" i="3"/>
  <c r="K482" i="3"/>
  <c r="N481" i="3"/>
  <c r="M481" i="3"/>
  <c r="L481" i="3"/>
  <c r="K481" i="3"/>
  <c r="N480" i="3"/>
  <c r="M480" i="3"/>
  <c r="L480" i="3"/>
  <c r="K480" i="3"/>
  <c r="N479" i="3"/>
  <c r="M479" i="3"/>
  <c r="L479" i="3"/>
  <c r="K479" i="3"/>
  <c r="N478" i="3"/>
  <c r="M478" i="3"/>
  <c r="L478" i="3"/>
  <c r="K478" i="3"/>
  <c r="N474" i="3"/>
  <c r="M474" i="3"/>
  <c r="L474" i="3"/>
  <c r="K474" i="3"/>
  <c r="N473" i="3"/>
  <c r="M473" i="3"/>
  <c r="L473" i="3"/>
  <c r="K473" i="3"/>
  <c r="N469" i="3"/>
  <c r="M469" i="3"/>
  <c r="L469" i="3"/>
  <c r="K469" i="3"/>
  <c r="N468" i="3"/>
  <c r="M468" i="3"/>
  <c r="L468" i="3"/>
  <c r="K468" i="3"/>
  <c r="N467" i="3"/>
  <c r="M467" i="3"/>
  <c r="L467" i="3"/>
  <c r="K467" i="3"/>
  <c r="N466" i="3"/>
  <c r="M466" i="3"/>
  <c r="L466" i="3"/>
  <c r="K466" i="3"/>
  <c r="N465" i="3"/>
  <c r="M465" i="3"/>
  <c r="L465" i="3"/>
  <c r="K465" i="3"/>
  <c r="N464" i="3"/>
  <c r="M464" i="3"/>
  <c r="L464" i="3"/>
  <c r="K464" i="3"/>
  <c r="N463" i="3"/>
  <c r="M463" i="3"/>
  <c r="L463" i="3"/>
  <c r="K463" i="3"/>
  <c r="N462" i="3"/>
  <c r="M462" i="3"/>
  <c r="L462" i="3"/>
  <c r="K462" i="3"/>
  <c r="N461" i="3"/>
  <c r="M461" i="3"/>
  <c r="L461" i="3"/>
  <c r="K461" i="3"/>
  <c r="N460" i="3"/>
  <c r="M460" i="3"/>
  <c r="L460" i="3"/>
  <c r="K460" i="3"/>
  <c r="N459" i="3"/>
  <c r="M459" i="3"/>
  <c r="L459" i="3"/>
  <c r="K459" i="3"/>
  <c r="N458" i="3"/>
  <c r="M458" i="3"/>
  <c r="L458" i="3"/>
  <c r="K458" i="3"/>
  <c r="N457" i="3"/>
  <c r="M457" i="3"/>
  <c r="L457" i="3"/>
  <c r="K457" i="3"/>
  <c r="N456" i="3"/>
  <c r="M456" i="3"/>
  <c r="L456" i="3"/>
  <c r="K456" i="3"/>
  <c r="N455" i="3"/>
  <c r="M455" i="3"/>
  <c r="L455" i="3"/>
  <c r="K455" i="3"/>
  <c r="N454" i="3"/>
  <c r="M454" i="3"/>
  <c r="L454" i="3"/>
  <c r="K454" i="3"/>
  <c r="N453" i="3"/>
  <c r="M453" i="3"/>
  <c r="L453" i="3"/>
  <c r="K453" i="3"/>
  <c r="N452" i="3"/>
  <c r="M452" i="3"/>
  <c r="L452" i="3"/>
  <c r="K452" i="3"/>
  <c r="N451" i="3"/>
  <c r="M451" i="3"/>
  <c r="L451" i="3"/>
  <c r="K451" i="3"/>
  <c r="N450" i="3"/>
  <c r="M450" i="3"/>
  <c r="L450" i="3"/>
  <c r="K450" i="3"/>
  <c r="N449" i="3"/>
  <c r="M449" i="3"/>
  <c r="L449" i="3"/>
  <c r="K449" i="3"/>
  <c r="N448" i="3"/>
  <c r="M448" i="3"/>
  <c r="L448" i="3"/>
  <c r="K448" i="3"/>
  <c r="N447" i="3"/>
  <c r="M447" i="3"/>
  <c r="L447" i="3"/>
  <c r="K447" i="3"/>
  <c r="N446" i="3"/>
  <c r="M446" i="3"/>
  <c r="L446" i="3"/>
  <c r="K446" i="3"/>
  <c r="N445" i="3"/>
  <c r="M445" i="3"/>
  <c r="L445" i="3"/>
  <c r="K445" i="3"/>
  <c r="N444" i="3"/>
  <c r="M444" i="3"/>
  <c r="L444" i="3"/>
  <c r="K444" i="3"/>
  <c r="N441" i="3"/>
  <c r="M441" i="3"/>
  <c r="L441" i="3"/>
  <c r="K441" i="3"/>
  <c r="N440" i="3"/>
  <c r="M440" i="3"/>
  <c r="L440" i="3"/>
  <c r="K440" i="3"/>
  <c r="N439" i="3"/>
  <c r="M439" i="3"/>
  <c r="L439" i="3"/>
  <c r="K439" i="3"/>
  <c r="N436" i="3"/>
  <c r="M436" i="3"/>
  <c r="L436" i="3"/>
  <c r="K436" i="3"/>
  <c r="N435" i="3"/>
  <c r="M435" i="3"/>
  <c r="L435" i="3"/>
  <c r="K435" i="3"/>
  <c r="N434" i="3"/>
  <c r="M434" i="3"/>
  <c r="L434" i="3"/>
  <c r="K434" i="3"/>
  <c r="N433" i="3"/>
  <c r="M433" i="3"/>
  <c r="L433" i="3"/>
  <c r="K433" i="3"/>
  <c r="N432" i="3"/>
  <c r="M432" i="3"/>
  <c r="L432" i="3"/>
  <c r="K432" i="3"/>
  <c r="N431" i="3"/>
  <c r="M431" i="3"/>
  <c r="L431" i="3"/>
  <c r="K431" i="3"/>
  <c r="N430" i="3"/>
  <c r="M430" i="3"/>
  <c r="L430" i="3"/>
  <c r="K430" i="3"/>
  <c r="N429" i="3"/>
  <c r="M429" i="3"/>
  <c r="L429" i="3"/>
  <c r="K429" i="3"/>
  <c r="N428" i="3"/>
  <c r="M428" i="3"/>
  <c r="L428" i="3"/>
  <c r="K428" i="3"/>
  <c r="N427" i="3"/>
  <c r="M427" i="3"/>
  <c r="L427" i="3"/>
  <c r="K427" i="3"/>
  <c r="N426" i="3"/>
  <c r="M426" i="3"/>
  <c r="L426" i="3"/>
  <c r="K426" i="3"/>
  <c r="N425" i="3"/>
  <c r="M425" i="3"/>
  <c r="L425" i="3"/>
  <c r="K425" i="3"/>
  <c r="N424" i="3"/>
  <c r="M424" i="3"/>
  <c r="L424" i="3"/>
  <c r="K424" i="3"/>
  <c r="N423" i="3"/>
  <c r="M423" i="3"/>
  <c r="L423" i="3"/>
  <c r="K423" i="3"/>
  <c r="N422" i="3"/>
  <c r="M422" i="3"/>
  <c r="L422" i="3"/>
  <c r="K422" i="3"/>
  <c r="N421" i="3"/>
  <c r="M421" i="3"/>
  <c r="L421" i="3"/>
  <c r="K421" i="3"/>
  <c r="N420" i="3"/>
  <c r="M420" i="3"/>
  <c r="L420" i="3"/>
  <c r="K420" i="3"/>
  <c r="N419" i="3"/>
  <c r="M419" i="3"/>
  <c r="L419" i="3"/>
  <c r="K419" i="3"/>
  <c r="N418" i="3"/>
  <c r="M418" i="3"/>
  <c r="L418" i="3"/>
  <c r="K418" i="3"/>
  <c r="N417" i="3"/>
  <c r="M417" i="3"/>
  <c r="L417" i="3"/>
  <c r="K417" i="3"/>
  <c r="N416" i="3"/>
  <c r="M416" i="3"/>
  <c r="L416" i="3"/>
  <c r="K416" i="3"/>
  <c r="N415" i="3"/>
  <c r="M415" i="3"/>
  <c r="L415" i="3"/>
  <c r="K415" i="3"/>
  <c r="N414" i="3"/>
  <c r="M414" i="3"/>
  <c r="L414" i="3"/>
  <c r="K414" i="3"/>
  <c r="N413" i="3"/>
  <c r="M413" i="3"/>
  <c r="L413" i="3"/>
  <c r="K413" i="3"/>
  <c r="N412" i="3"/>
  <c r="M412" i="3"/>
  <c r="L412" i="3"/>
  <c r="K412" i="3"/>
  <c r="N411" i="3"/>
  <c r="M411" i="3"/>
  <c r="L411" i="3"/>
  <c r="K411" i="3"/>
  <c r="N410" i="3"/>
  <c r="M410" i="3"/>
  <c r="L410" i="3"/>
  <c r="K410" i="3"/>
  <c r="N409" i="3"/>
  <c r="M409" i="3"/>
  <c r="L409" i="3"/>
  <c r="K409" i="3"/>
  <c r="N408" i="3"/>
  <c r="M408" i="3"/>
  <c r="L408" i="3"/>
  <c r="K408" i="3"/>
  <c r="N407" i="3"/>
  <c r="M407" i="3"/>
  <c r="L407" i="3"/>
  <c r="K407" i="3"/>
  <c r="N406" i="3"/>
  <c r="M406" i="3"/>
  <c r="L406" i="3"/>
  <c r="K406" i="3"/>
  <c r="N405" i="3"/>
  <c r="M405" i="3"/>
  <c r="L405" i="3"/>
  <c r="K405" i="3"/>
  <c r="N404" i="3"/>
  <c r="M404" i="3"/>
  <c r="L404" i="3"/>
  <c r="K404" i="3"/>
  <c r="N403" i="3"/>
  <c r="M403" i="3"/>
  <c r="L403" i="3"/>
  <c r="K403" i="3"/>
  <c r="N402" i="3"/>
  <c r="M402" i="3"/>
  <c r="L402" i="3"/>
  <c r="K402" i="3"/>
  <c r="N401" i="3"/>
  <c r="M401" i="3"/>
  <c r="L401" i="3"/>
  <c r="K401" i="3"/>
  <c r="N400" i="3"/>
  <c r="M400" i="3"/>
  <c r="L400" i="3"/>
  <c r="K400" i="3"/>
  <c r="N399" i="3"/>
  <c r="M399" i="3"/>
  <c r="L399" i="3"/>
  <c r="K399" i="3"/>
  <c r="N398" i="3"/>
  <c r="M398" i="3"/>
  <c r="L398" i="3"/>
  <c r="K398" i="3"/>
  <c r="N397" i="3"/>
  <c r="M397" i="3"/>
  <c r="L397" i="3"/>
  <c r="K397" i="3"/>
  <c r="N396" i="3"/>
  <c r="M396" i="3"/>
  <c r="L396" i="3"/>
  <c r="K396" i="3"/>
  <c r="N395" i="3"/>
  <c r="M395" i="3"/>
  <c r="L395" i="3"/>
  <c r="K395" i="3"/>
  <c r="N394" i="3"/>
  <c r="M394" i="3"/>
  <c r="L394" i="3"/>
  <c r="K394" i="3"/>
  <c r="N393" i="3"/>
  <c r="M393" i="3"/>
  <c r="L393" i="3"/>
  <c r="K393" i="3"/>
  <c r="N392" i="3"/>
  <c r="M392" i="3"/>
  <c r="L392" i="3"/>
  <c r="K392" i="3"/>
  <c r="N391" i="3"/>
  <c r="M391" i="3"/>
  <c r="L391" i="3"/>
  <c r="K391" i="3"/>
  <c r="N390" i="3"/>
  <c r="M390" i="3"/>
  <c r="L390" i="3"/>
  <c r="K390" i="3"/>
  <c r="N389" i="3"/>
  <c r="M389" i="3"/>
  <c r="L389" i="3"/>
  <c r="K389" i="3"/>
  <c r="N388" i="3"/>
  <c r="M388" i="3"/>
  <c r="L388" i="3"/>
  <c r="K388" i="3"/>
  <c r="N387" i="3"/>
  <c r="M387" i="3"/>
  <c r="L387" i="3"/>
  <c r="K387" i="3"/>
  <c r="N386" i="3"/>
  <c r="M386" i="3"/>
  <c r="L386" i="3"/>
  <c r="K386" i="3"/>
  <c r="N385" i="3"/>
  <c r="M385" i="3"/>
  <c r="L385" i="3"/>
  <c r="K385" i="3"/>
  <c r="N384" i="3"/>
  <c r="M384" i="3"/>
  <c r="L384" i="3"/>
  <c r="K384" i="3"/>
  <c r="N383" i="3"/>
  <c r="M383" i="3"/>
  <c r="L383" i="3"/>
  <c r="K383" i="3"/>
  <c r="N382" i="3"/>
  <c r="M382" i="3"/>
  <c r="L382" i="3"/>
  <c r="K382" i="3"/>
  <c r="N381" i="3"/>
  <c r="M381" i="3"/>
  <c r="L381" i="3"/>
  <c r="K381" i="3"/>
  <c r="N380" i="3"/>
  <c r="M380" i="3"/>
  <c r="L380" i="3"/>
  <c r="K380" i="3"/>
  <c r="N379" i="3"/>
  <c r="M379" i="3"/>
  <c r="L379" i="3"/>
  <c r="K379" i="3"/>
  <c r="N378" i="3"/>
  <c r="M378" i="3"/>
  <c r="L378" i="3"/>
  <c r="K378" i="3"/>
  <c r="N377" i="3"/>
  <c r="M377" i="3"/>
  <c r="L377" i="3"/>
  <c r="K377" i="3"/>
  <c r="N376" i="3"/>
  <c r="M376" i="3"/>
  <c r="L376" i="3"/>
  <c r="K376" i="3"/>
  <c r="N375" i="3"/>
  <c r="M375" i="3"/>
  <c r="L375" i="3"/>
  <c r="K375" i="3"/>
  <c r="N374" i="3"/>
  <c r="M374" i="3"/>
  <c r="L374" i="3"/>
  <c r="K374" i="3"/>
  <c r="N373" i="3"/>
  <c r="M373" i="3"/>
  <c r="L373" i="3"/>
  <c r="K373" i="3"/>
  <c r="N372" i="3"/>
  <c r="M372" i="3"/>
  <c r="L372" i="3"/>
  <c r="K372" i="3"/>
  <c r="N371" i="3"/>
  <c r="M371" i="3"/>
  <c r="L371" i="3"/>
  <c r="K371" i="3"/>
  <c r="N370" i="3"/>
  <c r="M370" i="3"/>
  <c r="L370" i="3"/>
  <c r="K370" i="3"/>
  <c r="N369" i="3"/>
  <c r="M369" i="3"/>
  <c r="L369" i="3"/>
  <c r="K369" i="3"/>
  <c r="N368" i="3"/>
  <c r="M368" i="3"/>
  <c r="L368" i="3"/>
  <c r="K368" i="3"/>
  <c r="N367" i="3"/>
  <c r="M367" i="3"/>
  <c r="L367" i="3"/>
  <c r="K367" i="3"/>
  <c r="N366" i="3"/>
  <c r="M366" i="3"/>
  <c r="L366" i="3"/>
  <c r="K366" i="3"/>
  <c r="N365" i="3"/>
  <c r="M365" i="3"/>
  <c r="L365" i="3"/>
  <c r="K365" i="3"/>
  <c r="N364" i="3"/>
  <c r="M364" i="3"/>
  <c r="L364" i="3"/>
  <c r="K364" i="3"/>
  <c r="N363" i="3"/>
  <c r="M363" i="3"/>
  <c r="L363" i="3"/>
  <c r="K363" i="3"/>
  <c r="N362" i="3"/>
  <c r="M362" i="3"/>
  <c r="L362" i="3"/>
  <c r="K362" i="3"/>
  <c r="N361" i="3"/>
  <c r="M361" i="3"/>
  <c r="L361" i="3"/>
  <c r="K361" i="3"/>
  <c r="N360" i="3"/>
  <c r="M360" i="3"/>
  <c r="L360" i="3"/>
  <c r="K360" i="3"/>
  <c r="N359" i="3"/>
  <c r="M359" i="3"/>
  <c r="L359" i="3"/>
  <c r="K359" i="3"/>
  <c r="N358" i="3"/>
  <c r="M358" i="3"/>
  <c r="L358" i="3"/>
  <c r="K358" i="3"/>
  <c r="N357" i="3"/>
  <c r="M357" i="3"/>
  <c r="L357" i="3"/>
  <c r="K357" i="3"/>
  <c r="N356" i="3"/>
  <c r="M356" i="3"/>
  <c r="L356" i="3"/>
  <c r="K356" i="3"/>
  <c r="N355" i="3"/>
  <c r="M355" i="3"/>
  <c r="L355" i="3"/>
  <c r="K355" i="3"/>
  <c r="N354" i="3"/>
  <c r="M354" i="3"/>
  <c r="L354" i="3"/>
  <c r="K354" i="3"/>
  <c r="N353" i="3"/>
  <c r="M353" i="3"/>
  <c r="L353" i="3"/>
  <c r="K353" i="3"/>
  <c r="N352" i="3"/>
  <c r="M352" i="3"/>
  <c r="L352" i="3"/>
  <c r="K352" i="3"/>
  <c r="N351" i="3"/>
  <c r="M351" i="3"/>
  <c r="L351" i="3"/>
  <c r="K351" i="3"/>
  <c r="N350" i="3"/>
  <c r="M350" i="3"/>
  <c r="L350" i="3"/>
  <c r="K350" i="3"/>
  <c r="N349" i="3"/>
  <c r="M349" i="3"/>
  <c r="L349" i="3"/>
  <c r="K349" i="3"/>
  <c r="N348" i="3"/>
  <c r="M348" i="3"/>
  <c r="L348" i="3"/>
  <c r="K348" i="3"/>
  <c r="N347" i="3"/>
  <c r="M347" i="3"/>
  <c r="L347" i="3"/>
  <c r="K347" i="3"/>
  <c r="N346" i="3"/>
  <c r="M346" i="3"/>
  <c r="L346" i="3"/>
  <c r="K346" i="3"/>
  <c r="N345" i="3"/>
  <c r="M345" i="3"/>
  <c r="L345" i="3"/>
  <c r="K345" i="3"/>
  <c r="N344" i="3"/>
  <c r="M344" i="3"/>
  <c r="L344" i="3"/>
  <c r="K344" i="3"/>
  <c r="N343" i="3"/>
  <c r="M343" i="3"/>
  <c r="L343" i="3"/>
  <c r="K343" i="3"/>
  <c r="N342" i="3"/>
  <c r="M342" i="3"/>
  <c r="L342" i="3"/>
  <c r="K342" i="3"/>
  <c r="N341" i="3"/>
  <c r="M341" i="3"/>
  <c r="L341" i="3"/>
  <c r="K341" i="3"/>
  <c r="N340" i="3"/>
  <c r="M340" i="3"/>
  <c r="L340" i="3"/>
  <c r="K340" i="3"/>
  <c r="N339" i="3"/>
  <c r="M339" i="3"/>
  <c r="L339" i="3"/>
  <c r="K339" i="3"/>
  <c r="N338" i="3"/>
  <c r="M338" i="3"/>
  <c r="L338" i="3"/>
  <c r="K338" i="3"/>
  <c r="N337" i="3"/>
  <c r="M337" i="3"/>
  <c r="L337" i="3"/>
  <c r="K337" i="3"/>
  <c r="N336" i="3"/>
  <c r="M336" i="3"/>
  <c r="L336" i="3"/>
  <c r="K336" i="3"/>
  <c r="N335" i="3"/>
  <c r="M335" i="3"/>
  <c r="L335" i="3"/>
  <c r="K335" i="3"/>
  <c r="N334" i="3"/>
  <c r="M334" i="3"/>
  <c r="L334" i="3"/>
  <c r="K334" i="3"/>
  <c r="N333" i="3"/>
  <c r="M333" i="3"/>
  <c r="L333" i="3"/>
  <c r="K333" i="3"/>
  <c r="N332" i="3"/>
  <c r="M332" i="3"/>
  <c r="L332" i="3"/>
  <c r="K332" i="3"/>
  <c r="N331" i="3"/>
  <c r="M331" i="3"/>
  <c r="L331" i="3"/>
  <c r="K331" i="3"/>
  <c r="N329" i="3"/>
  <c r="M329" i="3"/>
  <c r="L329" i="3"/>
  <c r="K329" i="3"/>
  <c r="N328" i="3"/>
  <c r="M328" i="3"/>
  <c r="L328" i="3"/>
  <c r="K328" i="3"/>
  <c r="N327" i="3"/>
  <c r="M327" i="3"/>
  <c r="L327" i="3"/>
  <c r="K327" i="3"/>
  <c r="N326" i="3"/>
  <c r="M326" i="3"/>
  <c r="L326" i="3"/>
  <c r="K326" i="3"/>
  <c r="N325" i="3"/>
  <c r="M325" i="3"/>
  <c r="L325" i="3"/>
  <c r="K325" i="3"/>
  <c r="N324" i="3"/>
  <c r="M324" i="3"/>
  <c r="L324" i="3"/>
  <c r="K324" i="3"/>
  <c r="N323" i="3"/>
  <c r="M323" i="3"/>
  <c r="L323" i="3"/>
  <c r="K323" i="3"/>
  <c r="N322" i="3"/>
  <c r="M322" i="3"/>
  <c r="L322" i="3"/>
  <c r="K322" i="3"/>
  <c r="N321" i="3"/>
  <c r="M321" i="3"/>
  <c r="L321" i="3"/>
  <c r="K321" i="3"/>
  <c r="N320" i="3"/>
  <c r="M320" i="3"/>
  <c r="L320" i="3"/>
  <c r="K320" i="3"/>
  <c r="N317" i="3"/>
  <c r="M317" i="3"/>
  <c r="L317" i="3"/>
  <c r="K317" i="3"/>
  <c r="N314" i="3"/>
  <c r="M314" i="3"/>
  <c r="L314" i="3"/>
  <c r="K314" i="3"/>
  <c r="N313" i="3"/>
  <c r="M313" i="3"/>
  <c r="L313" i="3"/>
  <c r="K313" i="3"/>
  <c r="N312" i="3"/>
  <c r="M312" i="3"/>
  <c r="L312" i="3"/>
  <c r="K312" i="3"/>
  <c r="N311" i="3"/>
  <c r="M311" i="3"/>
  <c r="L311" i="3"/>
  <c r="K311" i="3"/>
  <c r="N310" i="3"/>
  <c r="M310" i="3"/>
  <c r="L310" i="3"/>
  <c r="K310" i="3"/>
  <c r="N309" i="3"/>
  <c r="M309" i="3"/>
  <c r="L309" i="3"/>
  <c r="K309" i="3"/>
  <c r="N308" i="3"/>
  <c r="M308" i="3"/>
  <c r="L308" i="3"/>
  <c r="K308" i="3"/>
  <c r="N307" i="3"/>
  <c r="M307" i="3"/>
  <c r="L307" i="3"/>
  <c r="K307" i="3"/>
  <c r="N306" i="3"/>
  <c r="M306" i="3"/>
  <c r="L306" i="3"/>
  <c r="K306" i="3"/>
  <c r="N305" i="3"/>
  <c r="M305" i="3"/>
  <c r="L305" i="3"/>
  <c r="K305" i="3"/>
  <c r="N302" i="3"/>
  <c r="M302" i="3"/>
  <c r="L302" i="3"/>
  <c r="K302" i="3"/>
  <c r="N300" i="3"/>
  <c r="M300" i="3"/>
  <c r="L300" i="3"/>
  <c r="K300" i="3"/>
  <c r="N299" i="3"/>
  <c r="M299" i="3"/>
  <c r="L299" i="3"/>
  <c r="K299" i="3"/>
  <c r="N298" i="3"/>
  <c r="M298" i="3"/>
  <c r="L298" i="3"/>
  <c r="K298" i="3"/>
  <c r="N297" i="3"/>
  <c r="M297" i="3"/>
  <c r="L297" i="3"/>
  <c r="K297" i="3"/>
  <c r="N281" i="3"/>
  <c r="M281" i="3"/>
  <c r="L281" i="3"/>
  <c r="K281" i="3"/>
  <c r="N279" i="3"/>
  <c r="M279" i="3"/>
  <c r="L279" i="3"/>
  <c r="K279" i="3"/>
  <c r="N277" i="3"/>
  <c r="M277" i="3"/>
  <c r="L277" i="3"/>
  <c r="K277" i="3"/>
  <c r="N276" i="3"/>
  <c r="M276" i="3"/>
  <c r="L276" i="3"/>
  <c r="K276" i="3"/>
  <c r="N274" i="3"/>
  <c r="M274" i="3"/>
  <c r="L274" i="3"/>
  <c r="K274" i="3"/>
  <c r="N273" i="3"/>
  <c r="M273" i="3"/>
  <c r="L273" i="3"/>
  <c r="K273" i="3"/>
  <c r="N272" i="3"/>
  <c r="M272" i="3"/>
  <c r="L272" i="3"/>
  <c r="K272" i="3"/>
  <c r="N271" i="3"/>
  <c r="M271" i="3"/>
  <c r="L271" i="3"/>
  <c r="K271" i="3"/>
  <c r="N270" i="3"/>
  <c r="M270" i="3"/>
  <c r="L270" i="3"/>
  <c r="K270" i="3"/>
  <c r="N269" i="3"/>
  <c r="M269" i="3"/>
  <c r="L269" i="3"/>
  <c r="K269" i="3"/>
  <c r="N268" i="3"/>
  <c r="M268" i="3"/>
  <c r="L268" i="3"/>
  <c r="K268" i="3"/>
  <c r="N267" i="3"/>
  <c r="M267" i="3"/>
  <c r="L267" i="3"/>
  <c r="K267" i="3"/>
  <c r="N265" i="3"/>
  <c r="M265" i="3"/>
  <c r="L265" i="3"/>
  <c r="K265" i="3"/>
  <c r="N264" i="3"/>
  <c r="M264" i="3"/>
  <c r="L264" i="3"/>
  <c r="K264" i="3"/>
  <c r="N263" i="3"/>
  <c r="M263" i="3"/>
  <c r="L263" i="3"/>
  <c r="K263" i="3"/>
  <c r="N262" i="3"/>
  <c r="M262" i="3"/>
  <c r="L262" i="3"/>
  <c r="K262" i="3"/>
  <c r="N261" i="3"/>
  <c r="M261" i="3"/>
  <c r="L261" i="3"/>
  <c r="K261" i="3"/>
  <c r="N260" i="3"/>
  <c r="M260" i="3"/>
  <c r="L260" i="3"/>
  <c r="K260" i="3"/>
  <c r="N259" i="3"/>
  <c r="M259" i="3"/>
  <c r="L259" i="3"/>
  <c r="K259" i="3"/>
  <c r="N258" i="3"/>
  <c r="M258" i="3"/>
  <c r="L258" i="3"/>
  <c r="K258" i="3"/>
  <c r="N257" i="3"/>
  <c r="M257" i="3"/>
  <c r="L257" i="3"/>
  <c r="K257" i="3"/>
  <c r="N255" i="3"/>
  <c r="M255" i="3"/>
  <c r="L255" i="3"/>
  <c r="K255" i="3"/>
  <c r="N254" i="3"/>
  <c r="M254" i="3"/>
  <c r="L254" i="3"/>
  <c r="K254" i="3"/>
  <c r="N253" i="3"/>
  <c r="M253" i="3"/>
  <c r="L253" i="3"/>
  <c r="K253" i="3"/>
  <c r="N252" i="3"/>
  <c r="M252" i="3"/>
  <c r="L252" i="3"/>
  <c r="K252" i="3"/>
  <c r="Z233" i="3"/>
  <c r="N233" i="3"/>
  <c r="M233" i="3"/>
  <c r="L233" i="3"/>
  <c r="K233" i="3"/>
  <c r="Z84" i="3"/>
  <c r="N84" i="3"/>
  <c r="M84" i="3"/>
  <c r="L84" i="3"/>
  <c r="K84" i="3"/>
  <c r="Z82" i="3"/>
  <c r="N82" i="3"/>
  <c r="M82" i="3"/>
  <c r="L82" i="3"/>
  <c r="K82" i="3"/>
  <c r="N75" i="3"/>
  <c r="M75" i="3"/>
  <c r="L75" i="3"/>
  <c r="K75" i="3"/>
  <c r="Z73" i="3"/>
  <c r="N73" i="3"/>
  <c r="M73" i="3"/>
  <c r="L73" i="3"/>
  <c r="K73" i="3"/>
  <c r="Z68" i="3"/>
  <c r="N68" i="3"/>
  <c r="M68" i="3"/>
  <c r="L68" i="3"/>
  <c r="K68" i="3"/>
  <c r="Z64" i="3"/>
  <c r="N64" i="3"/>
  <c r="M64" i="3"/>
  <c r="L64" i="3"/>
  <c r="K64" i="3"/>
  <c r="Z63" i="3"/>
  <c r="N63" i="3"/>
  <c r="M63" i="3"/>
  <c r="L63" i="3"/>
  <c r="K63" i="3"/>
  <c r="Z59" i="3"/>
  <c r="N59" i="3"/>
  <c r="M59" i="3"/>
  <c r="L59" i="3"/>
  <c r="K59" i="3"/>
  <c r="Z57" i="3"/>
  <c r="N57" i="3"/>
  <c r="M57" i="3"/>
  <c r="L57" i="3"/>
  <c r="K57" i="3"/>
  <c r="Z56" i="3"/>
  <c r="N56" i="3"/>
  <c r="M56" i="3"/>
  <c r="L56" i="3"/>
  <c r="K56" i="3"/>
  <c r="N50" i="3"/>
  <c r="M50" i="3"/>
  <c r="L50" i="3"/>
  <c r="K50" i="3"/>
  <c r="Z34" i="3"/>
  <c r="N34" i="3"/>
  <c r="M34" i="3"/>
  <c r="L34" i="3"/>
  <c r="K34" i="3"/>
  <c r="N32" i="3"/>
  <c r="M32" i="3"/>
  <c r="L32" i="3"/>
  <c r="K32" i="3"/>
  <c r="N30" i="3"/>
  <c r="M30" i="3"/>
  <c r="L30" i="3"/>
  <c r="K30" i="3"/>
  <c r="N27" i="3"/>
  <c r="M27" i="3"/>
  <c r="L27" i="3"/>
  <c r="K27" i="3"/>
  <c r="N26" i="3"/>
  <c r="M26" i="3"/>
  <c r="L26" i="3"/>
  <c r="K26" i="3"/>
  <c r="Z25" i="3"/>
  <c r="N25" i="3"/>
  <c r="M25" i="3"/>
  <c r="L25" i="3"/>
  <c r="K25" i="3"/>
  <c r="N23" i="3"/>
  <c r="M23" i="3"/>
  <c r="L23" i="3"/>
  <c r="K23" i="3"/>
  <c r="Z16" i="3"/>
  <c r="N16" i="3"/>
  <c r="M16" i="3"/>
  <c r="L16" i="3"/>
  <c r="K16" i="3"/>
  <c r="N14" i="3"/>
  <c r="M14" i="3"/>
  <c r="L14" i="3"/>
  <c r="K14" i="3"/>
  <c r="N12" i="3"/>
  <c r="M12" i="3"/>
  <c r="L12" i="3"/>
  <c r="K12" i="3"/>
  <c r="N9" i="3"/>
  <c r="M9" i="3"/>
  <c r="L9" i="3"/>
  <c r="K9" i="3"/>
  <c r="N8" i="3"/>
  <c r="M8" i="3"/>
  <c r="L8" i="3"/>
  <c r="K8" i="3"/>
  <c r="N5" i="3"/>
  <c r="M5" i="3"/>
  <c r="L5" i="3"/>
  <c r="K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Anna Aglitskaya</author>
  </authors>
  <commentList>
    <comment ref="F923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Anna Aglitskaya:</t>
        </r>
        <r>
          <rPr>
            <sz val="9"/>
            <color indexed="81"/>
            <rFont val="Tahoma"/>
            <family val="2"/>
            <charset val="204"/>
          </rPr>
          <t xml:space="preserve">
бывший Эверест/Гарант Алко</t>
        </r>
      </text>
    </comment>
    <comment ref="F979" authorId="0" shapeId="0" xr:uid="{00000000-0006-0000-0200-000002000000}">
      <text>
        <r>
          <rPr>
            <b/>
            <sz val="9"/>
            <color indexed="81"/>
            <rFont val="Tahoma"/>
            <family val="2"/>
            <charset val="204"/>
          </rPr>
          <t>Anna Aglitskaya:</t>
        </r>
        <r>
          <rPr>
            <sz val="9"/>
            <color indexed="81"/>
            <rFont val="Tahoma"/>
            <family val="2"/>
            <charset val="204"/>
          </rPr>
          <t xml:space="preserve">
бывший Элит Трейд</t>
        </r>
      </text>
    </comment>
  </commentList>
</comments>
</file>

<file path=xl/sharedStrings.xml><?xml version="1.0" encoding="utf-8"?>
<sst xmlns="http://schemas.openxmlformats.org/spreadsheetml/2006/main" count="71142" uniqueCount="4987">
  <si>
    <t>CH_L3</t>
  </si>
  <si>
    <t>CH_L2</t>
  </si>
  <si>
    <t>CH_L1</t>
  </si>
  <si>
    <t>CH_L2(old)</t>
  </si>
  <si>
    <t>Absolute</t>
  </si>
  <si>
    <t>KAs</t>
  </si>
  <si>
    <t>NKA</t>
  </si>
  <si>
    <t>Alie Parusa</t>
  </si>
  <si>
    <t>Other KAs</t>
  </si>
  <si>
    <t>Aromatniy Mir</t>
  </si>
  <si>
    <t>Auchan</t>
  </si>
  <si>
    <t>Azbuka Vkusa</t>
  </si>
  <si>
    <t>Bristol</t>
  </si>
  <si>
    <t>Center</t>
  </si>
  <si>
    <t>Regions</t>
  </si>
  <si>
    <t>Clean-Up</t>
  </si>
  <si>
    <t>Dixi</t>
  </si>
  <si>
    <t>Drink International</t>
  </si>
  <si>
    <t>Far East</t>
  </si>
  <si>
    <t>East</t>
  </si>
  <si>
    <t>Fresh Market</t>
  </si>
  <si>
    <t>Holiday</t>
  </si>
  <si>
    <t>HyperGlobus</t>
  </si>
  <si>
    <t>Lenta</t>
  </si>
  <si>
    <t>Metro</t>
  </si>
  <si>
    <t>Moscow</t>
  </si>
  <si>
    <t>North-West</t>
  </si>
  <si>
    <t>West</t>
  </si>
  <si>
    <t>Okey</t>
  </si>
  <si>
    <t>Others</t>
  </si>
  <si>
    <t>Selgros</t>
  </si>
  <si>
    <t>Siberia</t>
  </si>
  <si>
    <t>South</t>
  </si>
  <si>
    <t>Tander</t>
  </si>
  <si>
    <t>Ural</t>
  </si>
  <si>
    <t>Viktoriya</t>
  </si>
  <si>
    <t>Volga</t>
  </si>
  <si>
    <t>X5</t>
  </si>
  <si>
    <t>VinLab</t>
  </si>
  <si>
    <t>CH_L4 Banner</t>
  </si>
  <si>
    <t>LSW3 Head of Division KAMRDM</t>
  </si>
  <si>
    <t>LSW3 Person</t>
  </si>
  <si>
    <t>Category</t>
  </si>
  <si>
    <t>BPC Client L4</t>
  </si>
  <si>
    <t>City</t>
  </si>
  <si>
    <t>TOP LKA</t>
  </si>
  <si>
    <t>CH_DB</t>
  </si>
  <si>
    <t>Fin Name</t>
  </si>
  <si>
    <t>L3 for ASM</t>
  </si>
  <si>
    <t>Potential Regions ON-TRADE L$</t>
  </si>
  <si>
    <t>Potential Regions ON-TRADE city</t>
  </si>
  <si>
    <t>Leaders</t>
  </si>
  <si>
    <t>ASM/Region</t>
  </si>
  <si>
    <t>Sorting</t>
  </si>
  <si>
    <t>Ekaterina Maltceva</t>
  </si>
  <si>
    <t>Alexandr Shashkov</t>
  </si>
  <si>
    <t>N/A</t>
  </si>
  <si>
    <t>L4 - Absolute</t>
  </si>
  <si>
    <t>KIB Group</t>
  </si>
  <si>
    <t>Nikolay Petrov</t>
  </si>
  <si>
    <t>1.1.</t>
  </si>
  <si>
    <t>Alco Brand</t>
  </si>
  <si>
    <t>Andrey Avdeev</t>
  </si>
  <si>
    <t>Sergey Zorkin</t>
  </si>
  <si>
    <t>L4 - Alco Brand</t>
  </si>
  <si>
    <t>Moscow/Center</t>
  </si>
  <si>
    <t>Artem Ermoliev</t>
  </si>
  <si>
    <t>2.2.</t>
  </si>
  <si>
    <t>Aliant</t>
  </si>
  <si>
    <t>L4 - Aliant</t>
  </si>
  <si>
    <t>Anton Basov</t>
  </si>
  <si>
    <t>Arkady Aksentev</t>
  </si>
  <si>
    <t>L4 - Alie Parusa</t>
  </si>
  <si>
    <t>Other LKA (direct)</t>
  </si>
  <si>
    <t>KA Other</t>
  </si>
  <si>
    <t>1.6.</t>
  </si>
  <si>
    <t>Alko Market (Pjatigorsk)</t>
  </si>
  <si>
    <t>Anton Epp</t>
  </si>
  <si>
    <t>Andrey Osipov</t>
  </si>
  <si>
    <t>B2</t>
  </si>
  <si>
    <t>L4 - Alko Market (Pjatigorsk)</t>
  </si>
  <si>
    <t>Pjatigorsk</t>
  </si>
  <si>
    <t>Ochakovo-Alco</t>
  </si>
  <si>
    <t>North-West/South</t>
  </si>
  <si>
    <t>3.1.</t>
  </si>
  <si>
    <t>Alko Opt</t>
  </si>
  <si>
    <t>Denis Sergeev</t>
  </si>
  <si>
    <t>C1</t>
  </si>
  <si>
    <t>L4 - Alko Opt</t>
  </si>
  <si>
    <t>Far East/Siberia</t>
  </si>
  <si>
    <t>Siberia Others</t>
  </si>
  <si>
    <t>2.4.</t>
  </si>
  <si>
    <t>Alviz</t>
  </si>
  <si>
    <t>Vadim Bazarov</t>
  </si>
  <si>
    <t>L4 - Alviz</t>
  </si>
  <si>
    <t>3.2.</t>
  </si>
  <si>
    <t>Aris Plus</t>
  </si>
  <si>
    <t>B</t>
  </si>
  <si>
    <t>L4 - Aris Plus</t>
  </si>
  <si>
    <t>Smolensk</t>
  </si>
  <si>
    <t>Distr Others</t>
  </si>
  <si>
    <t>Center Others</t>
  </si>
  <si>
    <t>L4 - Aromatniy Mir</t>
  </si>
  <si>
    <t>Asso - Spirits</t>
  </si>
  <si>
    <t>Aleksandr Pankov</t>
  </si>
  <si>
    <t>Sergey Avdeev</t>
  </si>
  <si>
    <t>L4 - Asso - Spirits</t>
  </si>
  <si>
    <t>Volga East</t>
  </si>
  <si>
    <t>Ural/Volga</t>
  </si>
  <si>
    <t>Volga Others</t>
  </si>
  <si>
    <t>4.1.</t>
  </si>
  <si>
    <t>Ivan Ivanchenko</t>
  </si>
  <si>
    <t>Evgeniy Kalaev</t>
  </si>
  <si>
    <t>L4 - Auchan</t>
  </si>
  <si>
    <t>1.4.</t>
  </si>
  <si>
    <t>Elena Maslova</t>
  </si>
  <si>
    <t>Yulia Tokranova</t>
  </si>
  <si>
    <t>L4 - Azbuka Vkusa</t>
  </si>
  <si>
    <t>Murmansk</t>
  </si>
  <si>
    <t>1.3.</t>
  </si>
  <si>
    <t>Barenz Bir</t>
  </si>
  <si>
    <t>L4 - Barenz Bir</t>
  </si>
  <si>
    <t>Tomsk</t>
  </si>
  <si>
    <t>Bratya Kozoevy</t>
  </si>
  <si>
    <t>C</t>
  </si>
  <si>
    <t>L4 - Bratya Kozoevy</t>
  </si>
  <si>
    <t>BryanskSpirtProm</t>
  </si>
  <si>
    <t>L4 - BryanskSpirtProm</t>
  </si>
  <si>
    <t>Voronezh</t>
  </si>
  <si>
    <t>CenterTorg</t>
  </si>
  <si>
    <t>L4 - CenterTorg</t>
  </si>
  <si>
    <t>St. Petersburg</t>
  </si>
  <si>
    <t>CentroBalt</t>
  </si>
  <si>
    <t>L4 - CentroBalt</t>
  </si>
  <si>
    <t>Saint-Petersburg</t>
  </si>
  <si>
    <t>Charka</t>
  </si>
  <si>
    <t>Natalya Voronina</t>
  </si>
  <si>
    <t>L4 - Charka</t>
  </si>
  <si>
    <t>Cherepovets</t>
  </si>
  <si>
    <t>Ural Others</t>
  </si>
  <si>
    <t>4.2.</t>
  </si>
  <si>
    <t>Chicago</t>
  </si>
  <si>
    <t>L4 - Chicago</t>
  </si>
  <si>
    <t>Classic Luxe</t>
  </si>
  <si>
    <t>L4 - Classic Luxe</t>
  </si>
  <si>
    <t>Continent</t>
  </si>
  <si>
    <t>L4 - Continent</t>
  </si>
  <si>
    <t>Ufa</t>
  </si>
  <si>
    <t>Dasko Trade</t>
  </si>
  <si>
    <t>L4 - Dasko Trade</t>
  </si>
  <si>
    <t>Nizhnevarovsk</t>
  </si>
  <si>
    <t>Desyatka</t>
  </si>
  <si>
    <t>L4 - Desyatka</t>
  </si>
  <si>
    <t>Belgorod</t>
  </si>
  <si>
    <t>DIKK</t>
  </si>
  <si>
    <t>L4 - DIKK</t>
  </si>
  <si>
    <t>Tatyana Okulova</t>
  </si>
  <si>
    <t>L4 - Dixi</t>
  </si>
  <si>
    <t>Barnaul</t>
  </si>
  <si>
    <t>1.5.</t>
  </si>
  <si>
    <t>Dobrie Tradicii</t>
  </si>
  <si>
    <t>L4 - Dorbie Traditsii</t>
  </si>
  <si>
    <t>Dobrinya</t>
  </si>
  <si>
    <t>L4 - Dobrinya</t>
  </si>
  <si>
    <t>Dom Vina</t>
  </si>
  <si>
    <t>L4 - Dom vina</t>
  </si>
  <si>
    <t>Rostov-on-Don</t>
  </si>
  <si>
    <t>Don-Alko</t>
  </si>
  <si>
    <t>L4 - Don Alko</t>
  </si>
  <si>
    <t>DSK</t>
  </si>
  <si>
    <t>L4 - DSK</t>
  </si>
  <si>
    <t>Eldorado</t>
  </si>
  <si>
    <t>L4 - Eldorado</t>
  </si>
  <si>
    <t>Finist</t>
  </si>
  <si>
    <t>L4 - Finist</t>
  </si>
  <si>
    <t>FPK</t>
  </si>
  <si>
    <t>L4 - FPK</t>
  </si>
  <si>
    <t>Galereya Vin</t>
  </si>
  <si>
    <t>L4 - Galereya Vin</t>
  </si>
  <si>
    <t>Ivanovo</t>
  </si>
  <si>
    <t>Garmonia Ivanovo</t>
  </si>
  <si>
    <t>L4 - Garmonia Ivanovo</t>
  </si>
  <si>
    <t>Kostroma</t>
  </si>
  <si>
    <t>Garmonia Kostroma</t>
  </si>
  <si>
    <t>L4 - Garmonia Kostroma</t>
  </si>
  <si>
    <t>Vladimir</t>
  </si>
  <si>
    <t>Garmonia Vladimir</t>
  </si>
  <si>
    <t>L4 - Garmonia Vladimir</t>
  </si>
  <si>
    <t>Nizhniy Novgorod</t>
  </si>
  <si>
    <t>Garmoniya</t>
  </si>
  <si>
    <t>Victor Manyaev</t>
  </si>
  <si>
    <t>L4 - Garmoniya</t>
  </si>
  <si>
    <t>Kirov</t>
  </si>
  <si>
    <t>Garmoniya Volga</t>
  </si>
  <si>
    <t>Garmoniya Kirov</t>
  </si>
  <si>
    <t>L4 - Garmoniya Kirov</t>
  </si>
  <si>
    <t>Saratov</t>
  </si>
  <si>
    <t>Garmoniya Saratov</t>
  </si>
  <si>
    <t>L4 - Garmoniya Saratov</t>
  </si>
  <si>
    <t>Tambov</t>
  </si>
  <si>
    <t>Germes</t>
  </si>
  <si>
    <t>L4 - Germes</t>
  </si>
  <si>
    <t>Uzhno-Sahalinsk</t>
  </si>
  <si>
    <t>Gildiya</t>
  </si>
  <si>
    <t>Vyacheslav Trofimov</t>
  </si>
  <si>
    <t>L4 - Gildiya</t>
  </si>
  <si>
    <t>Juzhno-Sahalinsk</t>
  </si>
  <si>
    <t>FarEast Others</t>
  </si>
  <si>
    <t>2.3.</t>
  </si>
  <si>
    <t>Gulliveriya</t>
  </si>
  <si>
    <t>L4 - Gulliveriya</t>
  </si>
  <si>
    <t>Krasnoyarsk</t>
  </si>
  <si>
    <t>Kastor</t>
  </si>
  <si>
    <t>L4 - Kastor</t>
  </si>
  <si>
    <t>Kliko</t>
  </si>
  <si>
    <t>L4 - Kliko</t>
  </si>
  <si>
    <t>KONT</t>
  </si>
  <si>
    <t>L4 - KONT</t>
  </si>
  <si>
    <t>Krasnodar</t>
  </si>
  <si>
    <t>KOPT</t>
  </si>
  <si>
    <t>L4 - KOPT</t>
  </si>
  <si>
    <t>Kursk</t>
  </si>
  <si>
    <t>KurIASEB</t>
  </si>
  <si>
    <t>L4 - KurIASEB</t>
  </si>
  <si>
    <t>Kuznetskiy Most</t>
  </si>
  <si>
    <t>L4 - Kuznetskiy Most</t>
  </si>
  <si>
    <t>L4 - Lenta</t>
  </si>
  <si>
    <t>Lotos-Land Rostov</t>
  </si>
  <si>
    <t>L4 - Lotos-Land Rostov</t>
  </si>
  <si>
    <t>Lotos-Land SPb</t>
  </si>
  <si>
    <t>L4 - Lotos-Land SPb</t>
  </si>
  <si>
    <t>Magnum-Klin</t>
  </si>
  <si>
    <t>L4 - Magnum-Klin</t>
  </si>
  <si>
    <t>Vladivostok</t>
  </si>
  <si>
    <t>Marti</t>
  </si>
  <si>
    <t>L4 - Marti</t>
  </si>
  <si>
    <t>Chelyabinsk</t>
  </si>
  <si>
    <t>MAVT</t>
  </si>
  <si>
    <t>L4 - MAVT</t>
  </si>
  <si>
    <t>Mega-Don</t>
  </si>
  <si>
    <t>L4 - Mega-Don</t>
  </si>
  <si>
    <t>Tyumen</t>
  </si>
  <si>
    <t>Megapolis Group</t>
  </si>
  <si>
    <t>L4 - Megapolis Group Tyumen</t>
  </si>
  <si>
    <t>Tjumen'</t>
  </si>
  <si>
    <t>Megapolis Group Ekaterinburg</t>
  </si>
  <si>
    <t>L4 - Megapolis Group Ekaterinburg</t>
  </si>
  <si>
    <t>Surgut</t>
  </si>
  <si>
    <t>Yekaterinburg</t>
  </si>
  <si>
    <t>Megapolis Group Surgut</t>
  </si>
  <si>
    <t>L4 - Megapolis Group Surgut</t>
  </si>
  <si>
    <t>Yaroslavl</t>
  </si>
  <si>
    <t>Metelitsa Plus</t>
  </si>
  <si>
    <t>L4 - Metelitsa Plus</t>
  </si>
  <si>
    <t>Metelitca</t>
  </si>
  <si>
    <t>Yaroslavl'</t>
  </si>
  <si>
    <t>L4 - Metro</t>
  </si>
  <si>
    <t>Uhta</t>
  </si>
  <si>
    <t>Mezhregiontorg</t>
  </si>
  <si>
    <t>L4 - Mezhregiontorg</t>
  </si>
  <si>
    <t>Volgograd</t>
  </si>
  <si>
    <t>Norma</t>
  </si>
  <si>
    <t>L4 - Norma</t>
  </si>
  <si>
    <t>Novye Imena</t>
  </si>
  <si>
    <t>L4 - Novye imena</t>
  </si>
  <si>
    <t>L4 - Okey</t>
  </si>
  <si>
    <t>Bryansk</t>
  </si>
  <si>
    <t>Optovik</t>
  </si>
  <si>
    <t>L4 - Optovik</t>
  </si>
  <si>
    <t>Other</t>
  </si>
  <si>
    <t>NO KAM</t>
  </si>
  <si>
    <t>5.</t>
  </si>
  <si>
    <t>Other Center</t>
  </si>
  <si>
    <t>L4 - Distr Other Center</t>
  </si>
  <si>
    <t>Other Far East</t>
  </si>
  <si>
    <t>L4 - Distr Other Far East</t>
  </si>
  <si>
    <t>L4 - KA Other</t>
  </si>
  <si>
    <t>Other NKA</t>
  </si>
  <si>
    <t>Other Moscow</t>
  </si>
  <si>
    <t>Alasan Keyta</t>
  </si>
  <si>
    <t>L4 - Distr Other Moscow</t>
  </si>
  <si>
    <t>2.1.</t>
  </si>
  <si>
    <t>Other North-West</t>
  </si>
  <si>
    <t>L4 - Distr Other North-West</t>
  </si>
  <si>
    <t>Other Siberia</t>
  </si>
  <si>
    <t>L4 - Distr Other Siberia</t>
  </si>
  <si>
    <t>Other South</t>
  </si>
  <si>
    <t>L4 - Distr Other South</t>
  </si>
  <si>
    <t>Other Ural</t>
  </si>
  <si>
    <t>L4 - Distr Other Ural</t>
  </si>
  <si>
    <t>Other Volga</t>
  </si>
  <si>
    <t>L4 - Distr Other Volga</t>
  </si>
  <si>
    <t>PKF Tetra</t>
  </si>
  <si>
    <t>L4 - PKF Tetra</t>
  </si>
  <si>
    <t>ProdMaster</t>
  </si>
  <si>
    <t>L4 - ProdMaster</t>
  </si>
  <si>
    <t>Prodtorg</t>
  </si>
  <si>
    <t>L4 - Prodtorg</t>
  </si>
  <si>
    <t>Kazan</t>
  </si>
  <si>
    <t>Real Holding</t>
  </si>
  <si>
    <t>L4 - Real Holding</t>
  </si>
  <si>
    <t>Kazan'</t>
  </si>
  <si>
    <t>Region 63</t>
  </si>
  <si>
    <t>L4 - Region 63</t>
  </si>
  <si>
    <t>Rif</t>
  </si>
  <si>
    <t>L4 - Rif</t>
  </si>
  <si>
    <t>Chita</t>
  </si>
  <si>
    <t>Scooter</t>
  </si>
  <si>
    <t>Ilya Lanetsky</t>
  </si>
  <si>
    <t>L4 - Scooter</t>
  </si>
  <si>
    <t>L4 - Selgros</t>
  </si>
  <si>
    <t>Septima</t>
  </si>
  <si>
    <t>L4 - Septima</t>
  </si>
  <si>
    <t>Kemerovo</t>
  </si>
  <si>
    <t>Shtof</t>
  </si>
  <si>
    <t>L4 - Shtof</t>
  </si>
  <si>
    <t>Sinergia Kuzbass</t>
  </si>
  <si>
    <t>L4 – Sinergia Market Vostok</t>
  </si>
  <si>
    <t>Sinergia Market  Khabarovsk</t>
  </si>
  <si>
    <t>L4 - Sinergia Market Khabarovsk</t>
  </si>
  <si>
    <t>Sinergia Market Vladivostok</t>
  </si>
  <si>
    <t>L4 - Sinergia Market Vladivostok</t>
  </si>
  <si>
    <t>Ekaterinburg</t>
  </si>
  <si>
    <t>Smart Distribution</t>
  </si>
  <si>
    <t>L4 - Smart Distribution</t>
  </si>
  <si>
    <t>Sverdlovsk</t>
  </si>
  <si>
    <t>Soyuz</t>
  </si>
  <si>
    <t>L4 - Soyuz</t>
  </si>
  <si>
    <t>Samara</t>
  </si>
  <si>
    <t>Standart</t>
  </si>
  <si>
    <t>L4 - Standart</t>
  </si>
  <si>
    <t>Volga West</t>
  </si>
  <si>
    <t>Star OOO</t>
  </si>
  <si>
    <t>L4 - Star OOO</t>
  </si>
  <si>
    <t>Penza</t>
  </si>
  <si>
    <t>Tab-Alko</t>
  </si>
  <si>
    <t>L4 - Tab-Alko</t>
  </si>
  <si>
    <t>L4 - Tander</t>
  </si>
  <si>
    <t>Astrahan</t>
  </si>
  <si>
    <t>TD Piknik</t>
  </si>
  <si>
    <t>L4 - TD Piknik</t>
  </si>
  <si>
    <t>Triumph</t>
  </si>
  <si>
    <t>A</t>
  </si>
  <si>
    <t>L4 - Restorgroup</t>
  </si>
  <si>
    <t>Kaliningrad</t>
  </si>
  <si>
    <t>TSVMS</t>
  </si>
  <si>
    <t>L4 - TSVMS</t>
  </si>
  <si>
    <t>VIBOR TD</t>
  </si>
  <si>
    <t>L4 - Vibor</t>
  </si>
  <si>
    <t>L4 - Viktoriya</t>
  </si>
  <si>
    <t>VinAgroSnab</t>
  </si>
  <si>
    <t>L4 - VinAgroSnab</t>
  </si>
  <si>
    <t>Vincent</t>
  </si>
  <si>
    <t>L4 - Vincent</t>
  </si>
  <si>
    <t>Vinnaya Karta</t>
  </si>
  <si>
    <t>L4 - Vinnaya Karta</t>
  </si>
  <si>
    <t>Lipetsk</t>
  </si>
  <si>
    <t>VinOpt</t>
  </si>
  <si>
    <t>L4 - VinOpt</t>
  </si>
  <si>
    <t>Visant-Opt</t>
  </si>
  <si>
    <t>L4 - Visant-Opt</t>
  </si>
  <si>
    <t>Vodolei Kirov</t>
  </si>
  <si>
    <t>L4 - Vodolei Kirov</t>
  </si>
  <si>
    <t>Vodolei N.Novgorod</t>
  </si>
  <si>
    <t>L4 - Vodolei N.Novgorod</t>
  </si>
  <si>
    <t>Tver</t>
  </si>
  <si>
    <t>Wine Hall</t>
  </si>
  <si>
    <t>L4 - Wine Hall</t>
  </si>
  <si>
    <t>Alexey Babin</t>
  </si>
  <si>
    <t>Alena Sushilova</t>
  </si>
  <si>
    <t>L4 - X5</t>
  </si>
  <si>
    <t>Petropavlovsk-Kamchatskiy</t>
  </si>
  <si>
    <t>1.2.</t>
  </si>
  <si>
    <t>KamAlko</t>
  </si>
  <si>
    <t>L4 - Shamsa</t>
  </si>
  <si>
    <t>Novosibirsk</t>
  </si>
  <si>
    <t>ExtraSib</t>
  </si>
  <si>
    <t>(blank)</t>
  </si>
  <si>
    <t>L4 - ExtraSib</t>
  </si>
  <si>
    <t>Favorit Region</t>
  </si>
  <si>
    <t>L4 - Favorit Region</t>
  </si>
  <si>
    <t>Orenburg</t>
  </si>
  <si>
    <t>Bahus</t>
  </si>
  <si>
    <t>L4 - Bahus</t>
  </si>
  <si>
    <t>Altima</t>
  </si>
  <si>
    <t>L4 - Altima</t>
  </si>
  <si>
    <t>Simferopol</t>
  </si>
  <si>
    <t>Ulana</t>
  </si>
  <si>
    <t>L4 - Ulana</t>
  </si>
  <si>
    <t>Obschee Delo</t>
  </si>
  <si>
    <t>L4 - Obschee Delo</t>
  </si>
  <si>
    <t>Sovin</t>
  </si>
  <si>
    <t>L4 - Sovin</t>
  </si>
  <si>
    <t>Lotos-Land South</t>
  </si>
  <si>
    <t>L4 - Lotos-Land South</t>
  </si>
  <si>
    <t>Zabava</t>
  </si>
  <si>
    <t>L4 - Zabava</t>
  </si>
  <si>
    <t>Iva</t>
  </si>
  <si>
    <t>L4 - Iva</t>
  </si>
  <si>
    <t>Kalibr-alco</t>
  </si>
  <si>
    <t>L4 - Kalibr alco</t>
  </si>
  <si>
    <t>ZPP Tomskiy</t>
  </si>
  <si>
    <t>L4 - ZPP Tomskiy</t>
  </si>
  <si>
    <t>Rus</t>
  </si>
  <si>
    <t>L4 - Rus</t>
  </si>
  <si>
    <t>Altair Tver</t>
  </si>
  <si>
    <t>L4 - Altair Tver</t>
  </si>
  <si>
    <t>Tver'</t>
  </si>
  <si>
    <t xml:space="preserve">SKS </t>
  </si>
  <si>
    <t xml:space="preserve">L4 - SKS </t>
  </si>
  <si>
    <t>Irkutsk</t>
  </si>
  <si>
    <t>SKS</t>
  </si>
  <si>
    <t>Baykal</t>
  </si>
  <si>
    <t>L4 - Baykal</t>
  </si>
  <si>
    <t>Norilsk</t>
  </si>
  <si>
    <t>Nordstroy</t>
  </si>
  <si>
    <t>L4 - Nordstroy</t>
  </si>
  <si>
    <t>VIK</t>
  </si>
  <si>
    <t>L4 - VIK</t>
  </si>
  <si>
    <t>Uvilina</t>
  </si>
  <si>
    <t>L4 - Sibirskiy Gradus</t>
  </si>
  <si>
    <t>Rusimport Cherepovetz</t>
  </si>
  <si>
    <t>L4 - Rusimport Cherepovetz</t>
  </si>
  <si>
    <t>Canon Plus</t>
  </si>
  <si>
    <t>Sinergia Market</t>
  </si>
  <si>
    <t>L4-Sinergia Market</t>
  </si>
  <si>
    <t>Almaz</t>
  </si>
  <si>
    <t>L4 - Vladimir &amp; K</t>
  </si>
  <si>
    <t>Habarovsk</t>
  </si>
  <si>
    <t>DV Mart</t>
  </si>
  <si>
    <t>L4 - Stolitsa Trade</t>
  </si>
  <si>
    <t>Khabarovsk</t>
  </si>
  <si>
    <t>Vino Stolitca</t>
  </si>
  <si>
    <t>L4 - Vinnikov</t>
  </si>
  <si>
    <t>Vinnikoff</t>
  </si>
  <si>
    <t>Kaskad</t>
  </si>
  <si>
    <t>L4 - RAA</t>
  </si>
  <si>
    <t>Orel</t>
  </si>
  <si>
    <t>Etanol-Orel</t>
  </si>
  <si>
    <t>L4 - RPK AS</t>
  </si>
  <si>
    <t>Receptor</t>
  </si>
  <si>
    <t>L4-Receptor</t>
  </si>
  <si>
    <t>AgrosEko L</t>
  </si>
  <si>
    <t>L4 - AgrosEko L</t>
  </si>
  <si>
    <t>L4-HyperGlobus</t>
  </si>
  <si>
    <t>Hyperglobus</t>
  </si>
  <si>
    <t>L4 - Bristol</t>
  </si>
  <si>
    <t>Vinniy Aliance</t>
  </si>
  <si>
    <t>L4-Vinniy Aliance</t>
  </si>
  <si>
    <t>Altair Vladimir</t>
  </si>
  <si>
    <t>L4 - Altair Vladimir</t>
  </si>
  <si>
    <t>AlcoCompani</t>
  </si>
  <si>
    <t>L4 - AlcoCompani</t>
  </si>
  <si>
    <t>Partner</t>
  </si>
  <si>
    <t>L4 - Strelets-95</t>
  </si>
  <si>
    <t>L4-Holiday</t>
  </si>
  <si>
    <t>Stels</t>
  </si>
  <si>
    <t>L4 - Stels</t>
  </si>
  <si>
    <t>-</t>
  </si>
  <si>
    <t>Unicam</t>
  </si>
  <si>
    <t>L4-Unicam</t>
  </si>
  <si>
    <t>Kodar</t>
  </si>
  <si>
    <t>L4 - Elis</t>
  </si>
  <si>
    <t>Tula</t>
  </si>
  <si>
    <t>Product Opt</t>
  </si>
  <si>
    <t>L4 - Product Opt</t>
  </si>
  <si>
    <t>Big Trade</t>
  </si>
  <si>
    <t>L4-Big Trade</t>
  </si>
  <si>
    <t>Perm</t>
  </si>
  <si>
    <t>BIG TRADE</t>
  </si>
  <si>
    <t>TD Lion</t>
  </si>
  <si>
    <t>Sochi</t>
  </si>
  <si>
    <t>Uliya&amp;Co</t>
  </si>
  <si>
    <t>L4-Uliya&amp;Co</t>
  </si>
  <si>
    <t>Mercury</t>
  </si>
  <si>
    <t>KIT (Komandor)</t>
  </si>
  <si>
    <t>KIT</t>
  </si>
  <si>
    <t>Метрополис ТС</t>
  </si>
  <si>
    <t>Молния ТС</t>
  </si>
  <si>
    <t>Ulan-Ude</t>
  </si>
  <si>
    <t>Absolut U-Ude</t>
  </si>
  <si>
    <t>Orenkom</t>
  </si>
  <si>
    <t>Dilan</t>
  </si>
  <si>
    <t>Maria-Ra</t>
  </si>
  <si>
    <t>Монетка диск ТС</t>
  </si>
  <si>
    <t>Prem'er</t>
  </si>
  <si>
    <t>ТС Норман</t>
  </si>
  <si>
    <t>Blagoveschensk</t>
  </si>
  <si>
    <t>ART Market</t>
  </si>
  <si>
    <t>L4 - ART Market</t>
  </si>
  <si>
    <t>TVK-R</t>
  </si>
  <si>
    <t>L4 - TVK-R</t>
  </si>
  <si>
    <t>Omsk</t>
  </si>
  <si>
    <t>Tabris</t>
  </si>
  <si>
    <t>Saturn</t>
  </si>
  <si>
    <t>L4 - Garant Alko</t>
  </si>
  <si>
    <t>Izevsk</t>
  </si>
  <si>
    <t>Alco-Trade</t>
  </si>
  <si>
    <t>L4-Alco-Trade</t>
  </si>
  <si>
    <t>TD Dionis</t>
  </si>
  <si>
    <t>L4-TD Dionis</t>
  </si>
  <si>
    <t>L4 - Drink International</t>
  </si>
  <si>
    <t>Drink International Rus</t>
  </si>
  <si>
    <t>Gorilka</t>
  </si>
  <si>
    <t>L4-Gorilka</t>
  </si>
  <si>
    <t>Shans-2</t>
  </si>
  <si>
    <t>Balt-Beer</t>
  </si>
  <si>
    <t>L4 - Balt-Beer</t>
  </si>
  <si>
    <t>Lotos-Land Voronezh</t>
  </si>
  <si>
    <t>L4-Lotos-Land Voronezh</t>
  </si>
  <si>
    <t>Imperia</t>
  </si>
  <si>
    <t>L4-Imperia</t>
  </si>
  <si>
    <t>Coca-Cola HBC</t>
  </si>
  <si>
    <t>L4 - Coca-Cola HBC</t>
  </si>
  <si>
    <t>Rosbaltimport Spb</t>
  </si>
  <si>
    <t>Garmonia Cheboksary</t>
  </si>
  <si>
    <t>Sell-Out</t>
  </si>
  <si>
    <t>L3 - Garmoniya Volga</t>
  </si>
  <si>
    <t>Cheboksary</t>
  </si>
  <si>
    <t>Garmonia Yoshkar-Ola</t>
  </si>
  <si>
    <t>Yoshkar-Ola</t>
  </si>
  <si>
    <t>Alcobrand-M</t>
  </si>
  <si>
    <t>L3 - Distr Center - B</t>
  </si>
  <si>
    <t>Alcograd</t>
  </si>
  <si>
    <t>Dobrynya</t>
  </si>
  <si>
    <t>Krepost</t>
  </si>
  <si>
    <t>SDC</t>
  </si>
  <si>
    <t>CCH LKA Brick Kimry</t>
  </si>
  <si>
    <t>CCH LKA Desyatochka</t>
  </si>
  <si>
    <t>CCH LKA Druzhba Rybinsk</t>
  </si>
  <si>
    <t>CCH LKA Eldorado Vladimir</t>
  </si>
  <si>
    <t>CCH LKA Frukt</t>
  </si>
  <si>
    <t>CCH LKA Gulliver</t>
  </si>
  <si>
    <t>CCH LKA Kaskad</t>
  </si>
  <si>
    <t>CCH LKA Lider</t>
  </si>
  <si>
    <t>CCH LKA Lotos M</t>
  </si>
  <si>
    <t>CCH LKA Mikey Smolensk</t>
  </si>
  <si>
    <t>CCH LKA ORT Universal</t>
  </si>
  <si>
    <t>CCH LKA Phaeton</t>
  </si>
  <si>
    <t>CCH LKA Riat</t>
  </si>
  <si>
    <t>CCH LKA Tverskoy kupets</t>
  </si>
  <si>
    <t>Nesco Arkhangelsk</t>
  </si>
  <si>
    <t>Arhangel'sk</t>
  </si>
  <si>
    <t>Alkon</t>
  </si>
  <si>
    <t>Nesco Murmansk</t>
  </si>
  <si>
    <t>Nesco Petrozavodsk</t>
  </si>
  <si>
    <t>Petrozavodsk</t>
  </si>
  <si>
    <t>Nesco Pskov</t>
  </si>
  <si>
    <t>Pskov</t>
  </si>
  <si>
    <t>Nesco V. Novgorod</t>
  </si>
  <si>
    <t>Velikij Novgorod</t>
  </si>
  <si>
    <t>Master Vin</t>
  </si>
  <si>
    <t>Izhevsk</t>
  </si>
  <si>
    <t>Garmonia Joshkar-Ola</t>
  </si>
  <si>
    <t>Joshkar-Ola</t>
  </si>
  <si>
    <t>Vodoley  Joshkar-Ola</t>
  </si>
  <si>
    <t>Rastyagino TD</t>
  </si>
  <si>
    <t>Garmoniya Saransk</t>
  </si>
  <si>
    <t>Saransk</t>
  </si>
  <si>
    <t>Vodoley Saransk</t>
  </si>
  <si>
    <t>Alko Plus</t>
  </si>
  <si>
    <t>PAK</t>
  </si>
  <si>
    <t>Ulyanovsk</t>
  </si>
  <si>
    <t>Absolute Compani</t>
  </si>
  <si>
    <t>L4 - Absolute Compani</t>
  </si>
  <si>
    <t>Region 50</t>
  </si>
  <si>
    <t>L4- Region 50</t>
  </si>
  <si>
    <t>Ibis</t>
  </si>
  <si>
    <t>Coca-Cola HBC NW</t>
  </si>
  <si>
    <t>Grant</t>
  </si>
  <si>
    <t>L4 - Grant</t>
  </si>
  <si>
    <t>West-Alco</t>
  </si>
  <si>
    <t>CCH LKA Eurotorg</t>
  </si>
  <si>
    <t>Edem</t>
  </si>
  <si>
    <t>Larisa</t>
  </si>
  <si>
    <t>Perspectiva</t>
  </si>
  <si>
    <t>TD Vega</t>
  </si>
  <si>
    <t>L4 - Fresh Market</t>
  </si>
  <si>
    <t>CCH LKA ShtofMarket</t>
  </si>
  <si>
    <t>Alco Plus</t>
  </si>
  <si>
    <t>Vendor Opt</t>
  </si>
  <si>
    <t>CCH North-West</t>
  </si>
  <si>
    <t>Alco-Torg Tula</t>
  </si>
  <si>
    <t>Saman</t>
  </si>
  <si>
    <t>Sem'ya</t>
  </si>
  <si>
    <t>Kaskad Volga</t>
  </si>
  <si>
    <t>Triumph Siberia</t>
  </si>
  <si>
    <t>L4 - Triumph Siberia</t>
  </si>
  <si>
    <t>CCH Far East</t>
  </si>
  <si>
    <t>WT</t>
  </si>
  <si>
    <t>CCH Moscow</t>
  </si>
  <si>
    <t>CCH Volga</t>
  </si>
  <si>
    <t>X5 DISC</t>
  </si>
  <si>
    <t>Fire</t>
  </si>
  <si>
    <t>L4 - Fire</t>
  </si>
  <si>
    <t>Nesco</t>
  </si>
  <si>
    <t>Altair Ivanovo</t>
  </si>
  <si>
    <t>Vendor-Opt</t>
  </si>
  <si>
    <t>FreeProduct</t>
  </si>
  <si>
    <t>Rusal</t>
  </si>
  <si>
    <t>Luding</t>
  </si>
  <si>
    <t>TD Megapolis</t>
  </si>
  <si>
    <t>VinLab Moscow</t>
  </si>
  <si>
    <t>L4 - VinLab</t>
  </si>
  <si>
    <t>Vinopt Ulan-Ude</t>
  </si>
  <si>
    <t>Modus</t>
  </si>
  <si>
    <t>L4 - Modus</t>
  </si>
  <si>
    <t>Avangard</t>
  </si>
  <si>
    <t>L4 - Avangard</t>
  </si>
  <si>
    <t>Damiane</t>
  </si>
  <si>
    <t>L4 - Damiane</t>
  </si>
  <si>
    <t>Yakutsk</t>
  </si>
  <si>
    <t>BashSpirt</t>
  </si>
  <si>
    <t>Alco-Trade FE</t>
  </si>
  <si>
    <t>L4 - AlcoTrade</t>
  </si>
  <si>
    <t>TD Nikitin</t>
  </si>
  <si>
    <t>DV Amur</t>
  </si>
  <si>
    <t>Russkii product</t>
  </si>
  <si>
    <t>Magadan</t>
  </si>
  <si>
    <t>Luding Volga</t>
  </si>
  <si>
    <t>L4 - Luding Volga</t>
  </si>
  <si>
    <t>Agrofart</t>
  </si>
  <si>
    <t>L4 - Agrofart</t>
  </si>
  <si>
    <t>Simple</t>
  </si>
  <si>
    <t>Satera</t>
  </si>
  <si>
    <t>L4 - Satera</t>
  </si>
  <si>
    <t>Miratorg</t>
  </si>
  <si>
    <t>Irina Eremenko</t>
  </si>
  <si>
    <t>L4 - Miratorg</t>
  </si>
  <si>
    <t>2.6.</t>
  </si>
  <si>
    <t>Diskaunter</t>
  </si>
  <si>
    <t>Vinor</t>
  </si>
  <si>
    <t>Amora</t>
  </si>
  <si>
    <t>L4 - Amora</t>
  </si>
  <si>
    <t xml:space="preserve">Customer </t>
  </si>
  <si>
    <t>ship to code</t>
  </si>
  <si>
    <t>CH_L5 Banner DET</t>
  </si>
  <si>
    <t>Geography</t>
  </si>
  <si>
    <t>LSW2 Head of Division DSM/KAM Q1</t>
  </si>
  <si>
    <t>LSW2 Head of Division DSM/KAM Q2</t>
  </si>
  <si>
    <t>LSW2 Head of Division DSM/KAM Q3</t>
  </si>
  <si>
    <t>LSW2 Head of Division DSM/KAM Q4</t>
  </si>
  <si>
    <t>LSW2 Person Q1</t>
  </si>
  <si>
    <t>LSW2 Person Q2</t>
  </si>
  <si>
    <t>LSW2 Person Q3</t>
  </si>
  <si>
    <t>LSW2 Person Q4</t>
  </si>
  <si>
    <t>LSW3 Head of Division KAMRDM Q1</t>
  </si>
  <si>
    <t>LSW3 Head of Division KAMRDM Q2</t>
  </si>
  <si>
    <t>LSW3 Head of Division KAMRDM Q3</t>
  </si>
  <si>
    <t>LSW3 Head of Division KAMRDM Q4</t>
  </si>
  <si>
    <t>LSW3 Person Q1</t>
  </si>
  <si>
    <t>LSW3 Person Q2</t>
  </si>
  <si>
    <t>LSW3 Person Q3</t>
  </si>
  <si>
    <t>LSW3 Person Q4</t>
  </si>
  <si>
    <t>LSW4 Leader of Sub-Division KAE DMQ1</t>
  </si>
  <si>
    <t>LSW4 Leader of Sub-Division KAE DM Q2</t>
  </si>
  <si>
    <t>LSW4 Leader of Sub-Division KAE DM Q3</t>
  </si>
  <si>
    <t>LSW4 Leader of Sub-Division KAE DM Q4</t>
  </si>
  <si>
    <t>LSW4 Person Q1</t>
  </si>
  <si>
    <t>LSW4 Person Q2</t>
  </si>
  <si>
    <t>LSW4 Person Q3</t>
  </si>
  <si>
    <t>LSW4 Person Q4</t>
  </si>
  <si>
    <t>Sub-channel</t>
  </si>
  <si>
    <t>А.Л.М. ООО</t>
  </si>
  <si>
    <t>A.L.M. OOO</t>
  </si>
  <si>
    <t>DSM 1 Center</t>
  </si>
  <si>
    <t>RSM 1 Moscow</t>
  </si>
  <si>
    <t>RDM 1 Moscow</t>
  </si>
  <si>
    <t>TSM 11 Moscow</t>
  </si>
  <si>
    <t>DM 11 Moscow</t>
  </si>
  <si>
    <t>Off-trade Regions</t>
  </si>
  <si>
    <t>АгросЭко М</t>
  </si>
  <si>
    <t>AgrosEko M</t>
  </si>
  <si>
    <t>АгросЭко М ( кофе)</t>
  </si>
  <si>
    <t>AgrosEko M Café</t>
  </si>
  <si>
    <t>Алые Паруса</t>
  </si>
  <si>
    <t>KAM 2 Moscow</t>
  </si>
  <si>
    <t>KAE 2 Moscow</t>
  </si>
  <si>
    <t>vacant</t>
  </si>
  <si>
    <t>Oleg Nikiforov</t>
  </si>
  <si>
    <t>Off-trade NKA</t>
  </si>
  <si>
    <t>Альтаир групп</t>
  </si>
  <si>
    <t>Altair Group</t>
  </si>
  <si>
    <t>АрКо ( Армянский коньяк)</t>
  </si>
  <si>
    <t>ArKo</t>
  </si>
  <si>
    <t>Арма -Франс</t>
  </si>
  <si>
    <t>Arma-France</t>
  </si>
  <si>
    <t>NO KAE</t>
  </si>
  <si>
    <t>Арома Трейд</t>
  </si>
  <si>
    <t>Andrey Osipov_NW</t>
  </si>
  <si>
    <t>А-СПИРИТС ООО</t>
  </si>
  <si>
    <t>A-Spirits</t>
  </si>
  <si>
    <t>АСТ-интернэшнл инваэронмэнт</t>
  </si>
  <si>
    <t>AST</t>
  </si>
  <si>
    <t>Атак</t>
  </si>
  <si>
    <t>Atak</t>
  </si>
  <si>
    <t>KAM 1 Moscow</t>
  </si>
  <si>
    <t>KAE 1 Moscow</t>
  </si>
  <si>
    <t>Sergei Kashitsyn</t>
  </si>
  <si>
    <t>АТ-Вендинг</t>
  </si>
  <si>
    <t>AT-Vending</t>
  </si>
  <si>
    <t>Ашан</t>
  </si>
  <si>
    <t>Бар Менеджмент</t>
  </si>
  <si>
    <t>Bar Menegment</t>
  </si>
  <si>
    <t>Бахетле</t>
  </si>
  <si>
    <t>Behetle</t>
  </si>
  <si>
    <t>БИГ</t>
  </si>
  <si>
    <t>BIG</t>
  </si>
  <si>
    <t>Бизнес-Столица</t>
  </si>
  <si>
    <t>Bisness - Stolitsa</t>
  </si>
  <si>
    <t>ВАЛЕРИ ( Калужская пл.)</t>
  </si>
  <si>
    <t>Валери</t>
  </si>
  <si>
    <t>Valery (kaluzhskaya obl)</t>
  </si>
  <si>
    <t>Ведис</t>
  </si>
  <si>
    <t>Vedis</t>
  </si>
  <si>
    <t>Верховный суд РФ</t>
  </si>
  <si>
    <t>Verkhovny Sud RF</t>
  </si>
  <si>
    <t>ВИКТОР СОКОЛ ПКФ</t>
  </si>
  <si>
    <t>Viktor Sokol PKF</t>
  </si>
  <si>
    <t>Виктория-Московия</t>
  </si>
  <si>
    <t>Yuliya Tokranova</t>
  </si>
  <si>
    <t>Восточный экспресс</t>
  </si>
  <si>
    <t>Vostochny Express</t>
  </si>
  <si>
    <t>ВЭЛС ООО</t>
  </si>
  <si>
    <t>VELS OOO</t>
  </si>
  <si>
    <t>Гиперглобус</t>
  </si>
  <si>
    <t>Городской Супермаркет (Азбука вкуса)</t>
  </si>
  <si>
    <t>Off-trade LKA</t>
  </si>
  <si>
    <t>Гроссето-Еврофуд ЗАО</t>
  </si>
  <si>
    <t>Grosseto-Evrofud</t>
  </si>
  <si>
    <t>ДЕБЮТ</t>
  </si>
  <si>
    <t>Debut</t>
  </si>
  <si>
    <t>Дикси</t>
  </si>
  <si>
    <t>Evgeniya Verkhoven</t>
  </si>
  <si>
    <t>Nikolay Zaitsev</t>
  </si>
  <si>
    <t>Евро-Комус</t>
  </si>
  <si>
    <t>Evro-Komus</t>
  </si>
  <si>
    <t>Зельгрос</t>
  </si>
  <si>
    <t>Издательство просвещение</t>
  </si>
  <si>
    <t>Izdatelstvo Prosveshenie</t>
  </si>
  <si>
    <t>Интер МТД</t>
  </si>
  <si>
    <t>Inter MTD</t>
  </si>
  <si>
    <t>ИРБИС</t>
  </si>
  <si>
    <t>Irbis</t>
  </si>
  <si>
    <t>Кабаре</t>
  </si>
  <si>
    <t>Kabare</t>
  </si>
  <si>
    <t>Калиф СН</t>
  </si>
  <si>
    <t>Kalif SN</t>
  </si>
  <si>
    <t>Кариба</t>
  </si>
  <si>
    <t>Kariba</t>
  </si>
  <si>
    <t>Кафе-ресторан  "Столешники"</t>
  </si>
  <si>
    <t>Kafe-Restraunt Stoleshniki</t>
  </si>
  <si>
    <t>Компания Триумф</t>
  </si>
  <si>
    <t>TSM 12 Moscow</t>
  </si>
  <si>
    <t>DM 12 Moscow</t>
  </si>
  <si>
    <t>Кофе Брендс дистрибьюшн</t>
  </si>
  <si>
    <t>Cofe Brands Distribution</t>
  </si>
  <si>
    <t>Крымские вина</t>
  </si>
  <si>
    <t>Krymskie Vina</t>
  </si>
  <si>
    <t>Лазурит</t>
  </si>
  <si>
    <t>Lazurit</t>
  </si>
  <si>
    <t>МАКСИ</t>
  </si>
  <si>
    <t>Maxi</t>
  </si>
  <si>
    <t>МАССАНДРА - 3-я Парковая</t>
  </si>
  <si>
    <t>Massandra 3-ya Parkovaya</t>
  </si>
  <si>
    <t>Массандра Рус</t>
  </si>
  <si>
    <t>Massandra Rus</t>
  </si>
  <si>
    <t>Машук 21</t>
  </si>
  <si>
    <t>Mashuk 21</t>
  </si>
  <si>
    <t>Металл Трейдинг - Неглинная "Иль Форно"</t>
  </si>
  <si>
    <t>Metall Trading Neglinnaya</t>
  </si>
  <si>
    <t>Металл Трейдинг - Остоженка "Иль Форно"</t>
  </si>
  <si>
    <t>Metall Trading Ostozenka</t>
  </si>
  <si>
    <t>Метро</t>
  </si>
  <si>
    <t>Мираж (Басков Клаб)</t>
  </si>
  <si>
    <t>Mirazh</t>
  </si>
  <si>
    <t>Мистерия вендинг машинз ООО</t>
  </si>
  <si>
    <t>Misteria Vending Machinz</t>
  </si>
  <si>
    <t>Московский завод по обработке цветных металлов</t>
  </si>
  <si>
    <t>Mosckosky Zavod po obrabotke…</t>
  </si>
  <si>
    <t>Нестле Россия</t>
  </si>
  <si>
    <t>Nestle Russia</t>
  </si>
  <si>
    <t>НИАГАРА ООО</t>
  </si>
  <si>
    <t>Niagara OOO</t>
  </si>
  <si>
    <t>Новый Импульс</t>
  </si>
  <si>
    <t>Utkonos</t>
  </si>
  <si>
    <t>О' КЕЙ</t>
  </si>
  <si>
    <t>KAM 5 North-West</t>
  </si>
  <si>
    <t>Yaroslavna Burd</t>
  </si>
  <si>
    <t>KAE 5 North-West</t>
  </si>
  <si>
    <t>Октябрь</t>
  </si>
  <si>
    <t>Oktabr</t>
  </si>
  <si>
    <t>Перекресток</t>
  </si>
  <si>
    <t>KAM 4 Moscow</t>
  </si>
  <si>
    <t>Andrey Manin</t>
  </si>
  <si>
    <t>KAE 4 Moscow</t>
  </si>
  <si>
    <t>Перкинс</t>
  </si>
  <si>
    <t>Perkins</t>
  </si>
  <si>
    <t>Проксима</t>
  </si>
  <si>
    <t>Proksima</t>
  </si>
  <si>
    <t>Проф-Инвест</t>
  </si>
  <si>
    <t>Prof-Invest</t>
  </si>
  <si>
    <t>Реал</t>
  </si>
  <si>
    <t>Real</t>
  </si>
  <si>
    <t>Регионы-Трейд</t>
  </si>
  <si>
    <t>Regioni-Treid</t>
  </si>
  <si>
    <t>Рестолайф</t>
  </si>
  <si>
    <t>Resolife</t>
  </si>
  <si>
    <t>РесТорГрупп</t>
  </si>
  <si>
    <t>Restorgoup</t>
  </si>
  <si>
    <t>САМБУЛ</t>
  </si>
  <si>
    <t>Sambul</t>
  </si>
  <si>
    <t>Седьмой Континент</t>
  </si>
  <si>
    <t>7 Cont</t>
  </si>
  <si>
    <t>СибВест-2</t>
  </si>
  <si>
    <t>Sibvest-2</t>
  </si>
  <si>
    <t>Сигма</t>
  </si>
  <si>
    <t>Sigma</t>
  </si>
  <si>
    <t>Содружество и партнерство ООО (Брянская)</t>
  </si>
  <si>
    <t>Sodruzestvo I Partnerstvo</t>
  </si>
  <si>
    <t>Старт СК</t>
  </si>
  <si>
    <t>Start SK</t>
  </si>
  <si>
    <t>Стокманн</t>
  </si>
  <si>
    <t>Stockmann</t>
  </si>
  <si>
    <t>Столичные Рестораны</t>
  </si>
  <si>
    <t>Stolichnie Restorany</t>
  </si>
  <si>
    <t>Тандер</t>
  </si>
  <si>
    <t>Трио</t>
  </si>
  <si>
    <t>Trio</t>
  </si>
  <si>
    <t>Триумф ООО Кедрова ул</t>
  </si>
  <si>
    <t>Triumph Kedrova</t>
  </si>
  <si>
    <t>Фастлэнд - Михайловский</t>
  </si>
  <si>
    <t>Fastlend</t>
  </si>
  <si>
    <t>Филиал +</t>
  </si>
  <si>
    <t>Filial+</t>
  </si>
  <si>
    <t>ХЭЛП</t>
  </si>
  <si>
    <t>Help</t>
  </si>
  <si>
    <t>Частное лицо (сотрудники)</t>
  </si>
  <si>
    <t>Cash/Office</t>
  </si>
  <si>
    <t>Энка</t>
  </si>
  <si>
    <t>Enka</t>
  </si>
  <si>
    <t>Руссбланкоиздат ООО</t>
  </si>
  <si>
    <t>Russblankoizdat</t>
  </si>
  <si>
    <t>ЛЕНТА</t>
  </si>
  <si>
    <t>Абсолют</t>
  </si>
  <si>
    <t>DSM 3 East</t>
  </si>
  <si>
    <t>RSM 4 Ural</t>
  </si>
  <si>
    <t>RDM 4 Ural</t>
  </si>
  <si>
    <t>Alexander Shashkov</t>
  </si>
  <si>
    <t>TSM 43 Ural</t>
  </si>
  <si>
    <t>DM 43 Ural</t>
  </si>
  <si>
    <t>А-Вендинг Киров</t>
  </si>
  <si>
    <t>A-Vending Kirov</t>
  </si>
  <si>
    <t>DSM 2 West</t>
  </si>
  <si>
    <t>Dmitriy Ushakov</t>
  </si>
  <si>
    <t>RSM 8 Volga</t>
  </si>
  <si>
    <t>RDM 8 Volga</t>
  </si>
  <si>
    <t>TSM 81 Volga</t>
  </si>
  <si>
    <t>DM 86 Volga</t>
  </si>
  <si>
    <t>Аветисян Артур Рафикович ИП</t>
  </si>
  <si>
    <t>Avetisyan Artur Rafikovich</t>
  </si>
  <si>
    <t>RSM 3 Center</t>
  </si>
  <si>
    <t>RDM 3 Center</t>
  </si>
  <si>
    <t>TSM 31 Center</t>
  </si>
  <si>
    <t>DM 31 Center</t>
  </si>
  <si>
    <t>Алиант ООО</t>
  </si>
  <si>
    <t>Ryazan'</t>
  </si>
  <si>
    <t>Алко Маркет ( Пятигорск)</t>
  </si>
  <si>
    <t>Andrey Osipov_S</t>
  </si>
  <si>
    <t>RSM 7 South</t>
  </si>
  <si>
    <t>RDM 7 South</t>
  </si>
  <si>
    <t>Alexey Ryndin</t>
  </si>
  <si>
    <t>TSM 74 South</t>
  </si>
  <si>
    <t>DM 74 South</t>
  </si>
  <si>
    <t>Алко-Брэнд</t>
  </si>
  <si>
    <t>Kaluga</t>
  </si>
  <si>
    <t>Альфа-Вино Челябинск</t>
  </si>
  <si>
    <t>Alfa- Vino</t>
  </si>
  <si>
    <t>DM 42 Ural</t>
  </si>
  <si>
    <t>АРИС ТРЕЙД (Смоленск)</t>
  </si>
  <si>
    <t>TSM 34 Center</t>
  </si>
  <si>
    <t>DM 34 Center</t>
  </si>
  <si>
    <t>Арома  ТД</t>
  </si>
  <si>
    <t>Aroma TD</t>
  </si>
  <si>
    <t>RSM 2 North-West</t>
  </si>
  <si>
    <t>RDM 2 North-West</t>
  </si>
  <si>
    <t>TSM 23 North-West</t>
  </si>
  <si>
    <t>DM 22 North-West</t>
  </si>
  <si>
    <t>Арсенал</t>
  </si>
  <si>
    <t>Arsenal</t>
  </si>
  <si>
    <t>Anton Lavrenenkov_FE</t>
  </si>
  <si>
    <t>RSM 10 Far East</t>
  </si>
  <si>
    <t>RDM 10 Far East</t>
  </si>
  <si>
    <t>Maxim Evsyukov</t>
  </si>
  <si>
    <t>TSM 101 Far East</t>
  </si>
  <si>
    <t>DM 101 Far East</t>
  </si>
  <si>
    <t>АССО - спиритс ООО</t>
  </si>
  <si>
    <t>Yulia Kuznetsova</t>
  </si>
  <si>
    <t>Байкал -ВВК</t>
  </si>
  <si>
    <t>Anton Lavrenenkov_S</t>
  </si>
  <si>
    <t>RSM 9 Siberia</t>
  </si>
  <si>
    <t>RDM 9 Siberia</t>
  </si>
  <si>
    <t>TSM 94 Siberia</t>
  </si>
  <si>
    <t>DM 94 Siberia</t>
  </si>
  <si>
    <t>Глобалимпорт ООО</t>
  </si>
  <si>
    <t>БАРЕНЦ БИР (Мурманск)</t>
  </si>
  <si>
    <t>TSM 22 North-West</t>
  </si>
  <si>
    <t>Блиц Торговый Дом ООО (Рыбинск, Ярославская обл.)</t>
  </si>
  <si>
    <t>Bliz TD</t>
  </si>
  <si>
    <t>TSM 35 Center</t>
  </si>
  <si>
    <t>Бостон ООО</t>
  </si>
  <si>
    <t>Boston</t>
  </si>
  <si>
    <t>Petropavlovsk-Kamcha</t>
  </si>
  <si>
    <t>TSM 102 Far East</t>
  </si>
  <si>
    <t>БРИЗАНТ ООО</t>
  </si>
  <si>
    <t>Brizant</t>
  </si>
  <si>
    <t>TSM 46 Ural</t>
  </si>
  <si>
    <t>БрянскСпиртПром</t>
  </si>
  <si>
    <t>ПродМастер ТК   ООО</t>
  </si>
  <si>
    <t>Букет вин ООО (Калуга)</t>
  </si>
  <si>
    <t>Buket Vin</t>
  </si>
  <si>
    <t>Вайн Холл ООО (Тверь)</t>
  </si>
  <si>
    <t>Вакарюк Н.М. ПБОЮЛ</t>
  </si>
  <si>
    <t>Vakaryuk N.M.</t>
  </si>
  <si>
    <t>TSM 42 Ural</t>
  </si>
  <si>
    <t>ВИНАГРОСНАБ (Обнинск, Калужская обл.)</t>
  </si>
  <si>
    <t>ВИННАЯ КАРТА</t>
  </si>
  <si>
    <t>Vinnaya karta</t>
  </si>
  <si>
    <t>Bashkortostan Oth</t>
  </si>
  <si>
    <t>Andrey Klochkov</t>
  </si>
  <si>
    <t>TSM 85 Volga</t>
  </si>
  <si>
    <t>DM 85 Volga</t>
  </si>
  <si>
    <t>9100046736</t>
  </si>
  <si>
    <t>9400009423</t>
  </si>
  <si>
    <t>TSM 83 Volga</t>
  </si>
  <si>
    <t>Винсент (Ульяновск)</t>
  </si>
  <si>
    <t>Висант-опт</t>
  </si>
  <si>
    <t>TSM 33 Center</t>
  </si>
  <si>
    <t>DM 33 Center</t>
  </si>
  <si>
    <t>Водолей ( Н Новгород)</t>
  </si>
  <si>
    <t>Nizhnij Novgorod</t>
  </si>
  <si>
    <t>TSM 82 Volga</t>
  </si>
  <si>
    <t>DM 82 Volga</t>
  </si>
  <si>
    <t>Водолей г. Киров</t>
  </si>
  <si>
    <t>ВЫБОР Торговый дом</t>
  </si>
  <si>
    <t>TSM 44 Ural</t>
  </si>
  <si>
    <t>DM 44 Ural</t>
  </si>
  <si>
    <t>ГАЛЕРЕЯ ВИН</t>
  </si>
  <si>
    <t>TSM 86 Volga</t>
  </si>
  <si>
    <t>Гармония ПКФ</t>
  </si>
  <si>
    <t>Гармония( Киров)</t>
  </si>
  <si>
    <t>Гильдия ООО</t>
  </si>
  <si>
    <t>Гулливерия</t>
  </si>
  <si>
    <t>Chuvashia Oth</t>
  </si>
  <si>
    <t>Kristina Pobokova</t>
  </si>
  <si>
    <t>Гулливер Фирма ООО (Чебоксары)</t>
  </si>
  <si>
    <t>Gulliveriya Firma</t>
  </si>
  <si>
    <t>Даир УФ ООО</t>
  </si>
  <si>
    <t>Dair UF</t>
  </si>
  <si>
    <t>Astrahan'</t>
  </si>
  <si>
    <t>TSM 71 South</t>
  </si>
  <si>
    <t>DM 71 South</t>
  </si>
  <si>
    <t>Даско-Трейд Компания ООО</t>
  </si>
  <si>
    <t>Дело и К ООО</t>
  </si>
  <si>
    <t>Delo &amp; Co</t>
  </si>
  <si>
    <t>ДЕЛЬФИН ООО (Брянск)</t>
  </si>
  <si>
    <t>Delfin OOO Bryansk</t>
  </si>
  <si>
    <t>Десятка ООО</t>
  </si>
  <si>
    <t>Nizhnevartovsk</t>
  </si>
  <si>
    <t>DM 45 Ural</t>
  </si>
  <si>
    <t>ДиКК НОВЫЙ</t>
  </si>
  <si>
    <t>Belgorod Reg Oth</t>
  </si>
  <si>
    <t>TSM 32 Center</t>
  </si>
  <si>
    <t>DM 32 Center</t>
  </si>
  <si>
    <t>Дилан (Владивосток)</t>
  </si>
  <si>
    <t>Dilan (Vladivostok)</t>
  </si>
  <si>
    <t>Дионис  С.К.( Пятигорск)</t>
  </si>
  <si>
    <t>Dionis SK</t>
  </si>
  <si>
    <t>Stavropol Terr Oth</t>
  </si>
  <si>
    <t>Дионис ООО ( Пенза)</t>
  </si>
  <si>
    <t>TSM 84 Volga</t>
  </si>
  <si>
    <t>Добрыня ООО (Новая)</t>
  </si>
  <si>
    <t>Дом Вина</t>
  </si>
  <si>
    <t>ДСК</t>
  </si>
  <si>
    <t>Золотая чашка ООО</t>
  </si>
  <si>
    <t>Zolotaya Chachka</t>
  </si>
  <si>
    <t>DM 84 Volga</t>
  </si>
  <si>
    <t>Канон плюс</t>
  </si>
  <si>
    <t>Классик Люкс</t>
  </si>
  <si>
    <t>Клико ( Владимир)</t>
  </si>
  <si>
    <t>Гармония-Владимир ООО</t>
  </si>
  <si>
    <t>Гармония Кострома</t>
  </si>
  <si>
    <t>Компания ДОБРЫНЯ (Белгород)</t>
  </si>
  <si>
    <t>Dobrinya Belgorod</t>
  </si>
  <si>
    <t>КОНТ</t>
  </si>
  <si>
    <t>TSM 21 North-West</t>
  </si>
  <si>
    <t>Костромская Винная Компания</t>
  </si>
  <si>
    <t>KVK</t>
  </si>
  <si>
    <t>Кофейные технологии</t>
  </si>
  <si>
    <t>Evgeniy Rybalov</t>
  </si>
  <si>
    <t>TSM 92 Siberia</t>
  </si>
  <si>
    <t>DM 92 Siberia</t>
  </si>
  <si>
    <t>Кубаньоптпродторг ЗАО</t>
  </si>
  <si>
    <t>TSM 72 South</t>
  </si>
  <si>
    <t>Кузнецкий мост</t>
  </si>
  <si>
    <t>КУРИАСЭБ ООО (Курск)</t>
  </si>
  <si>
    <t>Лидер ТД</t>
  </si>
  <si>
    <t>Lider TD</t>
  </si>
  <si>
    <t>Лион ООО</t>
  </si>
  <si>
    <t>Standart OOO</t>
  </si>
  <si>
    <t>Логистик Дистрибьюшен</t>
  </si>
  <si>
    <t>Logistic Distribution</t>
  </si>
  <si>
    <t>ЛОТОС-ЛЭНД ( Краснодар СПб)</t>
  </si>
  <si>
    <t>Лотос-Лэнд Бевериджиз</t>
  </si>
  <si>
    <t>TSM 73 South</t>
  </si>
  <si>
    <t>Лотос-Лэнд Бевериджиз(Краснодар)</t>
  </si>
  <si>
    <t>Essentuki</t>
  </si>
  <si>
    <t>Магнум -Клин</t>
  </si>
  <si>
    <t>Мальцева Софья Викторовна</t>
  </si>
  <si>
    <t>Maltseva Sofia Viktorovna</t>
  </si>
  <si>
    <t>Krasnoyarsk Terr Oth</t>
  </si>
  <si>
    <t>TSM 96 Siberia</t>
  </si>
  <si>
    <t>DM 96 Siberia</t>
  </si>
  <si>
    <t>Марти</t>
  </si>
  <si>
    <t>Матрица Трейд</t>
  </si>
  <si>
    <t>Matritsa Trade</t>
  </si>
  <si>
    <t>Мега-Дон</t>
  </si>
  <si>
    <t>Мегаполис групп Тюмень</t>
  </si>
  <si>
    <t>Megapolis Group Tyumen</t>
  </si>
  <si>
    <t>TSM 45 Ural</t>
  </si>
  <si>
    <t>Межрегионторг-Ухта ООО</t>
  </si>
  <si>
    <t>Komi Oth</t>
  </si>
  <si>
    <t>Меридиан Логистик</t>
  </si>
  <si>
    <t>Meridian Logistic</t>
  </si>
  <si>
    <t>Метелица Плюс (Ярославль)</t>
  </si>
  <si>
    <t>Минаков Виталий Валерьевич</t>
  </si>
  <si>
    <t>Minakov Vitaliy</t>
  </si>
  <si>
    <t>МирЭс ООО</t>
  </si>
  <si>
    <t>Mires</t>
  </si>
  <si>
    <t>Ника Воронеж</t>
  </si>
  <si>
    <t>Nika Voronezh</t>
  </si>
  <si>
    <t>Норма  (Волгоград)</t>
  </si>
  <si>
    <t>Омега (Оренбург)</t>
  </si>
  <si>
    <t>Omega</t>
  </si>
  <si>
    <t>ОПТОВИК</t>
  </si>
  <si>
    <t>Патриот</t>
  </si>
  <si>
    <t>Patriot</t>
  </si>
  <si>
    <t>Пикник ТД ООО</t>
  </si>
  <si>
    <t>Пичугов Андрей Валерьевич</t>
  </si>
  <si>
    <t>Pichugov Andrei</t>
  </si>
  <si>
    <t>Пичугова</t>
  </si>
  <si>
    <t>Pichugova</t>
  </si>
  <si>
    <t>Позитив-М</t>
  </si>
  <si>
    <t>Pozitiv-M</t>
  </si>
  <si>
    <t>Провиант ООО (Тамбов)</t>
  </si>
  <si>
    <t>TD Proviant</t>
  </si>
  <si>
    <t>ПРОД-МАРКЕТ  ( Тула)</t>
  </si>
  <si>
    <t>Продторг фирма (Ульяновск)</t>
  </si>
  <si>
    <t>DM 83 Volga</t>
  </si>
  <si>
    <t>Профессиональная Логистика</t>
  </si>
  <si>
    <t>Proflog</t>
  </si>
  <si>
    <t>Реал Холдинг-Компания ООО</t>
  </si>
  <si>
    <t>Регион 50</t>
  </si>
  <si>
    <t>Region-50</t>
  </si>
  <si>
    <t>On-trade Regions</t>
  </si>
  <si>
    <t>Регион-63 Козелки</t>
  </si>
  <si>
    <t>Ритейл -плюс</t>
  </si>
  <si>
    <t>Ritail Plus</t>
  </si>
  <si>
    <t>Lipeck</t>
  </si>
  <si>
    <t>РИФ ТК ООО</t>
  </si>
  <si>
    <t>Saratov Reg Oth</t>
  </si>
  <si>
    <t>Родник</t>
  </si>
  <si>
    <t>Rodnik</t>
  </si>
  <si>
    <t>РПК-АС ООО (Орел)</t>
  </si>
  <si>
    <t>RPK AS</t>
  </si>
  <si>
    <t>Русский Алкогольный Альянс</t>
  </si>
  <si>
    <t>RAA</t>
  </si>
  <si>
    <t>Каскад ЗАО</t>
  </si>
  <si>
    <t>Kaskad ZAO</t>
  </si>
  <si>
    <t>Рычкова Татьяна Александровна ИП</t>
  </si>
  <si>
    <t>Pychkova</t>
  </si>
  <si>
    <t>Саратовская Ликеро - Водочная Компания (Волга)</t>
  </si>
  <si>
    <t>Saratovskaya Likero-Vodochnaya</t>
  </si>
  <si>
    <t>Симакина Т.Я ИП</t>
  </si>
  <si>
    <t>Simakina</t>
  </si>
  <si>
    <t>Складские технологии</t>
  </si>
  <si>
    <t>Сибирский градус ООО</t>
  </si>
  <si>
    <t>Sibirsky Gradus</t>
  </si>
  <si>
    <t>TSM 98 Siberia</t>
  </si>
  <si>
    <t>DM 98 Siberia</t>
  </si>
  <si>
    <t>9100062896</t>
  </si>
  <si>
    <t>9400013038</t>
  </si>
  <si>
    <t>SKS Bereg</t>
  </si>
  <si>
    <t>Abakan</t>
  </si>
  <si>
    <t>TSM 9 Siberia</t>
  </si>
  <si>
    <t>СКС</t>
  </si>
  <si>
    <t>Скутер</t>
  </si>
  <si>
    <t>Смарт Дистрибьюшн</t>
  </si>
  <si>
    <t>Sverdlovsk Reg Oth</t>
  </si>
  <si>
    <t>TSM 41 Ural</t>
  </si>
  <si>
    <t>Согласие Торговый Дом (Петрозаводск)</t>
  </si>
  <si>
    <t>Soglasie</t>
  </si>
  <si>
    <t>Союз ООО (Мурманск)</t>
  </si>
  <si>
    <t>Стандарт ООО</t>
  </si>
  <si>
    <t>Samara Reg Oth</t>
  </si>
  <si>
    <t>СТАР ООО - Кирова</t>
  </si>
  <si>
    <t>Столица - Трейд ООО</t>
  </si>
  <si>
    <t>Stolitsa Trade</t>
  </si>
  <si>
    <t>9100071743</t>
  </si>
  <si>
    <t>9400014499</t>
  </si>
  <si>
    <t>СТРЕЛЕЦ-95 ООО (Ярославль)</t>
  </si>
  <si>
    <t>Таб-Алко</t>
  </si>
  <si>
    <t>Талер</t>
  </si>
  <si>
    <t>Taler</t>
  </si>
  <si>
    <t>ТД "АТФ" (Тверь)</t>
  </si>
  <si>
    <t>TD ATF</t>
  </si>
  <si>
    <t>Тетра ПКФ ООО</t>
  </si>
  <si>
    <t>Торговая компания МАВТ</t>
  </si>
  <si>
    <t>Торговый дом  ААЛТО (Петрозаводск)</t>
  </si>
  <si>
    <t>Aalto</t>
  </si>
  <si>
    <t>Торговый Дом Пять звезд -Север (Архангельск)</t>
  </si>
  <si>
    <t>TD 5 Zvezd - Sever</t>
  </si>
  <si>
    <t>ТОРРО</t>
  </si>
  <si>
    <t>Torro</t>
  </si>
  <si>
    <t>Триада - Сервис ТД ООО (Тула)</t>
  </si>
  <si>
    <t>ТРИАЛ</t>
  </si>
  <si>
    <t>Trial</t>
  </si>
  <si>
    <t>Leningrad Reg</t>
  </si>
  <si>
    <t>Турман ООО</t>
  </si>
  <si>
    <t>Turman</t>
  </si>
  <si>
    <t>Тухватуллина М.С. ИП</t>
  </si>
  <si>
    <t>Tukhvatullina</t>
  </si>
  <si>
    <t>Salehard</t>
  </si>
  <si>
    <t>Феникс Красноярск</t>
  </si>
  <si>
    <t>Phenix Krasnoyarsk</t>
  </si>
  <si>
    <t>ФЛЭКС</t>
  </si>
  <si>
    <t>FLEX</t>
  </si>
  <si>
    <t>Форвард Групп (Владимир)</t>
  </si>
  <si>
    <t>Forvard Group</t>
  </si>
  <si>
    <t>9100046693</t>
  </si>
  <si>
    <t>9400012845</t>
  </si>
  <si>
    <t>9100075214</t>
  </si>
  <si>
    <t>9400015423</t>
  </si>
  <si>
    <t>ФПК</t>
  </si>
  <si>
    <t>Центр водно-моторного спорта (Калининград)</t>
  </si>
  <si>
    <t>DM 21 North-West</t>
  </si>
  <si>
    <t>ЦентроБалт</t>
  </si>
  <si>
    <t>Центрторг</t>
  </si>
  <si>
    <t>Чарка</t>
  </si>
  <si>
    <t>9100046698</t>
  </si>
  <si>
    <t>9400009760</t>
  </si>
  <si>
    <t>Vologda</t>
  </si>
  <si>
    <t>ЧИКАГО</t>
  </si>
  <si>
    <t>ШАМСА компания</t>
  </si>
  <si>
    <t>Shamsa</t>
  </si>
  <si>
    <t>Элит Трейд</t>
  </si>
  <si>
    <t>Elite Trade</t>
  </si>
  <si>
    <t>Эльдорадо ТД ООО Владимир</t>
  </si>
  <si>
    <t>Новые имена ( новый)</t>
  </si>
  <si>
    <t>Ромта</t>
  </si>
  <si>
    <t>Romta</t>
  </si>
  <si>
    <t>Владимир и Ко</t>
  </si>
  <si>
    <t>Vladimir &amp; K</t>
  </si>
  <si>
    <t>Регион ТД</t>
  </si>
  <si>
    <t>TD Region</t>
  </si>
  <si>
    <t>Частное лицо -Иванов Егор Геннадьевич</t>
  </si>
  <si>
    <t>Ivanov Egor Gennadievich</t>
  </si>
  <si>
    <t>Ритейл Проперти 1</t>
  </si>
  <si>
    <t>Ritail Property</t>
  </si>
  <si>
    <t>Этанол-Орел ТД</t>
  </si>
  <si>
    <t>Etanol Orel</t>
  </si>
  <si>
    <t>Винопт ТД</t>
  </si>
  <si>
    <t>Мегаполис групп Екатеринбург</t>
  </si>
  <si>
    <t>АЛВИЗ-РОСАЛКО ЗАО</t>
  </si>
  <si>
    <t>Мегаполис групп</t>
  </si>
  <si>
    <t>ВИНТОРГ ЗАО</t>
  </si>
  <si>
    <t>Vintorg</t>
  </si>
  <si>
    <t>Синергия Маркет Хабаровск ООО</t>
  </si>
  <si>
    <t>Гермес ООО</t>
  </si>
  <si>
    <t>Гармония (Саратов)</t>
  </si>
  <si>
    <t>Частное лицо -Потапович Владимир Борисович</t>
  </si>
  <si>
    <t>Potapovich</t>
  </si>
  <si>
    <t>Братья Коцоевы</t>
  </si>
  <si>
    <t>TSM 93 Siberia</t>
  </si>
  <si>
    <t xml:space="preserve">Гармония Иваново </t>
  </si>
  <si>
    <t>ЭЛИС ООО</t>
  </si>
  <si>
    <t>АлкоОпт ООО</t>
  </si>
  <si>
    <t>TSM 91 Siberia</t>
  </si>
  <si>
    <t>АТФ (Тверь) ТД</t>
  </si>
  <si>
    <t>ATF Tver</t>
  </si>
  <si>
    <t>9100046571</t>
  </si>
  <si>
    <t>9400014493</t>
  </si>
  <si>
    <t>9400014494</t>
  </si>
  <si>
    <t>9400012009</t>
  </si>
  <si>
    <t>9400009722</t>
  </si>
  <si>
    <t>9400009723</t>
  </si>
  <si>
    <t>9400009724</t>
  </si>
  <si>
    <t>9400009725</t>
  </si>
  <si>
    <t>9400012869</t>
  </si>
  <si>
    <t>9400009726</t>
  </si>
  <si>
    <t>9400009727</t>
  </si>
  <si>
    <t>9400009728</t>
  </si>
  <si>
    <t>9400009729</t>
  </si>
  <si>
    <t>9400009730</t>
  </si>
  <si>
    <t>9400009731</t>
  </si>
  <si>
    <t>9400009732</t>
  </si>
  <si>
    <t>9400009733</t>
  </si>
  <si>
    <t>9400009734</t>
  </si>
  <si>
    <t>9400015073</t>
  </si>
  <si>
    <t>9400009735</t>
  </si>
  <si>
    <t>9400009736</t>
  </si>
  <si>
    <t>9400009737</t>
  </si>
  <si>
    <t>9400009886</t>
  </si>
  <si>
    <t>9400009914</t>
  </si>
  <si>
    <t>9400009915</t>
  </si>
  <si>
    <t>9400009916</t>
  </si>
  <si>
    <t>9400009917</t>
  </si>
  <si>
    <t>9400014839</t>
  </si>
  <si>
    <t>9400009919</t>
  </si>
  <si>
    <t>9400009920</t>
  </si>
  <si>
    <t>9400014665</t>
  </si>
  <si>
    <t>9400010786</t>
  </si>
  <si>
    <t>9400014664</t>
  </si>
  <si>
    <t>9400011881</t>
  </si>
  <si>
    <t>9100070619</t>
  </si>
  <si>
    <t>9400014277</t>
  </si>
  <si>
    <t>9100070585</t>
  </si>
  <si>
    <t>9400014271</t>
  </si>
  <si>
    <t>9100073772</t>
  </si>
  <si>
    <t>9400014952</t>
  </si>
  <si>
    <t>9100046584</t>
  </si>
  <si>
    <t>9400014322</t>
  </si>
  <si>
    <t>9400009219</t>
  </si>
  <si>
    <t>9100061957</t>
  </si>
  <si>
    <t>9400014170</t>
  </si>
  <si>
    <t>9400012664</t>
  </si>
  <si>
    <t>9100061644</t>
  </si>
  <si>
    <t>9400012556</t>
  </si>
  <si>
    <t>9100062323</t>
  </si>
  <si>
    <t>9400012808</t>
  </si>
  <si>
    <t>Sevastopol</t>
  </si>
  <si>
    <t>9100046585</t>
  </si>
  <si>
    <t>9400009220</t>
  </si>
  <si>
    <t>9100046586</t>
  </si>
  <si>
    <t>9400009221</t>
  </si>
  <si>
    <t>9100046587</t>
  </si>
  <si>
    <t>9400009772</t>
  </si>
  <si>
    <t>9400013028</t>
  </si>
  <si>
    <t>9400011229</t>
  </si>
  <si>
    <t>9100046588</t>
  </si>
  <si>
    <t>9400009223</t>
  </si>
  <si>
    <t>9100046589</t>
  </si>
  <si>
    <t>9400009224</t>
  </si>
  <si>
    <t>9400009225</t>
  </si>
  <si>
    <t>9100046590</t>
  </si>
  <si>
    <t>9400009231</t>
  </si>
  <si>
    <t>9400009232</t>
  </si>
  <si>
    <t>9400013899</t>
  </si>
  <si>
    <t>9400009233</t>
  </si>
  <si>
    <t>9100046592</t>
  </si>
  <si>
    <t>9400009227</t>
  </si>
  <si>
    <t>9400013905</t>
  </si>
  <si>
    <t>9400009228</t>
  </si>
  <si>
    <t>9400009229</t>
  </si>
  <si>
    <t>9400009230</t>
  </si>
  <si>
    <t>9100046593</t>
  </si>
  <si>
    <t>9400009239</t>
  </si>
  <si>
    <t>9400009240</t>
  </si>
  <si>
    <t>9400009241</t>
  </si>
  <si>
    <t>9400009242</t>
  </si>
  <si>
    <t>9100046594</t>
  </si>
  <si>
    <t>9400009234</t>
  </si>
  <si>
    <t>9400009236</t>
  </si>
  <si>
    <t>9100046595</t>
  </si>
  <si>
    <t>9400009238</t>
  </si>
  <si>
    <t>9100046596</t>
  </si>
  <si>
    <t>9400009243</t>
  </si>
  <si>
    <t>9400009783</t>
  </si>
  <si>
    <t>9100046599</t>
  </si>
  <si>
    <t>9400009244</t>
  </si>
  <si>
    <t>9100046600</t>
  </si>
  <si>
    <t>9400009784</t>
  </si>
  <si>
    <t>9100046601</t>
  </si>
  <si>
    <t>9400014320</t>
  </si>
  <si>
    <t>9400009245</t>
  </si>
  <si>
    <t>9400009246</t>
  </si>
  <si>
    <t>9400009247</t>
  </si>
  <si>
    <t>9400009248</t>
  </si>
  <si>
    <t>9400009249</t>
  </si>
  <si>
    <t>9400009250</t>
  </si>
  <si>
    <t>9400009251</t>
  </si>
  <si>
    <t>9400009252</t>
  </si>
  <si>
    <t>9400009253</t>
  </si>
  <si>
    <t>9400009254</t>
  </si>
  <si>
    <t>9100046602</t>
  </si>
  <si>
    <t>9400014563</t>
  </si>
  <si>
    <t>9400009255</t>
  </si>
  <si>
    <t>9400009256</t>
  </si>
  <si>
    <t>9400009257</t>
  </si>
  <si>
    <t>9400009258</t>
  </si>
  <si>
    <t>9400009259</t>
  </si>
  <si>
    <t>9400009260</t>
  </si>
  <si>
    <t>9400009261</t>
  </si>
  <si>
    <t>9400009263</t>
  </si>
  <si>
    <t>9400009264</t>
  </si>
  <si>
    <t>9400009265</t>
  </si>
  <si>
    <t>9400009266</t>
  </si>
  <si>
    <t>9400009267</t>
  </si>
  <si>
    <t>9400009268</t>
  </si>
  <si>
    <t>9400009269</t>
  </si>
  <si>
    <t>9400009270</t>
  </si>
  <si>
    <t>9400009271</t>
  </si>
  <si>
    <t>9400009272</t>
  </si>
  <si>
    <t>9400009273</t>
  </si>
  <si>
    <t>9400009274</t>
  </si>
  <si>
    <t>9400009275</t>
  </si>
  <si>
    <t>9400009277</t>
  </si>
  <si>
    <t>9400009278</t>
  </si>
  <si>
    <t>9400009279</t>
  </si>
  <si>
    <t>9400009280</t>
  </si>
  <si>
    <t>9400009281</t>
  </si>
  <si>
    <t>9400009283</t>
  </si>
  <si>
    <t>9400009284</t>
  </si>
  <si>
    <t>9400009285</t>
  </si>
  <si>
    <t>9400009286</t>
  </si>
  <si>
    <t>9400009287</t>
  </si>
  <si>
    <t>9400009288</t>
  </si>
  <si>
    <t>9400009289</t>
  </si>
  <si>
    <t>9400009290</t>
  </si>
  <si>
    <t>9400009291</t>
  </si>
  <si>
    <t>9400009292</t>
  </si>
  <si>
    <t>9400009293</t>
  </si>
  <si>
    <t>9400009294</t>
  </si>
  <si>
    <t>9400009295</t>
  </si>
  <si>
    <t>9400009296</t>
  </si>
  <si>
    <t>9400009297</t>
  </si>
  <si>
    <t>9400009298</t>
  </si>
  <si>
    <t>9400009299</t>
  </si>
  <si>
    <t>9400009300</t>
  </si>
  <si>
    <t>9400009301</t>
  </si>
  <si>
    <t>9400009302</t>
  </si>
  <si>
    <t>9400009303</t>
  </si>
  <si>
    <t>9400009304</t>
  </si>
  <si>
    <t>9400009305</t>
  </si>
  <si>
    <t>9400009306</t>
  </si>
  <si>
    <t>9400009307</t>
  </si>
  <si>
    <t>9400009308</t>
  </si>
  <si>
    <t>9400009309</t>
  </si>
  <si>
    <t>9400009310</t>
  </si>
  <si>
    <t>9400009312</t>
  </si>
  <si>
    <t>9400009313</t>
  </si>
  <si>
    <t>9400009314</t>
  </si>
  <si>
    <t>9400009315</t>
  </si>
  <si>
    <t>9400009316</t>
  </si>
  <si>
    <t>9400009317</t>
  </si>
  <si>
    <t>9400009318</t>
  </si>
  <si>
    <t>9400009319</t>
  </si>
  <si>
    <t>9400009320</t>
  </si>
  <si>
    <t>9400009321</t>
  </si>
  <si>
    <t>9400009322</t>
  </si>
  <si>
    <t>9400009323</t>
  </si>
  <si>
    <t>9400009324</t>
  </si>
  <si>
    <t>9400009325</t>
  </si>
  <si>
    <t>9400009765</t>
  </si>
  <si>
    <t>9400009766</t>
  </si>
  <si>
    <t>9400009785</t>
  </si>
  <si>
    <t>9400009787</t>
  </si>
  <si>
    <t>9400009836</t>
  </si>
  <si>
    <t>9400009840</t>
  </si>
  <si>
    <t>9400009841</t>
  </si>
  <si>
    <t>9400009892</t>
  </si>
  <si>
    <t>9400009900</t>
  </si>
  <si>
    <t>9400010659</t>
  </si>
  <si>
    <t>9400010660</t>
  </si>
  <si>
    <t>9400010665</t>
  </si>
  <si>
    <t>9400010666</t>
  </si>
  <si>
    <t>9400010667</t>
  </si>
  <si>
    <t>9400010670</t>
  </si>
  <si>
    <t>9400010671</t>
  </si>
  <si>
    <t>9400010672</t>
  </si>
  <si>
    <t>9400010674</t>
  </si>
  <si>
    <t>9400010680</t>
  </si>
  <si>
    <t>9400010744</t>
  </si>
  <si>
    <t>9400010745</t>
  </si>
  <si>
    <t>9400010757</t>
  </si>
  <si>
    <t>9400010864</t>
  </si>
  <si>
    <t>9400010870</t>
  </si>
  <si>
    <t>9400010877</t>
  </si>
  <si>
    <t>9400011024</t>
  </si>
  <si>
    <t>9400011066</t>
  </si>
  <si>
    <t>9400011143</t>
  </si>
  <si>
    <t>9400011183</t>
  </si>
  <si>
    <t>9400011208</t>
  </si>
  <si>
    <t>9400011261</t>
  </si>
  <si>
    <t>9400011320</t>
  </si>
  <si>
    <t>9400011328</t>
  </si>
  <si>
    <t>9400011876</t>
  </si>
  <si>
    <t>9400011877</t>
  </si>
  <si>
    <t>9400011880</t>
  </si>
  <si>
    <t>9400011917</t>
  </si>
  <si>
    <t>9400012130</t>
  </si>
  <si>
    <t>9400012149</t>
  </si>
  <si>
    <t>9400014130</t>
  </si>
  <si>
    <t>9400014205</t>
  </si>
  <si>
    <t>9400009326</t>
  </si>
  <si>
    <t>9400009328</t>
  </si>
  <si>
    <t>9400009329</t>
  </si>
  <si>
    <t>9400014943</t>
  </si>
  <si>
    <t>9400015088</t>
  </si>
  <si>
    <t>9400009333</t>
  </si>
  <si>
    <t>9400009334</t>
  </si>
  <si>
    <t>9400009336</t>
  </si>
  <si>
    <t>9400009337</t>
  </si>
  <si>
    <t>9400009338</t>
  </si>
  <si>
    <t>9400009339</t>
  </si>
  <si>
    <t>9400009340</t>
  </si>
  <si>
    <t>9400009342</t>
  </si>
  <si>
    <t>9400009367</t>
  </si>
  <si>
    <t>9400009368</t>
  </si>
  <si>
    <t>9400009369</t>
  </si>
  <si>
    <t>9400009370</t>
  </si>
  <si>
    <t>9400009371</t>
  </si>
  <si>
    <t>9400009372</t>
  </si>
  <si>
    <t>9400009373</t>
  </si>
  <si>
    <t>9400009383</t>
  </si>
  <si>
    <t>9400009384</t>
  </si>
  <si>
    <t>9400009386</t>
  </si>
  <si>
    <t>9400009387</t>
  </si>
  <si>
    <t>9400009388</t>
  </si>
  <si>
    <t>9400009390</t>
  </si>
  <si>
    <t>9400009391</t>
  </si>
  <si>
    <t>9400009843</t>
  </si>
  <si>
    <t>9400011098</t>
  </si>
  <si>
    <t>9400011331</t>
  </si>
  <si>
    <t>9400011421</t>
  </si>
  <si>
    <t>9100046604</t>
  </si>
  <si>
    <t>9400009789</t>
  </si>
  <si>
    <t>9100046606</t>
  </si>
  <si>
    <t>9400009395</t>
  </si>
  <si>
    <t>9100046607</t>
  </si>
  <si>
    <t>9400009396</t>
  </si>
  <si>
    <t>9100046608</t>
  </si>
  <si>
    <t>9400009397</t>
  </si>
  <si>
    <t>9400009398</t>
  </si>
  <si>
    <t>9100046653</t>
  </si>
  <si>
    <t>9400012899</t>
  </si>
  <si>
    <t>9400013013</t>
  </si>
  <si>
    <t>9100046651</t>
  </si>
  <si>
    <t>9400012995</t>
  </si>
  <si>
    <t>9400009399</t>
  </si>
  <si>
    <t>9400009400</t>
  </si>
  <si>
    <t>9400009401</t>
  </si>
  <si>
    <t>9400009402</t>
  </si>
  <si>
    <t>9400009403</t>
  </si>
  <si>
    <t>9400009404</t>
  </si>
  <si>
    <t>9400009405</t>
  </si>
  <si>
    <t>9400009406</t>
  </si>
  <si>
    <t>9400009407</t>
  </si>
  <si>
    <t>9400009408</t>
  </si>
  <si>
    <t>9400009409</t>
  </si>
  <si>
    <t>9400009410</t>
  </si>
  <si>
    <t>9400009411</t>
  </si>
  <si>
    <t>9400009412</t>
  </si>
  <si>
    <t>9400009413</t>
  </si>
  <si>
    <t>9400009414</t>
  </si>
  <si>
    <t>9400009415</t>
  </si>
  <si>
    <t>9400009416</t>
  </si>
  <si>
    <t>9400009417</t>
  </si>
  <si>
    <t>9400009418</t>
  </si>
  <si>
    <t>9400009419</t>
  </si>
  <si>
    <t>9400009792</t>
  </si>
  <si>
    <t>9400009860</t>
  </si>
  <si>
    <t>9400009861</t>
  </si>
  <si>
    <t>9400010863</t>
  </si>
  <si>
    <t>9400011417</t>
  </si>
  <si>
    <t>9400012683</t>
  </si>
  <si>
    <t>9400012682</t>
  </si>
  <si>
    <t>9400012779</t>
  </si>
  <si>
    <t>9400011913</t>
  </si>
  <si>
    <t>9400011914</t>
  </si>
  <si>
    <t>9100046609</t>
  </si>
  <si>
    <t>9400009420</t>
  </si>
  <si>
    <t>9100069131</t>
  </si>
  <si>
    <t>9400013960</t>
  </si>
  <si>
    <t>9100046610</t>
  </si>
  <si>
    <t>9400009421</t>
  </si>
  <si>
    <t>9100046611</t>
  </si>
  <si>
    <t>9400009422</t>
  </si>
  <si>
    <t>9100046613</t>
  </si>
  <si>
    <t>9400009425</t>
  </si>
  <si>
    <t>9400009829</t>
  </si>
  <si>
    <t>9100046614</t>
  </si>
  <si>
    <t>9400009426</t>
  </si>
  <si>
    <t>9100046615</t>
  </si>
  <si>
    <t>9400009768</t>
  </si>
  <si>
    <t>9100046616</t>
  </si>
  <si>
    <t>9400009427</t>
  </si>
  <si>
    <t>9100046617</t>
  </si>
  <si>
    <t>9400009428</t>
  </si>
  <si>
    <t>9100046618</t>
  </si>
  <si>
    <t>9400009429</t>
  </si>
  <si>
    <t>9100046619</t>
  </si>
  <si>
    <t>9400009431</t>
  </si>
  <si>
    <t>9100046620</t>
  </si>
  <si>
    <t>9400009433</t>
  </si>
  <si>
    <t>9100046621</t>
  </si>
  <si>
    <t>9400009434</t>
  </si>
  <si>
    <t>9100046622</t>
  </si>
  <si>
    <t>9400009435</t>
  </si>
  <si>
    <t>9100046623</t>
  </si>
  <si>
    <t>9400009436</t>
  </si>
  <si>
    <t>9100046624</t>
  </si>
  <si>
    <t>9400009437</t>
  </si>
  <si>
    <t>9100046625</t>
  </si>
  <si>
    <t>9400009438</t>
  </si>
  <si>
    <t>9100046626</t>
  </si>
  <si>
    <t>9400009439</t>
  </si>
  <si>
    <t>9100046627</t>
  </si>
  <si>
    <t>9400009440</t>
  </si>
  <si>
    <t>9100046628</t>
  </si>
  <si>
    <t>9400009441</t>
  </si>
  <si>
    <t>9100046629</t>
  </si>
  <si>
    <t>9400009442</t>
  </si>
  <si>
    <t>9400009443</t>
  </si>
  <si>
    <t>9400009444</t>
  </si>
  <si>
    <t>9400009445</t>
  </si>
  <si>
    <t>9400009446</t>
  </si>
  <si>
    <t>9400009447</t>
  </si>
  <si>
    <t>9400009883</t>
  </si>
  <si>
    <t>9400009448</t>
  </si>
  <si>
    <t>9400011401</t>
  </si>
  <si>
    <t>9100046630</t>
  </si>
  <si>
    <t>9400009449</t>
  </si>
  <si>
    <t>9100046631</t>
  </si>
  <si>
    <t>9400009450</t>
  </si>
  <si>
    <t>9100046632</t>
  </si>
  <si>
    <t>9400009451</t>
  </si>
  <si>
    <t>9100046633</t>
  </si>
  <si>
    <t>9400009452</t>
  </si>
  <si>
    <t>9100046634</t>
  </si>
  <si>
    <t>9400009456</t>
  </si>
  <si>
    <t>9400009458</t>
  </si>
  <si>
    <t>9400009454</t>
  </si>
  <si>
    <t>9400009455</t>
  </si>
  <si>
    <t>9400009457</t>
  </si>
  <si>
    <t>9400009453</t>
  </si>
  <si>
    <t>9400009459</t>
  </si>
  <si>
    <t>9400012820</t>
  </si>
  <si>
    <t>9400011353</t>
  </si>
  <si>
    <t>9100046635</t>
  </si>
  <si>
    <t>9400009461</t>
  </si>
  <si>
    <t>9100046637</t>
  </si>
  <si>
    <t>9400009463</t>
  </si>
  <si>
    <t>9100046638</t>
  </si>
  <si>
    <t>9400009466</t>
  </si>
  <si>
    <t>9100046639</t>
  </si>
  <si>
    <t>9400009467</t>
  </si>
  <si>
    <t>9100046640</t>
  </si>
  <si>
    <t>9400014402</t>
  </si>
  <si>
    <t>9400009468</t>
  </si>
  <si>
    <t>9100046641</t>
  </si>
  <si>
    <t>9400009469</t>
  </si>
  <si>
    <t>9400009471</t>
  </si>
  <si>
    <t>9400009472</t>
  </si>
  <si>
    <t>9400009473</t>
  </si>
  <si>
    <t>9400009474</t>
  </si>
  <si>
    <t>9400009475</t>
  </si>
  <si>
    <t>9400009476</t>
  </si>
  <si>
    <t>9400009477</t>
  </si>
  <si>
    <t>9400009478</t>
  </si>
  <si>
    <t>9400009479</t>
  </si>
  <si>
    <t>9400009480</t>
  </si>
  <si>
    <t>9400009822</t>
  </si>
  <si>
    <t>9400009823</t>
  </si>
  <si>
    <t>9400010645</t>
  </si>
  <si>
    <t>9400010646</t>
  </si>
  <si>
    <t>9400010754</t>
  </si>
  <si>
    <t>9400010856</t>
  </si>
  <si>
    <t>9400011244</t>
  </si>
  <si>
    <t>9400011253</t>
  </si>
  <si>
    <t>9400011358</t>
  </si>
  <si>
    <t>9400011406</t>
  </si>
  <si>
    <t>9100046642</t>
  </si>
  <si>
    <t>9400012599</t>
  </si>
  <si>
    <t>9400009796</t>
  </si>
  <si>
    <t>9400009849</t>
  </si>
  <si>
    <t>9400009911</t>
  </si>
  <si>
    <t>9400015012</t>
  </si>
  <si>
    <t>9400009859</t>
  </si>
  <si>
    <t>9400009912</t>
  </si>
  <si>
    <t>9400009482</t>
  </si>
  <si>
    <t>9100046644</t>
  </si>
  <si>
    <t>9400009484</t>
  </si>
  <si>
    <t>9100046645</t>
  </si>
  <si>
    <t>9400013774</t>
  </si>
  <si>
    <t>9400009485</t>
  </si>
  <si>
    <t>9100046646</t>
  </si>
  <si>
    <t>9400009486</t>
  </si>
  <si>
    <t>9100046649</t>
  </si>
  <si>
    <t>9400009490</t>
  </si>
  <si>
    <t>9100046650</t>
  </si>
  <si>
    <t>9400009491</t>
  </si>
  <si>
    <t>9400014346</t>
  </si>
  <si>
    <t>9400014051</t>
  </si>
  <si>
    <t>9400009906</t>
  </si>
  <si>
    <t>9400015426</t>
  </si>
  <si>
    <t>9400014792</t>
  </si>
  <si>
    <t>9400014111</t>
  </si>
  <si>
    <t>9400014038</t>
  </si>
  <si>
    <t>9400014815</t>
  </si>
  <si>
    <t>9400013738</t>
  </si>
  <si>
    <t>9400014001</t>
  </si>
  <si>
    <t>9400013945</t>
  </si>
  <si>
    <t>9400014680</t>
  </si>
  <si>
    <t>9400014890</t>
  </si>
  <si>
    <t>9400014701</t>
  </si>
  <si>
    <t>9400009492</t>
  </si>
  <si>
    <t>9400009493</t>
  </si>
  <si>
    <t>9400014044</t>
  </si>
  <si>
    <t>9400013968</t>
  </si>
  <si>
    <t>9400009494</t>
  </si>
  <si>
    <t>9400009495</t>
  </si>
  <si>
    <t>9400009496</t>
  </si>
  <si>
    <t>9400009497</t>
  </si>
  <si>
    <t>9400009498</t>
  </si>
  <si>
    <t>9400009499</t>
  </si>
  <si>
    <t>9400009500</t>
  </si>
  <si>
    <t>9400009501</t>
  </si>
  <si>
    <t>9400009502</t>
  </si>
  <si>
    <t>9400009503</t>
  </si>
  <si>
    <t>9400009504</t>
  </si>
  <si>
    <t>9400009505</t>
  </si>
  <si>
    <t>9400009506</t>
  </si>
  <si>
    <t>9400009507</t>
  </si>
  <si>
    <t>9400009508</t>
  </si>
  <si>
    <t>9400009509</t>
  </si>
  <si>
    <t>9400009510</t>
  </si>
  <si>
    <t>9400009511</t>
  </si>
  <si>
    <t>9400009512</t>
  </si>
  <si>
    <t>9400009513</t>
  </si>
  <si>
    <t>9400009514</t>
  </si>
  <si>
    <t>9400009515</t>
  </si>
  <si>
    <t>9400009516</t>
  </si>
  <si>
    <t>9400009517</t>
  </si>
  <si>
    <t>9400009518</t>
  </si>
  <si>
    <t>9400009519</t>
  </si>
  <si>
    <t>9400009520</t>
  </si>
  <si>
    <t>9400009521</t>
  </si>
  <si>
    <t>9400009522</t>
  </si>
  <si>
    <t>9400009523</t>
  </si>
  <si>
    <t>9400009524</t>
  </si>
  <si>
    <t>9400009525</t>
  </si>
  <si>
    <t>9400009526</t>
  </si>
  <si>
    <t>9400009527</t>
  </si>
  <si>
    <t>9400009528</t>
  </si>
  <si>
    <t>9400009529</t>
  </si>
  <si>
    <t>9400009530</t>
  </si>
  <si>
    <t>9400009531</t>
  </si>
  <si>
    <t>9400009532</t>
  </si>
  <si>
    <t>9400009533</t>
  </si>
  <si>
    <t>9400009534</t>
  </si>
  <si>
    <t>9400009535</t>
  </si>
  <si>
    <t>9400009536</t>
  </si>
  <si>
    <t>9400009537</t>
  </si>
  <si>
    <t>9400009538</t>
  </si>
  <si>
    <t>9400009539</t>
  </si>
  <si>
    <t>9400009540</t>
  </si>
  <si>
    <t>9400009541</t>
  </si>
  <si>
    <t>9400009542</t>
  </si>
  <si>
    <t>9400009543</t>
  </si>
  <si>
    <t>9400009544</t>
  </si>
  <si>
    <t>9400009545</t>
  </si>
  <si>
    <t>9400009546</t>
  </si>
  <si>
    <t>9400009547</t>
  </si>
  <si>
    <t>9400009548</t>
  </si>
  <si>
    <t>9400009549</t>
  </si>
  <si>
    <t>9400009550</t>
  </si>
  <si>
    <t>9400009551</t>
  </si>
  <si>
    <t>9400009552</t>
  </si>
  <si>
    <t>9400009553</t>
  </si>
  <si>
    <t>9400009554</t>
  </si>
  <si>
    <t>9400009555</t>
  </si>
  <si>
    <t>9400009556</t>
  </si>
  <si>
    <t>9400009557</t>
  </si>
  <si>
    <t>9400009558</t>
  </si>
  <si>
    <t>9400009559</t>
  </si>
  <si>
    <t>9400009560</t>
  </si>
  <si>
    <t>9400009561</t>
  </si>
  <si>
    <t>9400009562</t>
  </si>
  <si>
    <t>9400009563</t>
  </si>
  <si>
    <t>9400009564</t>
  </si>
  <si>
    <t>9400009565</t>
  </si>
  <si>
    <t>9400009566</t>
  </si>
  <si>
    <t>9400009567</t>
  </si>
  <si>
    <t>9400009568</t>
  </si>
  <si>
    <t>9400009569</t>
  </si>
  <si>
    <t>9400009570</t>
  </si>
  <si>
    <t>9400009571</t>
  </si>
  <si>
    <t>9400009572</t>
  </si>
  <si>
    <t>9400009573</t>
  </si>
  <si>
    <t>9400009574</t>
  </si>
  <si>
    <t>9400009575</t>
  </si>
  <si>
    <t>9400009576</t>
  </si>
  <si>
    <t>9400009577</t>
  </si>
  <si>
    <t>9400009578</t>
  </si>
  <si>
    <t>9400009579</t>
  </si>
  <si>
    <t>9400009580</t>
  </si>
  <si>
    <t>9400009581</t>
  </si>
  <si>
    <t>9400009582</t>
  </si>
  <si>
    <t>9400009583</t>
  </si>
  <si>
    <t>9400009584</t>
  </si>
  <si>
    <t>9400009585</t>
  </si>
  <si>
    <t>9400009586</t>
  </si>
  <si>
    <t>9400009587</t>
  </si>
  <si>
    <t>9400009588</t>
  </si>
  <si>
    <t>9400009589</t>
  </si>
  <si>
    <t>9400009590</t>
  </si>
  <si>
    <t>9400009591</t>
  </si>
  <si>
    <t>9400009592</t>
  </si>
  <si>
    <t>9400009593</t>
  </si>
  <si>
    <t>9400009594</t>
  </si>
  <si>
    <t>9400009595</t>
  </si>
  <si>
    <t>9400009596</t>
  </si>
  <si>
    <t>9400009597</t>
  </si>
  <si>
    <t>9400009598</t>
  </si>
  <si>
    <t>9400009599</t>
  </si>
  <si>
    <t>9400009600</t>
  </si>
  <si>
    <t>9400009601</t>
  </si>
  <si>
    <t>9400009602</t>
  </si>
  <si>
    <t>9400009603</t>
  </si>
  <si>
    <t>9400009604</t>
  </si>
  <si>
    <t>9400009605</t>
  </si>
  <si>
    <t>9400009606</t>
  </si>
  <si>
    <t>9400009607</t>
  </si>
  <si>
    <t>9400009769</t>
  </si>
  <si>
    <t>9400009856</t>
  </si>
  <si>
    <t>9400009858</t>
  </si>
  <si>
    <t>9400009904</t>
  </si>
  <si>
    <t>9400009907</t>
  </si>
  <si>
    <t>9400010654</t>
  </si>
  <si>
    <t>9400014681</t>
  </si>
  <si>
    <t>9400011116</t>
  </si>
  <si>
    <t>9400011290</t>
  </si>
  <si>
    <t>9400011349</t>
  </si>
  <si>
    <t>9400011385</t>
  </si>
  <si>
    <t>9400011668</t>
  </si>
  <si>
    <t>9400011900</t>
  </si>
  <si>
    <t>9400011927</t>
  </si>
  <si>
    <t>9400012090</t>
  </si>
  <si>
    <t>9400012252</t>
  </si>
  <si>
    <t>9400012298</t>
  </si>
  <si>
    <t>9400012311</t>
  </si>
  <si>
    <t>9400012610</t>
  </si>
  <si>
    <t>9100046652</t>
  </si>
  <si>
    <t>9400009608</t>
  </si>
  <si>
    <t>9400009610</t>
  </si>
  <si>
    <t>9400013642</t>
  </si>
  <si>
    <t>9400009611</t>
  </si>
  <si>
    <t>9400009612</t>
  </si>
  <si>
    <t>9400009613</t>
  </si>
  <si>
    <t>9400014906</t>
  </si>
  <si>
    <t>9400014754</t>
  </si>
  <si>
    <t>9400014867</t>
  </si>
  <si>
    <t>9400012459</t>
  </si>
  <si>
    <t>9400012764</t>
  </si>
  <si>
    <t>9400012893</t>
  </si>
  <si>
    <t>9400012857</t>
  </si>
  <si>
    <t>9400009614</t>
  </si>
  <si>
    <t>9400009615</t>
  </si>
  <si>
    <t>9400009616</t>
  </si>
  <si>
    <t>9400009617</t>
  </si>
  <si>
    <t>9400009618</t>
  </si>
  <si>
    <t>9400009619</t>
  </si>
  <si>
    <t>9400009620</t>
  </si>
  <si>
    <t>9400009621</t>
  </si>
  <si>
    <t>9400009623</t>
  </si>
  <si>
    <t>9400009624</t>
  </si>
  <si>
    <t>9400009625</t>
  </si>
  <si>
    <t>9400015104</t>
  </si>
  <si>
    <t>9400009626</t>
  </si>
  <si>
    <t>9400009627</t>
  </si>
  <si>
    <t>9400009628</t>
  </si>
  <si>
    <t>9400009629</t>
  </si>
  <si>
    <t>9400009630</t>
  </si>
  <si>
    <t>9400009631</t>
  </si>
  <si>
    <t>9400009633</t>
  </si>
  <si>
    <t>9400009634</t>
  </si>
  <si>
    <t>9400009635</t>
  </si>
  <si>
    <t>9400009636</t>
  </si>
  <si>
    <t>9400009637</t>
  </si>
  <si>
    <t>9400009638</t>
  </si>
  <si>
    <t>9400009639</t>
  </si>
  <si>
    <t>9400009640</t>
  </si>
  <si>
    <t>9400009641</t>
  </si>
  <si>
    <t>9400009642</t>
  </si>
  <si>
    <t>9400009643</t>
  </si>
  <si>
    <t>9400009644</t>
  </si>
  <si>
    <t>9400009645</t>
  </si>
  <si>
    <t>9400009646</t>
  </si>
  <si>
    <t>9400009647</t>
  </si>
  <si>
    <t>9400009648</t>
  </si>
  <si>
    <t>9400009649</t>
  </si>
  <si>
    <t>9400009650</t>
  </si>
  <si>
    <t>9400009651</t>
  </si>
  <si>
    <t>9400009652</t>
  </si>
  <si>
    <t>9400009653</t>
  </si>
  <si>
    <t>9400009654</t>
  </si>
  <si>
    <t>9400009655</t>
  </si>
  <si>
    <t>9400009656</t>
  </si>
  <si>
    <t>9400009657</t>
  </si>
  <si>
    <t>9400009658</t>
  </si>
  <si>
    <t>9400009659</t>
  </si>
  <si>
    <t>9400009660</t>
  </si>
  <si>
    <t>9400009661</t>
  </si>
  <si>
    <t>9400009662</t>
  </si>
  <si>
    <t>9400009663</t>
  </si>
  <si>
    <t>9400009664</t>
  </si>
  <si>
    <t>9400009665</t>
  </si>
  <si>
    <t>9400009667</t>
  </si>
  <si>
    <t>9400009668</t>
  </si>
  <si>
    <t>9400009670</t>
  </si>
  <si>
    <t>9400009671</t>
  </si>
  <si>
    <t>9400009672</t>
  </si>
  <si>
    <t>9400009673</t>
  </si>
  <si>
    <t>9400009674</t>
  </si>
  <si>
    <t>9400009675</t>
  </si>
  <si>
    <t>9400009676</t>
  </si>
  <si>
    <t>9400009677</t>
  </si>
  <si>
    <t>9400009678</t>
  </si>
  <si>
    <t>9400009679</t>
  </si>
  <si>
    <t>9400009680</t>
  </si>
  <si>
    <t>9400009681</t>
  </si>
  <si>
    <t>9400009682</t>
  </si>
  <si>
    <t>9400009683</t>
  </si>
  <si>
    <t>9400009684</t>
  </si>
  <si>
    <t>9400009685</t>
  </si>
  <si>
    <t>9400009686</t>
  </si>
  <si>
    <t>9400009687</t>
  </si>
  <si>
    <t>9400009825</t>
  </si>
  <si>
    <t>9400009865</t>
  </si>
  <si>
    <t>9400009871</t>
  </si>
  <si>
    <t>9400009878</t>
  </si>
  <si>
    <t>9400009880</t>
  </si>
  <si>
    <t>9400010640</t>
  </si>
  <si>
    <t>9400010641</t>
  </si>
  <si>
    <t>9400010716</t>
  </si>
  <si>
    <t>9400010840</t>
  </si>
  <si>
    <t>9400011351</t>
  </si>
  <si>
    <t>9400011352</t>
  </si>
  <si>
    <t>9400011354</t>
  </si>
  <si>
    <t>9400011355</t>
  </si>
  <si>
    <t>9400011356</t>
  </si>
  <si>
    <t>9400011386</t>
  </si>
  <si>
    <t>9400011405</t>
  </si>
  <si>
    <t>9400011852</t>
  </si>
  <si>
    <t>9400011866</t>
  </si>
  <si>
    <t>9400011869</t>
  </si>
  <si>
    <t>9400011901</t>
  </si>
  <si>
    <t>9400012116</t>
  </si>
  <si>
    <t>9400012146</t>
  </si>
  <si>
    <t>9400012230</t>
  </si>
  <si>
    <t>9400014698</t>
  </si>
  <si>
    <t>9400012390</t>
  </si>
  <si>
    <t>9100046654</t>
  </si>
  <si>
    <t>9400009688</t>
  </si>
  <si>
    <t>9100046656</t>
  </si>
  <si>
    <t>9400009691</t>
  </si>
  <si>
    <t>9400009692</t>
  </si>
  <si>
    <t>9400009693</t>
  </si>
  <si>
    <t>9400009695</t>
  </si>
  <si>
    <t>9400009696</t>
  </si>
  <si>
    <t>9400009697</t>
  </si>
  <si>
    <t>9100064226</t>
  </si>
  <si>
    <t>9400015023</t>
  </si>
  <si>
    <t>9100046657</t>
  </si>
  <si>
    <t>9400009690</t>
  </si>
  <si>
    <t>9400014988</t>
  </si>
  <si>
    <t>9400014971</t>
  </si>
  <si>
    <t>9100046658</t>
  </si>
  <si>
    <t>9400009698</t>
  </si>
  <si>
    <t>9100046659</t>
  </si>
  <si>
    <t>9400009694</t>
  </si>
  <si>
    <t>9400014639</t>
  </si>
  <si>
    <t>9400009910</t>
  </si>
  <si>
    <t>9400013737</t>
  </si>
  <si>
    <t>9400014313</t>
  </si>
  <si>
    <t>9400014638</t>
  </si>
  <si>
    <t>9400011887</t>
  </si>
  <si>
    <t>9100046660</t>
  </si>
  <si>
    <t>9400009699</t>
  </si>
  <si>
    <t>9100072533</t>
  </si>
  <si>
    <t>9400014674</t>
  </si>
  <si>
    <t>9100046662</t>
  </si>
  <si>
    <t>9400009700</t>
  </si>
  <si>
    <t>9100046665</t>
  </si>
  <si>
    <t>9400009704</t>
  </si>
  <si>
    <t>9100046667</t>
  </si>
  <si>
    <t>9400009706</t>
  </si>
  <si>
    <t>9100046675</t>
  </si>
  <si>
    <t>9400009707</t>
  </si>
  <si>
    <t>9100046677</t>
  </si>
  <si>
    <t>9400009708</t>
  </si>
  <si>
    <t>9400010762</t>
  </si>
  <si>
    <t>9100046678</t>
  </si>
  <si>
    <t>9400009709</t>
  </si>
  <si>
    <t>9400009807</t>
  </si>
  <si>
    <t>9100046679</t>
  </si>
  <si>
    <t>9400009710</t>
  </si>
  <si>
    <t>9100046680</t>
  </si>
  <si>
    <t>9400009711</t>
  </si>
  <si>
    <t>9100046681</t>
  </si>
  <si>
    <t>9400015302</t>
  </si>
  <si>
    <t>9400015306</t>
  </si>
  <si>
    <t>9400009712</t>
  </si>
  <si>
    <t>9100046683</t>
  </si>
  <si>
    <t>9400009714</t>
  </si>
  <si>
    <t>9100071271</t>
  </si>
  <si>
    <t>9400014435</t>
  </si>
  <si>
    <t>9400014418</t>
  </si>
  <si>
    <t>9100046684</t>
  </si>
  <si>
    <t>9400009715</t>
  </si>
  <si>
    <t>9100046685</t>
  </si>
  <si>
    <t>9400009716</t>
  </si>
  <si>
    <t>9400009718</t>
  </si>
  <si>
    <t>9400009913</t>
  </si>
  <si>
    <t>9100046686</t>
  </si>
  <si>
    <t>9400009719</t>
  </si>
  <si>
    <t>9100069960</t>
  </si>
  <si>
    <t>9400014167</t>
  </si>
  <si>
    <t>9400012987</t>
  </si>
  <si>
    <t>9100046687</t>
  </si>
  <si>
    <t>9400013832</t>
  </si>
  <si>
    <t>9400009720</t>
  </si>
  <si>
    <t>9100046688</t>
  </si>
  <si>
    <t>9400009721</t>
  </si>
  <si>
    <t>9100046690</t>
  </si>
  <si>
    <t>9400009738</t>
  </si>
  <si>
    <t>9100046691</t>
  </si>
  <si>
    <t>9400009739</t>
  </si>
  <si>
    <t>9400009741</t>
  </si>
  <si>
    <t>9100046694</t>
  </si>
  <si>
    <t>9400015157</t>
  </si>
  <si>
    <t>9400009742</t>
  </si>
  <si>
    <t>9100046695</t>
  </si>
  <si>
    <t>9400009743</t>
  </si>
  <si>
    <t>9100046696</t>
  </si>
  <si>
    <t>9400009744</t>
  </si>
  <si>
    <t>9100046699</t>
  </si>
  <si>
    <t>9400009761</t>
  </si>
  <si>
    <t>9100046700</t>
  </si>
  <si>
    <t>9400009763</t>
  </si>
  <si>
    <t>9100046701</t>
  </si>
  <si>
    <t>9400009819</t>
  </si>
  <si>
    <t>9400027306</t>
  </si>
  <si>
    <t>9100046703</t>
  </si>
  <si>
    <t>9400009432</t>
  </si>
  <si>
    <t>9100046705</t>
  </si>
  <si>
    <t>9400009460</t>
  </si>
  <si>
    <t>9100046706</t>
  </si>
  <si>
    <t>9400009430</t>
  </si>
  <si>
    <t>9100046708</t>
  </si>
  <si>
    <t>9400009464</t>
  </si>
  <si>
    <t>9100072325</t>
  </si>
  <si>
    <t>9400014647</t>
  </si>
  <si>
    <t>9100046709</t>
  </si>
  <si>
    <t>9400009481</t>
  </si>
  <si>
    <t>9100046710</t>
  </si>
  <si>
    <t>9400009394</t>
  </si>
  <si>
    <t>9100046711</t>
  </si>
  <si>
    <t>9400009762</t>
  </si>
  <si>
    <t>9100046712</t>
  </si>
  <si>
    <t>9400009820</t>
  </si>
  <si>
    <t>9100046713</t>
  </si>
  <si>
    <t>9400009821</t>
  </si>
  <si>
    <t>9100046717</t>
  </si>
  <si>
    <t>9400009928</t>
  </si>
  <si>
    <t>9100069801</t>
  </si>
  <si>
    <t>9400014323</t>
  </si>
  <si>
    <t>TSM 95 Siberia</t>
  </si>
  <si>
    <t>DM 95 Siberia</t>
  </si>
  <si>
    <t>9100073308</t>
  </si>
  <si>
    <t>9400014846</t>
  </si>
  <si>
    <t>9100046718</t>
  </si>
  <si>
    <t>9400009929</t>
  </si>
  <si>
    <t>9100046719</t>
  </si>
  <si>
    <t>9400009930</t>
  </si>
  <si>
    <t>9100046720</t>
  </si>
  <si>
    <t>9400009931</t>
  </si>
  <si>
    <t>9400009936</t>
  </si>
  <si>
    <t>9100046721</t>
  </si>
  <si>
    <t>9400009933</t>
  </si>
  <si>
    <t>9100046737</t>
  </si>
  <si>
    <t>9400009609</t>
  </si>
  <si>
    <t>9400010999</t>
  </si>
  <si>
    <t>9100050555</t>
  </si>
  <si>
    <t>9400010707</t>
  </si>
  <si>
    <t>Sinergia Market Vostok</t>
  </si>
  <si>
    <t>9100050678</t>
  </si>
  <si>
    <t>9400010714</t>
  </si>
  <si>
    <t>9100050682</t>
  </si>
  <si>
    <t>9400010719</t>
  </si>
  <si>
    <t>9100051285</t>
  </si>
  <si>
    <t>9400011051</t>
  </si>
  <si>
    <t>Primorsky Terr Oth</t>
  </si>
  <si>
    <t>9400011119</t>
  </si>
  <si>
    <t>9100051577</t>
  </si>
  <si>
    <t>9400011165</t>
  </si>
  <si>
    <t>TSM 97 Siberia</t>
  </si>
  <si>
    <t>9100051695</t>
  </si>
  <si>
    <t>9400011210</t>
  </si>
  <si>
    <t>9100062298</t>
  </si>
  <si>
    <t>9400012777</t>
  </si>
  <si>
    <t>9100051847</t>
  </si>
  <si>
    <t>9400011256</t>
  </si>
  <si>
    <t>9100051867</t>
  </si>
  <si>
    <t>9400011254</t>
  </si>
  <si>
    <t>9100059411</t>
  </si>
  <si>
    <t>9400011868</t>
  </si>
  <si>
    <t>9100070798</t>
  </si>
  <si>
    <t>9400014312</t>
  </si>
  <si>
    <t>9100060249</t>
  </si>
  <si>
    <t>9400012065</t>
  </si>
  <si>
    <t>9100060967</t>
  </si>
  <si>
    <t>9400012339</t>
  </si>
  <si>
    <t>9100061086</t>
  </si>
  <si>
    <t>9400012364</t>
  </si>
  <si>
    <t>Café na Lestnitse</t>
  </si>
  <si>
    <t>9100061087</t>
  </si>
  <si>
    <t>9400012370</t>
  </si>
  <si>
    <t>Restorator</t>
  </si>
  <si>
    <t>9100061233</t>
  </si>
  <si>
    <t>9400012403</t>
  </si>
  <si>
    <t>****</t>
  </si>
  <si>
    <t>ZZZZZZZZ</t>
  </si>
  <si>
    <t>Novokuzneck</t>
  </si>
  <si>
    <t>*****</t>
  </si>
  <si>
    <t>ZZZZZZZZZ</t>
  </si>
  <si>
    <t>*******</t>
  </si>
  <si>
    <t>ZZZZZZZZZZ</t>
  </si>
  <si>
    <t>9100061234</t>
  </si>
  <si>
    <t>9400012411</t>
  </si>
  <si>
    <t>9100061622</t>
  </si>
  <si>
    <t>9400012541</t>
  </si>
  <si>
    <t>9100073706</t>
  </si>
  <si>
    <t>9400014933</t>
  </si>
  <si>
    <t>9100061787</t>
  </si>
  <si>
    <t>9400012598</t>
  </si>
  <si>
    <t>9100061964</t>
  </si>
  <si>
    <t>9400013688</t>
  </si>
  <si>
    <t>9100073773</t>
  </si>
  <si>
    <t>9400015094</t>
  </si>
  <si>
    <t>9400015128</t>
  </si>
  <si>
    <t>9400015513</t>
  </si>
  <si>
    <t>9400015095</t>
  </si>
  <si>
    <t>9400015102</t>
  </si>
  <si>
    <t>9400014954</t>
  </si>
  <si>
    <t>9100070415</t>
  </si>
  <si>
    <t>9400014229</t>
  </si>
  <si>
    <t>9400012670</t>
  </si>
  <si>
    <t>9100062380</t>
  </si>
  <si>
    <t>9400012824</t>
  </si>
  <si>
    <t>9100064199</t>
  </si>
  <si>
    <t>9400013713</t>
  </si>
  <si>
    <t>9100062788</t>
  </si>
  <si>
    <t>9400012983</t>
  </si>
  <si>
    <t>9100064343</t>
  </si>
  <si>
    <t>9400013790</t>
  </si>
  <si>
    <t>9400009857</t>
  </si>
  <si>
    <t>9400014766</t>
  </si>
  <si>
    <t>9400014767</t>
  </si>
  <si>
    <t>9400009854</t>
  </si>
  <si>
    <t>9400013966</t>
  </si>
  <si>
    <t>9400012855</t>
  </si>
  <si>
    <t>9400012868</t>
  </si>
  <si>
    <t>9100069150</t>
  </si>
  <si>
    <t>9400014678</t>
  </si>
  <si>
    <t>9400013967</t>
  </si>
  <si>
    <t>9100069227</t>
  </si>
  <si>
    <t>9400013997</t>
  </si>
  <si>
    <t>Cherepovetz</t>
  </si>
  <si>
    <t>9100069512</t>
  </si>
  <si>
    <t>9400014292</t>
  </si>
  <si>
    <t>9400014064</t>
  </si>
  <si>
    <t>9100070897</t>
  </si>
  <si>
    <t>9400014345</t>
  </si>
  <si>
    <t>9400009898</t>
  </si>
  <si>
    <t>9100069784</t>
  </si>
  <si>
    <t>9400014145</t>
  </si>
  <si>
    <t>91**</t>
  </si>
  <si>
    <t>ZZZZZZZZZZZ</t>
  </si>
  <si>
    <t>9400014123</t>
  </si>
  <si>
    <t>9400014168</t>
  </si>
  <si>
    <t>9400014086</t>
  </si>
  <si>
    <t>9100070668</t>
  </si>
  <si>
    <t>9400014565</t>
  </si>
  <si>
    <t>NLKAM</t>
  </si>
  <si>
    <t>LKAM</t>
  </si>
  <si>
    <t>9400014289</t>
  </si>
  <si>
    <t>9400014050</t>
  </si>
  <si>
    <t>9400014400</t>
  </si>
  <si>
    <t>9400014334</t>
  </si>
  <si>
    <t>9100070448</t>
  </si>
  <si>
    <t>9400014248</t>
  </si>
  <si>
    <t>9100073007</t>
  </si>
  <si>
    <t>9400014739</t>
  </si>
  <si>
    <t>9100073353</t>
  </si>
  <si>
    <t>9400014861</t>
  </si>
  <si>
    <t>9400014860</t>
  </si>
  <si>
    <t>9400014458</t>
  </si>
  <si>
    <t>9100071254</t>
  </si>
  <si>
    <t>9400014415</t>
  </si>
  <si>
    <t>9100071736</t>
  </si>
  <si>
    <t>9400014498</t>
  </si>
  <si>
    <t>9100071958</t>
  </si>
  <si>
    <t>9400014526</t>
  </si>
  <si>
    <t>9100072373</t>
  </si>
  <si>
    <t>9400014655</t>
  </si>
  <si>
    <t>Anton Lavrenenkov</t>
  </si>
  <si>
    <t>9100072242</t>
  </si>
  <si>
    <t>9400014626</t>
  </si>
  <si>
    <t>9100000***</t>
  </si>
  <si>
    <t>9400008**</t>
  </si>
  <si>
    <t>9400014120</t>
  </si>
  <si>
    <t>9100072258</t>
  </si>
  <si>
    <t>9400015081</t>
  </si>
  <si>
    <t>9400015080</t>
  </si>
  <si>
    <t>9400015082</t>
  </si>
  <si>
    <t>9400015078</t>
  </si>
  <si>
    <t>9400015079</t>
  </si>
  <si>
    <t>9400014631</t>
  </si>
  <si>
    <t>9400009347</t>
  </si>
  <si>
    <t>9400014649</t>
  </si>
  <si>
    <t>9100072795</t>
  </si>
  <si>
    <t>9400014712</t>
  </si>
  <si>
    <t>Ivan Lats</t>
  </si>
  <si>
    <t>9100072649</t>
  </si>
  <si>
    <t>9400014687</t>
  </si>
  <si>
    <t>Stavropol</t>
  </si>
  <si>
    <t>9100073280</t>
  </si>
  <si>
    <t>9400014824</t>
  </si>
  <si>
    <t>Anastasiya Didenko</t>
  </si>
  <si>
    <t>9400014830</t>
  </si>
  <si>
    <t>9400014831</t>
  </si>
  <si>
    <t>9400014833</t>
  </si>
  <si>
    <t>9400014835</t>
  </si>
  <si>
    <t>9400014836</t>
  </si>
  <si>
    <t>9400014837</t>
  </si>
  <si>
    <t>9400014838</t>
  </si>
  <si>
    <t>9400014929</t>
  </si>
  <si>
    <t>9400014834</t>
  </si>
  <si>
    <t>9400014832</t>
  </si>
  <si>
    <t>9100073436</t>
  </si>
  <si>
    <t>9400014911</t>
  </si>
  <si>
    <t>777880</t>
  </si>
  <si>
    <t>Tumen'</t>
  </si>
  <si>
    <t>242244</t>
  </si>
  <si>
    <t>7287497297</t>
  </si>
  <si>
    <t>L4 - Vinopt Ulan-Ude</t>
  </si>
  <si>
    <t>9100072735</t>
  </si>
  <si>
    <t>9400014702</t>
  </si>
  <si>
    <t>35664</t>
  </si>
  <si>
    <t>23579</t>
  </si>
  <si>
    <t>7629</t>
  </si>
  <si>
    <t>3567</t>
  </si>
  <si>
    <t>9100072999</t>
  </si>
  <si>
    <t>9400014740</t>
  </si>
  <si>
    <t>9100073414</t>
  </si>
  <si>
    <t>9400014893</t>
  </si>
  <si>
    <t>9100073409</t>
  </si>
  <si>
    <t>9400014901</t>
  </si>
  <si>
    <t>9100075210</t>
  </si>
  <si>
    <t>9400015361</t>
  </si>
  <si>
    <t>9100074721</t>
  </si>
  <si>
    <t>9400015139</t>
  </si>
  <si>
    <t>9100074744</t>
  </si>
  <si>
    <t>9400015150</t>
  </si>
  <si>
    <t>9400015317</t>
  </si>
  <si>
    <t>9400015098</t>
  </si>
  <si>
    <t>9400015096</t>
  </si>
  <si>
    <t>9100046598</t>
  </si>
  <si>
    <t>9400015577</t>
  </si>
  <si>
    <t>9400015304</t>
  </si>
  <si>
    <t>9400015303</t>
  </si>
  <si>
    <t>9400015527</t>
  </si>
  <si>
    <t>9400015092</t>
  </si>
  <si>
    <t>9100075685</t>
  </si>
  <si>
    <t>9400015496</t>
  </si>
  <si>
    <t>9400015769</t>
  </si>
  <si>
    <t>Зельгрос (Тула)</t>
  </si>
  <si>
    <t>9100076137</t>
  </si>
  <si>
    <t>9400015602</t>
  </si>
  <si>
    <t>Кока-Кола ЭйчБиСи Евразия ООО(Истра</t>
  </si>
  <si>
    <t>9100076600</t>
  </si>
  <si>
    <t>9400015746</t>
  </si>
  <si>
    <t>9400015097</t>
  </si>
  <si>
    <t>9400015806</t>
  </si>
  <si>
    <t>9400015805</t>
  </si>
  <si>
    <t>9400009894</t>
  </si>
  <si>
    <t>9400015606</t>
  </si>
  <si>
    <t>9100077027</t>
  </si>
  <si>
    <t>9400015828</t>
  </si>
  <si>
    <t>9400015084</t>
  </si>
  <si>
    <t>Big Trade ХЦ</t>
  </si>
  <si>
    <t>9100077093</t>
  </si>
  <si>
    <t>9400015851</t>
  </si>
  <si>
    <t>9400015100</t>
  </si>
  <si>
    <t>Vinnikoff (Miratorg)</t>
  </si>
  <si>
    <t>9400015856</t>
  </si>
  <si>
    <t>9400015305</t>
  </si>
  <si>
    <t>9400015101</t>
  </si>
  <si>
    <t>9400015897</t>
  </si>
  <si>
    <t>9400015914</t>
  </si>
  <si>
    <t>9400015900</t>
  </si>
  <si>
    <t>9400015911</t>
  </si>
  <si>
    <t>9400015093</t>
  </si>
  <si>
    <t>Vinnikoff (Norman)</t>
  </si>
  <si>
    <t>9400016011</t>
  </si>
  <si>
    <t>9100077603</t>
  </si>
  <si>
    <t>9400016007</t>
  </si>
  <si>
    <t>9400016025</t>
  </si>
  <si>
    <t>Логистик Эл-Си ИнтерМТД</t>
  </si>
  <si>
    <t>9400016033</t>
  </si>
  <si>
    <t>Логистик Эл-Си ON-TRADE</t>
  </si>
  <si>
    <t>9400016034</t>
  </si>
  <si>
    <t>Логистик Эл-Си OFF-TRADE</t>
  </si>
  <si>
    <t>9100077709</t>
  </si>
  <si>
    <t>9400016035</t>
  </si>
  <si>
    <t>Логистик Эл-Си Твой Дом</t>
  </si>
  <si>
    <t>9100077310</t>
  </si>
  <si>
    <t>9400015915</t>
  </si>
  <si>
    <t>9400016029</t>
  </si>
  <si>
    <t>Логистик Эл-Си Билла</t>
  </si>
  <si>
    <t>9400016106</t>
  </si>
  <si>
    <t>9400016027</t>
  </si>
  <si>
    <t>Логистик Эл-Си Я Любимый</t>
  </si>
  <si>
    <t>9400016028</t>
  </si>
  <si>
    <t>Логистик Эл-Си Магнолия</t>
  </si>
  <si>
    <t>9400015324</t>
  </si>
  <si>
    <t>ВИННАЯ КАРТА Матрица</t>
  </si>
  <si>
    <t>9100077690</t>
  </si>
  <si>
    <t>9400016022</t>
  </si>
  <si>
    <t>9400016032</t>
  </si>
  <si>
    <t>Логистик Эл-Си ХЦ</t>
  </si>
  <si>
    <t>9400016030</t>
  </si>
  <si>
    <t>Логистик Эл-Си Глобус Гурме</t>
  </si>
  <si>
    <t>9400016171</t>
  </si>
  <si>
    <t>Rosbaltimport Spb (on-trade)</t>
  </si>
  <si>
    <t>9400016170</t>
  </si>
  <si>
    <t>АРТ-Маркет (СПУ-1)</t>
  </si>
  <si>
    <t>9100078239</t>
  </si>
  <si>
    <t>9400016178</t>
  </si>
  <si>
    <t>ВинТрейд (Зимняя)</t>
  </si>
  <si>
    <t>9400016215</t>
  </si>
  <si>
    <t>РОСБАЛТИМПОРТ (ПРОМО)</t>
  </si>
  <si>
    <t>9400016271</t>
  </si>
  <si>
    <t>Логистик Эл-Си АЛЫЕ ПАРУСА</t>
  </si>
  <si>
    <t>9400016318</t>
  </si>
  <si>
    <t>9100078651</t>
  </si>
  <si>
    <t>9400016300</t>
  </si>
  <si>
    <t>9400016266</t>
  </si>
  <si>
    <t>9400012410</t>
  </si>
  <si>
    <t>9400016391</t>
  </si>
  <si>
    <t>Логистик Эл-Си Добрынинский и партн</t>
  </si>
  <si>
    <t>9400016319</t>
  </si>
  <si>
    <t>Прометей (Столбище)</t>
  </si>
  <si>
    <t>9100079182</t>
  </si>
  <si>
    <t>9400016389</t>
  </si>
  <si>
    <t>Очаково-алко (Минералосвкий ГО)</t>
  </si>
  <si>
    <t>9400016485</t>
  </si>
  <si>
    <t>ЛЕНТА Лешино (СМ)</t>
  </si>
  <si>
    <t>9100079254</t>
  </si>
  <si>
    <t>9400016398</t>
  </si>
  <si>
    <t>ЗПП Томский</t>
  </si>
  <si>
    <t>9400016483</t>
  </si>
  <si>
    <t>АШАН Краснодар Сказка ш.Нефтяников</t>
  </si>
  <si>
    <t>9100077810</t>
  </si>
  <si>
    <t>9400016058</t>
  </si>
  <si>
    <t>Абсолют Компани ООО</t>
  </si>
  <si>
    <t>9400016415</t>
  </si>
  <si>
    <t>Логистик Эл-Си Сити</t>
  </si>
  <si>
    <t>9100079424</t>
  </si>
  <si>
    <t>9400016494</t>
  </si>
  <si>
    <t>РЕГИОН 50 ООО</t>
  </si>
  <si>
    <t>9400016512</t>
  </si>
  <si>
    <t>9100079487</t>
  </si>
  <si>
    <t>9400016509</t>
  </si>
  <si>
    <t>ИБИС ООО</t>
  </si>
  <si>
    <t>L4- Ibis</t>
  </si>
  <si>
    <t>9400016386</t>
  </si>
  <si>
    <t>9400016533</t>
  </si>
  <si>
    <t>9400016475</t>
  </si>
  <si>
    <t>9100079778</t>
  </si>
  <si>
    <t>9400016587</t>
  </si>
  <si>
    <t>9100079652</t>
  </si>
  <si>
    <t>9400016581</t>
  </si>
  <si>
    <t>9400016552</t>
  </si>
  <si>
    <t>Прометей (Самара)</t>
  </si>
  <si>
    <t>9400016577</t>
  </si>
  <si>
    <t>9100079798</t>
  </si>
  <si>
    <t>9400016595</t>
  </si>
  <si>
    <t>АСТ-интернэшнл инваэронмэнт ООО</t>
  </si>
  <si>
    <t>9400016596</t>
  </si>
  <si>
    <t>9400016599</t>
  </si>
  <si>
    <t>9400016604</t>
  </si>
  <si>
    <t>9400016297</t>
  </si>
  <si>
    <t>9400016626</t>
  </si>
  <si>
    <t>9400016612</t>
  </si>
  <si>
    <t>9400016614</t>
  </si>
  <si>
    <t>9100079865</t>
  </si>
  <si>
    <t>9400016620</t>
  </si>
  <si>
    <t>Веста-Алко ООО</t>
  </si>
  <si>
    <t>L4 - West-Alco</t>
  </si>
  <si>
    <t>9400016624</t>
  </si>
  <si>
    <t>9400016613</t>
  </si>
  <si>
    <t>9400016602</t>
  </si>
  <si>
    <t>АСТ-инт-л инваэр-т Магнолия</t>
  </si>
  <si>
    <t>9400016578</t>
  </si>
  <si>
    <t>9400016579</t>
  </si>
  <si>
    <t>9100079924</t>
  </si>
  <si>
    <t>9400016635</t>
  </si>
  <si>
    <t>Фреш Маркет РЦ Сидорово</t>
  </si>
  <si>
    <t>9400016597</t>
  </si>
  <si>
    <t>9400016608</t>
  </si>
  <si>
    <t>Кока-Кола ЭйчБиСи (Северо-запад)</t>
  </si>
  <si>
    <t>L4 - Coca-Cola HBC NW</t>
  </si>
  <si>
    <t>9400016662</t>
  </si>
  <si>
    <t>9400016675</t>
  </si>
  <si>
    <t>9400016598</t>
  </si>
  <si>
    <t>9400016710</t>
  </si>
  <si>
    <t>9400016701</t>
  </si>
  <si>
    <t>Оазис ООО Воронеж</t>
  </si>
  <si>
    <t>9400016711</t>
  </si>
  <si>
    <t>9400016729</t>
  </si>
  <si>
    <t>АШАН Красноярск - Мужества</t>
  </si>
  <si>
    <t>9400016750</t>
  </si>
  <si>
    <t>9400014972</t>
  </si>
  <si>
    <t>9400016693</t>
  </si>
  <si>
    <t>9400016761</t>
  </si>
  <si>
    <t>9400016772</t>
  </si>
  <si>
    <t>9100080529</t>
  </si>
  <si>
    <t>9400016827</t>
  </si>
  <si>
    <t>9400016308</t>
  </si>
  <si>
    <t>ООО "АШАН ФЛАЙ - Сибирь"</t>
  </si>
  <si>
    <t>9400016828</t>
  </si>
  <si>
    <t>9400016830</t>
  </si>
  <si>
    <t>9400016824</t>
  </si>
  <si>
    <t>9400016831</t>
  </si>
  <si>
    <t>9400016822</t>
  </si>
  <si>
    <t>9400016821</t>
  </si>
  <si>
    <t>Semya</t>
  </si>
  <si>
    <t>L4 - Semya</t>
  </si>
  <si>
    <t>9400014942</t>
  </si>
  <si>
    <t>Агроторг (Воронеж)</t>
  </si>
  <si>
    <t>9400016818</t>
  </si>
  <si>
    <t>ООО "Агроторг" - Ростов</t>
  </si>
  <si>
    <t>9400016823</t>
  </si>
  <si>
    <t>АЙСПИРИТ - Он-трейд</t>
  </si>
  <si>
    <t>9400016893</t>
  </si>
  <si>
    <t>АСТ-интернэшнл инваэронмэнт Марушки</t>
  </si>
  <si>
    <t>9400016892</t>
  </si>
  <si>
    <t>АСТ-инт-л инваэр-т Магнолия Марушки</t>
  </si>
  <si>
    <t>9400016902</t>
  </si>
  <si>
    <t>АСТ-инт-л инваэр-т БИЛЛА Марушкинск</t>
  </si>
  <si>
    <t>9400016894</t>
  </si>
  <si>
    <t>АСТ-инт-л инваэр-т OFF-TR Марушкинс</t>
  </si>
  <si>
    <t>9400016906</t>
  </si>
  <si>
    <t>АСТ-инт-л инваэр-т ТВОЙ Д Марушкинс</t>
  </si>
  <si>
    <t>9400016900</t>
  </si>
  <si>
    <t>АСТ-инт-л инваэр-т ON-TRA Марушкинс</t>
  </si>
  <si>
    <t>9400016897</t>
  </si>
  <si>
    <t>МЕТРО ОПТ-82 (Ростов-на-Дону)</t>
  </si>
  <si>
    <t>9400016937</t>
  </si>
  <si>
    <t>АШАН ФЛАЙ Самара</t>
  </si>
  <si>
    <t>9100080759</t>
  </si>
  <si>
    <t>9400016943</t>
  </si>
  <si>
    <t>Успех-ННН ООО</t>
  </si>
  <si>
    <t>9400016862</t>
  </si>
  <si>
    <t>ТВК-Р ООО (Кореновская)</t>
  </si>
  <si>
    <t>9100080812</t>
  </si>
  <si>
    <t>9400016967</t>
  </si>
  <si>
    <t>9400016942</t>
  </si>
  <si>
    <t>L4 - Sem'ya</t>
  </si>
  <si>
    <t>9100080718</t>
  </si>
  <si>
    <t>9400016915</t>
  </si>
  <si>
    <t>L4 - Kaskad Volga</t>
  </si>
  <si>
    <t>9100080811</t>
  </si>
  <si>
    <t>9400016966</t>
  </si>
  <si>
    <t xml:space="preserve"> Triumph Siberia</t>
  </si>
  <si>
    <t>9400016941</t>
  </si>
  <si>
    <t>МЕТРО-1340 (Владикавказ)</t>
  </si>
  <si>
    <t>9400017019</t>
  </si>
  <si>
    <t>9100080369</t>
  </si>
  <si>
    <t>9400016832</t>
  </si>
  <si>
    <t>АЙСПИРИТ - Верный</t>
  </si>
  <si>
    <t>9400017073</t>
  </si>
  <si>
    <t>ООО "Агроторг" РЦ Ярославль</t>
  </si>
  <si>
    <t>9100081204</t>
  </si>
  <si>
    <t>9400017091</t>
  </si>
  <si>
    <t>9400017095</t>
  </si>
  <si>
    <t>9400017061</t>
  </si>
  <si>
    <t>Агроаспект (РЦ Екатеринбургк)</t>
  </si>
  <si>
    <t>9400014941</t>
  </si>
  <si>
    <t>Агроторг (Челябинск)</t>
  </si>
  <si>
    <t>9100081437</t>
  </si>
  <si>
    <t>9400017181</t>
  </si>
  <si>
    <t>НЕСКО САНКТ-ПЕТЕРБУРГ ЗАО</t>
  </si>
  <si>
    <t>L4 - Nesco</t>
  </si>
  <si>
    <t>9100081435</t>
  </si>
  <si>
    <t>9400017179</t>
  </si>
  <si>
    <t>L4 - Alcobrand-M</t>
  </si>
  <si>
    <t>9100081443</t>
  </si>
  <si>
    <t>9400017182</t>
  </si>
  <si>
    <t>ТД Альтаир ООО (Иваново)</t>
  </si>
  <si>
    <t>L4 - Altair Ivanovo</t>
  </si>
  <si>
    <t>9400017057</t>
  </si>
  <si>
    <t>9100081234</t>
  </si>
  <si>
    <t>9400017094</t>
  </si>
  <si>
    <t>Сомелье ООО</t>
  </si>
  <si>
    <t>9400017208</t>
  </si>
  <si>
    <t>9400017204</t>
  </si>
  <si>
    <t>9100081503</t>
  </si>
  <si>
    <t>9400017207</t>
  </si>
  <si>
    <t>ООО Вендор-опт</t>
  </si>
  <si>
    <t>L4 - Vendor Opt</t>
  </si>
  <si>
    <t>9400017226</t>
  </si>
  <si>
    <t>Оазис ООО Санкт-Петербург</t>
  </si>
  <si>
    <t>9400017242</t>
  </si>
  <si>
    <t>9100081749</t>
  </si>
  <si>
    <t>9400017268</t>
  </si>
  <si>
    <t>ТК-РУСАЛ ООО</t>
  </si>
  <si>
    <t>L4 - Rosal</t>
  </si>
  <si>
    <t>9100081747</t>
  </si>
  <si>
    <t>9400017273</t>
  </si>
  <si>
    <t>9100081784</t>
  </si>
  <si>
    <t>9400017288</t>
  </si>
  <si>
    <t>9400017058</t>
  </si>
  <si>
    <t>Смарт Дистрибьюшн on trade</t>
  </si>
  <si>
    <t>9400017304</t>
  </si>
  <si>
    <t>АШАН Чичерина</t>
  </si>
  <si>
    <t>9100081811</t>
  </si>
  <si>
    <t>9400017302</t>
  </si>
  <si>
    <t>ООО ''Лудинг''</t>
  </si>
  <si>
    <t>ask</t>
  </si>
  <si>
    <t>L4 - Luding</t>
  </si>
  <si>
    <t>9400009794</t>
  </si>
  <si>
    <t>Десятка ООО Стр 50</t>
  </si>
  <si>
    <t>9400014005</t>
  </si>
  <si>
    <t>Виктория Балтия</t>
  </si>
  <si>
    <t>9400015901</t>
  </si>
  <si>
    <t>9400016907</t>
  </si>
  <si>
    <t>АСТ-инт-л инваэр-т ХЦ Марушкинское</t>
  </si>
  <si>
    <t>9400016969</t>
  </si>
  <si>
    <t>Фирма Саман (Малые кабаны с,Ленина</t>
  </si>
  <si>
    <t>9400017047</t>
  </si>
  <si>
    <t>ПЕРЕКРЕСТОК Дзержинск 2</t>
  </si>
  <si>
    <t>9400017256</t>
  </si>
  <si>
    <t>АЙСПИРИТ (Тосно)</t>
  </si>
  <si>
    <t>9400017299</t>
  </si>
  <si>
    <t>МЕТРО ОПТ-1357 Архангельс</t>
  </si>
  <si>
    <t>9400017318</t>
  </si>
  <si>
    <t>Очаково-алко (Ставрополь)</t>
  </si>
  <si>
    <t>9400009790</t>
  </si>
  <si>
    <t>9400017312</t>
  </si>
  <si>
    <t>9100081835</t>
  </si>
  <si>
    <t>9400017309</t>
  </si>
  <si>
    <t>L4-TD Megapolis</t>
  </si>
  <si>
    <t>9400017308</t>
  </si>
  <si>
    <t>9400017315</t>
  </si>
  <si>
    <t>9100081892</t>
  </si>
  <si>
    <t>9400017335</t>
  </si>
  <si>
    <t>ВинЛаб Москва</t>
  </si>
  <si>
    <t>9400017357</t>
  </si>
  <si>
    <t>9400017363</t>
  </si>
  <si>
    <t>МЕТРО-1363 (Солнцево)</t>
  </si>
  <si>
    <t>9400017338</t>
  </si>
  <si>
    <t>Партнёр ООО Вологда</t>
  </si>
  <si>
    <t>9400017384</t>
  </si>
  <si>
    <t>МЕТРО ОПТ-1077 (Одинцово)</t>
  </si>
  <si>
    <t>9400017401</t>
  </si>
  <si>
    <t>9400017471</t>
  </si>
  <si>
    <t>МЕТРО ОПТ-47 (Оренбург)</t>
  </si>
  <si>
    <t>9400009908</t>
  </si>
  <si>
    <t>МЕТРО-47 (Оренбург)</t>
  </si>
  <si>
    <t>9400009828</t>
  </si>
  <si>
    <t>удалить АРИС ТРЕЙД (Смоленск)</t>
  </si>
  <si>
    <t>9400016601</t>
  </si>
  <si>
    <t>АСТ-инт-л инваэр-т ИнтерМТД</t>
  </si>
  <si>
    <t>9400017382</t>
  </si>
  <si>
    <t>9400017643</t>
  </si>
  <si>
    <t>ТД Альтаир On-trade</t>
  </si>
  <si>
    <t>9400017638</t>
  </si>
  <si>
    <t>Штоф ООО On-trade</t>
  </si>
  <si>
    <t>Ekaerinburg</t>
  </si>
  <si>
    <t>L4-Megapolis Group Ural</t>
  </si>
  <si>
    <t>9400017634</t>
  </si>
  <si>
    <t>Партнёр(Вологда) On-trade</t>
  </si>
  <si>
    <t>9400017631</t>
  </si>
  <si>
    <t>Марти Татарская On-trade</t>
  </si>
  <si>
    <t>9400017614</t>
  </si>
  <si>
    <t>ВинТрейд (Зимняя) On-trade</t>
  </si>
  <si>
    <t>9400017622</t>
  </si>
  <si>
    <t>Очаково-алко (Минералосвкий ГО) On-</t>
  </si>
  <si>
    <t>9400017620</t>
  </si>
  <si>
    <t>Премьер On-trade</t>
  </si>
  <si>
    <t>9400017606</t>
  </si>
  <si>
    <t>ТД Экстрасиб (д.1А) On-trade</t>
  </si>
  <si>
    <t>9400017608</t>
  </si>
  <si>
    <t>Ювилина (Барнаул) On-trade</t>
  </si>
  <si>
    <t>9400017613</t>
  </si>
  <si>
    <t>Стандарт On-trade</t>
  </si>
  <si>
    <t>9400017672</t>
  </si>
  <si>
    <t>БРИСТОЛЬ РИТЕЙЛ ЛОГИСТИКС ООО Красноярск</t>
  </si>
  <si>
    <t>9100082384</t>
  </si>
  <si>
    <t>9400017667</t>
  </si>
  <si>
    <t>ЮниВайн-Тюмень On-Trade</t>
  </si>
  <si>
    <t>9400017560</t>
  </si>
  <si>
    <t>ЮниВайн-Тюмень</t>
  </si>
  <si>
    <t>9400017609</t>
  </si>
  <si>
    <t>Stels on-trade</t>
  </si>
  <si>
    <t>9400017710</t>
  </si>
  <si>
    <t>9400017635</t>
  </si>
  <si>
    <t>ЦентроБалт On-trade</t>
  </si>
  <si>
    <t>9100080758</t>
  </si>
  <si>
    <t>9400017669</t>
  </si>
  <si>
    <t>Семья-Логистика комнаты № 14,8</t>
  </si>
  <si>
    <t>9400016886</t>
  </si>
  <si>
    <t>Гренаш (Южно-Сахалинск)</t>
  </si>
  <si>
    <t>9400017639</t>
  </si>
  <si>
    <t>Алкобренд-М On-trade</t>
  </si>
  <si>
    <t>9100080185</t>
  </si>
  <si>
    <t>9400016737</t>
  </si>
  <si>
    <t>АЛКО плюс</t>
  </si>
  <si>
    <t>9400017623</t>
  </si>
  <si>
    <t>Картвел On-trade</t>
  </si>
  <si>
    <t>9400017628</t>
  </si>
  <si>
    <t>Успех-ННН On-trade</t>
  </si>
  <si>
    <t>9400017637</t>
  </si>
  <si>
    <t>Альтаир On-trade</t>
  </si>
  <si>
    <t>9400017603</t>
  </si>
  <si>
    <t>Алтима On-trade</t>
  </si>
  <si>
    <t>9400016770</t>
  </si>
  <si>
    <t>9400017602</t>
  </si>
  <si>
    <t>DV Mart on-trade</t>
  </si>
  <si>
    <t>9400017641</t>
  </si>
  <si>
    <t>НЕСКО САНКТ-ПЕТЕРБУРГ On-trade</t>
  </si>
  <si>
    <t>9400017748</t>
  </si>
  <si>
    <t>ТВК-Р ООО (Геленджик)</t>
  </si>
  <si>
    <t>9400017601</t>
  </si>
  <si>
    <t>Сатурн On-trade</t>
  </si>
  <si>
    <t>9400017604</t>
  </si>
  <si>
    <t>Юпитер On-trade</t>
  </si>
  <si>
    <t>9400017744</t>
  </si>
  <si>
    <t>МЕТРО ОПТ-1342 (Краснодар Крылатая)</t>
  </si>
  <si>
    <t>9400017627</t>
  </si>
  <si>
    <t>Фирма Саман (М. кабаны с,Ленина 37</t>
  </si>
  <si>
    <t>9400017243</t>
  </si>
  <si>
    <t>Метелица Плюс(Ярославль)лит. А</t>
  </si>
  <si>
    <t>9400017616</t>
  </si>
  <si>
    <t>АЛКО плюс On-trade</t>
  </si>
  <si>
    <t>9400017642</t>
  </si>
  <si>
    <t>Сомелье ООО On-trade</t>
  </si>
  <si>
    <t>9400017644</t>
  </si>
  <si>
    <t>Вендор-опт On-trade</t>
  </si>
  <si>
    <t>9400017605</t>
  </si>
  <si>
    <t>ТД Экстрасиб (д.1Ж) On-trade</t>
  </si>
  <si>
    <t>9400017612</t>
  </si>
  <si>
    <t>Торговая компания МАВТ On-trade</t>
  </si>
  <si>
    <t>9400017789</t>
  </si>
  <si>
    <t>БРИСТОЛЬ РИТЕЙЛ ЛОГИСТИКС ООО РЦ Вологда</t>
  </si>
  <si>
    <t>9400017970</t>
  </si>
  <si>
    <t>9400017975</t>
  </si>
  <si>
    <t>ТД Мегаполис МЕТРО(Ногинск)</t>
  </si>
  <si>
    <t>9400018018</t>
  </si>
  <si>
    <t>9400017624</t>
  </si>
  <si>
    <t>Фирма Саман On-trade (М. каб. с,Ленина 41)</t>
  </si>
  <si>
    <t>9400017611</t>
  </si>
  <si>
    <t>Даско-Трейд Компания On-trade</t>
  </si>
  <si>
    <t>9400021515</t>
  </si>
  <si>
    <t>9400017548</t>
  </si>
  <si>
    <t>Алко-Трейд (помещение № 2, 1)</t>
  </si>
  <si>
    <t>9400021518</t>
  </si>
  <si>
    <t>9400021519</t>
  </si>
  <si>
    <t>Фаер ООО</t>
  </si>
  <si>
    <t>9400017742</t>
  </si>
  <si>
    <t>Гиперглобус (Пушкино)</t>
  </si>
  <si>
    <t>9400017607</t>
  </si>
  <si>
    <t>9400021582</t>
  </si>
  <si>
    <t>ТД ЛИОН on-trade</t>
  </si>
  <si>
    <t>9400017640</t>
  </si>
  <si>
    <t>Альтаир(Владимир) On-trade</t>
  </si>
  <si>
    <t>9400021610</t>
  </si>
  <si>
    <t>9400021611</t>
  </si>
  <si>
    <t>Гермес on-trade</t>
  </si>
  <si>
    <t>9100083347</t>
  </si>
  <si>
    <t>9400021580</t>
  </si>
  <si>
    <t>9400021609</t>
  </si>
  <si>
    <t>ТД Мегаполис on-trade (Ногинск)</t>
  </si>
  <si>
    <t>9100078679</t>
  </si>
  <si>
    <t>9400021544</t>
  </si>
  <si>
    <t>9400021626</t>
  </si>
  <si>
    <t>9400021635</t>
  </si>
  <si>
    <t>Межрегионторг-Ухта On-Trade</t>
  </si>
  <si>
    <t>9400021607</t>
  </si>
  <si>
    <t>ТД Мегаполис on-trade (Ростов-на-До</t>
  </si>
  <si>
    <t>9400021764</t>
  </si>
  <si>
    <t>МЕТРО ОПТ-1363 (Солнцево)</t>
  </si>
  <si>
    <t>9100073354</t>
  </si>
  <si>
    <t>9400014866</t>
  </si>
  <si>
    <t>Авангард</t>
  </si>
  <si>
    <t>9400017645</t>
  </si>
  <si>
    <t>АРИС ТРЕЙД On-trade</t>
  </si>
  <si>
    <t>9400017787</t>
  </si>
  <si>
    <t>9400017837</t>
  </si>
  <si>
    <t>Тандер РЦ Стерлитамак (акцизный склад)</t>
  </si>
  <si>
    <t>9400021846</t>
  </si>
  <si>
    <t>Балтбир ООО on-trade</t>
  </si>
  <si>
    <t>9400017629</t>
  </si>
  <si>
    <t>Марти On-trade</t>
  </si>
  <si>
    <t>9400021851</t>
  </si>
  <si>
    <t>Центрторг On-trade</t>
  </si>
  <si>
    <t>9400017633</t>
  </si>
  <si>
    <t>Партнёр On-trade</t>
  </si>
  <si>
    <t>9100083544</t>
  </si>
  <si>
    <t>9400021724</t>
  </si>
  <si>
    <t>Ювикам (Победы пр-кт)</t>
  </si>
  <si>
    <t>9400021948</t>
  </si>
  <si>
    <t>Юпитер (литер И)</t>
  </si>
  <si>
    <t>9400021741</t>
  </si>
  <si>
    <t>Ювикам (Вулканная ул)</t>
  </si>
  <si>
    <t>9400022110</t>
  </si>
  <si>
    <t>Грант ООО on-trade</t>
  </si>
  <si>
    <t>9100083873</t>
  </si>
  <si>
    <t>9400022091</t>
  </si>
  <si>
    <t>ООО ''Дискаунтер''</t>
  </si>
  <si>
    <t>9400022169</t>
  </si>
  <si>
    <t>Прометей (Тула)</t>
  </si>
  <si>
    <t>9400017839</t>
  </si>
  <si>
    <t>Тандер РЦ Воронежская обл</t>
  </si>
  <si>
    <t>9400022274</t>
  </si>
  <si>
    <t>Лента РЦ 8116 (г.Чехов)</t>
  </si>
  <si>
    <t>9400022354</t>
  </si>
  <si>
    <t>9100084029</t>
  </si>
  <si>
    <t>9400022290</t>
  </si>
  <si>
    <t>ТД Башспирт (д. 36)</t>
  </si>
  <si>
    <t>9400022381</t>
  </si>
  <si>
    <t>Этанол-Орел ТД on-trade</t>
  </si>
  <si>
    <t>9400022622</t>
  </si>
  <si>
    <t>ООО "Агроторг"  РЦ 5 Рязань</t>
  </si>
  <si>
    <t>9400022630</t>
  </si>
  <si>
    <t>Лудинг Prestige portfolio collect</t>
  </si>
  <si>
    <t>9400022633</t>
  </si>
  <si>
    <t>9100084432</t>
  </si>
  <si>
    <t>9400022661</t>
  </si>
  <si>
    <t>9400022722</t>
  </si>
  <si>
    <t>9400016965</t>
  </si>
  <si>
    <t>ТВК-Р</t>
  </si>
  <si>
    <t>9400022713</t>
  </si>
  <si>
    <t>9400022724</t>
  </si>
  <si>
    <t>Метелица Плюс on- trade</t>
  </si>
  <si>
    <t>9400022943</t>
  </si>
  <si>
    <t>ВОСТОК-АЛКО On-trade</t>
  </si>
  <si>
    <t>9400022945</t>
  </si>
  <si>
    <t>Модус On-trade</t>
  </si>
  <si>
    <t>9400022998</t>
  </si>
  <si>
    <t>9100095572</t>
  </si>
  <si>
    <t>9400022986</t>
  </si>
  <si>
    <t>Абсолют Сервис</t>
  </si>
  <si>
    <t>9400023009</t>
  </si>
  <si>
    <t>9400023023</t>
  </si>
  <si>
    <t>9400023037</t>
  </si>
  <si>
    <t>Мегаполис групп - Сургут on-trade</t>
  </si>
  <si>
    <t>9400023099</t>
  </si>
  <si>
    <t>9100096198</t>
  </si>
  <si>
    <t>9400023159</t>
  </si>
  <si>
    <t>АлкоТрейд on-trade</t>
  </si>
  <si>
    <t>9400023121</t>
  </si>
  <si>
    <t>ООО "АлкоТрейд"</t>
  </si>
  <si>
    <t>9100095330</t>
  </si>
  <si>
    <t>9400022940</t>
  </si>
  <si>
    <t>9400023196</t>
  </si>
  <si>
    <t>Агроторг РЦ Невинномысск</t>
  </si>
  <si>
    <t>9400022939</t>
  </si>
  <si>
    <t>ТД Никитин(литер Л1)</t>
  </si>
  <si>
    <t>9400017610</t>
  </si>
  <si>
    <t>Гильдия On-trade</t>
  </si>
  <si>
    <t>9400023283</t>
  </si>
  <si>
    <t>9400023305</t>
  </si>
  <si>
    <t>Прометей (Ярославль)</t>
  </si>
  <si>
    <t>9400023304</t>
  </si>
  <si>
    <t>АСТ-инт-л инваэр-т Мираторг</t>
  </si>
  <si>
    <t>9400023273</t>
  </si>
  <si>
    <t>9400023320</t>
  </si>
  <si>
    <t>Арома Трейд (Марушкинское)</t>
  </si>
  <si>
    <t>9400023264</t>
  </si>
  <si>
    <t>Ювикам (Победы пр-кт) On-trade</t>
  </si>
  <si>
    <t>9400023300</t>
  </si>
  <si>
    <t>РЕГИОН 50 Авоська</t>
  </si>
  <si>
    <t>9400023312</t>
  </si>
  <si>
    <t>9400023336</t>
  </si>
  <si>
    <t>9400023356</t>
  </si>
  <si>
    <t>Алтима ООО (г. Сочи)</t>
  </si>
  <si>
    <t>9400023372</t>
  </si>
  <si>
    <t>Даско-Трейд Компания NKA</t>
  </si>
  <si>
    <t>9400023371</t>
  </si>
  <si>
    <t>Премьер NKA</t>
  </si>
  <si>
    <t>9100096862</t>
  </si>
  <si>
    <t>9400023337</t>
  </si>
  <si>
    <t>ООО Торговый дом "АЛКОСИБТОРГ"</t>
  </si>
  <si>
    <t>9400023539</t>
  </si>
  <si>
    <t>МЕТРО ОПТ-1322 (Апаринки)</t>
  </si>
  <si>
    <t>9400023617</t>
  </si>
  <si>
    <t>Агроторг РЦ Курск</t>
  </si>
  <si>
    <t>9400023598</t>
  </si>
  <si>
    <t>ООО ТД "АЛКОСИБТОРГ" (Новосибирск)</t>
  </si>
  <si>
    <t>9400023357</t>
  </si>
  <si>
    <t>ООО ТД "АЛКОСИБТОРГ" on-trade</t>
  </si>
  <si>
    <t>9400023724</t>
  </si>
  <si>
    <t>ООО ТД  "АЛКОСИБТОРГ" (Новосиб on-t</t>
  </si>
  <si>
    <t>9400023740</t>
  </si>
  <si>
    <t>МЕТРО</t>
  </si>
  <si>
    <t>9400017576</t>
  </si>
  <si>
    <t>Логистик Эл-Си</t>
  </si>
  <si>
    <t>9100098224</t>
  </si>
  <si>
    <t>9400023778</t>
  </si>
  <si>
    <t>ООО ''ДВ-Амур''</t>
  </si>
  <si>
    <t>L4 - DV Amur</t>
  </si>
  <si>
    <t>9400023058</t>
  </si>
  <si>
    <t>Шанс-2+ ООО on-trade</t>
  </si>
  <si>
    <t>9400023880</t>
  </si>
  <si>
    <t>Оазис РЦ Краснодар (Адыгея)</t>
  </si>
  <si>
    <t>9100097662</t>
  </si>
  <si>
    <t>9400023660</t>
  </si>
  <si>
    <t>Русский продукт</t>
  </si>
  <si>
    <t>9400023916</t>
  </si>
  <si>
    <t>9400023935</t>
  </si>
  <si>
    <t>ДиКК on trade</t>
  </si>
  <si>
    <t>9400023938</t>
  </si>
  <si>
    <t>ТД Мегаполис (Ногинск пом.№3)</t>
  </si>
  <si>
    <t>Noginsk</t>
  </si>
  <si>
    <t>L4 - TD Megapolis</t>
  </si>
  <si>
    <t>9400009470</t>
  </si>
  <si>
    <t>Лента РЦ 8017</t>
  </si>
  <si>
    <t>9400009924</t>
  </si>
  <si>
    <t>Лента РЦ 8023</t>
  </si>
  <si>
    <t>9400024046</t>
  </si>
  <si>
    <t>Лудинг L-Wine</t>
  </si>
  <si>
    <t>9400024068</t>
  </si>
  <si>
    <t>МЕТРО ОПТ-1101 (Ногинск РЦ)</t>
  </si>
  <si>
    <t>9400024075</t>
  </si>
  <si>
    <t>МЕТРО -1101 (Ногинск РЦ)</t>
  </si>
  <si>
    <t>9400024069</t>
  </si>
  <si>
    <t>Оазис РЦ Новосибирск</t>
  </si>
  <si>
    <t>9400024057</t>
  </si>
  <si>
    <t>Лудинг Красноярск on trade</t>
  </si>
  <si>
    <t>L4 - Luding Siberia</t>
  </si>
  <si>
    <t>9400024064</t>
  </si>
  <si>
    <t>БРИСТОЛЬ РИТЕЙЛ ЛОГИСТИКС ООО РЦ Пушкино</t>
  </si>
  <si>
    <t>9100098765</t>
  </si>
  <si>
    <t>9400024020</t>
  </si>
  <si>
    <t>ООО "ВИНСЕНТ ПОВОЛЖЬЕ"</t>
  </si>
  <si>
    <t>Ul'yanovsk</t>
  </si>
  <si>
    <t>9400024155</t>
  </si>
  <si>
    <t>БРИСТОЛЬ РИТЕЙЛ ЛОГИСТИКС ООО РЦ Подольск</t>
  </si>
  <si>
    <t>9400024201</t>
  </si>
  <si>
    <t>БРИСТОЛЬ РИТЕЙЛ ЛОГИСТИКС ООО</t>
  </si>
  <si>
    <t>9400023683</t>
  </si>
  <si>
    <t>Алкобренд-М (станция Турмасово)</t>
  </si>
  <si>
    <t>9400024280</t>
  </si>
  <si>
    <t>Оазис РЦ Волгоград</t>
  </si>
  <si>
    <t>9400024269</t>
  </si>
  <si>
    <t>Прометей (РЦ Радумля)</t>
  </si>
  <si>
    <t>9400024056</t>
  </si>
  <si>
    <t>Лудинг Красноярск</t>
  </si>
  <si>
    <t>9100099754</t>
  </si>
  <si>
    <t>Larisa-Larisa</t>
  </si>
  <si>
    <t>Лариса</t>
  </si>
  <si>
    <t>L4 - Larisa</t>
  </si>
  <si>
    <t>9400024351</t>
  </si>
  <si>
    <t>Фреш Маркет РЦ Сидорово ком. № 67</t>
  </si>
  <si>
    <t>9400024331</t>
  </si>
  <si>
    <t>АСТ-инт-л инваэр-т Марушкинское Лит</t>
  </si>
  <si>
    <t>L4 - Big Trade</t>
  </si>
  <si>
    <t>Перекресток Средняя Калитниковская</t>
  </si>
  <si>
    <t>9400024820</t>
  </si>
  <si>
    <t>Гармония ПКФ(Наро-Фоминский г.о.)</t>
  </si>
  <si>
    <t>9400024200</t>
  </si>
  <si>
    <t>ТВК-Р (Анапа) 17</t>
  </si>
  <si>
    <t>9400024410</t>
  </si>
  <si>
    <t>ООО ''Лариса''</t>
  </si>
  <si>
    <t>9400024458</t>
  </si>
  <si>
    <t>Грант (пер. имени Заварицкого)</t>
  </si>
  <si>
    <t>9100099991</t>
  </si>
  <si>
    <t>9400024488</t>
  </si>
  <si>
    <t>ООО ''АЛКО64''</t>
  </si>
  <si>
    <t>9400024592</t>
  </si>
  <si>
    <t>ООО ''ВИНОР''</t>
  </si>
  <si>
    <t>9400024604</t>
  </si>
  <si>
    <t>БРИСТОЛЬ РИТЕЙЛ ЛОГИСТИКС ООО РЦ Красноярск</t>
  </si>
  <si>
    <t>9400024614</t>
  </si>
  <si>
    <t>Лудинг Саратов</t>
  </si>
  <si>
    <t>Vinopt Ulan-Ude Istok</t>
  </si>
  <si>
    <t>9400024613</t>
  </si>
  <si>
    <t>9400024635</t>
  </si>
  <si>
    <t>ООО ТД "АЛКОСИБТОРГ" (Ткацкая ул)</t>
  </si>
  <si>
    <t>9100100194</t>
  </si>
  <si>
    <t>9400024647</t>
  </si>
  <si>
    <t>Исток (Покровская ул.)</t>
  </si>
  <si>
    <t>9400024646</t>
  </si>
  <si>
    <t>Исток (Денисова ул.)</t>
  </si>
  <si>
    <t>9100100783</t>
  </si>
  <si>
    <t>9400024805</t>
  </si>
  <si>
    <t>ООО Агрофарт</t>
  </si>
  <si>
    <t>12</t>
  </si>
  <si>
    <t>9400024764</t>
  </si>
  <si>
    <t>Лудинг Иркутск</t>
  </si>
  <si>
    <t>9400024769</t>
  </si>
  <si>
    <t>Ювикам (Победы пр-кт 32)</t>
  </si>
  <si>
    <t>9400024810</t>
  </si>
  <si>
    <t>ООО "Агроторг"  РЦ Брянск</t>
  </si>
  <si>
    <t>9400024859</t>
  </si>
  <si>
    <t>ООО ''АГРОФАРТ'' (on-trade)</t>
  </si>
  <si>
    <t>9400024697</t>
  </si>
  <si>
    <t>БРЛ Вологда (стр. 2)</t>
  </si>
  <si>
    <t>9400025117</t>
  </si>
  <si>
    <t>Прометей (РЦ Калининград)</t>
  </si>
  <si>
    <t>9100095394</t>
  </si>
  <si>
    <t>9400022953</t>
  </si>
  <si>
    <t>Veld-21</t>
  </si>
  <si>
    <t>L4 - Veld-21</t>
  </si>
  <si>
    <t>9100102360</t>
  </si>
  <si>
    <t>9400025219</t>
  </si>
  <si>
    <t>ООО ''С-Импортс''</t>
  </si>
  <si>
    <t>9400025198</t>
  </si>
  <si>
    <t>9400025345</t>
  </si>
  <si>
    <t>ООО "Агроторг"  РЦ Ростов - склад №</t>
  </si>
  <si>
    <t>9400025564</t>
  </si>
  <si>
    <t>ООО "Агроторг"  РЦ Новая Рига</t>
  </si>
  <si>
    <t>9100103242</t>
  </si>
  <si>
    <t>9400025663</t>
  </si>
  <si>
    <t>ООО Нак</t>
  </si>
  <si>
    <t>9400024658</t>
  </si>
  <si>
    <t>Братья Коцоевы (Томск on trade)</t>
  </si>
  <si>
    <t>9400024634</t>
  </si>
  <si>
    <t>ООО ТД"АЛКОСИБТОРГ"(Ткацкая ул on t</t>
  </si>
  <si>
    <t>9400026527</t>
  </si>
  <si>
    <t>ООО ''Лариса'' on-trade</t>
  </si>
  <si>
    <t>9100105629</t>
  </si>
  <si>
    <t>9400026526</t>
  </si>
  <si>
    <t>ООО ПРОДМИР</t>
  </si>
  <si>
    <t>9400026633</t>
  </si>
  <si>
    <t>ООО "Агроторг" РЦ Толмачево (Новоси</t>
  </si>
  <si>
    <t>9400026590</t>
  </si>
  <si>
    <t>ООО "Агроторг"  РЦ Тюмень</t>
  </si>
  <si>
    <t>9400026636</t>
  </si>
  <si>
    <t>ООО "Агроторг" РЦ Красноярск</t>
  </si>
  <si>
    <t>Гармония ПКФ ООО</t>
  </si>
  <si>
    <t>9400026756</t>
  </si>
  <si>
    <t>Оазис Краснодар Литер 1</t>
  </si>
  <si>
    <t>9400026897</t>
  </si>
  <si>
    <t>9400025343</t>
  </si>
  <si>
    <t>ТД Альтаир (Владимир)</t>
  </si>
  <si>
    <t>9400025344</t>
  </si>
  <si>
    <t>9400027168</t>
  </si>
  <si>
    <t>'ООО "Агроторг"  РЦ Волгоград</t>
  </si>
  <si>
    <t>9100106473</t>
  </si>
  <si>
    <t>9400026892</t>
  </si>
  <si>
    <t>ООО ''Онлайн-гипермаркет''</t>
  </si>
  <si>
    <t>9100106798</t>
  </si>
  <si>
    <t>9400027089</t>
  </si>
  <si>
    <t>'ООО ''АМОРА''_пом. 1П (30)</t>
  </si>
  <si>
    <t>9400027176</t>
  </si>
  <si>
    <t>Грант on trade(пер. имени Заварицко</t>
  </si>
  <si>
    <t>9400026580</t>
  </si>
  <si>
    <t>Очаково-алко Железноводск</t>
  </si>
  <si>
    <t>9400009764</t>
  </si>
  <si>
    <t>9400027351</t>
  </si>
  <si>
    <t>ООО ''Онлайн-гипермаркет'' _СПб</t>
  </si>
  <si>
    <t>Chain Name</t>
  </si>
  <si>
    <t>Manager</t>
  </si>
  <si>
    <t>Channel</t>
  </si>
  <si>
    <t>CEX Krasnodar</t>
  </si>
  <si>
    <t>Avdushenko Stanislav</t>
  </si>
  <si>
    <t>ON-TRADE</t>
  </si>
  <si>
    <t>Coffee House</t>
  </si>
  <si>
    <t>Kuzina Marina</t>
  </si>
  <si>
    <t>Coffeemania</t>
  </si>
  <si>
    <t>Gourmet Alliance</t>
  </si>
  <si>
    <t>Novikov Group</t>
  </si>
  <si>
    <t>Merkato</t>
  </si>
  <si>
    <t>Galyanova Ksenia</t>
  </si>
  <si>
    <t>Pronto</t>
  </si>
  <si>
    <t>Vinniy Bazar</t>
  </si>
  <si>
    <t>Ilforno Group</t>
  </si>
  <si>
    <t>Meat&amp;Fish</t>
  </si>
  <si>
    <t>Eda I Kultura</t>
  </si>
  <si>
    <t>Vorozhtsov Alexander</t>
  </si>
  <si>
    <t>Samuray</t>
  </si>
  <si>
    <t>Tri Olenya</t>
  </si>
  <si>
    <t>Polyana</t>
  </si>
  <si>
    <t>Franky</t>
  </si>
  <si>
    <t>Millimons Family</t>
  </si>
  <si>
    <t>Restoria</t>
  </si>
  <si>
    <t>Chaykhona №1</t>
  </si>
  <si>
    <t>Khachapuri</t>
  </si>
  <si>
    <t>Rukkola</t>
  </si>
  <si>
    <t>Varenichnaya</t>
  </si>
  <si>
    <t>El Copitas</t>
  </si>
  <si>
    <t>Aleksandrov Maksim</t>
  </si>
  <si>
    <t>Roof 18</t>
  </si>
  <si>
    <t>Agafonov Dmitrii</t>
  </si>
  <si>
    <t>Ginza</t>
  </si>
  <si>
    <t>Marchellis</t>
  </si>
  <si>
    <t>Itali</t>
  </si>
  <si>
    <t>ZimaLeto</t>
  </si>
  <si>
    <t>Ketch Up Burgers</t>
  </si>
  <si>
    <t>Parusa</t>
  </si>
  <si>
    <t>Il Patio</t>
  </si>
  <si>
    <t>Veselov Dmitrii</t>
  </si>
  <si>
    <t>Lambic</t>
  </si>
  <si>
    <t>NeBar</t>
  </si>
  <si>
    <t>Khodzhaev Roman</t>
  </si>
  <si>
    <t>Novikov</t>
  </si>
  <si>
    <t>Osteria</t>
  </si>
  <si>
    <t>Plove</t>
  </si>
  <si>
    <t>Nazarnin Sergey</t>
  </si>
  <si>
    <t>Praktika</t>
  </si>
  <si>
    <t>Rosinter</t>
  </si>
  <si>
    <t>Sapora</t>
  </si>
  <si>
    <t>Ushich Olga</t>
  </si>
  <si>
    <t>Shokoladnitsa</t>
  </si>
  <si>
    <t>Sicily</t>
  </si>
  <si>
    <t>Sito-piano</t>
  </si>
  <si>
    <t>Soho Family</t>
  </si>
  <si>
    <t>Sytyi los'</t>
  </si>
  <si>
    <t>Tanuki</t>
  </si>
  <si>
    <t>Tokio City</t>
  </si>
  <si>
    <t>Uryuk</t>
  </si>
  <si>
    <t>White Rabbit Family</t>
  </si>
  <si>
    <t>Yakitoriya</t>
  </si>
  <si>
    <t>Moryak&amp;Chayka</t>
  </si>
  <si>
    <t>Alcomarket</t>
  </si>
  <si>
    <t>OFF-TRADE</t>
  </si>
  <si>
    <t>Alkoteka</t>
  </si>
  <si>
    <t>Avoska</t>
  </si>
  <si>
    <t>Bagira/Vinograd</t>
  </si>
  <si>
    <t>Bakhetle</t>
  </si>
  <si>
    <t>Butil'</t>
  </si>
  <si>
    <t>Bystronom</t>
  </si>
  <si>
    <t>Discounter</t>
  </si>
  <si>
    <t>Duty Free</t>
  </si>
  <si>
    <t>Evropa</t>
  </si>
  <si>
    <t>Giperbola</t>
  </si>
  <si>
    <t>Gradus</t>
  </si>
  <si>
    <t>Gulliver</t>
  </si>
  <si>
    <t>Komandor</t>
  </si>
  <si>
    <t>Krasniy Yar</t>
  </si>
  <si>
    <t>Lama</t>
  </si>
  <si>
    <t>Liniya</t>
  </si>
  <si>
    <t>Lion</t>
  </si>
  <si>
    <t>L-Wine</t>
  </si>
  <si>
    <t>Magnoliya</t>
  </si>
  <si>
    <t>MAVT Vinoteka</t>
  </si>
  <si>
    <t>Mindal'</t>
  </si>
  <si>
    <t>Molniya</t>
  </si>
  <si>
    <t>Monetka</t>
  </si>
  <si>
    <t>Okean</t>
  </si>
  <si>
    <t>Otdokhni</t>
  </si>
  <si>
    <t>PUD</t>
  </si>
  <si>
    <t>REMI</t>
  </si>
  <si>
    <t>Rusalka</t>
  </si>
  <si>
    <t>Samberi</t>
  </si>
  <si>
    <t>Slata</t>
  </si>
  <si>
    <t>SPAR</t>
  </si>
  <si>
    <t>Stolitsa</t>
  </si>
  <si>
    <t>Udacha</t>
  </si>
  <si>
    <t>Vernyy</t>
  </si>
  <si>
    <t>Viktoria</t>
  </si>
  <si>
    <t>Vysshaya Liga</t>
  </si>
  <si>
    <t>YAbloko</t>
  </si>
  <si>
    <t>L5</t>
  </si>
  <si>
    <t>L4</t>
  </si>
  <si>
    <t>Dionis</t>
  </si>
  <si>
    <t>Strelets-95</t>
  </si>
  <si>
    <t>Prod Market</t>
  </si>
  <si>
    <t>GlobalImport</t>
  </si>
  <si>
    <t>Garant Alko</t>
  </si>
  <si>
    <t>Elis</t>
  </si>
  <si>
    <t>Elit-Trade</t>
  </si>
  <si>
    <t>Count of CH_L5 Banner DET</t>
  </si>
  <si>
    <t>Total</t>
  </si>
  <si>
    <t>РОСБАЛТИМПОРТ (on-trade)</t>
  </si>
  <si>
    <t>Grand Total</t>
  </si>
  <si>
    <r>
      <rPr>
        <sz val="11"/>
        <color theme="0"/>
        <rFont val="Calibri"/>
        <family val="2"/>
        <charset val="204"/>
      </rPr>
      <t>ТТ: SUB-CHANNEL (ПП)</t>
    </r>
  </si>
  <si>
    <t>Channel glob</t>
  </si>
  <si>
    <t>Channel sign-off</t>
  </si>
  <si>
    <t>Channel 2</t>
  </si>
  <si>
    <t>LKA</t>
  </si>
  <si>
    <t>Others LKA</t>
  </si>
  <si>
    <t>OTHER</t>
  </si>
  <si>
    <t>WHOLESALE</t>
  </si>
  <si>
    <t>SUB-DISTR</t>
  </si>
  <si>
    <t>Regular</t>
  </si>
  <si>
    <t>Неопределенный</t>
  </si>
  <si>
    <t>Channel_</t>
  </si>
  <si>
    <t>L1</t>
  </si>
  <si>
    <t>L1 - DESCRIPTION</t>
  </si>
  <si>
    <t>L2</t>
  </si>
  <si>
    <t>L2 - DESCRIPTION</t>
  </si>
  <si>
    <t>L3</t>
  </si>
  <si>
    <t>L3 - DESCRIPTION</t>
  </si>
  <si>
    <t>L4 - DESCRIPTION</t>
  </si>
  <si>
    <t>Sold-to</t>
  </si>
  <si>
    <t>DESCRIPTION</t>
  </si>
  <si>
    <t>Coding for L1 customer hierarchy</t>
  </si>
  <si>
    <t>Description for L1 customer hierarchy</t>
  </si>
  <si>
    <t>Coding for L2 customer hierarchy</t>
  </si>
  <si>
    <t>Description for L2 customer hierarchy</t>
  </si>
  <si>
    <t>Coding for L3 customer hierarchy</t>
  </si>
  <si>
    <t>Description for L3 customer hierarchy</t>
  </si>
  <si>
    <t>Coding for L4 customer hierarchy</t>
  </si>
  <si>
    <t>Description for L4 customer hierarchy</t>
  </si>
  <si>
    <t>Sold-to Number</t>
  </si>
  <si>
    <t>Description of Sold-to</t>
  </si>
  <si>
    <t>ZCHARU1000</t>
  </si>
  <si>
    <t>L1 - KA</t>
  </si>
  <si>
    <t>ZCNTRU1000</t>
  </si>
  <si>
    <t>L2 - KA Other</t>
  </si>
  <si>
    <t>ZBRDRU1000</t>
  </si>
  <si>
    <t>L3 - KA Other</t>
  </si>
  <si>
    <t>ZGRPRU1000</t>
  </si>
  <si>
    <t>Оренбург-Трейд Фил 1</t>
  </si>
  <si>
    <t>Юг-Трейд Таганрог Б.Бульварная</t>
  </si>
  <si>
    <t>Урал-трейд филиал №1 Мяготи ул.</t>
  </si>
  <si>
    <t>Черноземье -Трейд Фил №1</t>
  </si>
  <si>
    <t>Волга-Трейд'' филиал №1</t>
  </si>
  <si>
    <t>Ярославль -Трейд Филиал 1</t>
  </si>
  <si>
    <t>ВЕСТЕР Ярославль Авиаторов д.149</t>
  </si>
  <si>
    <t>Other KA</t>
  </si>
  <si>
    <t>ZCNTRU1010</t>
  </si>
  <si>
    <t>L2 - 7 Cont</t>
  </si>
  <si>
    <t>ZBRDRU1010</t>
  </si>
  <si>
    <t>L3 - 7 Cont</t>
  </si>
  <si>
    <t>ZGRPRU1010</t>
  </si>
  <si>
    <t>L4 - 7 Cont</t>
  </si>
  <si>
    <t>ZCNTRU1020</t>
  </si>
  <si>
    <t>L2 - Alie Parusa</t>
  </si>
  <si>
    <t>ZBRDRU1020</t>
  </si>
  <si>
    <t>L3 - Alie Parusa</t>
  </si>
  <si>
    <t>ZGRPRU1020</t>
  </si>
  <si>
    <t>Аврора ООО Долгопрудный г.</t>
  </si>
  <si>
    <t>Адмирал - Щукинская</t>
  </si>
  <si>
    <t>Алые Паруса - Супермаркет</t>
  </si>
  <si>
    <t>Алые Паруса - УниверсамТверская</t>
  </si>
  <si>
    <t>Гастроном НОВЫЙ</t>
  </si>
  <si>
    <t>Елисеевский магазин ОАО Алые паруса</t>
  </si>
  <si>
    <t>Комэк ООО</t>
  </si>
  <si>
    <t>ZCNTRU1030</t>
  </si>
  <si>
    <t>L2 - Aromatniy Mir</t>
  </si>
  <si>
    <t>ZBRDRU1030</t>
  </si>
  <si>
    <t>L3 - Aromatniy Mir</t>
  </si>
  <si>
    <t>ZGRPRU1030</t>
  </si>
  <si>
    <t>ZCNTRU1040</t>
  </si>
  <si>
    <t>L2 - Auchan</t>
  </si>
  <si>
    <t>ZBRDRU1040</t>
  </si>
  <si>
    <t>L3 - Auchan</t>
  </si>
  <si>
    <t>ZGRPRU1040</t>
  </si>
  <si>
    <t>АТАК</t>
  </si>
  <si>
    <t>АШАН</t>
  </si>
  <si>
    <t>ООО «АШАН ФЛАЙ»</t>
  </si>
  <si>
    <t>ZCNTRU1050</t>
  </si>
  <si>
    <t>L2 - Azbuka Vkusa</t>
  </si>
  <si>
    <t>ZBRDRU1050</t>
  </si>
  <si>
    <t>L3 - Azbuka Vkusa</t>
  </si>
  <si>
    <t>ZGRPRU1050</t>
  </si>
  <si>
    <t>Городской Супермаркет</t>
  </si>
  <si>
    <t>ZCNTRU1060</t>
  </si>
  <si>
    <t>L2 - Behetle</t>
  </si>
  <si>
    <t>ZBRDRU1060</t>
  </si>
  <si>
    <t>L3 - Behetle</t>
  </si>
  <si>
    <t>ZGRPRU1060</t>
  </si>
  <si>
    <t>L4 - Behetle</t>
  </si>
  <si>
    <t>Бахетле -Алтуфьево</t>
  </si>
  <si>
    <t>ZCNTRU1070</t>
  </si>
  <si>
    <t>L2 - Dixi</t>
  </si>
  <si>
    <t>ZBRDRU1070</t>
  </si>
  <si>
    <t>L3 - Dixi</t>
  </si>
  <si>
    <t>ZGRPRU1070</t>
  </si>
  <si>
    <t>ДИКСИ-Юг</t>
  </si>
  <si>
    <t>ZCNTRU1080</t>
  </si>
  <si>
    <t>L2 - Lenta</t>
  </si>
  <si>
    <t>ZBRDRU1080</t>
  </si>
  <si>
    <t>L3 - Lenta</t>
  </si>
  <si>
    <t>ZGRPRU1080</t>
  </si>
  <si>
    <t>ZCNTRU1090</t>
  </si>
  <si>
    <t>L2 - Metro</t>
  </si>
  <si>
    <t>ZBRDRU1090</t>
  </si>
  <si>
    <t>L3 - Metro</t>
  </si>
  <si>
    <t>ZGRPRU1090</t>
  </si>
  <si>
    <t>ZCNTRU1100</t>
  </si>
  <si>
    <t>L2 - Okey</t>
  </si>
  <si>
    <t>ZBRDRU1100</t>
  </si>
  <si>
    <t>L3 - Okey</t>
  </si>
  <si>
    <t>ZGRPRU1100</t>
  </si>
  <si>
    <t>ZCNTRU1110</t>
  </si>
  <si>
    <t>L2 - Selgros</t>
  </si>
  <si>
    <t>ZBRDRU1110</t>
  </si>
  <si>
    <t>L3 - Selgros</t>
  </si>
  <si>
    <t>ZGRPRU1110</t>
  </si>
  <si>
    <t>ZCNTRU1120</t>
  </si>
  <si>
    <t>L2 - Tander</t>
  </si>
  <si>
    <t>ZBRDRU1120</t>
  </si>
  <si>
    <t>L3 - Tander</t>
  </si>
  <si>
    <t>ZGRPRU1120</t>
  </si>
  <si>
    <t>ZCNTRU1130</t>
  </si>
  <si>
    <t>L2 - Viktoriya</t>
  </si>
  <si>
    <t>ZBRDRU1130</t>
  </si>
  <si>
    <t>L3 - Viktoriya</t>
  </si>
  <si>
    <t>ZGRPRU1130</t>
  </si>
  <si>
    <t>ZCNTRU1140</t>
  </si>
  <si>
    <t>L2 - X5</t>
  </si>
  <si>
    <t>ZBRDRU1140</t>
  </si>
  <si>
    <t>L3 - X5</t>
  </si>
  <si>
    <t>ZGRPRU1140</t>
  </si>
  <si>
    <t>КОПЕЙКА - МОСКВА</t>
  </si>
  <si>
    <t>Перекресток Суворовская пл</t>
  </si>
  <si>
    <t>Сладкая жизнь</t>
  </si>
  <si>
    <t>Экспресс Ритейл</t>
  </si>
  <si>
    <t>ZCNTRU1170</t>
  </si>
  <si>
    <t>L2 - Holiday</t>
  </si>
  <si>
    <t>ZBRDRU1170</t>
  </si>
  <si>
    <t>L3 - Holiday</t>
  </si>
  <si>
    <t>ZGRPRU1170</t>
  </si>
  <si>
    <t>L4 - Holiday</t>
  </si>
  <si>
    <t>Компания Холидей ООО</t>
  </si>
  <si>
    <t>ZCNTRU1180</t>
  </si>
  <si>
    <t>L2 - Bristol</t>
  </si>
  <si>
    <t>ZBRDRU1180</t>
  </si>
  <si>
    <t>L3 - Bristol</t>
  </si>
  <si>
    <t>ZGRPRU1180</t>
  </si>
  <si>
    <t>ООО Бристоль Ритейл Логистикс</t>
  </si>
  <si>
    <t>ZCNTRU1190</t>
  </si>
  <si>
    <t>L2 - Tabris</t>
  </si>
  <si>
    <t>ZBRDRU1190</t>
  </si>
  <si>
    <t>L3 - Tabris</t>
  </si>
  <si>
    <t>ZGRPRU1190</t>
  </si>
  <si>
    <t>L4 - Tabris</t>
  </si>
  <si>
    <t>ООО ТВК-Р</t>
  </si>
  <si>
    <t>ZCNTRU1200</t>
  </si>
  <si>
    <t>L2 - TD Dionis</t>
  </si>
  <si>
    <t>ZBRDRU1200</t>
  </si>
  <si>
    <t>L3 - TD Dionis</t>
  </si>
  <si>
    <t>ZGRPRU1200</t>
  </si>
  <si>
    <t>L4 - TD Dionis</t>
  </si>
  <si>
    <t>ООО ТД Дионис</t>
  </si>
  <si>
    <t>ZCNTRU1210</t>
  </si>
  <si>
    <t>L2 - KIT</t>
  </si>
  <si>
    <t>ZBRDRU1210</t>
  </si>
  <si>
    <t>L3 - KIT</t>
  </si>
  <si>
    <t>ZGRPRU1210</t>
  </si>
  <si>
    <t>L4 - KIT</t>
  </si>
  <si>
    <t>ООО КиТ</t>
  </si>
  <si>
    <t>ZCNTRU1220</t>
  </si>
  <si>
    <t>L2 - Gorilka</t>
  </si>
  <si>
    <t>ZBRDRU1220</t>
  </si>
  <si>
    <t>L3 - Gorilka</t>
  </si>
  <si>
    <t>ZGRPRU1220</t>
  </si>
  <si>
    <t>L4 - Gorilka</t>
  </si>
  <si>
    <t>ООО Алкогольная Региональная Компания</t>
  </si>
  <si>
    <t>ZCNTRU1240</t>
  </si>
  <si>
    <t>L2 - Vinopt Ulan-Ude</t>
  </si>
  <si>
    <t>ZBRDRU1240</t>
  </si>
  <si>
    <t>L3 - Vinopt Ulan-Ude</t>
  </si>
  <si>
    <t>ZGRPRU1240</t>
  </si>
  <si>
    <t>ООО Винопт (Улан-Удэ)</t>
  </si>
  <si>
    <t>ZCNTRU1230</t>
  </si>
  <si>
    <t>L2 - Drink International Rus</t>
  </si>
  <si>
    <t>ZBRDRU1230</t>
  </si>
  <si>
    <t>L3 - Drink International Rus</t>
  </si>
  <si>
    <t>ZGRPRU1230</t>
  </si>
  <si>
    <t>L4 - Drink International Rus</t>
  </si>
  <si>
    <t>ООО Дринк Интернэшнл Рус</t>
  </si>
  <si>
    <t>ZCHARU2000</t>
  </si>
  <si>
    <t>L1 - Distributors</t>
  </si>
  <si>
    <t>ZCNTRU2100</t>
  </si>
  <si>
    <t>L2 - Distr Moscow</t>
  </si>
  <si>
    <t>ZBRDRU2007</t>
  </si>
  <si>
    <t>L3 - Restorgroup</t>
  </si>
  <si>
    <t>ZGRPRU2101</t>
  </si>
  <si>
    <t>ZBRDRU2102</t>
  </si>
  <si>
    <t>L3 - Vinnikoff</t>
  </si>
  <si>
    <t>ZGRPRU2102</t>
  </si>
  <si>
    <t>L4 - Vinnikoff</t>
  </si>
  <si>
    <t>Винникофф</t>
  </si>
  <si>
    <t>ZGRPRU2104</t>
  </si>
  <si>
    <t>L4 - Vino Stolitca</t>
  </si>
  <si>
    <t>Вино Столица ООО</t>
  </si>
  <si>
    <t>ZBRDRU2103</t>
  </si>
  <si>
    <t>L3 - BigTrade</t>
  </si>
  <si>
    <t>ZGRPRU2105</t>
  </si>
  <si>
    <t>L4 - BigTrade</t>
  </si>
  <si>
    <t>ООО БигТрейд</t>
  </si>
  <si>
    <t>ООО Логистик Эл-Си</t>
  </si>
  <si>
    <t>ZGRPRU2106</t>
  </si>
  <si>
    <t>L4 - RosBaltImport</t>
  </si>
  <si>
    <t>ООО РОCБАЛТИМПОРТ</t>
  </si>
  <si>
    <t>ZBRDRU2019</t>
  </si>
  <si>
    <t>L3 - Rus</t>
  </si>
  <si>
    <t>ZGRPRU2103</t>
  </si>
  <si>
    <t>Русь ООО</t>
  </si>
  <si>
    <t>ZBRDRU2100</t>
  </si>
  <si>
    <t>L3 - Distr Other Moscow</t>
  </si>
  <si>
    <t>ZGRPRU2100</t>
  </si>
  <si>
    <t>Караван Автотранс ООО</t>
  </si>
  <si>
    <t>Континент ТД</t>
  </si>
  <si>
    <t>ZCNTRU2200</t>
  </si>
  <si>
    <t>L2 - Distr Center</t>
  </si>
  <si>
    <t>ZBRDRU2016</t>
  </si>
  <si>
    <t>L3 - Garmoniya Center</t>
  </si>
  <si>
    <t>ZGRPRU2207</t>
  </si>
  <si>
    <t>Гармония Иваново</t>
  </si>
  <si>
    <t>ZGRPRU2208</t>
  </si>
  <si>
    <t>ОООТД Гармония</t>
  </si>
  <si>
    <t>ZGRPRU2233</t>
  </si>
  <si>
    <t>???</t>
  </si>
  <si>
    <t>ZBRDRU2200</t>
  </si>
  <si>
    <t>L3 - Distr Other Center</t>
  </si>
  <si>
    <t>ZGRPRU2200</t>
  </si>
  <si>
    <t>ZBRDRU2202</t>
  </si>
  <si>
    <t>ZGRPRU2202</t>
  </si>
  <si>
    <t>ZGRPRU2204</t>
  </si>
  <si>
    <t>ZGRPRU2206</t>
  </si>
  <si>
    <t>ZGRPRU2209</t>
  </si>
  <si>
    <t>ZGRPRU2211</t>
  </si>
  <si>
    <t>ZGRPRU2213</t>
  </si>
  <si>
    <t>L4 - KVK</t>
  </si>
  <si>
    <t>ZGRPRU2216</t>
  </si>
  <si>
    <t>ZCNTRU2500</t>
  </si>
  <si>
    <t>L2 - Distr North-West</t>
  </si>
  <si>
    <t>ZBRDRU2502</t>
  </si>
  <si>
    <t>L3 - Distr North-West - B</t>
  </si>
  <si>
    <t>ZGRPRU2219</t>
  </si>
  <si>
    <t>ЦВМС (Калининград)</t>
  </si>
  <si>
    <t>ZGRPRU2220</t>
  </si>
  <si>
    <t>ZGRPRU2221</t>
  </si>
  <si>
    <t>ZGRPRU2222</t>
  </si>
  <si>
    <t>ZGRPRU2235</t>
  </si>
  <si>
    <t>Фаворит Регион</t>
  </si>
  <si>
    <t>ZGRPRU2236</t>
  </si>
  <si>
    <t>Русь Импорт Череповец ООО</t>
  </si>
  <si>
    <t>ZGRPRU2241</t>
  </si>
  <si>
    <t>L4 - ProductOpt</t>
  </si>
  <si>
    <t>ООО Продукт Опт</t>
  </si>
  <si>
    <t>ZBRDRU2203</t>
  </si>
  <si>
    <t>L3 - Distr Center - B2</t>
  </si>
  <si>
    <t>ZGRPRU2205</t>
  </si>
  <si>
    <t>ZGRPRU2212</t>
  </si>
  <si>
    <t>ZGRPRU2234</t>
  </si>
  <si>
    <t>ООО Финист</t>
  </si>
  <si>
    <t>ZGRPRU2237</t>
  </si>
  <si>
    <t>ОООАгросЭко Л</t>
  </si>
  <si>
    <t>ZGRPRU2238</t>
  </si>
  <si>
    <t>ООО Альтаир</t>
  </si>
  <si>
    <t>ZGRPRU2239</t>
  </si>
  <si>
    <t>L4 - Partner</t>
  </si>
  <si>
    <t>ООО Партнер</t>
  </si>
  <si>
    <t>ZGRPRU2240</t>
  </si>
  <si>
    <t>ООО АлкоКомпании</t>
  </si>
  <si>
    <t>ZGRPRU2201</t>
  </si>
  <si>
    <t>ZBRDRU2204</t>
  </si>
  <si>
    <t>L3 - Distr Center - С</t>
  </si>
  <si>
    <t>ZGRPRU2215</t>
  </si>
  <si>
    <t>ZGRPRU2218</t>
  </si>
  <si>
    <t>L4 - TD Proviant</t>
  </si>
  <si>
    <t>ZGRPRU2223</t>
  </si>
  <si>
    <t>ZGRPRU2224</t>
  </si>
  <si>
    <t>ZGRPRU2225</t>
  </si>
  <si>
    <t>СТАР ООО</t>
  </si>
  <si>
    <t>ZGRPRU2226</t>
  </si>
  <si>
    <t>L4 - TD Region</t>
  </si>
  <si>
    <t>ZGRPRU2227</t>
  </si>
  <si>
    <t>ZGRPRU2228</t>
  </si>
  <si>
    <t>ZGRPRU2230</t>
  </si>
  <si>
    <t>ZBRDRU2205</t>
  </si>
  <si>
    <t>L3 - Distr Center - C1</t>
  </si>
  <si>
    <t>ZGRPRU2229</t>
  </si>
  <si>
    <t>ZGRPRU2203</t>
  </si>
  <si>
    <t>ZGRPRU2210</t>
  </si>
  <si>
    <t>ZGRPRU2214</t>
  </si>
  <si>
    <t>ZGRPRU2217</t>
  </si>
  <si>
    <t>ZGRPRU2231</t>
  </si>
  <si>
    <t>ВИНАГРОСНАБ</t>
  </si>
  <si>
    <t>ZGRPRU2232</t>
  </si>
  <si>
    <t>L4 - Prod Market</t>
  </si>
  <si>
    <t>ZBRDRU2206</t>
  </si>
  <si>
    <t>L3 - Coca-Cola HBC</t>
  </si>
  <si>
    <t>ZGRPRU2242</t>
  </si>
  <si>
    <t>ООО «Кока-Кола ЭйчБиСи Евразия»</t>
  </si>
  <si>
    <t>ZCNTRU2300</t>
  </si>
  <si>
    <t>L2 - Distr Far East</t>
  </si>
  <si>
    <t>ZBRDRU2006</t>
  </si>
  <si>
    <t>L3 - Marti</t>
  </si>
  <si>
    <t>ZGRPRU2305</t>
  </si>
  <si>
    <t>ZBRDRU2300</t>
  </si>
  <si>
    <t>L3 - Distr Other Far East</t>
  </si>
  <si>
    <t>ZGRPRU2300</t>
  </si>
  <si>
    <t>ZBRDRU2302</t>
  </si>
  <si>
    <t>L3 - Distr Far East - B</t>
  </si>
  <si>
    <t>ZGRPRU2302</t>
  </si>
  <si>
    <t>ZGRPRU2309</t>
  </si>
  <si>
    <t>L4 - DV Mart</t>
  </si>
  <si>
    <t>ДВ Март ООО</t>
  </si>
  <si>
    <t>ZGRPRU2306</t>
  </si>
  <si>
    <t>Синергия Маркет Владивосток</t>
  </si>
  <si>
    <t>ZGRPRU2301</t>
  </si>
  <si>
    <t>ZGRPRU2308</t>
  </si>
  <si>
    <t>L4 - Elit Trade</t>
  </si>
  <si>
    <t>Элит Трейд ООО</t>
  </si>
  <si>
    <t>ZGRPRU2312</t>
  </si>
  <si>
    <t>L4 - Shans-2</t>
  </si>
  <si>
    <t>Шанс-2 ООО</t>
  </si>
  <si>
    <t>ZBRDRU2303</t>
  </si>
  <si>
    <t>L3 - Distr Far East - B2</t>
  </si>
  <si>
    <t>ZGRPRU2303</t>
  </si>
  <si>
    <t>ZGRPRU2304</t>
  </si>
  <si>
    <t>ZGRPRU2307</t>
  </si>
  <si>
    <t>L4 - KamAlko</t>
  </si>
  <si>
    <t>ООО  "КамАлко"</t>
  </si>
  <si>
    <t>ZGRPRU2310</t>
  </si>
  <si>
    <t>L4 - ART-Market</t>
  </si>
  <si>
    <t>ООО АРТ-Маркет</t>
  </si>
  <si>
    <t>ZGRPRU2313</t>
  </si>
  <si>
    <t>ООО Абсолют Компани</t>
  </si>
  <si>
    <t>ZGRPRU2311</t>
  </si>
  <si>
    <t>L4 - Imperiya</t>
  </si>
  <si>
    <t>ООО Империя</t>
  </si>
  <si>
    <t>ZCNTRU2400</t>
  </si>
  <si>
    <t>L2 - Distr Siberia</t>
  </si>
  <si>
    <t>ZBRDRU2400</t>
  </si>
  <si>
    <t>L3 - Distr Other Siberia</t>
  </si>
  <si>
    <t>ZGRPRU2400</t>
  </si>
  <si>
    <t>ZBRDRU2402</t>
  </si>
  <si>
    <t>L3 - Distr Siberia - B</t>
  </si>
  <si>
    <t>ZGRPRU2402</t>
  </si>
  <si>
    <t>L4 - Globalimport OOO</t>
  </si>
  <si>
    <t>ZGRPRU2408</t>
  </si>
  <si>
    <t>L4 - Altay Standard</t>
  </si>
  <si>
    <t>Алтай-Стандарт ООО</t>
  </si>
  <si>
    <t>ZGRPRU2409</t>
  </si>
  <si>
    <t>Кастор ООО</t>
  </si>
  <si>
    <t>ZGRPRU2410</t>
  </si>
  <si>
    <t>Гарант-Алко ООО</t>
  </si>
  <si>
    <t>ZGRPRU2422</t>
  </si>
  <si>
    <t>L4 - Everest</t>
  </si>
  <si>
    <t>Эверест ООО</t>
  </si>
  <si>
    <t>ZGRPRU2425</t>
  </si>
  <si>
    <t>L4 - Saturn</t>
  </si>
  <si>
    <t>ООО Сатурн</t>
  </si>
  <si>
    <t>ZGRPRU2412</t>
  </si>
  <si>
    <t>ZGRPRU2413</t>
  </si>
  <si>
    <t>Континент ООО</t>
  </si>
  <si>
    <t>ZGRPRU2414</t>
  </si>
  <si>
    <t>Синергия Маркет Восток ООО</t>
  </si>
  <si>
    <t>ZGRPRU2415</t>
  </si>
  <si>
    <t>Добрые традиции ООО</t>
  </si>
  <si>
    <t>ZGRPRU2416</t>
  </si>
  <si>
    <t>ШТОФ Торговая Фирма ООО</t>
  </si>
  <si>
    <t>ZGRPRU2418</t>
  </si>
  <si>
    <t>Байкал ООО</t>
  </si>
  <si>
    <t>ООО Юпитер</t>
  </si>
  <si>
    <t>ZGRPRU2417</t>
  </si>
  <si>
    <t>экстрасиб</t>
  </si>
  <si>
    <t>ZGRPRU2421</t>
  </si>
  <si>
    <t>L4 - Yuvilina</t>
  </si>
  <si>
    <t>Ювилина</t>
  </si>
  <si>
    <t>ZGRPRU2424</t>
  </si>
  <si>
    <t>Стелс</t>
  </si>
  <si>
    <t>ООО Мега-Стэлс</t>
  </si>
  <si>
    <t>ZGRPRU2426</t>
  </si>
  <si>
    <t>ООО Авангард</t>
  </si>
  <si>
    <t>ZGRPRU2427</t>
  </si>
  <si>
    <t>L4 - Baltbeer</t>
  </si>
  <si>
    <t>Балтбир</t>
  </si>
  <si>
    <t>ZBRDRU2403</t>
  </si>
  <si>
    <t>L3 - Distr Siberia - B2</t>
  </si>
  <si>
    <t>ZGRPRU2423</t>
  </si>
  <si>
    <t>ООО  "Ива"</t>
  </si>
  <si>
    <t>ZBRDRU2404</t>
  </si>
  <si>
    <t>L3 - Distr Siberia - C</t>
  </si>
  <si>
    <t>ZGRPRU2403</t>
  </si>
  <si>
    <t>ZGRPRU2419</t>
  </si>
  <si>
    <t>L4 - Bereg</t>
  </si>
  <si>
    <t>Берег ООО</t>
  </si>
  <si>
    <t>ZGRPRU2401</t>
  </si>
  <si>
    <t>ZGRPRU2404</t>
  </si>
  <si>
    <t>ZGRPRU2405</t>
  </si>
  <si>
    <t>ZGRPRU2420</t>
  </si>
  <si>
    <t>Нордстрой ООО</t>
  </si>
  <si>
    <t>ООО Норильскстрой</t>
  </si>
  <si>
    <t>L3 - Distr Siberia - С</t>
  </si>
  <si>
    <t>ZGRPRU2407</t>
  </si>
  <si>
    <t>ZBRDRU2405</t>
  </si>
  <si>
    <t>L3 - Distr Siberia - С1</t>
  </si>
  <si>
    <t>ZGRPRU2406</t>
  </si>
  <si>
    <t>ZBRDRU2009</t>
  </si>
  <si>
    <t>L3 - FPK</t>
  </si>
  <si>
    <t>ZGRPRU2510</t>
  </si>
  <si>
    <t>ООО Нева-Лидер</t>
  </si>
  <si>
    <t>ZBRDRU2014</t>
  </si>
  <si>
    <t>L3 - Lotos-Land North-West</t>
  </si>
  <si>
    <t>ZGRPRU2503</t>
  </si>
  <si>
    <t>ZBRDRU2017</t>
  </si>
  <si>
    <t>L3 – Alviz</t>
  </si>
  <si>
    <t>ZGRPRU2505</t>
  </si>
  <si>
    <t>ZBRDRU2018</t>
  </si>
  <si>
    <t>L3 - Soyuz</t>
  </si>
  <si>
    <t>ZGRPRU2507</t>
  </si>
  <si>
    <t>ZBRDRU2500</t>
  </si>
  <si>
    <t>L3 - Distr Other North-West</t>
  </si>
  <si>
    <t>ZGRPRU2500</t>
  </si>
  <si>
    <t>ZGRPRU2504</t>
  </si>
  <si>
    <t>L4 - TD 5 Zvezd - Sever</t>
  </si>
  <si>
    <t>ТД Пять звезд -Север</t>
  </si>
  <si>
    <t>ZGRPRU2508</t>
  </si>
  <si>
    <t>ZGRPRU2511</t>
  </si>
  <si>
    <t>ZGRPRU2512</t>
  </si>
  <si>
    <t>L4 - Aroma TD</t>
  </si>
  <si>
    <t>ZBRDRU2503</t>
  </si>
  <si>
    <t>L3 - Distr North-West - B2</t>
  </si>
  <si>
    <t>ZGRPRU2501</t>
  </si>
  <si>
    <t>L4 - Soglasie</t>
  </si>
  <si>
    <t>Согласие Торговый Дом</t>
  </si>
  <si>
    <t>ZGRPRU2502</t>
  </si>
  <si>
    <t>ZGRPRU2506</t>
  </si>
  <si>
    <t>ZGRPRU2509</t>
  </si>
  <si>
    <t>ZGRPRU2513</t>
  </si>
  <si>
    <t>L4 - Proflog</t>
  </si>
  <si>
    <t>ZGRPRU2514</t>
  </si>
  <si>
    <t>ВИК ООО (Бастион)</t>
  </si>
  <si>
    <t>ZCNTRU2600</t>
  </si>
  <si>
    <t>L2 - Distr South</t>
  </si>
  <si>
    <t>ZBRDRU2003</t>
  </si>
  <si>
    <t>L3 - KOPT</t>
  </si>
  <si>
    <t>ZGRPRU2601</t>
  </si>
  <si>
    <t>ZBRDRU2004</t>
  </si>
  <si>
    <t>L3 - Lotos-Land South</t>
  </si>
  <si>
    <t>ZGRPRU2602</t>
  </si>
  <si>
    <t>ZBRDRU2600</t>
  </si>
  <si>
    <t>L3 - Distr Other South</t>
  </si>
  <si>
    <t>ZGRPRU2600</t>
  </si>
  <si>
    <t>ZBRDRU2602</t>
  </si>
  <si>
    <t>L3 - Distr South - B</t>
  </si>
  <si>
    <t>ZGRPRU2604</t>
  </si>
  <si>
    <t>ZGRPRU2608</t>
  </si>
  <si>
    <t>Дон-Алко</t>
  </si>
  <si>
    <t>ZGRPRU2614</t>
  </si>
  <si>
    <t>L4 - Mercuriy</t>
  </si>
  <si>
    <t>ООО Меркурий</t>
  </si>
  <si>
    <t>ООО ТД Меркурий</t>
  </si>
  <si>
    <t>ZGRPRU2616</t>
  </si>
  <si>
    <t>L4 - KAO</t>
  </si>
  <si>
    <t>ООО Кубаньалкоопт</t>
  </si>
  <si>
    <t>ZBRDRU2603</t>
  </si>
  <si>
    <t>L3 - Distr South - B2</t>
  </si>
  <si>
    <t>ZGRPRU2603</t>
  </si>
  <si>
    <t>ZGRPRU2606</t>
  </si>
  <si>
    <t>ZGRPRU2607</t>
  </si>
  <si>
    <t>МЕГА-ДОН ТД ООО</t>
  </si>
  <si>
    <t>ZGRPRU2609</t>
  </si>
  <si>
    <t>ООО Юлана</t>
  </si>
  <si>
    <t>ZGRPRU2610</t>
  </si>
  <si>
    <t>ООО Алтима</t>
  </si>
  <si>
    <t>ZGRPRU2611</t>
  </si>
  <si>
    <t>L4 - Receptor</t>
  </si>
  <si>
    <t>ООО Рецептор</t>
  </si>
  <si>
    <t>ZGRPRU2612</t>
  </si>
  <si>
    <t>L4 - Vinniy Alyans</t>
  </si>
  <si>
    <t>ООО Винный Альянс</t>
  </si>
  <si>
    <t>ZGRPRU2613</t>
  </si>
  <si>
    <t>L4 - Yulya &amp; K</t>
  </si>
  <si>
    <t>ООО Юля и К</t>
  </si>
  <si>
    <t>ZBRDRU2604</t>
  </si>
  <si>
    <t>L3 - Distr South - C</t>
  </si>
  <si>
    <t>ZGRPRU2605</t>
  </si>
  <si>
    <t>ZCNTRU1150</t>
  </si>
  <si>
    <t>L2 - Absolute</t>
  </si>
  <si>
    <t>ZBRDRU2002</t>
  </si>
  <si>
    <t>L3 - Absolute</t>
  </si>
  <si>
    <t>ZGRPRU2707</t>
  </si>
  <si>
    <t>ZCNTRU2700</t>
  </si>
  <si>
    <t>L2 - Distr Ural</t>
  </si>
  <si>
    <t>ZGRPRU2711</t>
  </si>
  <si>
    <t>L4 - Orbita</t>
  </si>
  <si>
    <t>Орбита ООО</t>
  </si>
  <si>
    <t>ZGRPRU2712</t>
  </si>
  <si>
    <t>L4 - Prometey</t>
  </si>
  <si>
    <t>Прометей ООО</t>
  </si>
  <si>
    <t>ZGRPRU2715</t>
  </si>
  <si>
    <t>L4 - Oazis</t>
  </si>
  <si>
    <t>ООО Оазис</t>
  </si>
  <si>
    <t>ZBRDRU2013</t>
  </si>
  <si>
    <t>L3 - Smart Distribution</t>
  </si>
  <si>
    <t>ZGRPRU2702</t>
  </si>
  <si>
    <t>ZBRDRU2015</t>
  </si>
  <si>
    <t>L3 - Megapolis Group Ural</t>
  </si>
  <si>
    <t>ZGRPRU2411</t>
  </si>
  <si>
    <t>Мегаполис групп - Сургут ООО</t>
  </si>
  <si>
    <t>ZGRPRU2704</t>
  </si>
  <si>
    <t>Мегаполис групп-Тюмень</t>
  </si>
  <si>
    <t>ZGRPRU2705</t>
  </si>
  <si>
    <t>Мегаполис групп - ЕКБ ООО</t>
  </si>
  <si>
    <t>ZBRDRU2700</t>
  </si>
  <si>
    <t>L3 - Distr Other Ural</t>
  </si>
  <si>
    <t>ZGRPRU2700</t>
  </si>
  <si>
    <t>ZBRDRU2702</t>
  </si>
  <si>
    <t>L3 - Distr Ural - B</t>
  </si>
  <si>
    <t>ZGRPRU2701</t>
  </si>
  <si>
    <t>L4 - Lion</t>
  </si>
  <si>
    <t>ZGRPRU2703</t>
  </si>
  <si>
    <t>Владимир и К ООО</t>
  </si>
  <si>
    <t>Алмаз ООО</t>
  </si>
  <si>
    <t>ZGRPRU2713</t>
  </si>
  <si>
    <t>L4 - Standart Perm</t>
  </si>
  <si>
    <t>Стандарт Пермь</t>
  </si>
  <si>
    <t>ZBRDRU2703</t>
  </si>
  <si>
    <t>L3 - Distr Ural - B2</t>
  </si>
  <si>
    <t>ZGRPRU2708</t>
  </si>
  <si>
    <t>ZBRDRU2704</t>
  </si>
  <si>
    <t>L3 - Distr Ural - C</t>
  </si>
  <si>
    <t>ZGRPRU2706</t>
  </si>
  <si>
    <t>ZGRPRU2714</t>
  </si>
  <si>
    <t>L4 - TD Lion</t>
  </si>
  <si>
    <t>ОООТД ЛИОН</t>
  </si>
  <si>
    <t>ZGRPRU2710</t>
  </si>
  <si>
    <t>ZCNTRU2800</t>
  </si>
  <si>
    <t>L2 - Distr Volga</t>
  </si>
  <si>
    <t>ZBRDRU2001</t>
  </si>
  <si>
    <t>L3 - Real Holding</t>
  </si>
  <si>
    <t>ZGRPRU2804</t>
  </si>
  <si>
    <t>ZBRDRU2010</t>
  </si>
  <si>
    <t>ZGRPRU2810</t>
  </si>
  <si>
    <t>ZGRPRU2811</t>
  </si>
  <si>
    <t>ZGRPRU2812</t>
  </si>
  <si>
    <t>ZBRDRU2011</t>
  </si>
  <si>
    <t>L3 - Dasko Trade</t>
  </si>
  <si>
    <t>ZGRPRU2801</t>
  </si>
  <si>
    <t>ZBRDRU2800</t>
  </si>
  <si>
    <t>L3 - Distr Other Volga</t>
  </si>
  <si>
    <t>ZGRPRU2800</t>
  </si>
  <si>
    <t>ZBRDRU2802</t>
  </si>
  <si>
    <t>L3 - Distr Volga - B</t>
  </si>
  <si>
    <t>ZGRPRU2802</t>
  </si>
  <si>
    <t>ZGRPRU2805</t>
  </si>
  <si>
    <t>L4 - Patriot</t>
  </si>
  <si>
    <t>ZGRPRU2815</t>
  </si>
  <si>
    <t>ZGRPRU2817</t>
  </si>
  <si>
    <t>ZGRPRU2823</t>
  </si>
  <si>
    <t>L4 - Optoviy Centr</t>
  </si>
  <si>
    <t>Оптовый Центр</t>
  </si>
  <si>
    <t>ZGRPRU2824</t>
  </si>
  <si>
    <t>Бахус</t>
  </si>
  <si>
    <t>ZGRPRU2825</t>
  </si>
  <si>
    <t>Совин</t>
  </si>
  <si>
    <t>ZGRPRU2826</t>
  </si>
  <si>
    <t>Стандарт Пермь (перевесили код номер не использовать</t>
  </si>
  <si>
    <t>ZGRPRU2827</t>
  </si>
  <si>
    <t>L4 - Orenkom</t>
  </si>
  <si>
    <t>ООО ТД Оренком</t>
  </si>
  <si>
    <t>ZGRPRU2828</t>
  </si>
  <si>
    <t>L4 - Prem'er</t>
  </si>
  <si>
    <t>ООО Премьер</t>
  </si>
  <si>
    <t>ZGRPRU2829</t>
  </si>
  <si>
    <t>L4 - Alco-Trade</t>
  </si>
  <si>
    <t>ООО Алко-Трейд</t>
  </si>
  <si>
    <t>ООО ВинТрейд</t>
  </si>
  <si>
    <t>ZBRDRU2803</t>
  </si>
  <si>
    <t>L3 - Distr Volga - B2</t>
  </si>
  <si>
    <t>ZGRPRU2803</t>
  </si>
  <si>
    <t>ZGRPRU2806</t>
  </si>
  <si>
    <t>ZGRPRU2807</t>
  </si>
  <si>
    <t>ZGRPRU2808</t>
  </si>
  <si>
    <t>L4 - Romta</t>
  </si>
  <si>
    <t>ZGRPRU2813</t>
  </si>
  <si>
    <t>ZGRPRU2816</t>
  </si>
  <si>
    <t>L4 - Dionis</t>
  </si>
  <si>
    <t>ZGRPRU2818</t>
  </si>
  <si>
    <t>ZGRPRU2819</t>
  </si>
  <si>
    <t>ZGRPRU2820</t>
  </si>
  <si>
    <t>ZGRPRU2821</t>
  </si>
  <si>
    <t>ZGRPRU2822</t>
  </si>
  <si>
    <t>ZBRDRU2804</t>
  </si>
  <si>
    <t>L3 - Distr Volga - C</t>
  </si>
  <si>
    <t>ZGRPRU2809</t>
  </si>
  <si>
    <t>ZGRPRU2814</t>
  </si>
  <si>
    <t>ZCHARU3000</t>
  </si>
  <si>
    <t>L1 - Other</t>
  </si>
  <si>
    <t>ZCNTRU3000</t>
  </si>
  <si>
    <t>L2 - Other</t>
  </si>
  <si>
    <t>ZBRDRU3000</t>
  </si>
  <si>
    <t>L3 - Other</t>
  </si>
  <si>
    <t>ZGRPRU0000</t>
  </si>
  <si>
    <t>L4 - Other</t>
  </si>
  <si>
    <t>ZGRPRU0296</t>
  </si>
  <si>
    <t>L4 - Free Product Off-Trade</t>
  </si>
  <si>
    <t>Free Product Off-Trade</t>
  </si>
  <si>
    <t>ZGRPRU0297</t>
  </si>
  <si>
    <t>L4 - Free Product On-Trade</t>
  </si>
  <si>
    <t>Free Product On-Trade</t>
  </si>
  <si>
    <t>Очаково-Алко ООО</t>
  </si>
  <si>
    <t>ZGRPRU2831</t>
  </si>
  <si>
    <t>ООО ЗПП Томский</t>
  </si>
  <si>
    <t>ZCNTRU1270</t>
  </si>
  <si>
    <t>L2 - Dilan</t>
  </si>
  <si>
    <t>ZBRDRU1270</t>
  </si>
  <si>
    <t>L3 - Dilan</t>
  </si>
  <si>
    <t>ZGRPRU2830</t>
  </si>
  <si>
    <t>L4 - Dilan</t>
  </si>
  <si>
    <t>ООО Дилан</t>
  </si>
  <si>
    <t>ООО АШАН ФЛАЙ-Сибирь</t>
  </si>
  <si>
    <t>ZGRPRU2832</t>
  </si>
  <si>
    <t>ООО Регион 50</t>
  </si>
  <si>
    <t>ZGRPRU2833</t>
  </si>
  <si>
    <t>ООО ИБИС</t>
  </si>
  <si>
    <t>ООО Агроаспект</t>
  </si>
  <si>
    <t>ZGRPRU2834</t>
  </si>
  <si>
    <t>ООО Грант</t>
  </si>
  <si>
    <t>ZGRPRU2835</t>
  </si>
  <si>
    <t>ООО Веста-Алко</t>
  </si>
  <si>
    <t>ZCNTRU1280</t>
  </si>
  <si>
    <t>L2 - Fresh Market</t>
  </si>
  <si>
    <t>ZBRDRU2030</t>
  </si>
  <si>
    <t>L3 - Fresh Market</t>
  </si>
  <si>
    <t>ZGRPRU2840</t>
  </si>
  <si>
    <t xml:space="preserve">ООО Фреш Маркет </t>
  </si>
  <si>
    <t>ZGRPRU2837</t>
  </si>
  <si>
    <t>L4 - Alko Plus</t>
  </si>
  <si>
    <t>ООО АЛКО плюс</t>
  </si>
  <si>
    <t>ZGRPRU2836</t>
  </si>
  <si>
    <t>L4 - Kodar</t>
  </si>
  <si>
    <t>ООО Кодар</t>
  </si>
  <si>
    <t>ООО Картвел</t>
  </si>
  <si>
    <t>ООО ГРЕНАШ</t>
  </si>
  <si>
    <t>ZGRPRU2838</t>
  </si>
  <si>
    <t>ООО КАСКАД</t>
  </si>
  <si>
    <t>ZCNTRU1290</t>
  </si>
  <si>
    <t>L2 - Sem'ya</t>
  </si>
  <si>
    <t>ZBRDRU1290</t>
  </si>
  <si>
    <t>L3 - Sem'ya</t>
  </si>
  <si>
    <t>ZGRPRU1290</t>
  </si>
  <si>
    <t>ООО Семья -Логистика</t>
  </si>
  <si>
    <t>ZCNTRU1300</t>
  </si>
  <si>
    <t>L2 - Desyatka</t>
  </si>
  <si>
    <t>ZBRDRU2012</t>
  </si>
  <si>
    <t>L3 - Desyatka</t>
  </si>
  <si>
    <t>ZGRPRU2709</t>
  </si>
  <si>
    <t>ZGRPRU2839</t>
  </si>
  <si>
    <t>ООО Триумф</t>
  </si>
  <si>
    <t>ZGRPRU2842</t>
  </si>
  <si>
    <t>ООО Фаер</t>
  </si>
  <si>
    <t>ZGRPRU2841</t>
  </si>
  <si>
    <t>L4 - Saman</t>
  </si>
  <si>
    <t>ООО Фирма Саман</t>
  </si>
  <si>
    <t>ZGRPRU2843</t>
  </si>
  <si>
    <t>L4 - Nesko</t>
  </si>
  <si>
    <t>ЗАО Неско</t>
  </si>
  <si>
    <t>ZGRPRU2844</t>
  </si>
  <si>
    <t>ООО ТД Альтаир</t>
  </si>
  <si>
    <t>ZGRPRU2845</t>
  </si>
  <si>
    <t>ООО Штоф</t>
  </si>
  <si>
    <t>ZCNTRU1310</t>
  </si>
  <si>
    <t>L2 - Rusal</t>
  </si>
  <si>
    <t>ZBRDRU1310</t>
  </si>
  <si>
    <t>L3 - Rusal</t>
  </si>
  <si>
    <t>ZGRPRU1310</t>
  </si>
  <si>
    <t>L4 - Rusal</t>
  </si>
  <si>
    <t>ООО "ТК-РУСАЛ"</t>
  </si>
  <si>
    <t>ZGRPRU2846</t>
  </si>
  <si>
    <t>L4 - Alco-Torg Tula</t>
  </si>
  <si>
    <t>ООО "Альтернативные Торговые Технологии"</t>
  </si>
  <si>
    <t>ZGRPRU2847</t>
  </si>
  <si>
    <t>ООО Лудинг Цeнтр</t>
  </si>
  <si>
    <t>ZGRPRU2849</t>
  </si>
  <si>
    <t>ООО ТД Мегаполис</t>
  </si>
  <si>
    <t>ZCNTRU1320</t>
  </si>
  <si>
    <t>L2 - VinLab Moscow</t>
  </si>
  <si>
    <t>ZBRDRU1320</t>
  </si>
  <si>
    <t>L3 - VinLab Moscow</t>
  </si>
  <si>
    <t>ZGRPRU1320</t>
  </si>
  <si>
    <t>ООО Белуга Маркет</t>
  </si>
  <si>
    <t>ZGRPRU2314</t>
  </si>
  <si>
    <t>ООО Модус</t>
  </si>
  <si>
    <t>ООО Ювикам</t>
  </si>
  <si>
    <t>ZCNTRU1330</t>
  </si>
  <si>
    <t>L2 - Damiane</t>
  </si>
  <si>
    <t>ZBRDRU2040</t>
  </si>
  <si>
    <t>L3 - Damiane</t>
  </si>
  <si>
    <t>ZGRPRU2850</t>
  </si>
  <si>
    <t>ООО Дискаунтер</t>
  </si>
  <si>
    <t>ZGRPRU2851</t>
  </si>
  <si>
    <t>L4 - TD Bashspirt</t>
  </si>
  <si>
    <t>ООО ТД Башспирт</t>
  </si>
  <si>
    <t>ООО ДК Восток</t>
  </si>
  <si>
    <t>ООО Абсолют Сервис</t>
  </si>
  <si>
    <t>ZBRDRU2104</t>
  </si>
  <si>
    <t>L3 - Veld Carolans</t>
  </si>
  <si>
    <t>ZGRPRU2107</t>
  </si>
  <si>
    <t>L4 - Veld Carolans</t>
  </si>
  <si>
    <t>ООО Вельд-21</t>
  </si>
  <si>
    <t>ZGRPRU2315</t>
  </si>
  <si>
    <t>ООО АлкоТрейд</t>
  </si>
  <si>
    <t>ZGRPRU2430</t>
  </si>
  <si>
    <t>L4 - TD AST</t>
  </si>
  <si>
    <t>ООО ТД АСТ Сибирь</t>
  </si>
  <si>
    <t>ZGRPRU2316</t>
  </si>
  <si>
    <t>L4 - Russkiy Product</t>
  </si>
  <si>
    <t>ООО Русский продукт</t>
  </si>
  <si>
    <t>ZGRPRU2317</t>
  </si>
  <si>
    <t>ООО ДВ-Амур</t>
  </si>
  <si>
    <t>ZGRPRU2441</t>
  </si>
  <si>
    <t>ООО Лудинг Сибирь</t>
  </si>
  <si>
    <t>ZGRPRU2852</t>
  </si>
  <si>
    <t>L4 - ALCO64</t>
  </si>
  <si>
    <t>L4 - Standart Алко-64</t>
  </si>
  <si>
    <t>переделать на узел Стандарт</t>
  </si>
  <si>
    <t>ZGRPRU2853</t>
  </si>
  <si>
    <t>ООО Лудинг Волга</t>
  </si>
  <si>
    <t>ZGRPRU4025</t>
  </si>
  <si>
    <t>ZGRPRU4026</t>
  </si>
  <si>
    <t>L4 - Simple</t>
  </si>
  <si>
    <t>ООО "С-Импортс"</t>
  </si>
  <si>
    <t>ZGRPRU2854</t>
  </si>
  <si>
    <t>L4 - Sweet Life</t>
  </si>
  <si>
    <t>ООО "Сладкая Жизнь Плюс"</t>
  </si>
  <si>
    <t>Division - West</t>
  </si>
  <si>
    <t>(All)</t>
  </si>
  <si>
    <t>Количество по полю ship to code</t>
  </si>
  <si>
    <t>Count of Month</t>
  </si>
  <si>
    <t>Channel BPC</t>
  </si>
  <si>
    <t>Legal Entity, bottom level</t>
  </si>
  <si>
    <t>Customer Hierarchy L3 (SAP)</t>
  </si>
  <si>
    <t>L3 new</t>
  </si>
  <si>
    <t>Third Party Distrib.</t>
  </si>
  <si>
    <t>Off-Trade</t>
  </si>
  <si>
    <t>Distr South - B2</t>
  </si>
  <si>
    <t>L3 - Distributors South</t>
  </si>
  <si>
    <t>Distr Center - B</t>
  </si>
  <si>
    <t>L3 - Distributors Center</t>
  </si>
  <si>
    <t>L3 - LP South Altima</t>
  </si>
  <si>
    <t>Distr Volga - B</t>
  </si>
  <si>
    <t>L3 - Distributors Volga</t>
  </si>
  <si>
    <t>Distr North-West - B</t>
  </si>
  <si>
    <t>L3 - LP North-West</t>
  </si>
  <si>
    <t>Bastion</t>
  </si>
  <si>
    <t>Distr Siberia - C</t>
  </si>
  <si>
    <t>L3 - LP Siberia</t>
  </si>
  <si>
    <t>L3 - LP Center</t>
  </si>
  <si>
    <t>L3 - Distributors North-West</t>
  </si>
  <si>
    <t>Distr North-West - B2</t>
  </si>
  <si>
    <t>Distr Volga - B2</t>
  </si>
  <si>
    <t>Distr Siberia - B</t>
  </si>
  <si>
    <t>L3 - Distributors Siberia</t>
  </si>
  <si>
    <t>L3 - Distributors Volga Secondary</t>
  </si>
  <si>
    <t>L3 - Distributors Ural</t>
  </si>
  <si>
    <t>Distr Center - B2</t>
  </si>
  <si>
    <t>Distr Center - C1</t>
  </si>
  <si>
    <t>Distr South - B</t>
  </si>
  <si>
    <t>Garmoniya Center</t>
  </si>
  <si>
    <t>Distr Far East - B2</t>
  </si>
  <si>
    <t>L3 - Distributors Far East</t>
  </si>
  <si>
    <t>Globalimport</t>
  </si>
  <si>
    <t>National Customer description new</t>
  </si>
  <si>
    <t>Kuznetskiy most</t>
  </si>
  <si>
    <t>Distr Ural - B</t>
  </si>
  <si>
    <t>Lotos-Land North-West</t>
  </si>
  <si>
    <t>Distr Ural - B2</t>
  </si>
  <si>
    <t>Megapolis Group Ural</t>
  </si>
  <si>
    <t>Distr Center - C</t>
  </si>
  <si>
    <t>L3 - Distr Center - C</t>
  </si>
  <si>
    <t>L3 - Distributor Moscow</t>
  </si>
  <si>
    <t>L3 - LP NW</t>
  </si>
  <si>
    <t>Distr Far East - B</t>
  </si>
  <si>
    <t>Distr South – C</t>
  </si>
  <si>
    <t>L3 - Distr South – C</t>
  </si>
  <si>
    <t>Restorgroup</t>
  </si>
  <si>
    <t>L3 - LP Volga</t>
  </si>
  <si>
    <t>Distr Volga - C</t>
  </si>
  <si>
    <t>GDG LTD</t>
  </si>
  <si>
    <t>Elit Trade</t>
  </si>
  <si>
    <t>Sinergiya</t>
  </si>
  <si>
    <t>Everest</t>
  </si>
  <si>
    <t>Product OPT</t>
  </si>
  <si>
    <t>Distr Center - С</t>
  </si>
  <si>
    <t>Distr Siberia - С1</t>
  </si>
  <si>
    <t>L3 - Big Trade</t>
  </si>
  <si>
    <t>L3 - Hyperglobus</t>
  </si>
  <si>
    <t>Год_Месяц</t>
  </si>
  <si>
    <t>Накл месяц</t>
  </si>
  <si>
    <t>Quarter</t>
  </si>
  <si>
    <t>HY</t>
  </si>
  <si>
    <t>2014_1</t>
  </si>
  <si>
    <t>Q1</t>
  </si>
  <si>
    <t>H1</t>
  </si>
  <si>
    <t>2014_2</t>
  </si>
  <si>
    <t>2014_3</t>
  </si>
  <si>
    <t>2014_4</t>
  </si>
  <si>
    <t>Q2</t>
  </si>
  <si>
    <t>2014_5</t>
  </si>
  <si>
    <t>2014_6</t>
  </si>
  <si>
    <t>2014_7</t>
  </si>
  <si>
    <t>Q3</t>
  </si>
  <si>
    <t>H2</t>
  </si>
  <si>
    <t>2014_8</t>
  </si>
  <si>
    <t>2014_9</t>
  </si>
  <si>
    <t>2014_10</t>
  </si>
  <si>
    <t>Q4</t>
  </si>
  <si>
    <t>2014_11</t>
  </si>
  <si>
    <t>2014_12</t>
  </si>
  <si>
    <t>2015_1</t>
  </si>
  <si>
    <t>2015_2</t>
  </si>
  <si>
    <t>2015_3</t>
  </si>
  <si>
    <t>2015_4</t>
  </si>
  <si>
    <t>2015_5</t>
  </si>
  <si>
    <t>2015_6</t>
  </si>
  <si>
    <t>2015_7</t>
  </si>
  <si>
    <t>2015_8</t>
  </si>
  <si>
    <t>2015_9</t>
  </si>
  <si>
    <t>2015_10</t>
  </si>
  <si>
    <t>2015_11</t>
  </si>
  <si>
    <t>2015_12</t>
  </si>
  <si>
    <t>2016_1</t>
  </si>
  <si>
    <t>2016_2</t>
  </si>
  <si>
    <t>2016_3</t>
  </si>
  <si>
    <t>2016_4</t>
  </si>
  <si>
    <t>2016_5</t>
  </si>
  <si>
    <t>2016_6</t>
  </si>
  <si>
    <t>2016_7</t>
  </si>
  <si>
    <t>2016_8</t>
  </si>
  <si>
    <t>2016_9</t>
  </si>
  <si>
    <t>2016_10</t>
  </si>
  <si>
    <t>2016_11</t>
  </si>
  <si>
    <t>2016_12</t>
  </si>
  <si>
    <t>2017_1</t>
  </si>
  <si>
    <t>2017_2</t>
  </si>
  <si>
    <t>2017_3</t>
  </si>
  <si>
    <t>2017_4</t>
  </si>
  <si>
    <t>2017_5</t>
  </si>
  <si>
    <t>2017_6</t>
  </si>
  <si>
    <t>2017_7</t>
  </si>
  <si>
    <t>2017_8</t>
  </si>
  <si>
    <t>2017_9</t>
  </si>
  <si>
    <t>2017_10</t>
  </si>
  <si>
    <t>2017_11</t>
  </si>
  <si>
    <t>2017_12</t>
  </si>
  <si>
    <t>2018_1</t>
  </si>
  <si>
    <t>2018_2</t>
  </si>
  <si>
    <t>2018_3</t>
  </si>
  <si>
    <t>2018_4</t>
  </si>
  <si>
    <t>2018_5</t>
  </si>
  <si>
    <t>2018_6</t>
  </si>
  <si>
    <t>2018_7</t>
  </si>
  <si>
    <t>2018_8</t>
  </si>
  <si>
    <t>2018_9</t>
  </si>
  <si>
    <t>2018_10</t>
  </si>
  <si>
    <t>2018_11</t>
  </si>
  <si>
    <t>2018_12</t>
  </si>
  <si>
    <t>2019_1</t>
  </si>
  <si>
    <t>2019_2</t>
  </si>
  <si>
    <t>2019_3</t>
  </si>
  <si>
    <t>2019_4</t>
  </si>
  <si>
    <t>2019_5</t>
  </si>
  <si>
    <t>2019_6</t>
  </si>
  <si>
    <t>2019_7</t>
  </si>
  <si>
    <t>2019_8</t>
  </si>
  <si>
    <t>2019_9</t>
  </si>
  <si>
    <t>2019_10</t>
  </si>
  <si>
    <t>2019_11</t>
  </si>
  <si>
    <t>2019_12</t>
  </si>
  <si>
    <t>2020_1</t>
  </si>
  <si>
    <t>2020_2</t>
  </si>
  <si>
    <t>2020_3</t>
  </si>
  <si>
    <t>2020_4</t>
  </si>
  <si>
    <t>2020_5</t>
  </si>
  <si>
    <t>2020_6</t>
  </si>
  <si>
    <t>2020_7</t>
  </si>
  <si>
    <t>2020_8</t>
  </si>
  <si>
    <t>2020_9</t>
  </si>
  <si>
    <t>2020_10</t>
  </si>
  <si>
    <t>2020_11</t>
  </si>
  <si>
    <t>2020_12</t>
  </si>
  <si>
    <t>2021_1</t>
  </si>
  <si>
    <t>2021_2</t>
  </si>
  <si>
    <t>2021_3</t>
  </si>
  <si>
    <t>2021_4</t>
  </si>
  <si>
    <t>2021_5</t>
  </si>
  <si>
    <t>2021_6</t>
  </si>
  <si>
    <t>2021_7</t>
  </si>
  <si>
    <t>2021_8</t>
  </si>
  <si>
    <t>2021_9</t>
  </si>
  <si>
    <t>2021_10</t>
  </si>
  <si>
    <t>2021_11</t>
  </si>
  <si>
    <t>2021_12</t>
  </si>
  <si>
    <t>2022_1</t>
  </si>
  <si>
    <t>2022_2</t>
  </si>
  <si>
    <t>2022_3</t>
  </si>
  <si>
    <t>2022_4</t>
  </si>
  <si>
    <t>2022_5</t>
  </si>
  <si>
    <t>2022_6</t>
  </si>
  <si>
    <t>2022_7</t>
  </si>
  <si>
    <t>2022_8</t>
  </si>
  <si>
    <t>2022_9</t>
  </si>
  <si>
    <t>2022_10</t>
  </si>
  <si>
    <t>2022_11</t>
  </si>
  <si>
    <t>2022_12</t>
  </si>
  <si>
    <t>Sales Geo Dimention</t>
  </si>
  <si>
    <t>Sales Country</t>
  </si>
  <si>
    <t>Sales District</t>
  </si>
  <si>
    <t>Sales Office</t>
  </si>
  <si>
    <t>Sales Group</t>
  </si>
  <si>
    <t>Sales Country Code</t>
  </si>
  <si>
    <t>Sales Country ENG</t>
  </si>
  <si>
    <t>Sales Country RUS</t>
  </si>
  <si>
    <t>Sales District Code</t>
  </si>
  <si>
    <t>Sales District ENG</t>
  </si>
  <si>
    <t>Sales District RUS</t>
  </si>
  <si>
    <t>Sales Office Code</t>
  </si>
  <si>
    <t>Sales Office ENG</t>
  </si>
  <si>
    <t>Sales Office RUS</t>
  </si>
  <si>
    <t>Sales Group Code</t>
  </si>
  <si>
    <t>Sales Group ENG</t>
  </si>
  <si>
    <t>Sales Group RUS</t>
  </si>
  <si>
    <t>Sales Region</t>
  </si>
  <si>
    <t>RU</t>
  </si>
  <si>
    <t>Russia</t>
  </si>
  <si>
    <t>Россия</t>
  </si>
  <si>
    <t>RU0007</t>
  </si>
  <si>
    <t>South FD</t>
  </si>
  <si>
    <t>Южный ФО</t>
  </si>
  <si>
    <t>RU01</t>
  </si>
  <si>
    <t>Adygea</t>
  </si>
  <si>
    <t>Адыгея</t>
  </si>
  <si>
    <t>R01</t>
  </si>
  <si>
    <t>Majkop</t>
  </si>
  <si>
    <t>Майкоп</t>
  </si>
  <si>
    <t>RU0005</t>
  </si>
  <si>
    <t>Privolzhsky FD</t>
  </si>
  <si>
    <t>Приволжский ФО</t>
  </si>
  <si>
    <t>RU02</t>
  </si>
  <si>
    <t>Bashkortostan</t>
  </si>
  <si>
    <t>Башкортостан</t>
  </si>
  <si>
    <t>R02</t>
  </si>
  <si>
    <t>Уфа</t>
  </si>
  <si>
    <t>R03</t>
  </si>
  <si>
    <t>Sterlitamak</t>
  </si>
  <si>
    <t>Стерлитамак</t>
  </si>
  <si>
    <t>R04</t>
  </si>
  <si>
    <t>Башкортостан Др</t>
  </si>
  <si>
    <t>RU0006</t>
  </si>
  <si>
    <t>Siberian FD</t>
  </si>
  <si>
    <t>Сибирский ФО</t>
  </si>
  <si>
    <t>RU03</t>
  </si>
  <si>
    <t>Buryatia</t>
  </si>
  <si>
    <t>Бурятия</t>
  </si>
  <si>
    <t>R05</t>
  </si>
  <si>
    <t>Улан-Удэ</t>
  </si>
  <si>
    <t>R06</t>
  </si>
  <si>
    <t>Buryatia Oth</t>
  </si>
  <si>
    <t>Бурятия Др</t>
  </si>
  <si>
    <t>RU04</t>
  </si>
  <si>
    <t>Altay</t>
  </si>
  <si>
    <t>Алтай</t>
  </si>
  <si>
    <t>R07</t>
  </si>
  <si>
    <t>Gorno-Altajsk</t>
  </si>
  <si>
    <t>Горно-Алтайск</t>
  </si>
  <si>
    <t>RU0004</t>
  </si>
  <si>
    <t>North-Caucasian FD</t>
  </si>
  <si>
    <t>Северо-Кавказский ФО</t>
  </si>
  <si>
    <t>RU05</t>
  </si>
  <si>
    <t>Dagestan</t>
  </si>
  <si>
    <t>Дагестан</t>
  </si>
  <si>
    <t>R08</t>
  </si>
  <si>
    <t>Mahachkala</t>
  </si>
  <si>
    <t>Махачкала</t>
  </si>
  <si>
    <t>R09</t>
  </si>
  <si>
    <t>Dagestan Oth</t>
  </si>
  <si>
    <t>Дагестан Др</t>
  </si>
  <si>
    <t>RU06</t>
  </si>
  <si>
    <t>Ingushetia</t>
  </si>
  <si>
    <t>Ингушетия</t>
  </si>
  <si>
    <t>R10</t>
  </si>
  <si>
    <t>Magas</t>
  </si>
  <si>
    <t>Магас</t>
  </si>
  <si>
    <t>RU07</t>
  </si>
  <si>
    <t>Kabardino-Balkaria</t>
  </si>
  <si>
    <t>Кабардино-Балкария</t>
  </si>
  <si>
    <t>R11</t>
  </si>
  <si>
    <t>Nal'chik</t>
  </si>
  <si>
    <t>Нальчик</t>
  </si>
  <si>
    <t>R12</t>
  </si>
  <si>
    <t>Kabardino-Balkar Oth</t>
  </si>
  <si>
    <t>Кабардино-Балкарс Др</t>
  </si>
  <si>
    <t>RU08</t>
  </si>
  <si>
    <t>Kalmykia</t>
  </si>
  <si>
    <t>Калмыкия</t>
  </si>
  <si>
    <t>R13</t>
  </si>
  <si>
    <t>Elista</t>
  </si>
  <si>
    <t>Элиста</t>
  </si>
  <si>
    <t>RU09</t>
  </si>
  <si>
    <t>Karachaevo-Cherkessi</t>
  </si>
  <si>
    <t>Карачаево-Черкессия</t>
  </si>
  <si>
    <t>R14</t>
  </si>
  <si>
    <t>Cherkessk</t>
  </si>
  <si>
    <t>Черкесск</t>
  </si>
  <si>
    <t>RU0003</t>
  </si>
  <si>
    <t>North West FD</t>
  </si>
  <si>
    <t>Северо-Западный ФО</t>
  </si>
  <si>
    <t>RU10</t>
  </si>
  <si>
    <t>Karelia</t>
  </si>
  <si>
    <t>Карелия</t>
  </si>
  <si>
    <t>R15</t>
  </si>
  <si>
    <t>Петрозаводск</t>
  </si>
  <si>
    <t>North West</t>
  </si>
  <si>
    <t>R16</t>
  </si>
  <si>
    <t>Karelia Oth</t>
  </si>
  <si>
    <t>Карелия Др</t>
  </si>
  <si>
    <t>RU11</t>
  </si>
  <si>
    <t>Komi</t>
  </si>
  <si>
    <t>Коми</t>
  </si>
  <si>
    <t>R17</t>
  </si>
  <si>
    <t>Syktyvkar</t>
  </si>
  <si>
    <t>Сыктывкар</t>
  </si>
  <si>
    <t>R18</t>
  </si>
  <si>
    <t>Коми Др</t>
  </si>
  <si>
    <t>RU12</t>
  </si>
  <si>
    <t>Marii El</t>
  </si>
  <si>
    <t>Марий Эл</t>
  </si>
  <si>
    <t>R19</t>
  </si>
  <si>
    <t>Йошкар-Ола</t>
  </si>
  <si>
    <t>R20</t>
  </si>
  <si>
    <t>Marii El Oth</t>
  </si>
  <si>
    <t>Марий Эл Др</t>
  </si>
  <si>
    <t>RU13</t>
  </si>
  <si>
    <t>Mordovia</t>
  </si>
  <si>
    <t>Мордовия</t>
  </si>
  <si>
    <t>R21</t>
  </si>
  <si>
    <t>Саранск</t>
  </si>
  <si>
    <t>R22</t>
  </si>
  <si>
    <t>Mordovia Oth</t>
  </si>
  <si>
    <t>Мордовия Др</t>
  </si>
  <si>
    <t>RU0002</t>
  </si>
  <si>
    <t>Far East FD</t>
  </si>
  <si>
    <t>Дальневосточный ФО</t>
  </si>
  <si>
    <t>RU14</t>
  </si>
  <si>
    <t>Sakha (Yakutia)</t>
  </si>
  <si>
    <t>Саха (Якутия)</t>
  </si>
  <si>
    <t>R23</t>
  </si>
  <si>
    <t>Якутск</t>
  </si>
  <si>
    <t>R24</t>
  </si>
  <si>
    <t>Sakha (Yakutia) Oth</t>
  </si>
  <si>
    <t>Саха (Якутия) Др</t>
  </si>
  <si>
    <t>RU15</t>
  </si>
  <si>
    <t>North. Osetia-Alania</t>
  </si>
  <si>
    <t>Сев. Осетия-Алания</t>
  </si>
  <si>
    <t>R25</t>
  </si>
  <si>
    <t>Vladikavkaz</t>
  </si>
  <si>
    <t>Владикавказ</t>
  </si>
  <si>
    <t>RU16</t>
  </si>
  <si>
    <t>Tatarstan</t>
  </si>
  <si>
    <t>Татарстан</t>
  </si>
  <si>
    <t>R26</t>
  </si>
  <si>
    <t>Казань</t>
  </si>
  <si>
    <t>R27</t>
  </si>
  <si>
    <t>Naberezhnye Chelny</t>
  </si>
  <si>
    <t>Набережные Челны</t>
  </si>
  <si>
    <t>R28</t>
  </si>
  <si>
    <t>Nizhnekamsk</t>
  </si>
  <si>
    <t>Нижнекамск</t>
  </si>
  <si>
    <t>R29</t>
  </si>
  <si>
    <t>Tatarstan Oth</t>
  </si>
  <si>
    <t>Татарстан Др</t>
  </si>
  <si>
    <t>RU17</t>
  </si>
  <si>
    <t>Tyva</t>
  </si>
  <si>
    <t>Тыва</t>
  </si>
  <si>
    <t>R30</t>
  </si>
  <si>
    <t>Kyzyl</t>
  </si>
  <si>
    <t>Кызыл</t>
  </si>
  <si>
    <t>RU18</t>
  </si>
  <si>
    <t>Udmurtia</t>
  </si>
  <si>
    <t>Удмуртия</t>
  </si>
  <si>
    <t>R31</t>
  </si>
  <si>
    <t>Ижевск</t>
  </si>
  <si>
    <t>RU19</t>
  </si>
  <si>
    <t>Khakasia</t>
  </si>
  <si>
    <t>Хакасия</t>
  </si>
  <si>
    <t>R32</t>
  </si>
  <si>
    <t>Абакан</t>
  </si>
  <si>
    <t>RU20</t>
  </si>
  <si>
    <t>Chechnya</t>
  </si>
  <si>
    <t>Чечня</t>
  </si>
  <si>
    <t>R33</t>
  </si>
  <si>
    <t>Groznyj</t>
  </si>
  <si>
    <t>Грозный</t>
  </si>
  <si>
    <t>RU21</t>
  </si>
  <si>
    <t>Chuvashia</t>
  </si>
  <si>
    <t>Чувашския</t>
  </si>
  <si>
    <t>R34</t>
  </si>
  <si>
    <t>Чебоксары</t>
  </si>
  <si>
    <t>R35</t>
  </si>
  <si>
    <t>Чувашская Др</t>
  </si>
  <si>
    <t>RU22</t>
  </si>
  <si>
    <t>Altay Terr</t>
  </si>
  <si>
    <t>Алтайский Край</t>
  </si>
  <si>
    <t>R36</t>
  </si>
  <si>
    <t>Барнаул</t>
  </si>
  <si>
    <t>R37</t>
  </si>
  <si>
    <t>Bijsk</t>
  </si>
  <si>
    <t>Бийск</t>
  </si>
  <si>
    <t>R38</t>
  </si>
  <si>
    <t>Altay Oth</t>
  </si>
  <si>
    <t>Алтайский Край Др</t>
  </si>
  <si>
    <t>RU23</t>
  </si>
  <si>
    <t>Krasnodar Terr</t>
  </si>
  <si>
    <t>Краснодарский Край</t>
  </si>
  <si>
    <t>R39</t>
  </si>
  <si>
    <t>Краснодар</t>
  </si>
  <si>
    <t>R40</t>
  </si>
  <si>
    <t>Сочи</t>
  </si>
  <si>
    <t>R41</t>
  </si>
  <si>
    <t>Novorossijsk</t>
  </si>
  <si>
    <t>Новороссийск</t>
  </si>
  <si>
    <t>R42</t>
  </si>
  <si>
    <t>Krasnodar Terr Oth</t>
  </si>
  <si>
    <t>Краснодарский Кр Др</t>
  </si>
  <si>
    <t>RU24</t>
  </si>
  <si>
    <t>Krasnoyarsk Terr</t>
  </si>
  <si>
    <t>Красноярский Край</t>
  </si>
  <si>
    <t>R43</t>
  </si>
  <si>
    <t>Красноярск</t>
  </si>
  <si>
    <t>R44</t>
  </si>
  <si>
    <t>Красноярский Край Др</t>
  </si>
  <si>
    <t>RU25</t>
  </si>
  <si>
    <t>Primorsky Terr</t>
  </si>
  <si>
    <t>Приморский Край</t>
  </si>
  <si>
    <t>R45</t>
  </si>
  <si>
    <t>Владивосток</t>
  </si>
  <si>
    <t>R46</t>
  </si>
  <si>
    <t>Приморский Край Др</t>
  </si>
  <si>
    <t>RU26</t>
  </si>
  <si>
    <t>Stavropol Terr</t>
  </si>
  <si>
    <t>Ставропольский Край</t>
  </si>
  <si>
    <t>R47</t>
  </si>
  <si>
    <t>Stavropol'</t>
  </si>
  <si>
    <t>Ставрополь</t>
  </si>
  <si>
    <t>R48</t>
  </si>
  <si>
    <t>Ставропольский Кр Др</t>
  </si>
  <si>
    <t>RU27</t>
  </si>
  <si>
    <t>Khabarovsk Terr</t>
  </si>
  <si>
    <t>Хабаровский Край</t>
  </si>
  <si>
    <t>R49</t>
  </si>
  <si>
    <t>Хабаровск</t>
  </si>
  <si>
    <t>R50</t>
  </si>
  <si>
    <t>Komsomol'sk-on-Amur</t>
  </si>
  <si>
    <t>Комсомольск-на-Амуре</t>
  </si>
  <si>
    <t>R51</t>
  </si>
  <si>
    <t>Khabarovsk Terr Oth</t>
  </si>
  <si>
    <t>Хабаровский Край Др</t>
  </si>
  <si>
    <t>RU28</t>
  </si>
  <si>
    <t>Amur Reg</t>
  </si>
  <si>
    <t>Амурская Обл</t>
  </si>
  <si>
    <t>R52</t>
  </si>
  <si>
    <t>Благовещенск</t>
  </si>
  <si>
    <t>RU29</t>
  </si>
  <si>
    <t>Arkhangelsk Reg</t>
  </si>
  <si>
    <t>Архангельская Обл</t>
  </si>
  <si>
    <t>R53</t>
  </si>
  <si>
    <t>Архангельск</t>
  </si>
  <si>
    <t>R54</t>
  </si>
  <si>
    <t>Arkhangelsk Reg Oth</t>
  </si>
  <si>
    <t>Архангельская Обл Др</t>
  </si>
  <si>
    <t>RU30</t>
  </si>
  <si>
    <t>Astrakhan Reg</t>
  </si>
  <si>
    <t>Астраханская Обл</t>
  </si>
  <si>
    <t>R55</t>
  </si>
  <si>
    <t>Астрахань</t>
  </si>
  <si>
    <t>RU0001</t>
  </si>
  <si>
    <t>Central FD</t>
  </si>
  <si>
    <t>Центральный ФО</t>
  </si>
  <si>
    <t>RU31</t>
  </si>
  <si>
    <t>Belgorod Reg</t>
  </si>
  <si>
    <t>Белгородская Обл</t>
  </si>
  <si>
    <t>R56</t>
  </si>
  <si>
    <t>Белгород</t>
  </si>
  <si>
    <t>R57</t>
  </si>
  <si>
    <t>Белгородская Обл Др</t>
  </si>
  <si>
    <t>RU32</t>
  </si>
  <si>
    <t>Bryansk Reg</t>
  </si>
  <si>
    <t>Брянская Обл</t>
  </si>
  <si>
    <t>R58</t>
  </si>
  <si>
    <t>Брянск</t>
  </si>
  <si>
    <t>RU33</t>
  </si>
  <si>
    <t>Vladimir Reg</t>
  </si>
  <si>
    <t>Владимирская Обл</t>
  </si>
  <si>
    <t>R59</t>
  </si>
  <si>
    <t>Владимир</t>
  </si>
  <si>
    <t>R60</t>
  </si>
  <si>
    <t>Vladimir Reg Oth</t>
  </si>
  <si>
    <t>Владимирская Обл Др</t>
  </si>
  <si>
    <t>RU35</t>
  </si>
  <si>
    <t>Vologda Reg</t>
  </si>
  <si>
    <t>Вологодская Обл</t>
  </si>
  <si>
    <t>R61</t>
  </si>
  <si>
    <t>Cherepovec</t>
  </si>
  <si>
    <t>Череповец</t>
  </si>
  <si>
    <t>R62</t>
  </si>
  <si>
    <t>Вологда</t>
  </si>
  <si>
    <t>R63</t>
  </si>
  <si>
    <t>Vologda Reg Oth</t>
  </si>
  <si>
    <t>Вологодская Обл Др</t>
  </si>
  <si>
    <t>RU36</t>
  </si>
  <si>
    <t>Voronezh Reg</t>
  </si>
  <si>
    <t>Воронежская Обл</t>
  </si>
  <si>
    <t>R64</t>
  </si>
  <si>
    <t>Воронеж</t>
  </si>
  <si>
    <t>RU37</t>
  </si>
  <si>
    <t>Ivanovo Reg</t>
  </si>
  <si>
    <t>Ивановская Обл</t>
  </si>
  <si>
    <t>R65</t>
  </si>
  <si>
    <t>Иваново</t>
  </si>
  <si>
    <t>RU38</t>
  </si>
  <si>
    <t>Irkutsk Reg</t>
  </si>
  <si>
    <t>Иркутская Обл</t>
  </si>
  <si>
    <t>R66</t>
  </si>
  <si>
    <t>Иркутск</t>
  </si>
  <si>
    <t>R67</t>
  </si>
  <si>
    <t>Bratsk</t>
  </si>
  <si>
    <t>Братск</t>
  </si>
  <si>
    <t>R68</t>
  </si>
  <si>
    <t>Angarsk</t>
  </si>
  <si>
    <t>Ангарск</t>
  </si>
  <si>
    <t>R69</t>
  </si>
  <si>
    <t>Irkutsk Reg Oth</t>
  </si>
  <si>
    <t>Иркутская Обл Др</t>
  </si>
  <si>
    <t>RU39</t>
  </si>
  <si>
    <t>Kaliningrad Reg</t>
  </si>
  <si>
    <t>Калининградская обл</t>
  </si>
  <si>
    <t>R70</t>
  </si>
  <si>
    <t>Калининград</t>
  </si>
  <si>
    <t>RU40</t>
  </si>
  <si>
    <t>Kaluga Reg</t>
  </si>
  <si>
    <t>Калужская Обл</t>
  </si>
  <si>
    <t>R71</t>
  </si>
  <si>
    <t>Калуга</t>
  </si>
  <si>
    <t>R72</t>
  </si>
  <si>
    <t>Kaluga Reg Oth</t>
  </si>
  <si>
    <t>Калужская Обл Др</t>
  </si>
  <si>
    <t>RU41</t>
  </si>
  <si>
    <t>Kamchatka Terr</t>
  </si>
  <si>
    <t>Камчатский Край</t>
  </si>
  <si>
    <t>R73</t>
  </si>
  <si>
    <t>Петропавловск-Камчат</t>
  </si>
  <si>
    <t>RU42</t>
  </si>
  <si>
    <t>Kemerovo Reg</t>
  </si>
  <si>
    <t>Кемеровская Обл</t>
  </si>
  <si>
    <t>R74</t>
  </si>
  <si>
    <t>Novokuznetsk</t>
  </si>
  <si>
    <t>Новокузнецк</t>
  </si>
  <si>
    <t>R75</t>
  </si>
  <si>
    <t>Кемерово</t>
  </si>
  <si>
    <t>R76</t>
  </si>
  <si>
    <t>Kemerovo Reg Oth</t>
  </si>
  <si>
    <t>Кемеровская Обл Др</t>
  </si>
  <si>
    <t>RU43</t>
  </si>
  <si>
    <t>Kirov Reg</t>
  </si>
  <si>
    <t>Кировская Обл</t>
  </si>
  <si>
    <t>R77</t>
  </si>
  <si>
    <t>Киров</t>
  </si>
  <si>
    <t>RU44</t>
  </si>
  <si>
    <t>Kostroma Reg</t>
  </si>
  <si>
    <t>Костромская Обл</t>
  </si>
  <si>
    <t>R78</t>
  </si>
  <si>
    <t>Кострома</t>
  </si>
  <si>
    <t>RU0008</t>
  </si>
  <si>
    <t>Ural FD</t>
  </si>
  <si>
    <t>Уральский ФО</t>
  </si>
  <si>
    <t>RU45</t>
  </si>
  <si>
    <t>Kurgan Reg</t>
  </si>
  <si>
    <t>Курганская Обл</t>
  </si>
  <si>
    <t>R79</t>
  </si>
  <si>
    <t>Kurgan</t>
  </si>
  <si>
    <t>Курган</t>
  </si>
  <si>
    <t>RU46</t>
  </si>
  <si>
    <t>Kursk Reg</t>
  </si>
  <si>
    <t>Курская Обл</t>
  </si>
  <si>
    <t>R80</t>
  </si>
  <si>
    <t>Курск</t>
  </si>
  <si>
    <t>RU47</t>
  </si>
  <si>
    <t>Ленинградская Обл</t>
  </si>
  <si>
    <t>R81</t>
  </si>
  <si>
    <t>RU48</t>
  </si>
  <si>
    <t>Lipetsk Reg</t>
  </si>
  <si>
    <t>Липецкая Обл</t>
  </si>
  <si>
    <t>R82</t>
  </si>
  <si>
    <t>Липецк</t>
  </si>
  <si>
    <t>R83</t>
  </si>
  <si>
    <t>Lipetsk Reg Oth</t>
  </si>
  <si>
    <t>Липецкая Обл Др</t>
  </si>
  <si>
    <t>RU49</t>
  </si>
  <si>
    <t>Magadan Reg</t>
  </si>
  <si>
    <t>Магаданская Обл</t>
  </si>
  <si>
    <t>R84</t>
  </si>
  <si>
    <t>Магадан</t>
  </si>
  <si>
    <t>RU50</t>
  </si>
  <si>
    <t>Moscow Reg</t>
  </si>
  <si>
    <t>Московская Обл</t>
  </si>
  <si>
    <t>R85</t>
  </si>
  <si>
    <t>RU51</t>
  </si>
  <si>
    <t>Murmansk Reg</t>
  </si>
  <si>
    <t>Мурманская Обл</t>
  </si>
  <si>
    <t>R86</t>
  </si>
  <si>
    <t>Мурманск</t>
  </si>
  <si>
    <t>RU52</t>
  </si>
  <si>
    <t>Nizhny Novgorod Reg</t>
  </si>
  <si>
    <t>Нижегородская Обл</t>
  </si>
  <si>
    <t>R87</t>
  </si>
  <si>
    <t>Нижний Новгород</t>
  </si>
  <si>
    <t>R88</t>
  </si>
  <si>
    <t>Nizhny Novgo Reg Oth</t>
  </si>
  <si>
    <t>Нижегородская Обл Др</t>
  </si>
  <si>
    <t>RU53</t>
  </si>
  <si>
    <t>Novgorod Reg</t>
  </si>
  <si>
    <t>Новгородская Обл</t>
  </si>
  <si>
    <t>R89</t>
  </si>
  <si>
    <t>Великий Новгород</t>
  </si>
  <si>
    <t>RU54</t>
  </si>
  <si>
    <t>Novosibirsk Reg</t>
  </si>
  <si>
    <t>Новосибирская Обл</t>
  </si>
  <si>
    <t>R90</t>
  </si>
  <si>
    <t>Новосибирск</t>
  </si>
  <si>
    <t>RU55</t>
  </si>
  <si>
    <t>Omsk Reg</t>
  </si>
  <si>
    <t>Омская Обл</t>
  </si>
  <si>
    <t>R91</t>
  </si>
  <si>
    <t>Омск</t>
  </si>
  <si>
    <t>RU56</t>
  </si>
  <si>
    <t>Orenburg Reg</t>
  </si>
  <si>
    <t>Оренбургская Обл</t>
  </si>
  <si>
    <t>R92</t>
  </si>
  <si>
    <t>Оренбург</t>
  </si>
  <si>
    <t>R93</t>
  </si>
  <si>
    <t>Orenburg Reg Oth</t>
  </si>
  <si>
    <t>Оренбургская Обл Др</t>
  </si>
  <si>
    <t>RU57</t>
  </si>
  <si>
    <t>Orel Reg</t>
  </si>
  <si>
    <t>Орловская Обл</t>
  </si>
  <si>
    <t>R94</t>
  </si>
  <si>
    <t>Орел</t>
  </si>
  <si>
    <t>RU58</t>
  </si>
  <si>
    <t>Penza Reg</t>
  </si>
  <si>
    <t>Пензенская Обл</t>
  </si>
  <si>
    <t>R95</t>
  </si>
  <si>
    <t>Пенза</t>
  </si>
  <si>
    <t>RU59</t>
  </si>
  <si>
    <t>Perm Terr</t>
  </si>
  <si>
    <t>Пермский Край</t>
  </si>
  <si>
    <t>R96</t>
  </si>
  <si>
    <t>Perm'</t>
  </si>
  <si>
    <t>Пермь</t>
  </si>
  <si>
    <t>RU60</t>
  </si>
  <si>
    <t>Pskov Reg</t>
  </si>
  <si>
    <t>Псковская Обл</t>
  </si>
  <si>
    <t>R97</t>
  </si>
  <si>
    <t>Псков</t>
  </si>
  <si>
    <t>R98</t>
  </si>
  <si>
    <t>Pskov Reg Oth</t>
  </si>
  <si>
    <t>Псковская Обл Др</t>
  </si>
  <si>
    <t>RU61</t>
  </si>
  <si>
    <t>Rostov Reg</t>
  </si>
  <si>
    <t>Ростовская Обл</t>
  </si>
  <si>
    <t>R99</t>
  </si>
  <si>
    <t>Ростов-на-Дону</t>
  </si>
  <si>
    <t>RA1</t>
  </si>
  <si>
    <t>Taganrog</t>
  </si>
  <si>
    <t>Таганрог</t>
  </si>
  <si>
    <t>RA2</t>
  </si>
  <si>
    <t>Rostov Reg Oth</t>
  </si>
  <si>
    <t>Ростовская Обл Др</t>
  </si>
  <si>
    <t>RU62</t>
  </si>
  <si>
    <t>Ryazan Reg</t>
  </si>
  <si>
    <t>Рязанская Обл</t>
  </si>
  <si>
    <t>RA3</t>
  </si>
  <si>
    <t>Рязань</t>
  </si>
  <si>
    <t>RU63</t>
  </si>
  <si>
    <t>Samara Reg</t>
  </si>
  <si>
    <t>Самарская Обл</t>
  </si>
  <si>
    <t>RA4</t>
  </si>
  <si>
    <t>Самара</t>
  </si>
  <si>
    <t>RA5</t>
  </si>
  <si>
    <t>Tol'yatti</t>
  </si>
  <si>
    <t>Тольятти</t>
  </si>
  <si>
    <t>RA6</t>
  </si>
  <si>
    <t>Самарская Обл Др</t>
  </si>
  <si>
    <t>RU64</t>
  </si>
  <si>
    <t>Saratov Reg</t>
  </si>
  <si>
    <t>Саратовская Обл</t>
  </si>
  <si>
    <t>RA7</t>
  </si>
  <si>
    <t>Саратов</t>
  </si>
  <si>
    <t>RA8</t>
  </si>
  <si>
    <t>Саратовская Обл Др</t>
  </si>
  <si>
    <t>RU65</t>
  </si>
  <si>
    <t>Sakhalin Reg</t>
  </si>
  <si>
    <t>Сахалинская Обл</t>
  </si>
  <si>
    <t>RA9</t>
  </si>
  <si>
    <t>Южно-Сахалинск</t>
  </si>
  <si>
    <t>RU66</t>
  </si>
  <si>
    <t>Sverdlovsk Reg</t>
  </si>
  <si>
    <t>Свердловская Обл</t>
  </si>
  <si>
    <t>RB1</t>
  </si>
  <si>
    <t>Екатеринбург</t>
  </si>
  <si>
    <t>RB2</t>
  </si>
  <si>
    <t>Nizhnij Tagil</t>
  </si>
  <si>
    <t>Нижний Тагил</t>
  </si>
  <si>
    <t>RB3</t>
  </si>
  <si>
    <t>Свердловская Обл Др</t>
  </si>
  <si>
    <t>RU67</t>
  </si>
  <si>
    <t>Smolensk Reg</t>
  </si>
  <si>
    <t>Смоленская Обл</t>
  </si>
  <si>
    <t>RB4</t>
  </si>
  <si>
    <t>Смоленск</t>
  </si>
  <si>
    <t>RU68</t>
  </si>
  <si>
    <t>Tambov Reg</t>
  </si>
  <si>
    <t>Тамбовская Обл</t>
  </si>
  <si>
    <t>RB5</t>
  </si>
  <si>
    <t>Тамбов</t>
  </si>
  <si>
    <t>RU69</t>
  </si>
  <si>
    <t>Tver Reg</t>
  </si>
  <si>
    <t>Тверская Обл</t>
  </si>
  <si>
    <t>RB6</t>
  </si>
  <si>
    <t>Тверь</t>
  </si>
  <si>
    <t>RU70</t>
  </si>
  <si>
    <t>Tomsk Reg</t>
  </si>
  <si>
    <t>Томская Обл</t>
  </si>
  <si>
    <t>RB7</t>
  </si>
  <si>
    <t>Томск</t>
  </si>
  <si>
    <t>RU71</t>
  </si>
  <si>
    <t>Tula Reg</t>
  </si>
  <si>
    <t>Тульская Обл</t>
  </si>
  <si>
    <t>RB8</t>
  </si>
  <si>
    <t>Тула</t>
  </si>
  <si>
    <t>RB9</t>
  </si>
  <si>
    <t>Tula Reg Oth</t>
  </si>
  <si>
    <t>Тульская Обл Др</t>
  </si>
  <si>
    <t>RU72</t>
  </si>
  <si>
    <t>Tumen Reg</t>
  </si>
  <si>
    <t>Тюменская Обл</t>
  </si>
  <si>
    <t>RC1</t>
  </si>
  <si>
    <t>Тюмень</t>
  </si>
  <si>
    <t>RU74</t>
  </si>
  <si>
    <t>Chelyabinsk Reg</t>
  </si>
  <si>
    <t>Челябинская Обл</t>
  </si>
  <si>
    <t>RC2</t>
  </si>
  <si>
    <t>Челябинск</t>
  </si>
  <si>
    <t>RC3</t>
  </si>
  <si>
    <t>Magnitogorsk</t>
  </si>
  <si>
    <t>Магнитогорск</t>
  </si>
  <si>
    <t>RC4</t>
  </si>
  <si>
    <t>Chelyabinsk Reg Oth</t>
  </si>
  <si>
    <t>Челябинская Обл Др</t>
  </si>
  <si>
    <t>RU75</t>
  </si>
  <si>
    <t>Zabaikalsk Terr</t>
  </si>
  <si>
    <t>Забайкальский Край</t>
  </si>
  <si>
    <t>RC5</t>
  </si>
  <si>
    <t>Чита</t>
  </si>
  <si>
    <t>RU76</t>
  </si>
  <si>
    <t>Yaroslavl Reg</t>
  </si>
  <si>
    <t>Ярославская Обл</t>
  </si>
  <si>
    <t>RC6</t>
  </si>
  <si>
    <t>Ярославль</t>
  </si>
  <si>
    <t>RC7</t>
  </si>
  <si>
    <t>Yaroslavl Reg Oth</t>
  </si>
  <si>
    <t>Ярославская Обл Др</t>
  </si>
  <si>
    <t>RU77</t>
  </si>
  <si>
    <t>Москва</t>
  </si>
  <si>
    <t>RC8</t>
  </si>
  <si>
    <t>RU78</t>
  </si>
  <si>
    <t>Санкт-Петербург</t>
  </si>
  <si>
    <t>RC9</t>
  </si>
  <si>
    <t>RU79</t>
  </si>
  <si>
    <t>Jewish AA</t>
  </si>
  <si>
    <t>Еврейская АО</t>
  </si>
  <si>
    <t>RD1</t>
  </si>
  <si>
    <t>Birobidzhan</t>
  </si>
  <si>
    <t>Биробиджан</t>
  </si>
  <si>
    <t>RU83</t>
  </si>
  <si>
    <t>Khanty-Mansiysky AA</t>
  </si>
  <si>
    <t>Ямало-Ненецкий АО</t>
  </si>
  <si>
    <t>RD2</t>
  </si>
  <si>
    <t>Nar'Yan-Mar</t>
  </si>
  <si>
    <t>Нарьян-Мар</t>
  </si>
  <si>
    <t>RU86</t>
  </si>
  <si>
    <t>Ханты-Мансийский АО</t>
  </si>
  <si>
    <t>RD3</t>
  </si>
  <si>
    <t>Сургут</t>
  </si>
  <si>
    <t>RD4</t>
  </si>
  <si>
    <t>Нижневартовск</t>
  </si>
  <si>
    <t>RD5</t>
  </si>
  <si>
    <t>Khanty-Mansiysky Oth</t>
  </si>
  <si>
    <t>Ханты-Мансийский Др</t>
  </si>
  <si>
    <t>RU87</t>
  </si>
  <si>
    <t>Chukotka AA</t>
  </si>
  <si>
    <t>Чукотский АО</t>
  </si>
  <si>
    <t>RD6</t>
  </si>
  <si>
    <t>Anadyr'</t>
  </si>
  <si>
    <t>Анадырь</t>
  </si>
  <si>
    <t>RU89</t>
  </si>
  <si>
    <t>Yamalo-Nenetsky AA</t>
  </si>
  <si>
    <t>RD7</t>
  </si>
  <si>
    <t>Салехард</t>
  </si>
  <si>
    <t>RU90</t>
  </si>
  <si>
    <t>Ulyanovsk Reg</t>
  </si>
  <si>
    <t>Ульяновская Обл</t>
  </si>
  <si>
    <t>RE6</t>
  </si>
  <si>
    <t>Ульяновск</t>
  </si>
  <si>
    <t>RU91</t>
  </si>
  <si>
    <t>Volgogradsk Reg</t>
  </si>
  <si>
    <t>Волгоградская Обл</t>
  </si>
  <si>
    <t>RE7</t>
  </si>
  <si>
    <t>Волгоград</t>
  </si>
  <si>
    <t>RU92</t>
  </si>
  <si>
    <t>Krim</t>
  </si>
  <si>
    <t>Крым</t>
  </si>
  <si>
    <t>RE9</t>
  </si>
  <si>
    <t>Севастополь</t>
  </si>
  <si>
    <t>Crimea</t>
  </si>
  <si>
    <t>RE0</t>
  </si>
  <si>
    <t>Симферополь</t>
  </si>
  <si>
    <t>Director/NKA Director</t>
  </si>
  <si>
    <t>ZD</t>
  </si>
  <si>
    <t>ZE</t>
  </si>
  <si>
    <t>ZF</t>
  </si>
  <si>
    <t>ARUND20000</t>
  </si>
  <si>
    <t>ARURSM2800</t>
  </si>
  <si>
    <t>ARUTSM2870</t>
  </si>
  <si>
    <t>ARURSM2400</t>
  </si>
  <si>
    <t>ARUTSM2460</t>
  </si>
  <si>
    <t>ARURSM2200</t>
  </si>
  <si>
    <t>ARUTSM2201</t>
  </si>
  <si>
    <t>ARURSM2500</t>
  </si>
  <si>
    <t>ARUTSM2530</t>
  </si>
  <si>
    <t>ARUND10000</t>
  </si>
  <si>
    <t>ARUTSM1110</t>
  </si>
  <si>
    <t>ARUTSM1130</t>
  </si>
  <si>
    <t>ARURSM1200</t>
  </si>
  <si>
    <t>ARUTSM1410</t>
  </si>
  <si>
    <t>ARUTSM1120</t>
  </si>
  <si>
    <t>ARUTSM1140</t>
  </si>
  <si>
    <t>ARURSM2600</t>
  </si>
  <si>
    <t>ARUTSM2500</t>
  </si>
  <si>
    <t>ARURSM2100</t>
  </si>
  <si>
    <t>ARUTSM2130</t>
  </si>
  <si>
    <t>ARUTSM2510</t>
  </si>
  <si>
    <t>ARUTSM2760</t>
  </si>
  <si>
    <t>ARURSM2700</t>
  </si>
  <si>
    <t>ARUTSM2720</t>
  </si>
  <si>
    <t>ARURSM2300</t>
  </si>
  <si>
    <t>ARUTSM2310</t>
  </si>
  <si>
    <t>ARUTSM2410</t>
  </si>
  <si>
    <t>ARURSM1300</t>
  </si>
  <si>
    <t>ARUTSM1310</t>
  </si>
  <si>
    <t>ARUTSM2120</t>
  </si>
  <si>
    <t>Reg</t>
  </si>
  <si>
    <t>xd03</t>
  </si>
  <si>
    <t>Andrey Moysa</t>
  </si>
  <si>
    <t>ARURSM1500</t>
  </si>
  <si>
    <t>Andrey Konkov</t>
  </si>
  <si>
    <t>Mikhail Pikerskiy</t>
  </si>
  <si>
    <t>OFZ</t>
  </si>
  <si>
    <t>TD1</t>
  </si>
  <si>
    <t>sales Area</t>
  </si>
  <si>
    <t>Ekaterina Pishchulina</t>
  </si>
  <si>
    <t>Anna Filippova</t>
  </si>
  <si>
    <t>FZZ</t>
  </si>
  <si>
    <t>ARURSM1400</t>
  </si>
  <si>
    <t>Alexander Zorin</t>
  </si>
  <si>
    <t>Vladimir Vasyutkin</t>
  </si>
  <si>
    <t>ARUTSM2100</t>
  </si>
  <si>
    <t>ARUTSM2110</t>
  </si>
  <si>
    <t xml:space="preserve">Alexey Kolesnikov </t>
  </si>
  <si>
    <t>Roman Kotov</t>
  </si>
  <si>
    <t>Arkadiy Aksent'ev</t>
  </si>
  <si>
    <t>TSM 13 Moscow</t>
  </si>
  <si>
    <t>Ivan Kalashnikov</t>
  </si>
  <si>
    <t>ARUTSM2320</t>
  </si>
  <si>
    <t>Evgenia Chashchina</t>
  </si>
  <si>
    <t>Julia Izmailova</t>
  </si>
  <si>
    <t>Vacant</t>
  </si>
  <si>
    <t>ARUTSM2520</t>
  </si>
  <si>
    <t>Sergey Kolobov</t>
  </si>
  <si>
    <t>Zhanna Ivanova &amp; Aleksander Ponomarev</t>
  </si>
  <si>
    <t>TSM 24 North-West</t>
  </si>
  <si>
    <t>ARUTSM2200</t>
  </si>
  <si>
    <t>Dmitry Nozhkin</t>
  </si>
  <si>
    <t>Arnold Balayan</t>
  </si>
  <si>
    <t>ARUTSM2230</t>
  </si>
  <si>
    <t>Dmitry Ponomarev</t>
  </si>
  <si>
    <t>ARUTSM2210</t>
  </si>
  <si>
    <t>Mikhail Korobko</t>
  </si>
  <si>
    <t>ARUTSM2220</t>
  </si>
  <si>
    <t>Roman Kuznetsov</t>
  </si>
  <si>
    <t>Aleksander Kapishev</t>
  </si>
  <si>
    <t>ARUTSM2740</t>
  </si>
  <si>
    <t>Vladimir Shubin</t>
  </si>
  <si>
    <t>ARUTSM2730</t>
  </si>
  <si>
    <t>ARUTSM2710</t>
  </si>
  <si>
    <t>Mikhail Genin</t>
  </si>
  <si>
    <t>ARUTSM2750</t>
  </si>
  <si>
    <t>Nadezhda Kozhevnikova</t>
  </si>
  <si>
    <t>Alexey Shinkorenko</t>
  </si>
  <si>
    <t>Natalya Voronina &amp; Igor Statyukha</t>
  </si>
  <si>
    <t>Alexander Chub</t>
  </si>
  <si>
    <t>ARUTSM2620</t>
  </si>
  <si>
    <t>Oleg Yarushkin</t>
  </si>
  <si>
    <t>ARUTSM2630</t>
  </si>
  <si>
    <t>ARUTSM2640</t>
  </si>
  <si>
    <t>ARUTSM2610</t>
  </si>
  <si>
    <t>Evgeniy Mitrofanov</t>
  </si>
  <si>
    <t>ARUTSM2810</t>
  </si>
  <si>
    <t>Alexander Korobeynikov</t>
  </si>
  <si>
    <t>Evgeny Musaev</t>
  </si>
  <si>
    <t>ARUTSM2830</t>
  </si>
  <si>
    <t>Marina Varnovskaya</t>
  </si>
  <si>
    <t>ARUTSM2840</t>
  </si>
  <si>
    <t>Dmitry Kalinin</t>
  </si>
  <si>
    <t>ARUTSM2850</t>
  </si>
  <si>
    <t>Ekaterina Kolesnikova</t>
  </si>
  <si>
    <t>ARUTSM2860</t>
  </si>
  <si>
    <t>Ilnur Safin</t>
  </si>
  <si>
    <t>TSM 87 Volga</t>
  </si>
  <si>
    <t>Alexander Pankov</t>
  </si>
  <si>
    <t>ARUTSM2880</t>
  </si>
  <si>
    <t>TSM 88 Volga</t>
  </si>
  <si>
    <t>Andrey Prokopov</t>
  </si>
  <si>
    <t>ARUTSM2440</t>
  </si>
  <si>
    <t>Anton Laskutnikov &amp; Yury Yakunin</t>
  </si>
  <si>
    <t>ARUTSM2400</t>
  </si>
  <si>
    <t>ARUTSM2430</t>
  </si>
  <si>
    <t>Andrey Cherkashin</t>
  </si>
  <si>
    <t>Andrey Kulikov</t>
  </si>
  <si>
    <t>ARUTSM2450</t>
  </si>
  <si>
    <t>ARUTSM2420</t>
  </si>
  <si>
    <t>Evgeny Loginov</t>
  </si>
  <si>
    <t>Irina Ignatova</t>
  </si>
  <si>
    <t>Vasyliy Zhukov</t>
  </si>
  <si>
    <t>TSM 99 Siberia</t>
  </si>
  <si>
    <t>ANDREY AVDEEV</t>
  </si>
  <si>
    <t xml:space="preserve">Наименование </t>
  </si>
  <si>
    <t>Юр. адрес</t>
  </si>
  <si>
    <t>ИНН</t>
  </si>
  <si>
    <t>Иерархия А</t>
  </si>
  <si>
    <t>Данные рынка сбыта</t>
  </si>
  <si>
    <t>Группа клиентов  (Customer group)</t>
  </si>
  <si>
    <t>Район сбыта (Sales district)</t>
  </si>
  <si>
    <t>Отдел сбыта (Sales Office)</t>
  </si>
  <si>
    <t>Группа сбыта (Sales Group)</t>
  </si>
  <si>
    <t>Данные рынка сбыта (доп данные)</t>
  </si>
  <si>
    <t>Dist</t>
  </si>
  <si>
    <t>Nka</t>
  </si>
  <si>
    <t>ГрупКлиентов 1 (Customer group 1)</t>
  </si>
  <si>
    <t>TD</t>
  </si>
  <si>
    <t>Third Party</t>
  </si>
  <si>
    <t>ГрупКлиентов 2  (Customer group 2)</t>
  </si>
  <si>
    <t>DOMESTIC</t>
  </si>
  <si>
    <t>000</t>
  </si>
  <si>
    <t>ГрупКлиентов 3 (Customer group 3)</t>
  </si>
  <si>
    <t>ГрупКлиентов 4 (Customer group 4)</t>
  </si>
  <si>
    <t>Роли партнеров</t>
  </si>
  <si>
    <t>Расчет цен и Условие платежа</t>
  </si>
  <si>
    <t>Группа цен (Customer Price groups)</t>
  </si>
  <si>
    <t>Условие платежа (Payment terms)</t>
  </si>
  <si>
    <t>ALMAZ KASHIKOV</t>
  </si>
  <si>
    <t>ARUND40000</t>
  </si>
  <si>
    <t xml:space="preserve">транзакция </t>
  </si>
  <si>
    <t>VACANT</t>
  </si>
  <si>
    <t>ARURSM4002</t>
  </si>
  <si>
    <t>ARURSM4003</t>
  </si>
  <si>
    <t>ARURSM4005</t>
  </si>
  <si>
    <t>ARUTSM4002</t>
  </si>
  <si>
    <t>ARUTSM4003</t>
  </si>
  <si>
    <t>ARUTSM4005</t>
  </si>
  <si>
    <t>VACANT BY</t>
  </si>
  <si>
    <t>ARURSM4004</t>
  </si>
  <si>
    <t>ARUTSM4004</t>
  </si>
  <si>
    <t>VACANT KZ</t>
  </si>
  <si>
    <t>ARURSM4001</t>
  </si>
  <si>
    <t>ARUTSM4001</t>
  </si>
  <si>
    <t>DUMMY</t>
  </si>
  <si>
    <t>ANTON LASKUTNIKOV/YURY YA</t>
  </si>
  <si>
    <t>ALEKSANDER KAPISHEV</t>
  </si>
  <si>
    <t>ALEXANDER CHUB</t>
  </si>
  <si>
    <t>ALEXANDER KOROBEYNIKOV</t>
  </si>
  <si>
    <t>ALEXANDER ZORIN</t>
  </si>
  <si>
    <t>ALEXEY BABIN</t>
  </si>
  <si>
    <t>ALEXEY KOLESNIKOV &amp; ROMAN</t>
  </si>
  <si>
    <t>ALEXEY REZCHIKOV</t>
  </si>
  <si>
    <t>ARUTSM2820</t>
  </si>
  <si>
    <t>ALEXEY RYNDIN</t>
  </si>
  <si>
    <t>ALEXEY SHINKORENKO</t>
  </si>
  <si>
    <t>ANDREY CHERKASHIN</t>
  </si>
  <si>
    <t>ANDREY KULIKOV</t>
  </si>
  <si>
    <t>ANDREY MANIN</t>
  </si>
  <si>
    <t>ANDREY PROKOPOV</t>
  </si>
  <si>
    <t>DENIS SERGEEV</t>
  </si>
  <si>
    <t>DMITRY ALUSHIN</t>
  </si>
  <si>
    <t>DMITRY KALININ</t>
  </si>
  <si>
    <t>DMITRY NOZHKIN</t>
  </si>
  <si>
    <t>DMITRY PONOMAREV</t>
  </si>
  <si>
    <t>ARUND90000</t>
  </si>
  <si>
    <t>ARURSM9000</t>
  </si>
  <si>
    <t>ARUTSM9000</t>
  </si>
  <si>
    <t>EKATERINA KOLESNIKOVA</t>
  </si>
  <si>
    <t>ELENA MASLOVA</t>
  </si>
  <si>
    <t>EVGENIA CHASHCHINA</t>
  </si>
  <si>
    <t>EVGENIY MITROFANOV</t>
  </si>
  <si>
    <t>EVGENIY RYBALOV</t>
  </si>
  <si>
    <t>EVGENY LOGINOV</t>
  </si>
  <si>
    <t>ILNUR SAFIN</t>
  </si>
  <si>
    <t>IVAN KALASHNIKOV</t>
  </si>
  <si>
    <t>IVAN LATS</t>
  </si>
  <si>
    <t>JULIA IZMAILOVA</t>
  </si>
  <si>
    <t>KAE OTHER</t>
  </si>
  <si>
    <t>ARUTSM1000</t>
  </si>
  <si>
    <t>KAM OTHER</t>
  </si>
  <si>
    <t>ARURSM1000</t>
  </si>
  <si>
    <t>KRISTINA POBOKOVA</t>
  </si>
  <si>
    <t>MARINA VARNOVSKAYA</t>
  </si>
  <si>
    <t>MARINA VASILIEVA</t>
  </si>
  <si>
    <t>ARUTSM2650</t>
  </si>
  <si>
    <t>MAXIM EVSYUKOV</t>
  </si>
  <si>
    <t>MIKHAIL GENIN</t>
  </si>
  <si>
    <t>MIKHAIL KOROBKO</t>
  </si>
  <si>
    <t>MIKHAIL PIKERSKIY</t>
  </si>
  <si>
    <t>NADEZHDA KOZHEVNIKOVA</t>
  </si>
  <si>
    <t>NATALIA POPOVA</t>
  </si>
  <si>
    <t>NATALYA ALFEROVA</t>
  </si>
  <si>
    <t>ARURSM1100</t>
  </si>
  <si>
    <t>NATALYA VORONINA / IGOR S</t>
  </si>
  <si>
    <t>OLEG YARUSHKIN</t>
  </si>
  <si>
    <t>ROMAN KUZNETSOV</t>
  </si>
  <si>
    <t>SERGEY KOLOBOV</t>
  </si>
  <si>
    <t>SERGEY ZORKIN</t>
  </si>
  <si>
    <t>ARUTSM1210</t>
  </si>
  <si>
    <t>VLADIMIR SHUBIN</t>
  </si>
  <si>
    <t>VLADIMIR VASYUTKIN</t>
  </si>
  <si>
    <t>YAROSLAVNA BURD</t>
  </si>
  <si>
    <t>ZHANNA IVANOVA/ALEKSANDER</t>
  </si>
  <si>
    <t>Customer</t>
  </si>
  <si>
    <t>Name of ship-to</t>
  </si>
  <si>
    <t>Ship to code</t>
  </si>
  <si>
    <t>Кока-Кола ЭйчБиСи (Центр)</t>
  </si>
  <si>
    <t>Дилан (литера 37)</t>
  </si>
  <si>
    <t>Дилан (литера 38)</t>
  </si>
  <si>
    <t>ДВ-Март ООО</t>
  </si>
  <si>
    <t>Грант ООО</t>
  </si>
  <si>
    <t>Империя ООО</t>
  </si>
  <si>
    <t>КамАлко</t>
  </si>
  <si>
    <t>Марти Татарская</t>
  </si>
  <si>
    <t>Шанс-2+ ООО</t>
  </si>
  <si>
    <t>АСТ-инт-л инваэр-т OFF-TRADE</t>
  </si>
  <si>
    <t>АСТ-инт-л инваэр-т ON-TRADE</t>
  </si>
  <si>
    <t>АСТ-инт-л инваэр-т АЛЫЕ ПАРУСА</t>
  </si>
  <si>
    <t>АСТ-инт-л инваэр-т Билла</t>
  </si>
  <si>
    <t>АСТ-инт-л инваэр-т Твой Дом</t>
  </si>
  <si>
    <t>РЕГИОН 50 off-trade</t>
  </si>
  <si>
    <t>РЕГИОН 50 on-trade</t>
  </si>
  <si>
    <t>РОСБАЛТИМПОРТ (Авоська)</t>
  </si>
  <si>
    <t>РОСБАЛТИМПОРТ (Бахетле)</t>
  </si>
  <si>
    <t>РОСБАЛТИМПОРТ (Доброном)</t>
  </si>
  <si>
    <t>РОСБАЛТИМПОРТ (Интерторг)</t>
  </si>
  <si>
    <t>РОСБАЛТИМПОРТ (Лешково)</t>
  </si>
  <si>
    <t>РОСБАЛТИМПОРТ (Мираторг)</t>
  </si>
  <si>
    <t>ЛОТОС-ЛЭНД (Красн СПб) Шушары</t>
  </si>
  <si>
    <t>РОСБАЛТИМПОРТ (СПБ)</t>
  </si>
  <si>
    <t>ЦВМС ТС Виктория</t>
  </si>
  <si>
    <t>Балтбир ООО</t>
  </si>
  <si>
    <t>Юпитер ООО</t>
  </si>
  <si>
    <t>Братья Коцоевы Томск</t>
  </si>
  <si>
    <t>Добрые традиции (новый)</t>
  </si>
  <si>
    <t>ТД Экстрасиб (д.1А)</t>
  </si>
  <si>
    <t>ТД Экстрасиб (д.1Ж)</t>
  </si>
  <si>
    <t>КиТ ООО</t>
  </si>
  <si>
    <t>Норильскстрой ООО</t>
  </si>
  <si>
    <t>Сатурн ООО</t>
  </si>
  <si>
    <t>Стэлс ООО</t>
  </si>
  <si>
    <t>Мега-Стэлс ООО</t>
  </si>
  <si>
    <t>Ювилина (Новосибирск)</t>
  </si>
  <si>
    <t>Винопт ООО</t>
  </si>
  <si>
    <t>Алко Маркет(Иноземцево Новый)</t>
  </si>
  <si>
    <t>Алтима ООО</t>
  </si>
  <si>
    <t>ООО "Дон Алко"</t>
  </si>
  <si>
    <t>Кубаньалкоопт ООО</t>
  </si>
  <si>
    <t>ТВК-Р ООО (40 лет Победы)</t>
  </si>
  <si>
    <t>ТВК-Р ООО (Красная)</t>
  </si>
  <si>
    <t>ТВК-Р ООО (Красных Паритизан)</t>
  </si>
  <si>
    <t>ТВК-Р ООО (Куб. Набережная)</t>
  </si>
  <si>
    <t>ТВК-Р ООО (Московская)</t>
  </si>
  <si>
    <t>ТВК-Р ООО (Новороссийск Ленина)</t>
  </si>
  <si>
    <t>ТВК-Р ООО (Сормовская)</t>
  </si>
  <si>
    <t>ТВК-Р ООО (Ставропольская 213)</t>
  </si>
  <si>
    <t>ТВК-Р ООО (Ставропольская 222)</t>
  </si>
  <si>
    <t>ТВК-Р ООО (Тургенева)</t>
  </si>
  <si>
    <t>ТВК-Р ООО (Чекистов пр-кт)</t>
  </si>
  <si>
    <t>Юлана</t>
  </si>
  <si>
    <t>ЮЛЯ и Ко ООО</t>
  </si>
  <si>
    <t>Десятка ООО Стр 43</t>
  </si>
  <si>
    <t>Мегаполис групп-Тюмень (Екатеринбур</t>
  </si>
  <si>
    <t>Смарт Дистрибьюшн (регулярные цены)</t>
  </si>
  <si>
    <t>Смарт Дистрибьюшн Магнум</t>
  </si>
  <si>
    <t>Смарт Дистрибьюшн Мегамарт</t>
  </si>
  <si>
    <t>Смарт Дистрибьюшн Монетка</t>
  </si>
  <si>
    <t>Смарт Дистрибьюшн промо</t>
  </si>
  <si>
    <t>ТД ЛИОН ООО (Пермь)</t>
  </si>
  <si>
    <t>Бахус-плюс</t>
  </si>
  <si>
    <t>Алкогольная Региональная Компания</t>
  </si>
  <si>
    <t>Премьер ООО</t>
  </si>
  <si>
    <t>Реал Холдинг-Компания ООО(Кабаны)</t>
  </si>
  <si>
    <t>Водолей ( Н Новгород) с 02.10.2018</t>
  </si>
  <si>
    <t>Natalya Musina</t>
  </si>
  <si>
    <t>ZGRPRU2499</t>
  </si>
  <si>
    <t>ООО Море пива</t>
  </si>
  <si>
    <t>L4 - More Piva</t>
  </si>
  <si>
    <t>9400026491</t>
  </si>
  <si>
    <t>БРЛ РЦ СПб</t>
  </si>
  <si>
    <t>9400027501</t>
  </si>
  <si>
    <t>ООО ''Оазис'' _Мурманск</t>
  </si>
  <si>
    <t>9100107476</t>
  </si>
  <si>
    <t>9400027442</t>
  </si>
  <si>
    <t>Ресурс 38 (Иркутск)</t>
  </si>
  <si>
    <t>9400027447</t>
  </si>
  <si>
    <t>Ресурс 38 (Иркутск on trade)</t>
  </si>
  <si>
    <t>Resurs 38</t>
  </si>
  <si>
    <t>L4-Resurs 38</t>
  </si>
  <si>
    <t>Mikhail Zarakovskiy</t>
  </si>
  <si>
    <t>9400027510</t>
  </si>
  <si>
    <t>БРЛ РЦ Новосибирск</t>
  </si>
  <si>
    <t>ООО Феникс+</t>
  </si>
  <si>
    <t>ZGRPRU2498</t>
  </si>
  <si>
    <t>L4 - Pheonix Plus</t>
  </si>
  <si>
    <t>ООО Сервико Плюс</t>
  </si>
  <si>
    <t>ZGRPRU2497</t>
  </si>
  <si>
    <t>L4 - Serviko Plus</t>
  </si>
  <si>
    <t>ООО "Крайсалко"</t>
  </si>
  <si>
    <t>ZGRPRU2496</t>
  </si>
  <si>
    <t>L4 - Kraysalco</t>
  </si>
  <si>
    <t>9400043467</t>
  </si>
  <si>
    <t>БРЛ РЦ Пушкино_2</t>
  </si>
  <si>
    <t>Luding Irkutsk</t>
  </si>
  <si>
    <t>Luding Krasnoyarsk</t>
  </si>
  <si>
    <t xml:space="preserve">Distributors_FE </t>
  </si>
  <si>
    <t>Distributors_Siberia</t>
  </si>
  <si>
    <t xml:space="preserve">Alcomarkets_FE </t>
  </si>
  <si>
    <t>Alcomarkets_Siberia</t>
  </si>
  <si>
    <t>9400043498</t>
  </si>
  <si>
    <t>БРЛ РЦ_Краснодар</t>
  </si>
  <si>
    <t>9400043573</t>
  </si>
  <si>
    <t>ООО "Агроторг"  РЦ Краснодар</t>
  </si>
  <si>
    <t>9100107495</t>
  </si>
  <si>
    <t>9400027467</t>
  </si>
  <si>
    <t>Море пива(Братск)</t>
  </si>
  <si>
    <t>9400027499</t>
  </si>
  <si>
    <t>Море пива(Трактовая корп4)</t>
  </si>
  <si>
    <t>9100107594</t>
  </si>
  <si>
    <t>9400027518</t>
  </si>
  <si>
    <t>Сервико плюс (Промышленная ул,1 дом</t>
  </si>
  <si>
    <t>9100107595</t>
  </si>
  <si>
    <t>9400027527</t>
  </si>
  <si>
    <t>Феникс+(пом. № 38)</t>
  </si>
  <si>
    <t>9100107777</t>
  </si>
  <si>
    <t>9400043415</t>
  </si>
  <si>
    <t>КрайсАлко(Красноярск)</t>
  </si>
  <si>
    <t>More Piva (Servico)</t>
  </si>
  <si>
    <t>Servico+ (Servico)</t>
  </si>
  <si>
    <t>KraysAlco (Servico)</t>
  </si>
  <si>
    <t>L4 - More Piva (Servico)</t>
  </si>
  <si>
    <t>L4 - Servico+ (Servico)</t>
  </si>
  <si>
    <t>L4 - KraysAlco (Servico)</t>
  </si>
  <si>
    <t>L4 - Pheonix+ (Servico)</t>
  </si>
  <si>
    <t>Pheonix+ (Servico)</t>
  </si>
  <si>
    <t>ООО "Агроторг"  РЦ Оренбург</t>
  </si>
  <si>
    <t>9400043660</t>
  </si>
  <si>
    <t>Evgeniy Podkorytov</t>
  </si>
  <si>
    <t>9400043812</t>
  </si>
  <si>
    <t>ООО "Агроторг" РЦ Самара</t>
  </si>
  <si>
    <t>9400043872</t>
  </si>
  <si>
    <t>ТД Этанол-орел (зд 9к) On-Trade</t>
  </si>
  <si>
    <t>Премьер (Хезмэт)</t>
  </si>
  <si>
    <t>9400043887</t>
  </si>
  <si>
    <t>9400043885</t>
  </si>
  <si>
    <t>Премьер (Хезмэт on trade)</t>
  </si>
  <si>
    <t>9400043650</t>
  </si>
  <si>
    <t>ООО "Агроторг"  РЦ Уфа</t>
  </si>
  <si>
    <t>Volga_Alcomarkets</t>
  </si>
  <si>
    <t>Volga_Distributors</t>
  </si>
  <si>
    <t>ООО "Прометей"  РЦ Оренбург</t>
  </si>
  <si>
    <t>9400043981</t>
  </si>
  <si>
    <t>Serviko Siberia</t>
  </si>
  <si>
    <t>Metro on-trade</t>
  </si>
  <si>
    <t>Serviko FE</t>
  </si>
  <si>
    <t>9400043980</t>
  </si>
  <si>
    <t>ООО "Агроторг"  РЦ Омск</t>
  </si>
  <si>
    <t>ZGRPRU2494</t>
  </si>
  <si>
    <t>ООО Тд Россич</t>
  </si>
  <si>
    <t>L4 - Rosich</t>
  </si>
  <si>
    <t>L4 - Rossich</t>
  </si>
  <si>
    <t>Rossich</t>
  </si>
  <si>
    <t>Evgenia Podkidysheva</t>
  </si>
  <si>
    <t>9400043922</t>
  </si>
  <si>
    <t>Белуга Маркет  (Тупиковый пр-д)</t>
  </si>
  <si>
    <t>9400043850</t>
  </si>
  <si>
    <t>С-Импортс North West</t>
  </si>
  <si>
    <t>Simple Kaliningrad</t>
  </si>
  <si>
    <t>9400044114</t>
  </si>
  <si>
    <t>ООО "Агроторг"  РЦ Екатеринбург</t>
  </si>
  <si>
    <t>9100110027</t>
  </si>
  <si>
    <t>9400044112</t>
  </si>
  <si>
    <t>ООО ''Торговый Дом РОССИЧ''</t>
  </si>
  <si>
    <t>9400043888</t>
  </si>
  <si>
    <t>Премьер (Хезмэт NKA)</t>
  </si>
  <si>
    <t>9400044185</t>
  </si>
  <si>
    <t>АО ''Тандер'' РЦ Шушары</t>
  </si>
  <si>
    <t>Artem Dudenko</t>
  </si>
  <si>
    <t>9400044480</t>
  </si>
  <si>
    <t>ООО ''Оазис'' РЦ Омск</t>
  </si>
  <si>
    <t>Ilya Korovkevich</t>
  </si>
  <si>
    <t>ZGRPRU2495</t>
  </si>
  <si>
    <t>L4 - TD Logistic</t>
  </si>
  <si>
    <t>ООО ТД ЛОГИСТИКА</t>
  </si>
  <si>
    <t>9100110988</t>
  </si>
  <si>
    <t>TD Logistic</t>
  </si>
  <si>
    <t>ООО ''ТД-Логистика''</t>
  </si>
  <si>
    <t>9400044476</t>
  </si>
  <si>
    <t>9400044688</t>
  </si>
  <si>
    <t>Партнёр ООО</t>
  </si>
  <si>
    <t>9400044587</t>
  </si>
  <si>
    <t>9400017865</t>
  </si>
  <si>
    <t>ООО "Фрегат"</t>
  </si>
  <si>
    <t>Alyona Mikhaylova</t>
  </si>
  <si>
    <t>ZGRPRU2493</t>
  </si>
  <si>
    <t>L4 - Fregat</t>
  </si>
  <si>
    <t>9400014227</t>
  </si>
  <si>
    <t>МЕТРО-1337 (Белгород)</t>
  </si>
  <si>
    <t>3PL VINLAB</t>
  </si>
  <si>
    <t>Mikhail Akimov</t>
  </si>
  <si>
    <t>9400027494</t>
  </si>
  <si>
    <t>More Piva (Servico) Siberia</t>
  </si>
  <si>
    <t>Море пива(Трактовая корп6) Сибирь</t>
  </si>
  <si>
    <t>ООО "Пять Звёзд"</t>
  </si>
  <si>
    <t>L4 - 5 zvezd</t>
  </si>
  <si>
    <t>ZGRPRU2492</t>
  </si>
  <si>
    <t>B2B</t>
  </si>
  <si>
    <t xml:space="preserve">Ilya Korovkevich </t>
  </si>
  <si>
    <t>ООО "Родник И К"</t>
  </si>
  <si>
    <t>L4 - Rodnik</t>
  </si>
  <si>
    <t>ZGRPRU2491</t>
  </si>
  <si>
    <t>L4-Rodnik</t>
  </si>
  <si>
    <t>Regions Others</t>
  </si>
  <si>
    <t>L4-Regions Others</t>
  </si>
  <si>
    <t>NO DSM</t>
  </si>
  <si>
    <t>NO</t>
  </si>
  <si>
    <t>NO RSM</t>
  </si>
  <si>
    <t xml:space="preserve">NO </t>
  </si>
  <si>
    <t>NO TSM</t>
  </si>
  <si>
    <t>NO DM</t>
  </si>
  <si>
    <t>5.1.</t>
  </si>
  <si>
    <t>9100112459</t>
  </si>
  <si>
    <t>9400045257</t>
  </si>
  <si>
    <t>ООО ''Родник и К"</t>
  </si>
  <si>
    <t>9400045307</t>
  </si>
  <si>
    <t>РОССИЧ (Зеленодольск)</t>
  </si>
  <si>
    <t>ООО ''ПЯТЬ ЗВЁЗД''</t>
  </si>
  <si>
    <t>9400045272</t>
  </si>
  <si>
    <t>9100112510</t>
  </si>
  <si>
    <t>5 Zvezd</t>
  </si>
  <si>
    <t>ООО ВИНТРЕНД РИТЕЙЛ ГРУПП</t>
  </si>
  <si>
    <t>105066, РОССИЯ, Г. МОСКВА, ВН.ТЕР.Г. МУНИЦИПАЛЬНЫЙ ОКРУГ БАСМАННЫЙ, ТОКМАКОВ ПЕР., Д. 16, СТР. 2, ПОМЕЩ. 1/3</t>
  </si>
  <si>
    <t>скидка в спецификации</t>
  </si>
  <si>
    <t>40 дней отсрочка</t>
  </si>
  <si>
    <t xml:space="preserve">Evgeniy Podkorytov </t>
  </si>
  <si>
    <t>Ekaterina Medvedeva</t>
  </si>
  <si>
    <t>L4 - Vintrend</t>
  </si>
  <si>
    <t>ZGRPRU2490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</si>
</sst>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41" formatCode="_-* #,##0_-;\-* #,##0_-;_-* &quot;-&quot;_-;_-@_-"/>
    <numFmt numFmtId="43" formatCode="_-* #,##0.00_-;\-* #,##0.00_-;_-* &quot;-&quot;??_-;_-@_-"/>
    <numFmt numFmtId="164" formatCode="###,000"/>
    <numFmt numFmtId="165" formatCode="_-* #,##0.00_р_._-;\-* #,##0.00_р_._-;_-* &quot;-&quot;??_р_._-;_-@_-"/>
    <numFmt numFmtId="166" formatCode="#,##0.00\ [$%  ]"/>
    <numFmt numFmtId="167" formatCode="_-* #,##0.00&quot;р.&quot;_-;\-* #,##0.00&quot;р.&quot;_-;_-* \-??&quot;р.&quot;_-;_-@_-"/>
    <numFmt numFmtId="168" formatCode="_-* #,##0\ _F_-;\-* #,##0\ _F_-;_-* &quot;-&quot;\ _F_-;_-@_-"/>
    <numFmt numFmtId="169" formatCode="_-* #,##0.00\ _F_-;\-* #,##0.00\ _F_-;_-* &quot;-&quot;??\ _F_-;_-@_-"/>
    <numFmt numFmtId="170" formatCode="_-* #,##0\ &quot;F&quot;_-;\-* #,##0\ &quot;F&quot;_-;_-* &quot;-&quot;\ &quot;F&quot;_-;_-@_-"/>
    <numFmt numFmtId="171" formatCode="_-* #,##0.00\ &quot;F&quot;_-;\-* #,##0.00\ &quot;F&quot;_-;_-* &quot;-&quot;??\ &quot;F&quot;_-;_-@_-"/>
    <numFmt numFmtId="172" formatCode="_-&quot;L.&quot;\ * #,##0_-;\-&quot;L.&quot;\ * #,##0_-;_-&quot;L.&quot;\ * &quot;-&quot;_-;_-@_-"/>
  </numFmts>
  <fonts count="105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0"/>
      <name val="Arial"/>
      <family val="2"/>
    </font>
    <font>
      <b/>
      <sz val="11"/>
      <name val="Arial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sz val="11"/>
      <color rgb="FF000000"/>
      <name val="Calibri"/>
      <family val="2"/>
      <charset val="204"/>
    </font>
    <font>
      <b/>
      <sz val="11"/>
      <color rgb="FF000000"/>
      <name val="Calibri"/>
      <family val="2"/>
    </font>
    <font>
      <i/>
      <sz val="12"/>
      <color rgb="FF000000"/>
      <name val="Calibri"/>
      <family val="2"/>
      <charset val="204"/>
    </font>
    <font>
      <sz val="1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1F497D"/>
      <name val="Calibri"/>
      <family val="2"/>
      <scheme val="minor"/>
    </font>
    <font>
      <sz val="8"/>
      <name val="Arial"/>
      <family val="2"/>
    </font>
    <font>
      <sz val="10"/>
      <name val="MS Sans Serif"/>
      <family val="2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color rgb="FFFF0000"/>
      <name val="Calibri"/>
      <family val="2"/>
      <charset val="204"/>
    </font>
    <font>
      <sz val="11"/>
      <color theme="0"/>
      <name val="Calibri"/>
      <family val="2"/>
      <charset val="204"/>
      <scheme val="minor"/>
    </font>
    <font>
      <sz val="11"/>
      <color theme="0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0"/>
      <name val="Arial"/>
      <family val="2"/>
      <charset val="204"/>
    </font>
    <font>
      <sz val="8"/>
      <color theme="1"/>
      <name val="Arial"/>
      <family val="2"/>
      <charset val="204"/>
    </font>
    <font>
      <sz val="8"/>
      <color rgb="FF1F497D"/>
      <name val="Verdana"/>
      <family val="2"/>
      <charset val="204"/>
    </font>
    <font>
      <sz val="8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8"/>
      <color rgb="FF000000"/>
      <name val="Verdana"/>
      <family val="2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sz val="8"/>
      <color rgb="FFDBE5F1"/>
      <name val="Verdana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  <font>
      <sz val="10"/>
      <name val="Arial Cyr"/>
      <family val="2"/>
      <charset val="204"/>
    </font>
    <font>
      <sz val="8"/>
      <name val="Arial"/>
      <family val="2"/>
      <charset val="1"/>
    </font>
    <font>
      <sz val="8"/>
      <name val="Arial"/>
      <family val="2"/>
      <charset val="204"/>
    </font>
    <font>
      <sz val="11"/>
      <color indexed="60"/>
      <name val="Calibri"/>
      <family val="2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rgb="FF000000"/>
      <name val="Calibri"/>
      <family val="2"/>
      <scheme val="minor"/>
    </font>
    <font>
      <sz val="19"/>
      <color indexed="48"/>
      <name val="Arial"/>
      <family val="2"/>
    </font>
    <font>
      <b/>
      <sz val="8"/>
      <color rgb="FF000000"/>
      <name val="Verdana"/>
      <family val="2"/>
    </font>
    <font>
      <sz val="11"/>
      <color indexed="8"/>
      <name val="Calibri"/>
      <family val="2"/>
    </font>
    <font>
      <sz val="10"/>
      <color indexed="10"/>
      <name val="Arial"/>
      <family val="2"/>
    </font>
    <font>
      <sz val="10"/>
      <color indexed="39"/>
      <name val="Arial"/>
      <family val="2"/>
    </font>
    <font>
      <b/>
      <sz val="12"/>
      <color indexed="8"/>
      <name val="Arial"/>
      <family val="2"/>
    </font>
    <font>
      <b/>
      <sz val="12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b/>
      <sz val="16"/>
      <color indexed="23"/>
      <name val="Arial"/>
      <family val="2"/>
      <charset val="204"/>
    </font>
    <font>
      <sz val="12"/>
      <name val="Arial"/>
      <family val="2"/>
      <charset val="204"/>
    </font>
    <font>
      <sz val="10"/>
      <name val="Helv"/>
      <charset val="204"/>
    </font>
    <font>
      <u/>
      <sz val="8"/>
      <color theme="10"/>
      <name val="Arial"/>
      <family val="2"/>
      <charset val="1"/>
    </font>
    <font>
      <b/>
      <sz val="8"/>
      <color rgb="FF1F497D"/>
      <name val="Verdana"/>
      <family val="2"/>
      <charset val="204"/>
    </font>
    <font>
      <sz val="8"/>
      <color rgb="FF000000"/>
      <name val="Verdana"/>
      <family val="2"/>
      <charset val="204"/>
    </font>
    <font>
      <b/>
      <sz val="8"/>
      <color rgb="FF00CC00"/>
      <name val="Verdana"/>
      <family val="2"/>
      <charset val="204"/>
    </font>
    <font>
      <b/>
      <sz val="8"/>
      <color rgb="FF33CC33"/>
      <name val="Verdana"/>
      <family val="2"/>
      <charset val="204"/>
    </font>
    <font>
      <b/>
      <sz val="8"/>
      <color rgb="FFFF9900"/>
      <name val="Verdana"/>
      <family val="2"/>
      <charset val="204"/>
    </font>
    <font>
      <b/>
      <sz val="8"/>
      <color rgb="FFFF0000"/>
      <name val="Verdana"/>
      <family val="2"/>
      <charset val="204"/>
    </font>
    <font>
      <sz val="8"/>
      <color rgb="FF000000"/>
      <name val="Arial"/>
      <family val="2"/>
      <charset val="204"/>
    </font>
    <font>
      <sz val="8"/>
      <color rgb="FFDBE5F1"/>
      <name val="Verdana"/>
      <family val="2"/>
      <charset val="204"/>
    </font>
    <font>
      <i/>
      <sz val="8"/>
      <color rgb="FF000000"/>
      <name val="Verdana"/>
      <family val="2"/>
      <charset val="204"/>
    </font>
    <font>
      <b/>
      <i/>
      <sz val="8"/>
      <color rgb="FF000000"/>
      <name val="Verdana"/>
      <family val="2"/>
      <charset val="204"/>
    </font>
    <font>
      <b/>
      <i/>
      <sz val="8"/>
      <color rgb="FF1F497D"/>
      <name val="Verdana"/>
      <family val="2"/>
      <charset val="204"/>
    </font>
    <font>
      <i/>
      <sz val="8"/>
      <color rgb="FF1F497D"/>
      <name val="Verdana"/>
      <family val="2"/>
      <charset val="204"/>
    </font>
  </fonts>
  <fills count="125">
    <fill>
      <patternFill patternType="none"/>
    </fill>
    <fill>
      <patternFill patternType="gray125"/>
    </fill>
    <fill>
      <patternFill patternType="solid">
        <fgColor rgb="FFC0504D"/>
        <bgColor theme="5"/>
      </patternFill>
    </fill>
    <fill>
      <patternFill patternType="solid">
        <fgColor rgb="FFFFFF00"/>
        <bgColor theme="0" tint="-0.14999847407452621"/>
      </patternFill>
    </fill>
    <fill>
      <patternFill patternType="solid">
        <fgColor theme="2"/>
        <bgColor theme="0" tint="-0.14999847407452621"/>
      </patternFill>
    </fill>
    <fill>
      <patternFill patternType="solid">
        <fgColor theme="2"/>
        <bgColor indexed="64"/>
      </patternFill>
    </fill>
    <fill>
      <patternFill patternType="solid">
        <fgColor rgb="FFE4DFE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theme="0" tint="-0.14999847407452621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theme="0" tint="-0.14999847407452621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BE5F1"/>
        <bgColor rgb="FFFFFFFF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C000"/>
        <bgColor theme="0" tint="-0.14999847407452621"/>
      </patternFill>
    </fill>
    <fill>
      <patternFill patternType="solid">
        <fgColor theme="8" tint="0.39997558519241921"/>
        <bgColor theme="5"/>
      </patternFill>
    </fill>
    <fill>
      <gradientFill degree="90">
        <stop position="0">
          <color rgb="FFDDE2E7"/>
        </stop>
        <stop position="1">
          <color rgb="FFCED3D8"/>
        </stop>
      </gradientFill>
    </fill>
    <fill>
      <patternFill patternType="solid">
        <fgColor rgb="FFDBE5F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26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26"/>
        <bgColor indexed="9"/>
      </patternFill>
    </fill>
    <fill>
      <patternFill patternType="solid">
        <fgColor indexed="40"/>
        <bgColor indexed="64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rgb="FFCCFFFF"/>
        <bgColor rgb="FF000000"/>
      </patternFill>
    </fill>
    <fill>
      <patternFill patternType="solid">
        <fgColor rgb="FF00CCFF"/>
        <bgColor rgb="FF000000"/>
      </patternFill>
    </fill>
    <fill>
      <patternFill patternType="solid">
        <fgColor indexed="40"/>
      </patternFill>
    </fill>
    <fill>
      <patternFill patternType="solid">
        <fgColor indexed="15"/>
      </patternFill>
    </fill>
    <fill>
      <patternFill patternType="solid">
        <fgColor indexed="4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5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rgb="FFFF99FF"/>
        <bgColor indexed="64"/>
      </patternFill>
    </fill>
    <fill>
      <patternFill patternType="solid">
        <fgColor theme="5" tint="0.79998168889431442"/>
        <bgColor indexed="64"/>
      </patternFill>
    </fill>
  </fills>
  <borders count="103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1" tint="0.499984740745262"/>
      </bottom>
      <diagonal/>
    </border>
    <border>
      <left/>
      <right/>
      <top style="thin">
        <color theme="0" tint="-0.499984740745262"/>
      </top>
      <bottom style="thin">
        <color theme="1" tint="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0" tint="-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/>
      <top/>
      <bottom style="dotted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dotted">
        <color theme="0" tint="-0.499984740745262"/>
      </bottom>
      <diagonal/>
    </border>
    <border>
      <left style="thin">
        <color theme="0" tint="-0.499984740745262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theme="0" tint="-0.499984740745262"/>
      </left>
      <right/>
      <top style="dotted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dotted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/>
      <bottom/>
      <diagonal/>
    </border>
    <border>
      <left/>
      <right style="thin">
        <color theme="1" tint="0.499984740745262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808080"/>
      </left>
      <right/>
      <top style="medium">
        <color rgb="FF808080"/>
      </top>
      <bottom/>
      <diagonal/>
    </border>
    <border>
      <left/>
      <right style="medium">
        <color rgb="FF808080"/>
      </right>
      <top style="medium">
        <color rgb="FF808080"/>
      </top>
      <bottom/>
      <diagonal/>
    </border>
    <border>
      <left style="medium">
        <color rgb="FF808080"/>
      </left>
      <right/>
      <top/>
      <bottom/>
      <diagonal/>
    </border>
    <border>
      <left/>
      <right style="medium">
        <color rgb="FF808080"/>
      </right>
      <top/>
      <bottom/>
      <diagonal/>
    </border>
    <border>
      <left style="medium">
        <color rgb="FF808080"/>
      </left>
      <right/>
      <top/>
      <bottom style="medium">
        <color rgb="FF808080"/>
      </bottom>
      <diagonal/>
    </border>
    <border>
      <left/>
      <right style="medium">
        <color rgb="FF808080"/>
      </right>
      <top/>
      <bottom style="medium">
        <color rgb="FF808080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  <border>
      <left/>
      <right/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indexed="64"/>
      </top>
      <bottom/>
      <diagonal/>
    </border>
    <border>
      <left/>
      <right style="thin">
        <color theme="4" tint="0.39997558519241921"/>
      </right>
      <top style="thin">
        <color indexed="64"/>
      </top>
      <bottom/>
      <diagonal/>
    </border>
    <border>
      <left style="thin">
        <color theme="4" tint="0.39997558519241921"/>
      </left>
      <right/>
      <top style="medium">
        <color indexed="64"/>
      </top>
      <bottom/>
      <diagonal/>
    </border>
    <border>
      <left/>
      <right style="thin">
        <color theme="4" tint="0.39997558519241921"/>
      </right>
      <top style="medium">
        <color indexed="6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 tint="0.499984740745262"/>
      </left>
      <right/>
      <top style="thin">
        <color theme="4" tint="0.39997558519241921"/>
      </top>
      <bottom/>
      <diagonal/>
    </border>
    <border>
      <left style="medium">
        <color indexed="64"/>
      </left>
      <right/>
      <top style="thin">
        <color theme="4" tint="0.39997558519241921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4" tint="0.39997558519241921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indexed="64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hair">
        <color rgb="FFC0C0C0"/>
      </left>
      <right style="hair">
        <color rgb="FFC0C0C0"/>
      </right>
      <top style="hair">
        <color rgb="FFC0C0C0"/>
      </top>
      <bottom style="hair">
        <color rgb="FFC0C0C0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</borders>
  <cellStyleXfs count="9090">
    <xf numFmtId="0" fontId="0" fillId="0" borderId="0"/>
    <xf numFmtId="0" fontId="6" fillId="0" borderId="0"/>
    <xf numFmtId="0" fontId="18" fillId="0" borderId="0"/>
    <xf numFmtId="0" fontId="6" fillId="0" borderId="0"/>
    <xf numFmtId="0" fontId="19" fillId="0" borderId="0"/>
    <xf numFmtId="0" fontId="21" fillId="0" borderId="0" applyNumberFormat="0" applyFill="0" applyBorder="0" applyAlignment="0" applyProtection="0"/>
    <xf numFmtId="0" fontId="1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7" fillId="0" borderId="0" applyNumberFormat="0" applyFill="0" applyBorder="0" applyAlignment="0" applyProtection="0"/>
    <xf numFmtId="0" fontId="28" fillId="0" borderId="56" applyNumberFormat="0" applyFill="0" applyAlignment="0" applyProtection="0"/>
    <xf numFmtId="0" fontId="29" fillId="0" borderId="57" applyNumberFormat="0" applyFill="0" applyAlignment="0" applyProtection="0"/>
    <xf numFmtId="0" fontId="30" fillId="0" borderId="58" applyNumberFormat="0" applyFill="0" applyAlignment="0" applyProtection="0"/>
    <xf numFmtId="0" fontId="30" fillId="0" borderId="0" applyNumberFormat="0" applyFill="0" applyBorder="0" applyAlignment="0" applyProtection="0"/>
    <xf numFmtId="0" fontId="31" fillId="22" borderId="0" applyNumberFormat="0" applyBorder="0" applyAlignment="0" applyProtection="0"/>
    <xf numFmtId="0" fontId="32" fillId="23" borderId="0" applyNumberFormat="0" applyBorder="0" applyAlignment="0" applyProtection="0"/>
    <xf numFmtId="0" fontId="33" fillId="24" borderId="0" applyNumberFormat="0" applyBorder="0" applyAlignment="0" applyProtection="0"/>
    <xf numFmtId="0" fontId="34" fillId="25" borderId="59" applyNumberFormat="0" applyAlignment="0" applyProtection="0"/>
    <xf numFmtId="0" fontId="35" fillId="26" borderId="60" applyNumberFormat="0" applyAlignment="0" applyProtection="0"/>
    <xf numFmtId="0" fontId="36" fillId="26" borderId="59" applyNumberFormat="0" applyAlignment="0" applyProtection="0"/>
    <xf numFmtId="0" fontId="37" fillId="0" borderId="61" applyNumberFormat="0" applyFill="0" applyAlignment="0" applyProtection="0"/>
    <xf numFmtId="0" fontId="2" fillId="27" borderId="62" applyNumberFormat="0" applyAlignment="0" applyProtection="0"/>
    <xf numFmtId="0" fontId="16" fillId="0" borderId="0" applyNumberFormat="0" applyFill="0" applyBorder="0" applyAlignment="0" applyProtection="0"/>
    <xf numFmtId="0" fontId="20" fillId="28" borderId="63" applyNumberFormat="0" applyFont="0" applyAlignment="0" applyProtection="0"/>
    <xf numFmtId="0" fontId="38" fillId="0" borderId="0" applyNumberFormat="0" applyFill="0" applyBorder="0" applyAlignment="0" applyProtection="0"/>
    <xf numFmtId="0" fontId="3" fillId="0" borderId="64" applyNumberFormat="0" applyFill="0" applyAlignment="0" applyProtection="0"/>
    <xf numFmtId="0" fontId="25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49" borderId="0" applyNumberFormat="0" applyBorder="0" applyAlignment="0" applyProtection="0"/>
    <xf numFmtId="0" fontId="20" fillId="50" borderId="0" applyNumberFormat="0" applyBorder="0" applyAlignment="0" applyProtection="0"/>
    <xf numFmtId="0" fontId="20" fillId="51" borderId="0" applyNumberFormat="0" applyBorder="0" applyAlignment="0" applyProtection="0"/>
    <xf numFmtId="0" fontId="25" fillId="52" borderId="0" applyNumberFormat="0" applyBorder="0" applyAlignment="0" applyProtection="0"/>
    <xf numFmtId="0" fontId="39" fillId="0" borderId="0"/>
    <xf numFmtId="164" fontId="41" fillId="53" borderId="80" applyNumberFormat="0" applyAlignmen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43" fillId="0" borderId="0"/>
    <xf numFmtId="0" fontId="20" fillId="0" borderId="0"/>
    <xf numFmtId="0" fontId="1" fillId="0" borderId="0"/>
    <xf numFmtId="43" fontId="20" fillId="0" borderId="0" applyFont="0" applyFill="0" applyBorder="0" applyAlignment="0" applyProtection="0"/>
    <xf numFmtId="164" fontId="45" fillId="59" borderId="80" applyNumberFormat="0" applyAlignment="0" applyProtection="0">
      <alignment horizontal="left" vertical="center" indent="1"/>
    </xf>
    <xf numFmtId="0" fontId="20" fillId="0" borderId="0"/>
    <xf numFmtId="43" fontId="44" fillId="0" borderId="0" applyFont="0" applyFill="0" applyBorder="0" applyAlignment="0" applyProtection="0"/>
    <xf numFmtId="0" fontId="46" fillId="60" borderId="80" applyNumberFormat="0" applyAlignment="0" applyProtection="0">
      <alignment horizontal="left" vertical="center" indent="1"/>
    </xf>
    <xf numFmtId="164" fontId="47" fillId="0" borderId="86" applyNumberFormat="0" applyProtection="0">
      <alignment horizontal="right" vertical="center"/>
    </xf>
    <xf numFmtId="164" fontId="46" fillId="0" borderId="87" applyNumberFormat="0" applyProtection="0">
      <alignment horizontal="right" vertical="center"/>
    </xf>
    <xf numFmtId="164" fontId="47" fillId="53" borderId="80" applyNumberFormat="0" applyAlignment="0" applyProtection="0">
      <alignment horizontal="left" vertical="center" indent="1"/>
    </xf>
    <xf numFmtId="0" fontId="45" fillId="61" borderId="87" applyNumberFormat="0" applyAlignment="0">
      <alignment horizontal="left" vertical="center" indent="1"/>
      <protection locked="0"/>
    </xf>
    <xf numFmtId="0" fontId="45" fillId="62" borderId="87" applyNumberFormat="0" applyAlignment="0" applyProtection="0">
      <alignment horizontal="left" vertical="center" indent="1"/>
    </xf>
    <xf numFmtId="164" fontId="47" fillId="63" borderId="86" applyNumberFormat="0" applyBorder="0">
      <alignment horizontal="right" vertical="center"/>
      <protection locked="0"/>
    </xf>
    <xf numFmtId="0" fontId="45" fillId="61" borderId="87" applyNumberFormat="0" applyAlignment="0">
      <alignment horizontal="left" vertical="center" indent="1"/>
      <protection locked="0"/>
    </xf>
    <xf numFmtId="164" fontId="46" fillId="62" borderId="87" applyNumberFormat="0" applyProtection="0">
      <alignment horizontal="right" vertical="center"/>
    </xf>
    <xf numFmtId="164" fontId="46" fillId="63" borderId="87" applyNumberFormat="0" applyBorder="0">
      <alignment horizontal="right" vertical="center"/>
      <protection locked="0"/>
    </xf>
    <xf numFmtId="164" fontId="48" fillId="64" borderId="88" applyNumberFormat="0" applyBorder="0" applyAlignment="0" applyProtection="0">
      <alignment horizontal="right" vertical="center" indent="1"/>
    </xf>
    <xf numFmtId="164" fontId="49" fillId="65" borderId="88" applyNumberFormat="0" applyBorder="0" applyAlignment="0" applyProtection="0">
      <alignment horizontal="right" vertical="center" indent="1"/>
    </xf>
    <xf numFmtId="164" fontId="49" fillId="66" borderId="88" applyNumberFormat="0" applyBorder="0" applyAlignment="0" applyProtection="0">
      <alignment horizontal="right" vertical="center" indent="1"/>
    </xf>
    <xf numFmtId="164" fontId="50" fillId="67" borderId="88" applyNumberFormat="0" applyBorder="0" applyAlignment="0" applyProtection="0">
      <alignment horizontal="right" vertical="center" indent="1"/>
    </xf>
    <xf numFmtId="164" fontId="50" fillId="68" borderId="88" applyNumberFormat="0" applyBorder="0" applyAlignment="0" applyProtection="0">
      <alignment horizontal="right" vertical="center" indent="1"/>
    </xf>
    <xf numFmtId="164" fontId="50" fillId="69" borderId="88" applyNumberFormat="0" applyBorder="0" applyAlignment="0" applyProtection="0">
      <alignment horizontal="right" vertical="center" indent="1"/>
    </xf>
    <xf numFmtId="164" fontId="51" fillId="70" borderId="88" applyNumberFormat="0" applyBorder="0" applyAlignment="0" applyProtection="0">
      <alignment horizontal="right" vertical="center" indent="1"/>
    </xf>
    <xf numFmtId="164" fontId="51" fillId="71" borderId="88" applyNumberFormat="0" applyBorder="0" applyAlignment="0" applyProtection="0">
      <alignment horizontal="right" vertical="center" indent="1"/>
    </xf>
    <xf numFmtId="164" fontId="51" fillId="72" borderId="88" applyNumberFormat="0" applyBorder="0" applyAlignment="0" applyProtection="0">
      <alignment horizontal="right" vertical="center" indent="1"/>
    </xf>
    <xf numFmtId="0" fontId="52" fillId="0" borderId="80" applyNumberFormat="0" applyFont="0" applyFill="0" applyAlignment="0" applyProtection="0"/>
    <xf numFmtId="164" fontId="53" fillId="53" borderId="0" applyNumberFormat="0" applyAlignment="0" applyProtection="0">
      <alignment horizontal="left" vertical="center" indent="1"/>
    </xf>
    <xf numFmtId="0" fontId="52" fillId="0" borderId="89" applyNumberFormat="0" applyFont="0" applyFill="0" applyAlignment="0" applyProtection="0"/>
    <xf numFmtId="164" fontId="47" fillId="0" borderId="86" applyNumberFormat="0" applyFill="0" applyBorder="0" applyAlignment="0" applyProtection="0">
      <alignment horizontal="right" vertical="center"/>
    </xf>
    <xf numFmtId="164" fontId="47" fillId="53" borderId="80" applyNumberFormat="0" applyAlignment="0" applyProtection="0">
      <alignment horizontal="left" vertical="center" indent="1"/>
    </xf>
    <xf numFmtId="0" fontId="46" fillId="60" borderId="87" applyNumberFormat="0" applyAlignment="0" applyProtection="0">
      <alignment horizontal="left" vertical="center" indent="1"/>
    </xf>
    <xf numFmtId="0" fontId="45" fillId="73" borderId="80" applyNumberFormat="0" applyAlignment="0" applyProtection="0">
      <alignment horizontal="left" vertical="center" indent="1"/>
    </xf>
    <xf numFmtId="0" fontId="45" fillId="74" borderId="80" applyNumberFormat="0" applyAlignment="0" applyProtection="0">
      <alignment horizontal="left" vertical="center" indent="1"/>
    </xf>
    <xf numFmtId="0" fontId="45" fillId="75" borderId="80" applyNumberFormat="0" applyAlignment="0" applyProtection="0">
      <alignment horizontal="left" vertical="center" indent="1"/>
    </xf>
    <xf numFmtId="0" fontId="45" fillId="63" borderId="80" applyNumberFormat="0" applyAlignment="0" applyProtection="0">
      <alignment horizontal="left" vertical="center" indent="1"/>
    </xf>
    <xf numFmtId="0" fontId="45" fillId="62" borderId="87" applyNumberFormat="0" applyAlignment="0" applyProtection="0">
      <alignment horizontal="left" vertical="center" indent="1"/>
    </xf>
    <xf numFmtId="0" fontId="54" fillId="0" borderId="51" applyNumberFormat="0" applyFill="0" applyBorder="0" applyAlignment="0" applyProtection="0"/>
    <xf numFmtId="0" fontId="55" fillId="0" borderId="51" applyNumberFormat="0" applyBorder="0" applyAlignment="0" applyProtection="0"/>
    <xf numFmtId="0" fontId="54" fillId="61" borderId="87" applyNumberFormat="0" applyAlignment="0">
      <alignment horizontal="left" vertical="center" indent="1"/>
      <protection locked="0"/>
    </xf>
    <xf numFmtId="0" fontId="54" fillId="61" borderId="87" applyNumberFormat="0" applyAlignment="0">
      <alignment horizontal="left" vertical="center" indent="1"/>
      <protection locked="0"/>
    </xf>
    <xf numFmtId="0" fontId="54" fillId="62" borderId="87" applyNumberFormat="0" applyAlignment="0" applyProtection="0">
      <alignment horizontal="left" vertical="center" indent="1"/>
    </xf>
    <xf numFmtId="164" fontId="56" fillId="62" borderId="87" applyNumberFormat="0" applyProtection="0">
      <alignment horizontal="right" vertical="center"/>
    </xf>
    <xf numFmtId="164" fontId="57" fillId="63" borderId="86" applyNumberFormat="0" applyBorder="0">
      <alignment horizontal="right" vertical="center"/>
      <protection locked="0"/>
    </xf>
    <xf numFmtId="164" fontId="56" fillId="63" borderId="87" applyNumberFormat="0" applyBorder="0">
      <alignment horizontal="right" vertical="center"/>
      <protection locked="0"/>
    </xf>
    <xf numFmtId="164" fontId="47" fillId="0" borderId="86" applyNumberFormat="0" applyFill="0" applyBorder="0" applyAlignment="0" applyProtection="0">
      <alignment horizontal="right" vertical="center"/>
    </xf>
    <xf numFmtId="43" fontId="1" fillId="0" borderId="0" applyFont="0" applyFill="0" applyBorder="0" applyAlignment="0" applyProtection="0"/>
    <xf numFmtId="0" fontId="20" fillId="0" borderId="0"/>
    <xf numFmtId="0" fontId="20" fillId="0" borderId="0"/>
    <xf numFmtId="0" fontId="58" fillId="0" borderId="0"/>
    <xf numFmtId="0" fontId="44" fillId="0" borderId="0"/>
    <xf numFmtId="0" fontId="58" fillId="0" borderId="0"/>
    <xf numFmtId="0" fontId="18" fillId="0" borderId="0"/>
    <xf numFmtId="0" fontId="44" fillId="0" borderId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5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0"/>
    <xf numFmtId="0" fontId="18" fillId="0" borderId="0"/>
    <xf numFmtId="0" fontId="59" fillId="0" borderId="0"/>
    <xf numFmtId="0" fontId="18" fillId="0" borderId="0"/>
    <xf numFmtId="0" fontId="59" fillId="0" borderId="0"/>
    <xf numFmtId="0" fontId="18" fillId="0" borderId="0"/>
    <xf numFmtId="0" fontId="18" fillId="0" borderId="0"/>
    <xf numFmtId="166" fontId="20" fillId="0" borderId="0"/>
    <xf numFmtId="0" fontId="1" fillId="0" borderId="0"/>
    <xf numFmtId="166" fontId="20" fillId="0" borderId="0"/>
    <xf numFmtId="0" fontId="20" fillId="0" borderId="0"/>
    <xf numFmtId="0" fontId="60" fillId="0" borderId="0"/>
    <xf numFmtId="0" fontId="20" fillId="0" borderId="0"/>
    <xf numFmtId="166" fontId="18" fillId="0" borderId="0"/>
    <xf numFmtId="0" fontId="6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18" fillId="0" borderId="0"/>
    <xf numFmtId="0" fontId="59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1" fillId="77" borderId="0" applyNumberFormat="0" applyBorder="0" applyAlignment="0" applyProtection="0"/>
    <xf numFmtId="0" fontId="32" fillId="23" borderId="0" applyNumberFormat="0" applyBorder="0" applyAlignment="0" applyProtection="0"/>
    <xf numFmtId="0" fontId="62" fillId="78" borderId="0" applyNumberFormat="0" applyBorder="0" applyAlignment="0" applyProtection="0"/>
    <xf numFmtId="0" fontId="62" fillId="79" borderId="0" applyNumberFormat="0" applyBorder="0" applyAlignment="0" applyProtection="0"/>
    <xf numFmtId="0" fontId="62" fillId="80" borderId="0" applyNumberFormat="0" applyBorder="0" applyAlignment="0" applyProtection="0"/>
    <xf numFmtId="0" fontId="62" fillId="81" borderId="0" applyNumberFormat="0" applyBorder="0" applyAlignment="0" applyProtection="0"/>
    <xf numFmtId="0" fontId="62" fillId="82" borderId="0" applyNumberFormat="0" applyBorder="0" applyAlignment="0" applyProtection="0"/>
    <xf numFmtId="0" fontId="62" fillId="83" borderId="0" applyNumberFormat="0" applyBorder="0" applyAlignment="0" applyProtection="0"/>
    <xf numFmtId="0" fontId="62" fillId="84" borderId="0" applyNumberFormat="0" applyBorder="0" applyAlignment="0" applyProtection="0"/>
    <xf numFmtId="0" fontId="62" fillId="85" borderId="0" applyNumberFormat="0" applyBorder="0" applyAlignment="0" applyProtection="0"/>
    <xf numFmtId="0" fontId="62" fillId="86" borderId="0" applyNumberFormat="0" applyBorder="0" applyAlignment="0" applyProtection="0"/>
    <xf numFmtId="0" fontId="62" fillId="81" borderId="0" applyNumberFormat="0" applyBorder="0" applyAlignment="0" applyProtection="0"/>
    <xf numFmtId="0" fontId="62" fillId="84" borderId="0" applyNumberFormat="0" applyBorder="0" applyAlignment="0" applyProtection="0"/>
    <xf numFmtId="0" fontId="62" fillId="87" borderId="0" applyNumberFormat="0" applyBorder="0" applyAlignment="0" applyProtection="0"/>
    <xf numFmtId="0" fontId="63" fillId="88" borderId="0" applyNumberFormat="0" applyBorder="0" applyAlignment="0" applyProtection="0"/>
    <xf numFmtId="0" fontId="63" fillId="85" borderId="0" applyNumberFormat="0" applyBorder="0" applyAlignment="0" applyProtection="0"/>
    <xf numFmtId="0" fontId="63" fillId="86" borderId="0" applyNumberFormat="0" applyBorder="0" applyAlignment="0" applyProtection="0"/>
    <xf numFmtId="0" fontId="63" fillId="89" borderId="0" applyNumberFormat="0" applyBorder="0" applyAlignment="0" applyProtection="0"/>
    <xf numFmtId="0" fontId="63" fillId="90" borderId="0" applyNumberFormat="0" applyBorder="0" applyAlignment="0" applyProtection="0"/>
    <xf numFmtId="0" fontId="63" fillId="91" borderId="0" applyNumberFormat="0" applyBorder="0" applyAlignment="0" applyProtection="0"/>
    <xf numFmtId="0" fontId="63" fillId="92" borderId="0" applyNumberFormat="0" applyBorder="0" applyAlignment="0" applyProtection="0"/>
    <xf numFmtId="0" fontId="63" fillId="93" borderId="0" applyNumberFormat="0" applyBorder="0" applyAlignment="0" applyProtection="0"/>
    <xf numFmtId="0" fontId="63" fillId="94" borderId="0" applyNumberFormat="0" applyBorder="0" applyAlignment="0" applyProtection="0"/>
    <xf numFmtId="0" fontId="63" fillId="89" borderId="0" applyNumberFormat="0" applyBorder="0" applyAlignment="0" applyProtection="0"/>
    <xf numFmtId="0" fontId="63" fillId="90" borderId="0" applyNumberFormat="0" applyBorder="0" applyAlignment="0" applyProtection="0"/>
    <xf numFmtId="0" fontId="63" fillId="95" borderId="0" applyNumberFormat="0" applyBorder="0" applyAlignment="0" applyProtection="0"/>
    <xf numFmtId="0" fontId="64" fillId="83" borderId="91" applyNumberFormat="0" applyAlignment="0" applyProtection="0"/>
    <xf numFmtId="0" fontId="65" fillId="96" borderId="90" applyNumberFormat="0" applyAlignment="0" applyProtection="0"/>
    <xf numFmtId="0" fontId="66" fillId="96" borderId="91" applyNumberFormat="0" applyAlignment="0" applyProtection="0"/>
    <xf numFmtId="167" fontId="58" fillId="0" borderId="0" applyFill="0" applyBorder="0" applyAlignment="0" applyProtection="0"/>
    <xf numFmtId="0" fontId="67" fillId="0" borderId="92" applyNumberFormat="0" applyFill="0" applyAlignment="0" applyProtection="0"/>
    <xf numFmtId="0" fontId="68" fillId="0" borderId="93" applyNumberFormat="0" applyFill="0" applyAlignment="0" applyProtection="0"/>
    <xf numFmtId="0" fontId="69" fillId="0" borderId="94" applyNumberFormat="0" applyFill="0" applyAlignment="0" applyProtection="0"/>
    <xf numFmtId="0" fontId="69" fillId="0" borderId="0" applyNumberFormat="0" applyFill="0" applyBorder="0" applyAlignment="0" applyProtection="0"/>
    <xf numFmtId="0" fontId="70" fillId="0" borderId="95" applyNumberFormat="0" applyFill="0" applyAlignment="0" applyProtection="0"/>
    <xf numFmtId="0" fontId="71" fillId="97" borderId="96" applyNumberFormat="0" applyAlignment="0" applyProtection="0"/>
    <xf numFmtId="0" fontId="72" fillId="0" borderId="0" applyNumberFormat="0" applyFill="0" applyBorder="0" applyAlignment="0" applyProtection="0"/>
    <xf numFmtId="0" fontId="73" fillId="79" borderId="0" applyNumberFormat="0" applyBorder="0" applyAlignment="0" applyProtection="0"/>
    <xf numFmtId="0" fontId="74" fillId="0" borderId="0" applyNumberFormat="0" applyFill="0" applyBorder="0" applyAlignment="0" applyProtection="0"/>
    <xf numFmtId="0" fontId="58" fillId="98" borderId="97" applyNumberFormat="0" applyAlignment="0" applyProtection="0"/>
    <xf numFmtId="0" fontId="75" fillId="0" borderId="98" applyNumberFormat="0" applyFill="0" applyAlignment="0" applyProtection="0"/>
    <xf numFmtId="0" fontId="76" fillId="0" borderId="0" applyNumberFormat="0" applyFill="0" applyBorder="0" applyAlignment="0" applyProtection="0"/>
    <xf numFmtId="0" fontId="77" fillId="80" borderId="0" applyNumberFormat="0" applyBorder="0" applyAlignment="0" applyProtection="0"/>
    <xf numFmtId="0" fontId="1" fillId="0" borderId="0"/>
    <xf numFmtId="4" fontId="78" fillId="99" borderId="0" applyNumberFormat="0" applyProtection="0">
      <alignment horizontal="left" vertical="center" indent="1"/>
    </xf>
    <xf numFmtId="164" fontId="45" fillId="0" borderId="99" applyNumberFormat="0" applyAlignment="0" applyProtection="0">
      <alignment horizontal="right" vertical="center" indent="1"/>
    </xf>
    <xf numFmtId="43" fontId="1" fillId="0" borderId="0" applyFont="0" applyFill="0" applyBorder="0" applyAlignment="0" applyProtection="0"/>
    <xf numFmtId="0" fontId="20" fillId="0" borderId="0"/>
    <xf numFmtId="0" fontId="44" fillId="0" borderId="0"/>
    <xf numFmtId="4" fontId="78" fillId="100" borderId="100" applyNumberFormat="0" applyProtection="0">
      <alignment horizontal="left" vertical="center" indent="1"/>
    </xf>
    <xf numFmtId="4" fontId="79" fillId="101" borderId="0" applyNumberFormat="0" applyProtection="0">
      <alignment horizontal="left" vertical="center" indent="1"/>
    </xf>
    <xf numFmtId="0" fontId="80" fillId="102" borderId="0" applyNumberFormat="0" applyProtection="0">
      <alignment horizontal="left" vertical="center" indent="1"/>
    </xf>
    <xf numFmtId="4" fontId="79" fillId="101" borderId="0" applyNumberFormat="0" applyProtection="0">
      <alignment horizontal="left" vertical="center" indent="1"/>
    </xf>
    <xf numFmtId="0" fontId="80" fillId="103" borderId="0" applyNumberFormat="0" applyProtection="0">
      <alignment horizontal="left" vertical="center" indent="1"/>
    </xf>
    <xf numFmtId="4" fontId="79" fillId="99" borderId="0" applyNumberFormat="0" applyProtection="0">
      <alignment horizontal="left" vertical="center" indent="1"/>
    </xf>
    <xf numFmtId="4" fontId="79" fillId="101" borderId="101" applyNumberFormat="0" applyProtection="0">
      <alignment horizontal="right" vertical="center"/>
    </xf>
    <xf numFmtId="4" fontId="79" fillId="104" borderId="101" applyNumberFormat="0" applyProtection="0">
      <alignment horizontal="left" vertical="center" indent="1"/>
    </xf>
    <xf numFmtId="0" fontId="79" fillId="99" borderId="101" applyNumberFormat="0" applyProtection="0">
      <alignment horizontal="left" vertical="top" indent="1"/>
    </xf>
    <xf numFmtId="4" fontId="81" fillId="105" borderId="0" applyNumberFormat="0" applyProtection="0">
      <alignment horizontal="left" vertical="center" indent="1"/>
    </xf>
    <xf numFmtId="0" fontId="82" fillId="59" borderId="87" applyNumberFormat="0" applyAlignment="0" applyProtection="0">
      <alignment horizontal="left" vertical="center" indent="1"/>
    </xf>
    <xf numFmtId="0" fontId="1" fillId="0" borderId="0"/>
    <xf numFmtId="0" fontId="44" fillId="0" borderId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63" applyNumberFormat="0" applyFont="0" applyAlignment="0" applyProtection="0"/>
    <xf numFmtId="0" fontId="1" fillId="28" borderId="63" applyNumberFormat="0" applyFont="0" applyAlignment="0" applyProtection="0"/>
    <xf numFmtId="0" fontId="1" fillId="28" borderId="63" applyNumberFormat="0" applyFont="0" applyAlignment="0" applyProtection="0"/>
    <xf numFmtId="0" fontId="1" fillId="28" borderId="63" applyNumberFormat="0" applyFont="0" applyAlignment="0" applyProtection="0"/>
    <xf numFmtId="0" fontId="1" fillId="28" borderId="63" applyNumberFormat="0" applyFont="0" applyAlignment="0" applyProtection="0"/>
    <xf numFmtId="0" fontId="1" fillId="28" borderId="63" applyNumberFormat="0" applyFont="0" applyAlignment="0" applyProtection="0"/>
    <xf numFmtId="9" fontId="1" fillId="0" borderId="0" applyFont="0" applyFill="0" applyBorder="0" applyAlignment="0" applyProtection="0"/>
    <xf numFmtId="9" fontId="83" fillId="0" borderId="0" applyFont="0" applyFill="0" applyBorder="0" applyAlignment="0" applyProtection="0"/>
    <xf numFmtId="0" fontId="1" fillId="0" borderId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1" fillId="0" borderId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165" fontId="1" fillId="0" borderId="0" applyFont="0" applyFill="0" applyBorder="0" applyAlignment="0" applyProtection="0"/>
    <xf numFmtId="0" fontId="39" fillId="0" borderId="0"/>
    <xf numFmtId="43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168" fontId="44" fillId="0" borderId="0" applyFont="0" applyFill="0" applyBorder="0" applyAlignment="0" applyProtection="0"/>
    <xf numFmtId="169" fontId="44" fillId="0" borderId="0" applyFont="0" applyFill="0" applyBorder="0" applyAlignment="0" applyProtection="0"/>
    <xf numFmtId="170" fontId="44" fillId="0" borderId="0" applyFont="0" applyFill="0" applyBorder="0" applyAlignment="0" applyProtection="0"/>
    <xf numFmtId="171" fontId="44" fillId="0" borderId="0" applyFont="0" applyFill="0" applyBorder="0" applyAlignment="0" applyProtection="0"/>
    <xf numFmtId="4" fontId="79" fillId="106" borderId="90" applyNumberFormat="0" applyProtection="0">
      <alignment vertical="center"/>
    </xf>
    <xf numFmtId="4" fontId="85" fillId="106" borderId="90" applyNumberFormat="0" applyProtection="0">
      <alignment vertical="center"/>
    </xf>
    <xf numFmtId="4" fontId="79" fillId="106" borderId="90" applyNumberFormat="0" applyProtection="0">
      <alignment horizontal="left" vertical="center"/>
    </xf>
    <xf numFmtId="4" fontId="79" fillId="106" borderId="90" applyNumberFormat="0" applyProtection="0">
      <alignment horizontal="left" vertical="center"/>
    </xf>
    <xf numFmtId="4" fontId="79" fillId="108" borderId="90" applyNumberFormat="0" applyProtection="0">
      <alignment horizontal="right" vertical="center"/>
    </xf>
    <xf numFmtId="4" fontId="79" fillId="109" borderId="90" applyNumberFormat="0" applyProtection="0">
      <alignment horizontal="right" vertical="center"/>
    </xf>
    <xf numFmtId="4" fontId="79" fillId="107" borderId="90" applyNumberFormat="0" applyProtection="0">
      <alignment horizontal="right" vertical="center"/>
    </xf>
    <xf numFmtId="4" fontId="79" fillId="110" borderId="90" applyNumberFormat="0" applyProtection="0">
      <alignment horizontal="right" vertical="center"/>
    </xf>
    <xf numFmtId="4" fontId="79" fillId="111" borderId="90" applyNumberFormat="0" applyProtection="0">
      <alignment horizontal="right" vertical="center"/>
    </xf>
    <xf numFmtId="4" fontId="79" fillId="112" borderId="90" applyNumberFormat="0" applyProtection="0">
      <alignment horizontal="right" vertical="center"/>
    </xf>
    <xf numFmtId="4" fontId="79" fillId="113" borderId="90" applyNumberFormat="0" applyProtection="0">
      <alignment horizontal="right" vertical="center"/>
    </xf>
    <xf numFmtId="4" fontId="79" fillId="114" borderId="90" applyNumberFormat="0" applyProtection="0">
      <alignment horizontal="right" vertical="center"/>
    </xf>
    <xf numFmtId="4" fontId="79" fillId="115" borderId="90" applyNumberFormat="0" applyProtection="0">
      <alignment horizontal="right" vertical="center"/>
    </xf>
    <xf numFmtId="4" fontId="86" fillId="116" borderId="0" applyNumberFormat="0" applyProtection="0">
      <alignment horizontal="left" vertical="center"/>
    </xf>
    <xf numFmtId="0" fontId="44" fillId="117" borderId="90" applyNumberFormat="0" applyProtection="0">
      <alignment horizontal="left" vertical="center"/>
    </xf>
    <xf numFmtId="0" fontId="44" fillId="118" borderId="90" applyNumberFormat="0" applyProtection="0">
      <alignment horizontal="left" vertical="center"/>
    </xf>
    <xf numFmtId="0" fontId="44" fillId="118" borderId="90" applyNumberFormat="0" applyProtection="0">
      <alignment horizontal="center" vertical="center" wrapText="1"/>
    </xf>
    <xf numFmtId="0" fontId="44" fillId="119" borderId="90" applyNumberFormat="0" applyProtection="0">
      <alignment horizontal="left" vertical="center"/>
    </xf>
    <xf numFmtId="0" fontId="44" fillId="119" borderId="90" applyNumberFormat="0" applyProtection="0">
      <alignment horizontal="center" vertical="center" wrapText="1"/>
    </xf>
    <xf numFmtId="0" fontId="44" fillId="76" borderId="90" applyNumberFormat="0" applyProtection="0">
      <alignment horizontal="left" vertical="center"/>
    </xf>
    <xf numFmtId="0" fontId="44" fillId="76" borderId="90" applyNumberFormat="0" applyProtection="0">
      <alignment horizontal="left" vertical="center"/>
    </xf>
    <xf numFmtId="0" fontId="44" fillId="117" borderId="90" applyNumberFormat="0" applyProtection="0">
      <alignment horizontal="left" vertical="center"/>
    </xf>
    <xf numFmtId="0" fontId="44" fillId="117" borderId="90" applyNumberFormat="0" applyProtection="0">
      <alignment horizontal="left" vertical="center"/>
    </xf>
    <xf numFmtId="4" fontId="79" fillId="120" borderId="90" applyNumberFormat="0" applyProtection="0">
      <alignment vertical="center"/>
    </xf>
    <xf numFmtId="4" fontId="85" fillId="120" borderId="90" applyNumberFormat="0" applyProtection="0">
      <alignment vertical="center"/>
    </xf>
    <xf numFmtId="4" fontId="79" fillId="120" borderId="90" applyNumberFormat="0" applyProtection="0">
      <alignment horizontal="left" vertical="center"/>
    </xf>
    <xf numFmtId="4" fontId="79" fillId="120" borderId="90" applyNumberFormat="0" applyProtection="0">
      <alignment horizontal="left" vertical="center"/>
    </xf>
    <xf numFmtId="4" fontId="44" fillId="121" borderId="90" applyNumberFormat="0" applyProtection="0">
      <alignment horizontal="right" vertical="center"/>
    </xf>
    <xf numFmtId="4" fontId="84" fillId="121" borderId="90" applyNumberFormat="0" applyProtection="0">
      <alignment horizontal="right" vertical="center"/>
    </xf>
    <xf numFmtId="0" fontId="19" fillId="0" borderId="0"/>
    <xf numFmtId="172" fontId="44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62" fillId="78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62" fillId="79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62" fillId="8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62" fillId="8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62" fillId="8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62" fillId="83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62" fillId="84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62" fillId="8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62" fillId="86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62" fillId="81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62" fillId="84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62" fillId="8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59" fillId="0" borderId="0"/>
    <xf numFmtId="0" fontId="20" fillId="0" borderId="0"/>
    <xf numFmtId="0" fontId="20" fillId="0" borderId="0"/>
    <xf numFmtId="0" fontId="1" fillId="0" borderId="0"/>
    <xf numFmtId="0" fontId="44" fillId="0" borderId="0"/>
    <xf numFmtId="166" fontId="1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9" fillId="0" borderId="0"/>
    <xf numFmtId="166" fontId="1" fillId="0" borderId="0"/>
    <xf numFmtId="0" fontId="20" fillId="0" borderId="0"/>
    <xf numFmtId="166" fontId="20" fillId="0" borderId="0"/>
    <xf numFmtId="166" fontId="20" fillId="0" borderId="0"/>
    <xf numFmtId="166" fontId="18" fillId="0" borderId="0"/>
    <xf numFmtId="0" fontId="60" fillId="0" borderId="0"/>
    <xf numFmtId="166" fontId="18" fillId="0" borderId="0"/>
    <xf numFmtId="0" fontId="59" fillId="0" borderId="0"/>
    <xf numFmtId="166" fontId="18" fillId="0" borderId="0"/>
    <xf numFmtId="0" fontId="59" fillId="0" borderId="0"/>
    <xf numFmtId="0" fontId="59" fillId="0" borderId="0"/>
    <xf numFmtId="0" fontId="18" fillId="0" borderId="0"/>
    <xf numFmtId="0" fontId="58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66" fontId="59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59" fillId="0" borderId="0"/>
    <xf numFmtId="166" fontId="59" fillId="0" borderId="0"/>
    <xf numFmtId="0" fontId="59" fillId="0" borderId="0"/>
    <xf numFmtId="166" fontId="59" fillId="0" borderId="0"/>
    <xf numFmtId="0" fontId="59" fillId="0" borderId="0"/>
    <xf numFmtId="166" fontId="59" fillId="0" borderId="0"/>
    <xf numFmtId="166" fontId="20" fillId="0" borderId="0"/>
    <xf numFmtId="166" fontId="20" fillId="0" borderId="0"/>
    <xf numFmtId="0" fontId="18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18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1" fillId="0" borderId="0"/>
    <xf numFmtId="0" fontId="1" fillId="0" borderId="0"/>
    <xf numFmtId="166" fontId="20" fillId="0" borderId="0"/>
    <xf numFmtId="166" fontId="20" fillId="0" borderId="0"/>
    <xf numFmtId="166" fontId="60" fillId="0" borderId="0"/>
    <xf numFmtId="166" fontId="60" fillId="0" borderId="0"/>
    <xf numFmtId="0" fontId="6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9" fillId="0" borderId="0"/>
    <xf numFmtId="0" fontId="20" fillId="0" borderId="0"/>
    <xf numFmtId="0" fontId="20" fillId="0" borderId="0"/>
    <xf numFmtId="166" fontId="20" fillId="0" borderId="0"/>
    <xf numFmtId="0" fontId="60" fillId="0" borderId="0"/>
    <xf numFmtId="0" fontId="20" fillId="0" borderId="0"/>
    <xf numFmtId="0" fontId="1" fillId="0" borderId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4" fontId="79" fillId="106" borderId="90" applyNumberFormat="0" applyProtection="0">
      <alignment vertical="center"/>
    </xf>
    <xf numFmtId="4" fontId="85" fillId="106" borderId="90" applyNumberFormat="0" applyProtection="0">
      <alignment vertical="center"/>
    </xf>
    <xf numFmtId="4" fontId="79" fillId="106" borderId="90" applyNumberFormat="0" applyProtection="0">
      <alignment horizontal="left" vertical="center" indent="1"/>
    </xf>
    <xf numFmtId="4" fontId="79" fillId="106" borderId="90" applyNumberFormat="0" applyProtection="0">
      <alignment horizontal="left" vertical="center" indent="1"/>
    </xf>
    <xf numFmtId="4" fontId="79" fillId="106" borderId="90" applyNumberFormat="0" applyProtection="0">
      <alignment horizontal="left" vertical="center" indent="1"/>
    </xf>
    <xf numFmtId="4" fontId="79" fillId="106" borderId="90" applyNumberFormat="0" applyProtection="0">
      <alignment horizontal="left" vertical="center" indent="1"/>
    </xf>
    <xf numFmtId="4" fontId="78" fillId="99" borderId="0" applyNumberFormat="0" applyProtection="0">
      <alignment horizontal="left" vertical="center" indent="1"/>
    </xf>
    <xf numFmtId="0" fontId="39" fillId="117" borderId="90" applyNumberFormat="0" applyProtection="0">
      <alignment horizontal="left" vertical="center" indent="1"/>
    </xf>
    <xf numFmtId="4" fontId="79" fillId="108" borderId="90" applyNumberFormat="0" applyProtection="0">
      <alignment horizontal="right" vertical="center"/>
    </xf>
    <xf numFmtId="4" fontId="79" fillId="109" borderId="90" applyNumberFormat="0" applyProtection="0">
      <alignment horizontal="right" vertical="center"/>
    </xf>
    <xf numFmtId="4" fontId="79" fillId="107" borderId="90" applyNumberFormat="0" applyProtection="0">
      <alignment horizontal="right" vertical="center"/>
    </xf>
    <xf numFmtId="4" fontId="79" fillId="110" borderId="90" applyNumberFormat="0" applyProtection="0">
      <alignment horizontal="right" vertical="center"/>
    </xf>
    <xf numFmtId="4" fontId="79" fillId="111" borderId="90" applyNumberFormat="0" applyProtection="0">
      <alignment horizontal="right" vertical="center"/>
    </xf>
    <xf numFmtId="4" fontId="79" fillId="112" borderId="90" applyNumberFormat="0" applyProtection="0">
      <alignment horizontal="right" vertical="center"/>
    </xf>
    <xf numFmtId="4" fontId="79" fillId="113" borderId="90" applyNumberFormat="0" applyProtection="0">
      <alignment horizontal="right" vertical="center"/>
    </xf>
    <xf numFmtId="4" fontId="79" fillId="114" borderId="90" applyNumberFormat="0" applyProtection="0">
      <alignment horizontal="right" vertical="center"/>
    </xf>
    <xf numFmtId="4" fontId="79" fillId="115" borderId="90" applyNumberFormat="0" applyProtection="0">
      <alignment horizontal="right" vertical="center"/>
    </xf>
    <xf numFmtId="4" fontId="78" fillId="100" borderId="100" applyNumberFormat="0" applyProtection="0">
      <alignment horizontal="left" vertical="center" indent="1"/>
    </xf>
    <xf numFmtId="4" fontId="78" fillId="122" borderId="90" applyNumberFormat="0" applyProtection="0">
      <alignment horizontal="left" vertical="center" indent="1"/>
    </xf>
    <xf numFmtId="4" fontId="79" fillId="101" borderId="0" applyNumberFormat="0" applyProtection="0">
      <alignment horizontal="left" vertical="center" indent="1"/>
    </xf>
    <xf numFmtId="4" fontId="79" fillId="121" borderId="102" applyNumberFormat="0" applyProtection="0">
      <alignment horizontal="left" vertical="center" indent="1"/>
    </xf>
    <xf numFmtId="4" fontId="87" fillId="116" borderId="0" applyNumberFormat="0" applyProtection="0">
      <alignment horizontal="left" vertical="center" indent="1"/>
    </xf>
    <xf numFmtId="0" fontId="39" fillId="117" borderId="90" applyNumberFormat="0" applyProtection="0">
      <alignment horizontal="left" vertical="center" indent="1"/>
    </xf>
    <xf numFmtId="0" fontId="39" fillId="117" borderId="90" applyNumberFormat="0" applyProtection="0">
      <alignment horizontal="left" vertical="center" indent="1"/>
    </xf>
    <xf numFmtId="0" fontId="80" fillId="102" borderId="0" applyNumberFormat="0" applyProtection="0">
      <alignment horizontal="left" vertical="center" indent="1"/>
    </xf>
    <xf numFmtId="4" fontId="88" fillId="121" borderId="90" applyNumberFormat="0" applyProtection="0">
      <alignment horizontal="left" vertical="center" indent="1"/>
    </xf>
    <xf numFmtId="0" fontId="80" fillId="103" borderId="0" applyNumberFormat="0" applyProtection="0">
      <alignment horizontal="left" vertical="center" indent="1"/>
    </xf>
    <xf numFmtId="4" fontId="88" fillId="118" borderId="90" applyNumberFormat="0" applyProtection="0">
      <alignment horizontal="left" vertical="center" indent="1"/>
    </xf>
    <xf numFmtId="0" fontId="39" fillId="118" borderId="90" applyNumberFormat="0" applyProtection="0">
      <alignment horizontal="left" vertical="center" indent="1"/>
    </xf>
    <xf numFmtId="0" fontId="39" fillId="118" borderId="90" applyNumberFormat="0" applyProtection="0">
      <alignment horizontal="left" vertical="center" indent="1"/>
    </xf>
    <xf numFmtId="0" fontId="39" fillId="118" borderId="90" applyNumberFormat="0" applyProtection="0">
      <alignment horizontal="left" vertical="center" indent="1"/>
    </xf>
    <xf numFmtId="0" fontId="39" fillId="118" borderId="90" applyNumberFormat="0" applyProtection="0">
      <alignment horizontal="left" vertical="center" indent="1"/>
    </xf>
    <xf numFmtId="0" fontId="39" fillId="119" borderId="90" applyNumberFormat="0" applyProtection="0">
      <alignment horizontal="left" vertical="center" indent="1"/>
    </xf>
    <xf numFmtId="0" fontId="39" fillId="119" borderId="90" applyNumberFormat="0" applyProtection="0">
      <alignment horizontal="left" vertical="center" indent="1"/>
    </xf>
    <xf numFmtId="0" fontId="39" fillId="119" borderId="90" applyNumberFormat="0" applyProtection="0">
      <alignment horizontal="left" vertical="center" indent="1"/>
    </xf>
    <xf numFmtId="0" fontId="39" fillId="119" borderId="90" applyNumberFormat="0" applyProtection="0">
      <alignment horizontal="left" vertical="center" indent="1"/>
    </xf>
    <xf numFmtId="0" fontId="39" fillId="76" borderId="90" applyNumberFormat="0" applyProtection="0">
      <alignment horizontal="left" vertical="center" indent="1"/>
    </xf>
    <xf numFmtId="0" fontId="39" fillId="76" borderId="90" applyNumberFormat="0" applyProtection="0">
      <alignment horizontal="left" vertical="center" indent="1"/>
    </xf>
    <xf numFmtId="0" fontId="39" fillId="76" borderId="90" applyNumberFormat="0" applyProtection="0">
      <alignment horizontal="left" vertical="center" indent="1"/>
    </xf>
    <xf numFmtId="0" fontId="39" fillId="76" borderId="90" applyNumberFormat="0" applyProtection="0">
      <alignment horizontal="left" vertical="center" indent="1"/>
    </xf>
    <xf numFmtId="0" fontId="39" fillId="117" borderId="90" applyNumberFormat="0" applyProtection="0">
      <alignment horizontal="left" vertical="center" indent="1"/>
    </xf>
    <xf numFmtId="0" fontId="39" fillId="117" borderId="90" applyNumberFormat="0" applyProtection="0">
      <alignment horizontal="left" vertical="center" indent="1"/>
    </xf>
    <xf numFmtId="0" fontId="39" fillId="117" borderId="90" applyNumberFormat="0" applyProtection="0">
      <alignment horizontal="left" vertical="center" indent="1"/>
    </xf>
    <xf numFmtId="0" fontId="39" fillId="117" borderId="90" applyNumberFormat="0" applyProtection="0">
      <alignment horizontal="left" vertical="center" indent="1"/>
    </xf>
    <xf numFmtId="4" fontId="79" fillId="120" borderId="90" applyNumberFormat="0" applyProtection="0">
      <alignment vertical="center"/>
    </xf>
    <xf numFmtId="4" fontId="85" fillId="120" borderId="90" applyNumberFormat="0" applyProtection="0">
      <alignment vertical="center"/>
    </xf>
    <xf numFmtId="4" fontId="79" fillId="120" borderId="90" applyNumberFormat="0" applyProtection="0">
      <alignment horizontal="left" vertical="center" indent="1"/>
    </xf>
    <xf numFmtId="4" fontId="79" fillId="120" borderId="90" applyNumberFormat="0" applyProtection="0">
      <alignment horizontal="left" vertical="center" indent="1"/>
    </xf>
    <xf numFmtId="4" fontId="79" fillId="120" borderId="90" applyNumberFormat="0" applyProtection="0">
      <alignment horizontal="left" vertical="center" indent="1"/>
    </xf>
    <xf numFmtId="4" fontId="79" fillId="120" borderId="90" applyNumberFormat="0" applyProtection="0">
      <alignment horizontal="left" vertical="center" indent="1"/>
    </xf>
    <xf numFmtId="4" fontId="79" fillId="101" borderId="101" applyNumberFormat="0" applyProtection="0">
      <alignment horizontal="right" vertical="center"/>
    </xf>
    <xf numFmtId="4" fontId="79" fillId="121" borderId="90" applyNumberFormat="0" applyProtection="0">
      <alignment horizontal="right" vertical="center"/>
    </xf>
    <xf numFmtId="4" fontId="79" fillId="101" borderId="101" applyNumberFormat="0" applyProtection="0">
      <alignment horizontal="right" vertical="center"/>
    </xf>
    <xf numFmtId="4" fontId="85" fillId="121" borderId="90" applyNumberFormat="0" applyProtection="0">
      <alignment horizontal="right" vertical="center"/>
    </xf>
    <xf numFmtId="4" fontId="85" fillId="121" borderId="90" applyNumberFormat="0" applyProtection="0">
      <alignment horizontal="right" vertical="center"/>
    </xf>
    <xf numFmtId="4" fontId="79" fillId="104" borderId="101" applyNumberFormat="0" applyProtection="0">
      <alignment horizontal="left" vertical="center" indent="1"/>
    </xf>
    <xf numFmtId="0" fontId="39" fillId="117" borderId="90" applyNumberFormat="0" applyProtection="0">
      <alignment horizontal="left" vertical="center" indent="1"/>
    </xf>
    <xf numFmtId="4" fontId="79" fillId="104" borderId="101" applyNumberFormat="0" applyProtection="0">
      <alignment horizontal="left" vertical="center" indent="1"/>
    </xf>
    <xf numFmtId="0" fontId="79" fillId="99" borderId="101" applyNumberFormat="0" applyProtection="0">
      <alignment horizontal="left" vertical="top" indent="1"/>
    </xf>
    <xf numFmtId="0" fontId="39" fillId="117" borderId="90" applyNumberFormat="0" applyProtection="0">
      <alignment horizontal="left" vertical="center" indent="1"/>
    </xf>
    <xf numFmtId="0" fontId="79" fillId="99" borderId="101" applyNumberFormat="0" applyProtection="0">
      <alignment horizontal="left" vertical="top" indent="1"/>
    </xf>
    <xf numFmtId="4" fontId="81" fillId="105" borderId="0" applyNumberFormat="0" applyProtection="0">
      <alignment horizontal="left" vertical="center" indent="1"/>
    </xf>
    <xf numFmtId="0" fontId="89" fillId="0" borderId="0"/>
    <xf numFmtId="4" fontId="84" fillId="121" borderId="90" applyNumberFormat="0" applyProtection="0">
      <alignment horizontal="right" vertical="center"/>
    </xf>
    <xf numFmtId="0" fontId="64" fillId="83" borderId="91" applyNumberFormat="0" applyAlignment="0" applyProtection="0"/>
    <xf numFmtId="0" fontId="65" fillId="96" borderId="90" applyNumberFormat="0" applyAlignment="0" applyProtection="0"/>
    <xf numFmtId="0" fontId="66" fillId="96" borderId="91" applyNumberFormat="0" applyAlignment="0" applyProtection="0"/>
    <xf numFmtId="0" fontId="70" fillId="0" borderId="95" applyNumberFormat="0" applyFill="0" applyAlignment="0" applyProtection="0"/>
    <xf numFmtId="166" fontId="20" fillId="0" borderId="0"/>
    <xf numFmtId="0" fontId="59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166" fontId="59" fillId="0" borderId="0"/>
    <xf numFmtId="0" fontId="18" fillId="0" borderId="0"/>
    <xf numFmtId="166" fontId="18" fillId="0" borderId="0"/>
    <xf numFmtId="166" fontId="1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18" fillId="0" borderId="0"/>
    <xf numFmtId="166" fontId="18" fillId="0" borderId="0"/>
    <xf numFmtId="0" fontId="20" fillId="0" borderId="0"/>
    <xf numFmtId="0" fontId="20" fillId="0" borderId="0"/>
    <xf numFmtId="166" fontId="18" fillId="0" borderId="0"/>
    <xf numFmtId="0" fontId="59" fillId="0" borderId="0"/>
    <xf numFmtId="166" fontId="18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166" fontId="20" fillId="0" borderId="0"/>
    <xf numFmtId="0" fontId="1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90" fillId="0" borderId="0"/>
    <xf numFmtId="166" fontId="18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58" fillId="98" borderId="97" applyNumberFormat="0" applyAlignment="0" applyProtection="0"/>
    <xf numFmtId="0" fontId="58" fillId="98" borderId="97" applyNumberForma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91" fillId="0" borderId="0"/>
    <xf numFmtId="43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0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62" fillId="78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62" fillId="79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62" fillId="8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62" fillId="8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62" fillId="8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62" fillId="83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62" fillId="84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62" fillId="8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62" fillId="86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62" fillId="81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62" fillId="84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62" fillId="8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5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1" fillId="0" borderId="0"/>
    <xf numFmtId="166" fontId="1" fillId="0" borderId="0"/>
    <xf numFmtId="166" fontId="1" fillId="0" borderId="0"/>
    <xf numFmtId="0" fontId="20" fillId="0" borderId="0"/>
    <xf numFmtId="0" fontId="20" fillId="0" borderId="0"/>
    <xf numFmtId="0" fontId="18" fillId="0" borderId="0"/>
    <xf numFmtId="0" fontId="59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9" fillId="117" borderId="90" applyNumberFormat="0" applyProtection="0">
      <alignment horizontal="left" vertical="center" indent="1"/>
    </xf>
    <xf numFmtId="4" fontId="78" fillId="99" borderId="0" applyNumberFormat="0" applyProtection="0">
      <alignment horizontal="left" vertical="center" indent="1"/>
    </xf>
    <xf numFmtId="4" fontId="78" fillId="122" borderId="90" applyNumberFormat="0" applyProtection="0">
      <alignment horizontal="left" vertical="center" indent="1"/>
    </xf>
    <xf numFmtId="4" fontId="78" fillId="100" borderId="100" applyNumberFormat="0" applyProtection="0">
      <alignment horizontal="left" vertical="center" indent="1"/>
    </xf>
    <xf numFmtId="4" fontId="79" fillId="121" borderId="102" applyNumberFormat="0" applyProtection="0">
      <alignment horizontal="left" vertical="center" indent="1"/>
    </xf>
    <xf numFmtId="4" fontId="79" fillId="101" borderId="0" applyNumberFormat="0" applyProtection="0">
      <alignment horizontal="left" vertical="center" indent="1"/>
    </xf>
    <xf numFmtId="4" fontId="88" fillId="121" borderId="90" applyNumberFormat="0" applyProtection="0">
      <alignment horizontal="left" vertical="center" indent="1"/>
    </xf>
    <xf numFmtId="0" fontId="80" fillId="102" borderId="0" applyNumberFormat="0" applyProtection="0">
      <alignment horizontal="left" vertical="center" indent="1"/>
    </xf>
    <xf numFmtId="4" fontId="88" fillId="118" borderId="90" applyNumberFormat="0" applyProtection="0">
      <alignment horizontal="left" vertical="center" indent="1"/>
    </xf>
    <xf numFmtId="0" fontId="80" fillId="103" borderId="0" applyNumberFormat="0" applyProtection="0">
      <alignment horizontal="left" vertical="center" indent="1"/>
    </xf>
    <xf numFmtId="4" fontId="79" fillId="121" borderId="90" applyNumberFormat="0" applyProtection="0">
      <alignment horizontal="right" vertical="center"/>
    </xf>
    <xf numFmtId="4" fontId="79" fillId="101" borderId="101" applyNumberFormat="0" applyProtection="0">
      <alignment horizontal="right" vertical="center"/>
    </xf>
    <xf numFmtId="0" fontId="39" fillId="117" borderId="90" applyNumberFormat="0" applyProtection="0">
      <alignment horizontal="left" vertical="center" indent="1"/>
    </xf>
    <xf numFmtId="4" fontId="79" fillId="104" borderId="101" applyNumberFormat="0" applyProtection="0">
      <alignment horizontal="left" vertical="center" indent="1"/>
    </xf>
    <xf numFmtId="0" fontId="39" fillId="117" borderId="90" applyNumberFormat="0" applyProtection="0">
      <alignment horizontal="left" vertical="center" indent="1"/>
    </xf>
    <xf numFmtId="0" fontId="79" fillId="99" borderId="101" applyNumberFormat="0" applyProtection="0">
      <alignment horizontal="left" vertical="top" indent="1"/>
    </xf>
    <xf numFmtId="0" fontId="89" fillId="0" borderId="0"/>
    <xf numFmtId="4" fontId="81" fillId="105" borderId="0" applyNumberFormat="0" applyProtection="0">
      <alignment horizontal="left" vertical="center" indent="1"/>
    </xf>
    <xf numFmtId="0" fontId="44" fillId="0" borderId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0" fillId="0" borderId="0"/>
    <xf numFmtId="0" fontId="60" fillId="0" borderId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59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46" fillId="60" borderId="80" applyNumberFormat="0" applyAlignment="0" applyProtection="0">
      <alignment horizontal="left" vertical="center" indent="1"/>
    </xf>
    <xf numFmtId="164" fontId="47" fillId="0" borderId="86" applyNumberFormat="0" applyProtection="0">
      <alignment horizontal="right" vertical="center"/>
    </xf>
    <xf numFmtId="164" fontId="47" fillId="53" borderId="80" applyNumberFormat="0" applyAlignment="0" applyProtection="0">
      <alignment horizontal="left" vertical="center" indent="1"/>
    </xf>
    <xf numFmtId="0" fontId="1" fillId="0" borderId="0"/>
    <xf numFmtId="0" fontId="20" fillId="0" borderId="0"/>
    <xf numFmtId="43" fontId="20" fillId="0" borderId="0" applyFont="0" applyFill="0" applyBorder="0" applyAlignment="0" applyProtection="0"/>
    <xf numFmtId="0" fontId="1" fillId="0" borderId="0"/>
    <xf numFmtId="0" fontId="43" fillId="0" borderId="0"/>
    <xf numFmtId="0" fontId="20" fillId="0" borderId="0"/>
    <xf numFmtId="164" fontId="41" fillId="53" borderId="80" applyNumberFormat="0" applyAlignment="0" applyProtection="0">
      <alignment horizontal="left" vertical="center" indent="1"/>
    </xf>
    <xf numFmtId="43" fontId="20" fillId="0" borderId="0" applyFont="0" applyFill="0" applyBorder="0" applyAlignment="0" applyProtection="0"/>
    <xf numFmtId="0" fontId="20" fillId="0" borderId="0"/>
    <xf numFmtId="43" fontId="44" fillId="0" borderId="0" applyFont="0" applyFill="0" applyBorder="0" applyAlignment="0" applyProtection="0"/>
    <xf numFmtId="0" fontId="20" fillId="0" borderId="0"/>
    <xf numFmtId="0" fontId="20" fillId="0" borderId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1" fillId="0" borderId="0"/>
    <xf numFmtId="0" fontId="39" fillId="0" borderId="0"/>
    <xf numFmtId="0" fontId="25" fillId="52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43" fillId="0" borderId="0"/>
    <xf numFmtId="0" fontId="20" fillId="0" borderId="0"/>
    <xf numFmtId="0" fontId="20" fillId="28" borderId="63" applyNumberFormat="0" applyFont="0" applyAlignment="0" applyProtection="0"/>
    <xf numFmtId="43" fontId="1" fillId="0" borderId="0" applyFont="0" applyFill="0" applyBorder="0" applyAlignment="0" applyProtection="0"/>
    <xf numFmtId="0" fontId="20" fillId="0" borderId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0" borderId="0"/>
    <xf numFmtId="43" fontId="44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4" fontId="47" fillId="53" borderId="80" applyNumberFormat="0" applyAlignment="0" applyProtection="0">
      <alignment horizontal="left" vertical="center" indent="1"/>
    </xf>
    <xf numFmtId="166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1" fillId="0" borderId="0"/>
    <xf numFmtId="0" fontId="1" fillId="0" borderId="0"/>
    <xf numFmtId="0" fontId="25" fillId="40" borderId="0" applyNumberFormat="0" applyBorder="0" applyAlignment="0" applyProtection="0"/>
    <xf numFmtId="0" fontId="25" fillId="48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32" borderId="0" applyNumberFormat="0" applyBorder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20" fillId="0" borderId="0"/>
    <xf numFmtId="165" fontId="20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44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36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33" fillId="24" borderId="0" applyNumberForma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8" fillId="0" borderId="0"/>
    <xf numFmtId="0" fontId="19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1" fillId="0" borderId="0"/>
    <xf numFmtId="0" fontId="19" fillId="0" borderId="0"/>
    <xf numFmtId="0" fontId="1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24" borderId="0" applyNumberFormat="0" applyBorder="0" applyAlignment="0" applyProtection="0"/>
    <xf numFmtId="0" fontId="20" fillId="28" borderId="63" applyNumberFormat="0" applyFont="0" applyAlignment="0" applyProtection="0"/>
    <xf numFmtId="0" fontId="25" fillId="32" borderId="0" applyNumberFormat="0" applyBorder="0" applyAlignment="0" applyProtection="0"/>
    <xf numFmtId="0" fontId="25" fillId="36" borderId="0" applyNumberFormat="0" applyBorder="0" applyAlignment="0" applyProtection="0"/>
    <xf numFmtId="0" fontId="25" fillId="40" borderId="0" applyNumberFormat="0" applyBorder="0" applyAlignment="0" applyProtection="0"/>
    <xf numFmtId="0" fontId="25" fillId="44" borderId="0" applyNumberFormat="0" applyBorder="0" applyAlignment="0" applyProtection="0"/>
    <xf numFmtId="0" fontId="25" fillId="48" borderId="0" applyNumberFormat="0" applyBorder="0" applyAlignment="0" applyProtection="0"/>
    <xf numFmtId="0" fontId="25" fillId="52" borderId="0" applyNumberFormat="0" applyBorder="0" applyAlignment="0" applyProtection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44" fillId="0" borderId="0" applyFont="0" applyFill="0" applyBorder="0" applyAlignment="0" applyProtection="0"/>
    <xf numFmtId="164" fontId="47" fillId="53" borderId="80" applyNumberFormat="0" applyAlignment="0" applyProtection="0">
      <alignment horizontal="left" vertical="center" indent="1"/>
    </xf>
    <xf numFmtId="43" fontId="1" fillId="0" borderId="0" applyFont="0" applyFill="0" applyBorder="0" applyAlignment="0" applyProtection="0"/>
    <xf numFmtId="0" fontId="20" fillId="0" borderId="0"/>
    <xf numFmtId="0" fontId="20" fillId="0" borderId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1" fillId="0" borderId="0" applyFont="0" applyFill="0" applyBorder="0" applyAlignment="0" applyProtection="0"/>
    <xf numFmtId="0" fontId="20" fillId="0" borderId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43" fontId="44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6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39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93" fillId="60" borderId="80" applyNumberFormat="0" applyAlignment="0" applyProtection="0">
      <alignment horizontal="left" vertical="center" indent="1"/>
    </xf>
    <xf numFmtId="164" fontId="41" fillId="0" borderId="86" applyNumberFormat="0" applyProtection="0">
      <alignment horizontal="right" vertical="center"/>
    </xf>
    <xf numFmtId="164" fontId="93" fillId="0" borderId="87" applyNumberFormat="0" applyProtection="0">
      <alignment horizontal="right" vertical="center"/>
    </xf>
    <xf numFmtId="164" fontId="41" fillId="53" borderId="80" applyNumberFormat="0" applyAlignment="0" applyProtection="0">
      <alignment horizontal="left" vertical="center" indent="1"/>
    </xf>
    <xf numFmtId="0" fontId="94" fillId="61" borderId="87" applyNumberFormat="0" applyAlignment="0">
      <alignment horizontal="left" vertical="center" indent="1"/>
      <protection locked="0"/>
    </xf>
    <xf numFmtId="0" fontId="94" fillId="62" borderId="87" applyNumberFormat="0" applyAlignment="0" applyProtection="0">
      <alignment horizontal="left" vertical="center" indent="1"/>
    </xf>
    <xf numFmtId="164" fontId="41" fillId="63" borderId="86" applyNumberFormat="0" applyBorder="0">
      <alignment horizontal="right" vertical="center"/>
      <protection locked="0"/>
    </xf>
    <xf numFmtId="0" fontId="94" fillId="61" borderId="87" applyNumberFormat="0" applyAlignment="0">
      <alignment horizontal="left" vertical="center" indent="1"/>
      <protection locked="0"/>
    </xf>
    <xf numFmtId="164" fontId="93" fillId="62" borderId="87" applyNumberFormat="0" applyProtection="0">
      <alignment horizontal="right" vertical="center"/>
    </xf>
    <xf numFmtId="164" fontId="93" fillId="63" borderId="87" applyNumberFormat="0" applyBorder="0">
      <alignment horizontal="right" vertical="center"/>
      <protection locked="0"/>
    </xf>
    <xf numFmtId="164" fontId="95" fillId="64" borderId="88" applyNumberFormat="0" applyBorder="0" applyAlignment="0" applyProtection="0">
      <alignment horizontal="right" vertical="center" indent="1"/>
    </xf>
    <xf numFmtId="164" fontId="96" fillId="65" borderId="88" applyNumberFormat="0" applyBorder="0" applyAlignment="0" applyProtection="0">
      <alignment horizontal="right" vertical="center" indent="1"/>
    </xf>
    <xf numFmtId="164" fontId="96" fillId="66" borderId="88" applyNumberFormat="0" applyBorder="0" applyAlignment="0" applyProtection="0">
      <alignment horizontal="right" vertical="center" indent="1"/>
    </xf>
    <xf numFmtId="164" fontId="97" fillId="67" borderId="88" applyNumberFormat="0" applyBorder="0" applyAlignment="0" applyProtection="0">
      <alignment horizontal="right" vertical="center" indent="1"/>
    </xf>
    <xf numFmtId="164" fontId="97" fillId="68" borderId="88" applyNumberFormat="0" applyBorder="0" applyAlignment="0" applyProtection="0">
      <alignment horizontal="right" vertical="center" indent="1"/>
    </xf>
    <xf numFmtId="164" fontId="97" fillId="69" borderId="88" applyNumberFormat="0" applyBorder="0" applyAlignment="0" applyProtection="0">
      <alignment horizontal="right" vertical="center" indent="1"/>
    </xf>
    <xf numFmtId="164" fontId="98" fillId="70" borderId="88" applyNumberFormat="0" applyBorder="0" applyAlignment="0" applyProtection="0">
      <alignment horizontal="right" vertical="center" indent="1"/>
    </xf>
    <xf numFmtId="164" fontId="98" fillId="71" borderId="88" applyNumberFormat="0" applyBorder="0" applyAlignment="0" applyProtection="0">
      <alignment horizontal="right" vertical="center" indent="1"/>
    </xf>
    <xf numFmtId="164" fontId="98" fillId="72" borderId="88" applyNumberFormat="0" applyBorder="0" applyAlignment="0" applyProtection="0">
      <alignment horizontal="right" vertical="center" indent="1"/>
    </xf>
    <xf numFmtId="0" fontId="99" fillId="0" borderId="80" applyNumberFormat="0" applyFont="0" applyFill="0" applyAlignment="0" applyProtection="0"/>
    <xf numFmtId="164" fontId="100" fillId="53" borderId="0" applyNumberFormat="0" applyAlignment="0" applyProtection="0">
      <alignment horizontal="left" vertical="center" indent="1"/>
    </xf>
    <xf numFmtId="0" fontId="99" fillId="0" borderId="89" applyNumberFormat="0" applyFont="0" applyFill="0" applyAlignment="0" applyProtection="0"/>
    <xf numFmtId="164" fontId="41" fillId="0" borderId="86" applyNumberFormat="0" applyFill="0" applyBorder="0" applyAlignment="0" applyProtection="0">
      <alignment horizontal="right" vertical="center"/>
    </xf>
    <xf numFmtId="0" fontId="93" fillId="60" borderId="87" applyNumberFormat="0" applyAlignment="0" applyProtection="0">
      <alignment horizontal="left" vertical="center" indent="1"/>
    </xf>
    <xf numFmtId="0" fontId="94" fillId="73" borderId="80" applyNumberFormat="0" applyAlignment="0" applyProtection="0">
      <alignment horizontal="left" vertical="center" indent="1"/>
    </xf>
    <xf numFmtId="0" fontId="94" fillId="74" borderId="80" applyNumberFormat="0" applyAlignment="0" applyProtection="0">
      <alignment horizontal="left" vertical="center" indent="1"/>
    </xf>
    <xf numFmtId="0" fontId="94" fillId="75" borderId="80" applyNumberFormat="0" applyAlignment="0" applyProtection="0">
      <alignment horizontal="left" vertical="center" indent="1"/>
    </xf>
    <xf numFmtId="0" fontId="94" fillId="63" borderId="80" applyNumberFormat="0" applyAlignment="0" applyProtection="0">
      <alignment horizontal="left" vertical="center" indent="1"/>
    </xf>
    <xf numFmtId="0" fontId="94" fillId="62" borderId="87" applyNumberFormat="0" applyAlignment="0" applyProtection="0">
      <alignment horizontal="left" vertical="center" indent="1"/>
    </xf>
    <xf numFmtId="0" fontId="101" fillId="0" borderId="51" applyNumberFormat="0" applyFill="0" applyBorder="0" applyAlignment="0" applyProtection="0"/>
    <xf numFmtId="0" fontId="102" fillId="0" borderId="51" applyNumberFormat="0" applyBorder="0" applyAlignment="0" applyProtection="0"/>
    <xf numFmtId="0" fontId="101" fillId="61" borderId="87" applyNumberFormat="0" applyAlignment="0">
      <alignment horizontal="left" vertical="center" indent="1"/>
      <protection locked="0"/>
    </xf>
    <xf numFmtId="0" fontId="101" fillId="61" borderId="87" applyNumberFormat="0" applyAlignment="0">
      <alignment horizontal="left" vertical="center" indent="1"/>
      <protection locked="0"/>
    </xf>
    <xf numFmtId="0" fontId="101" fillId="62" borderId="87" applyNumberFormat="0" applyAlignment="0" applyProtection="0">
      <alignment horizontal="left" vertical="center" indent="1"/>
    </xf>
    <xf numFmtId="164" fontId="103" fillId="62" borderId="87" applyNumberFormat="0" applyProtection="0">
      <alignment horizontal="right" vertical="center"/>
    </xf>
    <xf numFmtId="164" fontId="104" fillId="63" borderId="86" applyNumberFormat="0" applyBorder="0">
      <alignment horizontal="right" vertical="center"/>
      <protection locked="0"/>
    </xf>
    <xf numFmtId="164" fontId="103" fillId="63" borderId="87" applyNumberFormat="0" applyBorder="0">
      <alignment horizontal="right" vertical="center"/>
      <protection locked="0"/>
    </xf>
    <xf numFmtId="164" fontId="41" fillId="0" borderId="86" applyNumberFormat="0" applyFill="0" applyBorder="0" applyAlignment="0" applyProtection="0">
      <alignment horizontal="right" vertical="center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46" fillId="60" borderId="80" applyNumberFormat="0" applyAlignment="0" applyProtection="0">
      <alignment horizontal="left" vertical="center" indent="1"/>
    </xf>
    <xf numFmtId="164" fontId="47" fillId="0" borderId="86" applyNumberFormat="0" applyProtection="0">
      <alignment horizontal="right" vertical="center"/>
    </xf>
    <xf numFmtId="164" fontId="46" fillId="0" borderId="87" applyNumberFormat="0" applyProtection="0">
      <alignment horizontal="right" vertical="center"/>
    </xf>
    <xf numFmtId="164" fontId="47" fillId="53" borderId="80" applyNumberFormat="0" applyAlignment="0" applyProtection="0">
      <alignment horizontal="left" vertical="center" indent="1"/>
    </xf>
    <xf numFmtId="0" fontId="45" fillId="61" borderId="87" applyNumberFormat="0" applyAlignment="0">
      <alignment horizontal="left" vertical="center" indent="1"/>
      <protection locked="0"/>
    </xf>
    <xf numFmtId="0" fontId="45" fillId="62" borderId="87" applyNumberFormat="0" applyAlignment="0" applyProtection="0">
      <alignment horizontal="left" vertical="center" indent="1"/>
    </xf>
    <xf numFmtId="164" fontId="47" fillId="63" borderId="86" applyNumberFormat="0" applyBorder="0">
      <alignment horizontal="right" vertical="center"/>
      <protection locked="0"/>
    </xf>
    <xf numFmtId="0" fontId="45" fillId="61" borderId="87" applyNumberFormat="0" applyAlignment="0">
      <alignment horizontal="left" vertical="center" indent="1"/>
      <protection locked="0"/>
    </xf>
    <xf numFmtId="164" fontId="46" fillId="62" borderId="87" applyNumberFormat="0" applyProtection="0">
      <alignment horizontal="right" vertical="center"/>
    </xf>
    <xf numFmtId="164" fontId="46" fillId="63" borderId="87" applyNumberFormat="0" applyBorder="0">
      <alignment horizontal="right" vertical="center"/>
      <protection locked="0"/>
    </xf>
    <xf numFmtId="164" fontId="48" fillId="64" borderId="88" applyNumberFormat="0" applyBorder="0" applyAlignment="0" applyProtection="0">
      <alignment horizontal="right" vertical="center" indent="1"/>
    </xf>
    <xf numFmtId="164" fontId="49" fillId="65" borderId="88" applyNumberFormat="0" applyBorder="0" applyAlignment="0" applyProtection="0">
      <alignment horizontal="right" vertical="center" indent="1"/>
    </xf>
    <xf numFmtId="164" fontId="49" fillId="66" borderId="88" applyNumberFormat="0" applyBorder="0" applyAlignment="0" applyProtection="0">
      <alignment horizontal="right" vertical="center" indent="1"/>
    </xf>
    <xf numFmtId="164" fontId="50" fillId="67" borderId="88" applyNumberFormat="0" applyBorder="0" applyAlignment="0" applyProtection="0">
      <alignment horizontal="right" vertical="center" indent="1"/>
    </xf>
    <xf numFmtId="164" fontId="50" fillId="68" borderId="88" applyNumberFormat="0" applyBorder="0" applyAlignment="0" applyProtection="0">
      <alignment horizontal="right" vertical="center" indent="1"/>
    </xf>
    <xf numFmtId="164" fontId="50" fillId="69" borderId="88" applyNumberFormat="0" applyBorder="0" applyAlignment="0" applyProtection="0">
      <alignment horizontal="right" vertical="center" indent="1"/>
    </xf>
    <xf numFmtId="164" fontId="51" fillId="70" borderId="88" applyNumberFormat="0" applyBorder="0" applyAlignment="0" applyProtection="0">
      <alignment horizontal="right" vertical="center" indent="1"/>
    </xf>
    <xf numFmtId="164" fontId="51" fillId="71" borderId="88" applyNumberFormat="0" applyBorder="0" applyAlignment="0" applyProtection="0">
      <alignment horizontal="right" vertical="center" indent="1"/>
    </xf>
    <xf numFmtId="164" fontId="51" fillId="72" borderId="88" applyNumberFormat="0" applyBorder="0" applyAlignment="0" applyProtection="0">
      <alignment horizontal="right" vertical="center" indent="1"/>
    </xf>
    <xf numFmtId="0" fontId="52" fillId="0" borderId="80" applyNumberFormat="0" applyFont="0" applyFill="0" applyAlignment="0" applyProtection="0"/>
    <xf numFmtId="164" fontId="53" fillId="53" borderId="0" applyNumberFormat="0" applyAlignment="0" applyProtection="0">
      <alignment horizontal="left" vertical="center" indent="1"/>
    </xf>
    <xf numFmtId="0" fontId="52" fillId="0" borderId="89" applyNumberFormat="0" applyFont="0" applyFill="0" applyAlignment="0" applyProtection="0"/>
    <xf numFmtId="164" fontId="47" fillId="0" borderId="86" applyNumberFormat="0" applyFill="0" applyBorder="0" applyAlignment="0" applyProtection="0">
      <alignment horizontal="right" vertical="center"/>
    </xf>
    <xf numFmtId="0" fontId="46" fillId="60" borderId="87" applyNumberFormat="0" applyAlignment="0" applyProtection="0">
      <alignment horizontal="left" vertical="center" indent="1"/>
    </xf>
    <xf numFmtId="0" fontId="45" fillId="73" borderId="80" applyNumberFormat="0" applyAlignment="0" applyProtection="0">
      <alignment horizontal="left" vertical="center" indent="1"/>
    </xf>
    <xf numFmtId="0" fontId="45" fillId="74" borderId="80" applyNumberFormat="0" applyAlignment="0" applyProtection="0">
      <alignment horizontal="left" vertical="center" indent="1"/>
    </xf>
    <xf numFmtId="0" fontId="45" fillId="75" borderId="80" applyNumberFormat="0" applyAlignment="0" applyProtection="0">
      <alignment horizontal="left" vertical="center" indent="1"/>
    </xf>
    <xf numFmtId="0" fontId="45" fillId="63" borderId="80" applyNumberFormat="0" applyAlignment="0" applyProtection="0">
      <alignment horizontal="left" vertical="center" indent="1"/>
    </xf>
    <xf numFmtId="0" fontId="45" fillId="62" borderId="87" applyNumberFormat="0" applyAlignment="0" applyProtection="0">
      <alignment horizontal="left" vertical="center" indent="1"/>
    </xf>
    <xf numFmtId="0" fontId="54" fillId="0" borderId="51" applyNumberFormat="0" applyFill="0" applyBorder="0" applyAlignment="0" applyProtection="0"/>
    <xf numFmtId="0" fontId="55" fillId="0" borderId="51" applyNumberFormat="0" applyBorder="0" applyAlignment="0" applyProtection="0"/>
    <xf numFmtId="0" fontId="54" fillId="61" borderId="87" applyNumberFormat="0" applyAlignment="0">
      <alignment horizontal="left" vertical="center" indent="1"/>
      <protection locked="0"/>
    </xf>
    <xf numFmtId="0" fontId="54" fillId="61" borderId="87" applyNumberFormat="0" applyAlignment="0">
      <alignment horizontal="left" vertical="center" indent="1"/>
      <protection locked="0"/>
    </xf>
    <xf numFmtId="0" fontId="54" fillId="62" borderId="87" applyNumberFormat="0" applyAlignment="0" applyProtection="0">
      <alignment horizontal="left" vertical="center" indent="1"/>
    </xf>
    <xf numFmtId="164" fontId="56" fillId="62" borderId="87" applyNumberFormat="0" applyProtection="0">
      <alignment horizontal="right" vertical="center"/>
    </xf>
    <xf numFmtId="164" fontId="57" fillId="63" borderId="86" applyNumberFormat="0" applyBorder="0">
      <alignment horizontal="right" vertical="center"/>
      <protection locked="0"/>
    </xf>
    <xf numFmtId="164" fontId="56" fillId="63" borderId="87" applyNumberFormat="0" applyBorder="0">
      <alignment horizontal="right" vertical="center"/>
      <protection locked="0"/>
    </xf>
    <xf numFmtId="164" fontId="47" fillId="0" borderId="86" applyNumberFormat="0" applyFill="0" applyBorder="0" applyAlignment="0" applyProtection="0">
      <alignment horizontal="right" vertical="center"/>
    </xf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64" fontId="45" fillId="0" borderId="99" applyNumberFormat="0" applyAlignment="0" applyProtection="0">
      <alignment horizontal="right" vertical="center" indent="1"/>
    </xf>
    <xf numFmtId="43" fontId="1" fillId="0" borderId="0" applyFont="0" applyFill="0" applyBorder="0" applyAlignment="0" applyProtection="0"/>
    <xf numFmtId="0" fontId="82" fillId="59" borderId="87" applyNumberFormat="0" applyAlignment="0" applyProtection="0">
      <alignment horizontal="left" vertical="center" indent="1"/>
    </xf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165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20" fillId="0" borderId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1" fillId="0" borderId="0"/>
    <xf numFmtId="0" fontId="43" fillId="0" borderId="0"/>
    <xf numFmtId="0" fontId="20" fillId="0" borderId="0"/>
    <xf numFmtId="164" fontId="41" fillId="53" borderId="80" applyNumberFormat="0" applyAlignment="0" applyProtection="0">
      <alignment horizontal="left" vertical="center" indent="1"/>
    </xf>
    <xf numFmtId="43" fontId="20" fillId="0" borderId="0" applyFont="0" applyFill="0" applyBorder="0" applyAlignment="0" applyProtection="0"/>
    <xf numFmtId="0" fontId="20" fillId="0" borderId="0"/>
    <xf numFmtId="43" fontId="44" fillId="0" borderId="0" applyFont="0" applyFill="0" applyBorder="0" applyAlignment="0" applyProtection="0"/>
    <xf numFmtId="0" fontId="20" fillId="0" borderId="0"/>
    <xf numFmtId="0" fontId="20" fillId="0" borderId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64" fontId="45" fillId="0" borderId="99" applyNumberFormat="0" applyAlignment="0" applyProtection="0">
      <alignment horizontal="right" vertical="center" indent="1"/>
    </xf>
    <xf numFmtId="43" fontId="1" fillId="0" borderId="0" applyFont="0" applyFill="0" applyBorder="0" applyAlignment="0" applyProtection="0"/>
    <xf numFmtId="0" fontId="20" fillId="0" borderId="0"/>
    <xf numFmtId="0" fontId="82" fillId="59" borderId="87" applyNumberFormat="0" applyAlignment="0" applyProtection="0">
      <alignment horizontal="left" vertical="center" indent="1"/>
    </xf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43" fontId="44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6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39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1" fillId="0" borderId="0" applyFont="0" applyFill="0" applyBorder="0" applyAlignment="0" applyProtection="0"/>
    <xf numFmtId="0" fontId="20" fillId="0" borderId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43" fontId="44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6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39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46" fillId="60" borderId="80" applyNumberFormat="0" applyAlignment="0" applyProtection="0">
      <alignment horizontal="left" vertical="center" indent="1"/>
    </xf>
    <xf numFmtId="164" fontId="47" fillId="0" borderId="86" applyNumberFormat="0" applyProtection="0">
      <alignment horizontal="right" vertical="center"/>
    </xf>
    <xf numFmtId="0" fontId="1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20" fillId="0" borderId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9" fillId="0" borderId="0"/>
    <xf numFmtId="0" fontId="20" fillId="0" borderId="0"/>
    <xf numFmtId="0" fontId="20" fillId="0" borderId="0"/>
    <xf numFmtId="0" fontId="20" fillId="0" borderId="0"/>
    <xf numFmtId="43" fontId="1" fillId="0" borderId="0" applyFont="0" applyFill="0" applyBorder="0" applyAlignment="0" applyProtection="0"/>
    <xf numFmtId="0" fontId="20" fillId="0" borderId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43" fontId="44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6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39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8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44" fillId="0" borderId="0" applyFont="0" applyFill="0" applyBorder="0" applyAlignment="0" applyProtection="0"/>
    <xf numFmtId="0" fontId="20" fillId="0" borderId="0"/>
    <xf numFmtId="0" fontId="20" fillId="0" borderId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1" fillId="0" borderId="0" applyFont="0" applyFill="0" applyBorder="0" applyAlignment="0" applyProtection="0"/>
    <xf numFmtId="0" fontId="20" fillId="0" borderId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43" fontId="44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6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39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28" borderId="63" applyNumberFormat="0" applyFont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0" fontId="20" fillId="0" borderId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1" fillId="0" borderId="0" applyFont="0" applyFill="0" applyBorder="0" applyAlignment="0" applyProtection="0"/>
    <xf numFmtId="0" fontId="20" fillId="0" borderId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43" fontId="44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6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39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44" fillId="0" borderId="0" applyFont="0" applyFill="0" applyBorder="0" applyAlignment="0" applyProtection="0"/>
    <xf numFmtId="0" fontId="20" fillId="0" borderId="0"/>
    <xf numFmtId="0" fontId="20" fillId="0" borderId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28" borderId="63" applyNumberFormat="0" applyFont="0" applyAlignment="0" applyProtection="0"/>
    <xf numFmtId="43" fontId="1" fillId="0" borderId="0" applyFont="0" applyFill="0" applyBorder="0" applyAlignment="0" applyProtection="0"/>
    <xf numFmtId="0" fontId="20" fillId="0" borderId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0" borderId="0"/>
    <xf numFmtId="43" fontId="44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6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20" fillId="0" borderId="0"/>
    <xf numFmtId="165" fontId="20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0" fontId="20" fillId="28" borderId="63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</cellStyleXfs>
  <cellXfs count="289">
    <xf numFmtId="0" fontId="0" fillId="0" borderId="0" xfId="0"/>
    <xf numFmtId="0" fontId="0" fillId="0" borderId="0" xfId="0" applyAlignment="1">
      <alignment horizontal="center" vertical="center" wrapText="1"/>
    </xf>
    <xf numFmtId="0" fontId="3" fillId="0" borderId="0" xfId="0" applyFont="1"/>
    <xf numFmtId="0" fontId="5" fillId="7" borderId="1" xfId="0" applyFont="1" applyFill="1" applyBorder="1" applyAlignment="1">
      <alignment horizontal="center" vertical="top" wrapText="1"/>
    </xf>
    <xf numFmtId="0" fontId="5" fillId="7" borderId="5" xfId="0" applyFont="1" applyFill="1" applyBorder="1" applyAlignment="1">
      <alignment horizontal="center" vertical="top" wrapText="1"/>
    </xf>
    <xf numFmtId="0" fontId="5" fillId="7" borderId="6" xfId="0" applyFont="1" applyFill="1" applyBorder="1" applyAlignment="1">
      <alignment horizontal="center" vertical="top" wrapText="1"/>
    </xf>
    <xf numFmtId="0" fontId="5" fillId="7" borderId="7" xfId="0" applyFont="1" applyFill="1" applyBorder="1" applyAlignment="1">
      <alignment horizontal="center" vertical="top" wrapText="1"/>
    </xf>
    <xf numFmtId="0" fontId="5" fillId="0" borderId="5" xfId="0" applyFont="1" applyBorder="1" applyAlignment="1">
      <alignment horizontal="center" vertical="top" wrapText="1"/>
    </xf>
    <xf numFmtId="0" fontId="5" fillId="0" borderId="6" xfId="0" applyFont="1" applyBorder="1" applyAlignment="1">
      <alignment horizontal="center" vertical="top" wrapText="1"/>
    </xf>
    <xf numFmtId="0" fontId="6" fillId="7" borderId="8" xfId="1" applyFill="1" applyBorder="1"/>
    <xf numFmtId="0" fontId="6" fillId="7" borderId="9" xfId="1" applyFill="1" applyBorder="1"/>
    <xf numFmtId="0" fontId="6" fillId="7" borderId="10" xfId="1" applyFill="1" applyBorder="1"/>
    <xf numFmtId="0" fontId="6" fillId="7" borderId="11" xfId="1" applyFill="1" applyBorder="1"/>
    <xf numFmtId="0" fontId="6" fillId="7" borderId="0" xfId="1" applyFill="1"/>
    <xf numFmtId="0" fontId="6" fillId="7" borderId="12" xfId="1" applyFill="1" applyBorder="1"/>
    <xf numFmtId="0" fontId="6" fillId="7" borderId="13" xfId="1" applyFill="1" applyBorder="1"/>
    <xf numFmtId="0" fontId="4" fillId="7" borderId="12" xfId="1" applyFont="1" applyFill="1" applyBorder="1"/>
    <xf numFmtId="0" fontId="7" fillId="8" borderId="14" xfId="0" applyFont="1" applyFill="1" applyBorder="1" applyAlignment="1">
      <alignment horizontal="center" vertical="center"/>
    </xf>
    <xf numFmtId="0" fontId="8" fillId="7" borderId="15" xfId="0" applyFont="1" applyFill="1" applyBorder="1" applyAlignment="1">
      <alignment horizontal="center" vertical="center" wrapText="1"/>
    </xf>
    <xf numFmtId="0" fontId="4" fillId="9" borderId="6" xfId="0" applyFont="1" applyFill="1" applyBorder="1"/>
    <xf numFmtId="0" fontId="4" fillId="10" borderId="6" xfId="0" applyFont="1" applyFill="1" applyBorder="1"/>
    <xf numFmtId="0" fontId="9" fillId="0" borderId="0" xfId="0" applyFont="1" applyAlignment="1">
      <alignment horizontal="center"/>
    </xf>
    <xf numFmtId="0" fontId="9" fillId="0" borderId="0" xfId="0" applyFont="1"/>
    <xf numFmtId="0" fontId="0" fillId="0" borderId="19" xfId="0" applyBorder="1"/>
    <xf numFmtId="0" fontId="0" fillId="0" borderId="20" xfId="0" applyBorder="1"/>
    <xf numFmtId="0" fontId="10" fillId="0" borderId="0" xfId="1" applyFont="1"/>
    <xf numFmtId="0" fontId="11" fillId="0" borderId="21" xfId="1" applyFont="1" applyBorder="1" applyAlignment="1">
      <alignment vertical="center"/>
    </xf>
    <xf numFmtId="0" fontId="12" fillId="0" borderId="22" xfId="1" applyFont="1" applyBorder="1" applyAlignment="1">
      <alignment vertical="center"/>
    </xf>
    <xf numFmtId="0" fontId="11" fillId="0" borderId="23" xfId="1" applyFont="1" applyBorder="1" applyAlignment="1">
      <alignment vertical="center"/>
    </xf>
    <xf numFmtId="0" fontId="12" fillId="0" borderId="24" xfId="1" applyFont="1" applyBorder="1" applyAlignment="1">
      <alignment vertical="center"/>
    </xf>
    <xf numFmtId="0" fontId="11" fillId="0" borderId="25" xfId="1" applyFont="1" applyBorder="1" applyAlignment="1">
      <alignment vertical="center"/>
    </xf>
    <xf numFmtId="0" fontId="14" fillId="0" borderId="0" xfId="1" applyFont="1" applyAlignment="1">
      <alignment horizontal="left" vertical="center"/>
    </xf>
    <xf numFmtId="0" fontId="11" fillId="0" borderId="27" xfId="1" applyFont="1" applyBorder="1" applyAlignment="1">
      <alignment vertical="center"/>
    </xf>
    <xf numFmtId="0" fontId="12" fillId="0" borderId="28" xfId="1" applyFont="1" applyBorder="1" applyAlignment="1">
      <alignment vertical="center"/>
    </xf>
    <xf numFmtId="0" fontId="11" fillId="0" borderId="29" xfId="1" applyFont="1" applyBorder="1" applyAlignment="1">
      <alignment vertical="center"/>
    </xf>
    <xf numFmtId="0" fontId="12" fillId="0" borderId="30" xfId="1" applyFont="1" applyBorder="1" applyAlignment="1">
      <alignment vertical="center"/>
    </xf>
    <xf numFmtId="0" fontId="11" fillId="0" borderId="31" xfId="1" applyFont="1" applyBorder="1" applyAlignment="1">
      <alignment vertical="center"/>
    </xf>
    <xf numFmtId="0" fontId="11" fillId="0" borderId="0" xfId="1" applyFont="1" applyAlignment="1">
      <alignment vertical="center"/>
    </xf>
    <xf numFmtId="0" fontId="12" fillId="0" borderId="0" xfId="1" applyFont="1" applyAlignment="1">
      <alignment vertical="center"/>
    </xf>
    <xf numFmtId="0" fontId="11" fillId="0" borderId="22" xfId="1" applyFont="1" applyBorder="1" applyAlignment="1">
      <alignment vertical="center"/>
    </xf>
    <xf numFmtId="0" fontId="3" fillId="0" borderId="0" xfId="1" applyFont="1"/>
    <xf numFmtId="49" fontId="11" fillId="0" borderId="24" xfId="1" applyNumberFormat="1" applyFont="1" applyBorder="1" applyAlignment="1">
      <alignment vertical="center"/>
    </xf>
    <xf numFmtId="0" fontId="12" fillId="0" borderId="26" xfId="1" applyFont="1" applyBorder="1" applyAlignment="1">
      <alignment vertical="center"/>
    </xf>
    <xf numFmtId="0" fontId="12" fillId="0" borderId="34" xfId="1" applyFont="1" applyBorder="1" applyAlignment="1">
      <alignment vertical="center"/>
    </xf>
    <xf numFmtId="0" fontId="11" fillId="0" borderId="35" xfId="1" applyFont="1" applyBorder="1" applyAlignment="1">
      <alignment vertical="center"/>
    </xf>
    <xf numFmtId="0" fontId="0" fillId="0" borderId="0" xfId="0" pivotButton="1"/>
    <xf numFmtId="0" fontId="0" fillId="12" borderId="0" xfId="0" applyFill="1"/>
    <xf numFmtId="49" fontId="2" fillId="2" borderId="37" xfId="0" applyNumberFormat="1" applyFont="1" applyFill="1" applyBorder="1" applyAlignment="1">
      <alignment horizontal="center" vertical="center" wrapText="1"/>
    </xf>
    <xf numFmtId="0" fontId="0" fillId="0" borderId="37" xfId="0" applyBorder="1"/>
    <xf numFmtId="49" fontId="0" fillId="0" borderId="0" xfId="0" applyNumberFormat="1"/>
    <xf numFmtId="0" fontId="4" fillId="10" borderId="0" xfId="0" applyFont="1" applyFill="1"/>
    <xf numFmtId="0" fontId="0" fillId="12" borderId="19" xfId="0" applyFill="1" applyBorder="1"/>
    <xf numFmtId="0" fontId="10" fillId="0" borderId="0" xfId="0" applyFont="1"/>
    <xf numFmtId="0" fontId="12" fillId="0" borderId="24" xfId="3" applyFont="1" applyBorder="1" applyAlignment="1">
      <alignment vertical="center"/>
    </xf>
    <xf numFmtId="0" fontId="12" fillId="0" borderId="26" xfId="3" applyFont="1" applyBorder="1" applyAlignment="1">
      <alignment vertical="center"/>
    </xf>
    <xf numFmtId="0" fontId="11" fillId="0" borderId="22" xfId="3" applyFont="1" applyBorder="1" applyAlignment="1">
      <alignment vertical="center"/>
    </xf>
    <xf numFmtId="49" fontId="11" fillId="0" borderId="24" xfId="3" applyNumberFormat="1" applyFont="1" applyBorder="1" applyAlignment="1">
      <alignment vertical="center"/>
    </xf>
    <xf numFmtId="0" fontId="6" fillId="7" borderId="38" xfId="1" applyFill="1" applyBorder="1"/>
    <xf numFmtId="0" fontId="6" fillId="7" borderId="39" xfId="1" applyFill="1" applyBorder="1"/>
    <xf numFmtId="0" fontId="5" fillId="10" borderId="6" xfId="0" applyFont="1" applyFill="1" applyBorder="1"/>
    <xf numFmtId="0" fontId="0" fillId="12" borderId="20" xfId="0" applyFill="1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12" borderId="46" xfId="0" applyFill="1" applyBorder="1"/>
    <xf numFmtId="0" fontId="0" fillId="12" borderId="47" xfId="0" applyFill="1" applyBorder="1"/>
    <xf numFmtId="0" fontId="0" fillId="12" borderId="48" xfId="0" applyFill="1" applyBorder="1"/>
    <xf numFmtId="0" fontId="0" fillId="0" borderId="49" xfId="0" applyBorder="1"/>
    <xf numFmtId="0" fontId="0" fillId="0" borderId="50" xfId="0" applyBorder="1"/>
    <xf numFmtId="49" fontId="0" fillId="15" borderId="0" xfId="0" applyNumberFormat="1" applyFill="1"/>
    <xf numFmtId="0" fontId="0" fillId="12" borderId="37" xfId="0" applyFill="1" applyBorder="1"/>
    <xf numFmtId="0" fontId="12" fillId="0" borderId="0" xfId="0" applyFont="1" applyAlignment="1">
      <alignment vertical="center"/>
    </xf>
    <xf numFmtId="0" fontId="0" fillId="0" borderId="14" xfId="0" applyBorder="1"/>
    <xf numFmtId="0" fontId="0" fillId="0" borderId="0" xfId="0" applyAlignment="1">
      <alignment horizontal="left" indent="1"/>
    </xf>
    <xf numFmtId="0" fontId="3" fillId="0" borderId="54" xfId="0" applyFont="1" applyBorder="1"/>
    <xf numFmtId="0" fontId="3" fillId="20" borderId="54" xfId="0" applyFont="1" applyFill="1" applyBorder="1"/>
    <xf numFmtId="0" fontId="0" fillId="0" borderId="51" xfId="0" applyBorder="1"/>
    <xf numFmtId="0" fontId="0" fillId="0" borderId="55" xfId="0" applyBorder="1"/>
    <xf numFmtId="0" fontId="25" fillId="21" borderId="51" xfId="0" applyFont="1" applyFill="1" applyBorder="1"/>
    <xf numFmtId="0" fontId="25" fillId="21" borderId="0" xfId="0" applyFont="1" applyFill="1"/>
    <xf numFmtId="49" fontId="0" fillId="3" borderId="67" xfId="0" applyNumberFormat="1" applyFill="1" applyBorder="1" applyAlignment="1">
      <alignment vertical="center"/>
    </xf>
    <xf numFmtId="49" fontId="0" fillId="4" borderId="33" xfId="0" applyNumberFormat="1" applyFill="1" applyBorder="1" applyAlignment="1">
      <alignment vertical="center"/>
    </xf>
    <xf numFmtId="49" fontId="0" fillId="5" borderId="33" xfId="0" applyNumberFormat="1" applyFill="1" applyBorder="1" applyAlignment="1">
      <alignment vertical="center"/>
    </xf>
    <xf numFmtId="0" fontId="0" fillId="5" borderId="33" xfId="0" applyFill="1" applyBorder="1" applyAlignment="1">
      <alignment vertical="center"/>
    </xf>
    <xf numFmtId="49" fontId="0" fillId="4" borderId="68" xfId="0" applyNumberFormat="1" applyFill="1" applyBorder="1" applyAlignment="1">
      <alignment vertical="center"/>
    </xf>
    <xf numFmtId="49" fontId="0" fillId="12" borderId="69" xfId="0" applyNumberFormat="1" applyFill="1" applyBorder="1" applyAlignment="1">
      <alignment vertical="center"/>
    </xf>
    <xf numFmtId="49" fontId="0" fillId="5" borderId="70" xfId="0" applyNumberFormat="1" applyFill="1" applyBorder="1" applyAlignment="1">
      <alignment vertical="center"/>
    </xf>
    <xf numFmtId="0" fontId="0" fillId="5" borderId="70" xfId="0" applyFill="1" applyBorder="1" applyAlignment="1">
      <alignment vertical="center"/>
    </xf>
    <xf numFmtId="49" fontId="0" fillId="4" borderId="70" xfId="0" applyNumberFormat="1" applyFill="1" applyBorder="1" applyAlignment="1">
      <alignment vertical="center"/>
    </xf>
    <xf numFmtId="49" fontId="0" fillId="4" borderId="71" xfId="0" applyNumberFormat="1" applyFill="1" applyBorder="1" applyAlignment="1">
      <alignment vertical="center"/>
    </xf>
    <xf numFmtId="49" fontId="0" fillId="3" borderId="69" xfId="0" applyNumberFormat="1" applyFill="1" applyBorder="1" applyAlignment="1">
      <alignment vertical="center"/>
    </xf>
    <xf numFmtId="49" fontId="0" fillId="5" borderId="69" xfId="0" applyNumberFormat="1" applyFill="1" applyBorder="1" applyAlignment="1">
      <alignment vertical="center"/>
    </xf>
    <xf numFmtId="49" fontId="0" fillId="5" borderId="71" xfId="0" applyNumberFormat="1" applyFill="1" applyBorder="1" applyAlignment="1">
      <alignment vertical="center"/>
    </xf>
    <xf numFmtId="49" fontId="0" fillId="4" borderId="69" xfId="0" applyNumberFormat="1" applyFill="1" applyBorder="1" applyAlignment="1">
      <alignment vertical="center"/>
    </xf>
    <xf numFmtId="49" fontId="0" fillId="12" borderId="69" xfId="0" applyNumberFormat="1" applyFill="1" applyBorder="1"/>
    <xf numFmtId="49" fontId="0" fillId="5" borderId="70" xfId="0" applyNumberFormat="1" applyFill="1" applyBorder="1"/>
    <xf numFmtId="49" fontId="0" fillId="3" borderId="70" xfId="0" applyNumberFormat="1" applyFill="1" applyBorder="1" applyAlignment="1">
      <alignment vertical="center"/>
    </xf>
    <xf numFmtId="49" fontId="0" fillId="12" borderId="70" xfId="0" applyNumberFormat="1" applyFill="1" applyBorder="1" applyAlignment="1">
      <alignment vertical="center"/>
    </xf>
    <xf numFmtId="49" fontId="0" fillId="6" borderId="70" xfId="0" applyNumberFormat="1" applyFill="1" applyBorder="1" applyAlignment="1">
      <alignment vertical="center"/>
    </xf>
    <xf numFmtId="49" fontId="0" fillId="6" borderId="71" xfId="0" applyNumberFormat="1" applyFill="1" applyBorder="1" applyAlignment="1">
      <alignment vertical="center"/>
    </xf>
    <xf numFmtId="49" fontId="0" fillId="3" borderId="69" xfId="0" applyNumberFormat="1" applyFill="1" applyBorder="1"/>
    <xf numFmtId="49" fontId="0" fillId="4" borderId="70" xfId="0" applyNumberFormat="1" applyFill="1" applyBorder="1"/>
    <xf numFmtId="49" fontId="0" fillId="20" borderId="70" xfId="0" applyNumberFormat="1" applyFill="1" applyBorder="1"/>
    <xf numFmtId="49" fontId="0" fillId="0" borderId="70" xfId="0" applyNumberFormat="1" applyBorder="1"/>
    <xf numFmtId="49" fontId="0" fillId="0" borderId="71" xfId="0" applyNumberFormat="1" applyBorder="1"/>
    <xf numFmtId="49" fontId="16" fillId="0" borderId="70" xfId="0" applyNumberFormat="1" applyFont="1" applyBorder="1"/>
    <xf numFmtId="49" fontId="0" fillId="12" borderId="70" xfId="0" applyNumberFormat="1" applyFill="1" applyBorder="1"/>
    <xf numFmtId="49" fontId="17" fillId="20" borderId="69" xfId="0" applyNumberFormat="1" applyFont="1" applyFill="1" applyBorder="1" applyAlignment="1">
      <alignment horizontal="left"/>
    </xf>
    <xf numFmtId="49" fontId="17" fillId="20" borderId="70" xfId="0" applyNumberFormat="1" applyFont="1" applyFill="1" applyBorder="1" applyAlignment="1">
      <alignment horizontal="left"/>
    </xf>
    <xf numFmtId="49" fontId="0" fillId="12" borderId="71" xfId="0" applyNumberFormat="1" applyFill="1" applyBorder="1"/>
    <xf numFmtId="49" fontId="4" fillId="5" borderId="70" xfId="0" applyNumberFormat="1" applyFont="1" applyFill="1" applyBorder="1" applyAlignment="1">
      <alignment vertical="center"/>
    </xf>
    <xf numFmtId="49" fontId="0" fillId="0" borderId="69" xfId="0" applyNumberFormat="1" applyBorder="1"/>
    <xf numFmtId="49" fontId="0" fillId="12" borderId="71" xfId="0" applyNumberFormat="1" applyFill="1" applyBorder="1" applyAlignment="1">
      <alignment vertical="center"/>
    </xf>
    <xf numFmtId="49" fontId="0" fillId="6" borderId="69" xfId="0" applyNumberFormat="1" applyFill="1" applyBorder="1" applyAlignment="1">
      <alignment vertical="center"/>
    </xf>
    <xf numFmtId="49" fontId="0" fillId="20" borderId="69" xfId="0" applyNumberFormat="1" applyFill="1" applyBorder="1"/>
    <xf numFmtId="49" fontId="3" fillId="20" borderId="70" xfId="0" applyNumberFormat="1" applyFont="1" applyFill="1" applyBorder="1"/>
    <xf numFmtId="49" fontId="3" fillId="0" borderId="70" xfId="0" applyNumberFormat="1" applyFont="1" applyBorder="1"/>
    <xf numFmtId="49" fontId="0" fillId="20" borderId="71" xfId="0" applyNumberFormat="1" applyFill="1" applyBorder="1"/>
    <xf numFmtId="49" fontId="0" fillId="20" borderId="70" xfId="0" applyNumberFormat="1" applyFill="1" applyBorder="1" applyAlignment="1">
      <alignment vertical="center"/>
    </xf>
    <xf numFmtId="49" fontId="0" fillId="13" borderId="70" xfId="0" applyNumberFormat="1" applyFill="1" applyBorder="1" applyAlignment="1">
      <alignment horizontal="left"/>
    </xf>
    <xf numFmtId="49" fontId="0" fillId="13" borderId="70" xfId="0" applyNumberFormat="1" applyFill="1" applyBorder="1"/>
    <xf numFmtId="49" fontId="0" fillId="13" borderId="70" xfId="0" applyNumberFormat="1" applyFill="1" applyBorder="1" applyAlignment="1">
      <alignment vertical="center"/>
    </xf>
    <xf numFmtId="49" fontId="0" fillId="14" borderId="70" xfId="0" applyNumberFormat="1" applyFill="1" applyBorder="1" applyAlignment="1">
      <alignment vertical="center"/>
    </xf>
    <xf numFmtId="49" fontId="0" fillId="13" borderId="71" xfId="0" applyNumberFormat="1" applyFill="1" applyBorder="1" applyAlignment="1">
      <alignment vertical="center"/>
    </xf>
    <xf numFmtId="49" fontId="0" fillId="12" borderId="70" xfId="0" applyNumberFormat="1" applyFill="1" applyBorder="1" applyAlignment="1">
      <alignment horizontal="left"/>
    </xf>
    <xf numFmtId="49" fontId="0" fillId="13" borderId="69" xfId="0" applyNumberFormat="1" applyFill="1" applyBorder="1"/>
    <xf numFmtId="49" fontId="15" fillId="0" borderId="70" xfId="0" applyNumberFormat="1" applyFont="1" applyBorder="1"/>
    <xf numFmtId="49" fontId="15" fillId="20" borderId="70" xfId="0" applyNumberFormat="1" applyFont="1" applyFill="1" applyBorder="1" applyAlignment="1">
      <alignment horizontal="left"/>
    </xf>
    <xf numFmtId="49" fontId="16" fillId="20" borderId="70" xfId="0" applyNumberFormat="1" applyFont="1" applyFill="1" applyBorder="1"/>
    <xf numFmtId="49" fontId="15" fillId="0" borderId="70" xfId="0" applyNumberFormat="1" applyFont="1" applyBorder="1" applyAlignment="1">
      <alignment horizontal="left"/>
    </xf>
    <xf numFmtId="49" fontId="15" fillId="20" borderId="70" xfId="0" applyNumberFormat="1" applyFont="1" applyFill="1" applyBorder="1"/>
    <xf numFmtId="49" fontId="0" fillId="0" borderId="69" xfId="0" applyNumberFormat="1" applyBorder="1" applyAlignment="1">
      <alignment horizontal="left"/>
    </xf>
    <xf numFmtId="49" fontId="0" fillId="0" borderId="70" xfId="0" applyNumberFormat="1" applyBorder="1" applyAlignment="1">
      <alignment horizontal="left"/>
    </xf>
    <xf numFmtId="49" fontId="0" fillId="20" borderId="70" xfId="0" applyNumberFormat="1" applyFill="1" applyBorder="1" applyAlignment="1">
      <alignment horizontal="left"/>
    </xf>
    <xf numFmtId="49" fontId="0" fillId="0" borderId="70" xfId="0" applyNumberFormat="1" applyBorder="1" applyAlignment="1">
      <alignment vertical="top"/>
    </xf>
    <xf numFmtId="49" fontId="0" fillId="20" borderId="70" xfId="0" applyNumberFormat="1" applyFill="1" applyBorder="1" applyAlignment="1">
      <alignment vertical="top"/>
    </xf>
    <xf numFmtId="49" fontId="0" fillId="17" borderId="70" xfId="0" applyNumberFormat="1" applyFill="1" applyBorder="1"/>
    <xf numFmtId="49" fontId="3" fillId="17" borderId="70" xfId="0" applyNumberFormat="1" applyFont="1" applyFill="1" applyBorder="1"/>
    <xf numFmtId="49" fontId="16" fillId="20" borderId="69" xfId="0" applyNumberFormat="1" applyFont="1" applyFill="1" applyBorder="1"/>
    <xf numFmtId="49" fontId="16" fillId="5" borderId="70" xfId="0" applyNumberFormat="1" applyFont="1" applyFill="1" applyBorder="1" applyAlignment="1">
      <alignment vertical="center"/>
    </xf>
    <xf numFmtId="49" fontId="16" fillId="0" borderId="69" xfId="0" applyNumberFormat="1" applyFont="1" applyBorder="1"/>
    <xf numFmtId="49" fontId="5" fillId="0" borderId="70" xfId="0" applyNumberFormat="1" applyFont="1" applyBorder="1"/>
    <xf numFmtId="49" fontId="0" fillId="12" borderId="69" xfId="0" applyNumberFormat="1" applyFill="1" applyBorder="1" applyAlignment="1">
      <alignment horizontal="left"/>
    </xf>
    <xf numFmtId="49" fontId="0" fillId="0" borderId="70" xfId="0" applyNumberFormat="1" applyBorder="1" applyAlignment="1">
      <alignment vertical="center"/>
    </xf>
    <xf numFmtId="49" fontId="0" fillId="0" borderId="71" xfId="0" applyNumberFormat="1" applyBorder="1" applyAlignment="1">
      <alignment vertical="center"/>
    </xf>
    <xf numFmtId="49" fontId="0" fillId="20" borderId="69" xfId="0" applyNumberFormat="1" applyFill="1" applyBorder="1" applyAlignment="1">
      <alignment horizontal="left" vertical="center" wrapText="1"/>
    </xf>
    <xf numFmtId="49" fontId="0" fillId="20" borderId="70" xfId="0" applyNumberFormat="1" applyFill="1" applyBorder="1" applyAlignment="1">
      <alignment horizontal="left" vertical="center" wrapText="1"/>
    </xf>
    <xf numFmtId="49" fontId="12" fillId="20" borderId="70" xfId="1" applyNumberFormat="1" applyFont="1" applyFill="1" applyBorder="1" applyAlignment="1">
      <alignment vertical="center"/>
    </xf>
    <xf numFmtId="49" fontId="0" fillId="20" borderId="69" xfId="0" applyNumberFormat="1" applyFill="1" applyBorder="1" applyAlignment="1">
      <alignment horizontal="left"/>
    </xf>
    <xf numFmtId="49" fontId="0" fillId="0" borderId="70" xfId="0" applyNumberFormat="1" applyBorder="1" applyAlignment="1">
      <alignment vertical="center" wrapText="1"/>
    </xf>
    <xf numFmtId="49" fontId="0" fillId="0" borderId="69" xfId="0" applyNumberFormat="1" applyBorder="1" applyAlignment="1">
      <alignment vertical="center" wrapText="1"/>
    </xf>
    <xf numFmtId="49" fontId="0" fillId="20" borderId="70" xfId="0" applyNumberFormat="1" applyFill="1" applyBorder="1" applyAlignment="1">
      <alignment vertical="center" wrapText="1"/>
    </xf>
    <xf numFmtId="49" fontId="0" fillId="15" borderId="69" xfId="0" applyNumberFormat="1" applyFill="1" applyBorder="1"/>
    <xf numFmtId="49" fontId="0" fillId="15" borderId="70" xfId="0" applyNumberFormat="1" applyFill="1" applyBorder="1"/>
    <xf numFmtId="49" fontId="0" fillId="16" borderId="70" xfId="0" applyNumberFormat="1" applyFill="1" applyBorder="1" applyAlignment="1">
      <alignment vertical="center"/>
    </xf>
    <xf numFmtId="49" fontId="0" fillId="16" borderId="71" xfId="0" applyNumberFormat="1" applyFill="1" applyBorder="1" applyAlignment="1">
      <alignment vertical="center"/>
    </xf>
    <xf numFmtId="49" fontId="0" fillId="17" borderId="69" xfId="0" applyNumberFormat="1" applyFill="1" applyBorder="1"/>
    <xf numFmtId="49" fontId="0" fillId="17" borderId="70" xfId="0" applyNumberFormat="1" applyFill="1" applyBorder="1" applyAlignment="1">
      <alignment vertical="center"/>
    </xf>
    <xf numFmtId="49" fontId="0" fillId="18" borderId="70" xfId="0" applyNumberFormat="1" applyFill="1" applyBorder="1" applyAlignment="1">
      <alignment vertical="center"/>
    </xf>
    <xf numFmtId="49" fontId="0" fillId="17" borderId="71" xfId="0" applyNumberFormat="1" applyFill="1" applyBorder="1"/>
    <xf numFmtId="0" fontId="0" fillId="20" borderId="69" xfId="0" applyFill="1" applyBorder="1"/>
    <xf numFmtId="0" fontId="0" fillId="20" borderId="70" xfId="0" applyFill="1" applyBorder="1"/>
    <xf numFmtId="0" fontId="0" fillId="0" borderId="69" xfId="0" applyBorder="1"/>
    <xf numFmtId="0" fontId="0" fillId="0" borderId="70" xfId="0" applyBorder="1"/>
    <xf numFmtId="0" fontId="0" fillId="0" borderId="69" xfId="0" applyBorder="1" applyAlignment="1">
      <alignment vertical="top"/>
    </xf>
    <xf numFmtId="0" fontId="0" fillId="0" borderId="70" xfId="0" applyBorder="1" applyAlignment="1">
      <alignment vertical="top"/>
    </xf>
    <xf numFmtId="0" fontId="3" fillId="0" borderId="70" xfId="0" applyFont="1" applyBorder="1"/>
    <xf numFmtId="0" fontId="3" fillId="20" borderId="70" xfId="0" applyFont="1" applyFill="1" applyBorder="1"/>
    <xf numFmtId="0" fontId="3" fillId="0" borderId="72" xfId="0" applyFont="1" applyBorder="1"/>
    <xf numFmtId="49" fontId="0" fillId="4" borderId="72" xfId="0" applyNumberFormat="1" applyFill="1" applyBorder="1" applyAlignment="1">
      <alignment vertical="center"/>
    </xf>
    <xf numFmtId="49" fontId="0" fillId="20" borderId="41" xfId="0" applyNumberFormat="1" applyFill="1" applyBorder="1"/>
    <xf numFmtId="49" fontId="0" fillId="6" borderId="72" xfId="0" applyNumberFormat="1" applyFill="1" applyBorder="1" applyAlignment="1">
      <alignment vertical="center"/>
    </xf>
    <xf numFmtId="0" fontId="11" fillId="0" borderId="70" xfId="1" applyFont="1" applyBorder="1" applyAlignment="1">
      <alignment vertical="center"/>
    </xf>
    <xf numFmtId="49" fontId="0" fillId="4" borderId="73" xfId="0" applyNumberFormat="1" applyFill="1" applyBorder="1" applyAlignment="1">
      <alignment vertical="center"/>
    </xf>
    <xf numFmtId="49" fontId="0" fillId="20" borderId="33" xfId="0" applyNumberFormat="1" applyFill="1" applyBorder="1"/>
    <xf numFmtId="0" fontId="0" fillId="0" borderId="74" xfId="0" applyBorder="1"/>
    <xf numFmtId="0" fontId="3" fillId="0" borderId="75" xfId="0" applyFont="1" applyBorder="1"/>
    <xf numFmtId="49" fontId="0" fillId="20" borderId="76" xfId="0" applyNumberFormat="1" applyFill="1" applyBorder="1"/>
    <xf numFmtId="49" fontId="0" fillId="6" borderId="76" xfId="0" applyNumberFormat="1" applyFill="1" applyBorder="1" applyAlignment="1">
      <alignment vertical="center"/>
    </xf>
    <xf numFmtId="0" fontId="0" fillId="20" borderId="69" xfId="0" applyFill="1" applyBorder="1" applyAlignment="1">
      <alignment horizontal="left" vertical="center" wrapText="1"/>
    </xf>
    <xf numFmtId="0" fontId="0" fillId="0" borderId="69" xfId="0" applyBorder="1" applyAlignment="1">
      <alignment horizontal="left" vertical="center" wrapText="1"/>
    </xf>
    <xf numFmtId="0" fontId="0" fillId="0" borderId="69" xfId="0" applyBorder="1" applyAlignment="1">
      <alignment vertical="center" wrapText="1"/>
    </xf>
    <xf numFmtId="0" fontId="0" fillId="20" borderId="69" xfId="0" applyFill="1" applyBorder="1" applyAlignment="1">
      <alignment vertical="center" wrapText="1"/>
    </xf>
    <xf numFmtId="0" fontId="0" fillId="0" borderId="70" xfId="0" applyBorder="1" applyAlignment="1">
      <alignment vertical="center" wrapText="1"/>
    </xf>
    <xf numFmtId="0" fontId="11" fillId="12" borderId="26" xfId="1" applyFont="1" applyFill="1" applyBorder="1" applyAlignment="1">
      <alignment vertical="center"/>
    </xf>
    <xf numFmtId="0" fontId="0" fillId="0" borderId="77" xfId="0" applyBorder="1"/>
    <xf numFmtId="0" fontId="0" fillId="20" borderId="77" xfId="0" applyFill="1" applyBorder="1"/>
    <xf numFmtId="0" fontId="0" fillId="0" borderId="0" xfId="0" applyAlignment="1">
      <alignment vertical="center" wrapText="1"/>
    </xf>
    <xf numFmtId="0" fontId="40" fillId="0" borderId="14" xfId="0" applyFont="1" applyBorder="1"/>
    <xf numFmtId="0" fontId="12" fillId="0" borderId="14" xfId="0" applyFont="1" applyBorder="1" applyAlignment="1">
      <alignment vertical="center"/>
    </xf>
    <xf numFmtId="0" fontId="4" fillId="10" borderId="14" xfId="0" applyFont="1" applyFill="1" applyBorder="1"/>
    <xf numFmtId="0" fontId="5" fillId="10" borderId="14" xfId="0" applyFont="1" applyFill="1" applyBorder="1"/>
    <xf numFmtId="0" fontId="0" fillId="0" borderId="15" xfId="0" applyBorder="1"/>
    <xf numFmtId="0" fontId="0" fillId="0" borderId="0" xfId="0" applyAlignment="1">
      <alignment vertical="top"/>
    </xf>
    <xf numFmtId="49" fontId="0" fillId="0" borderId="0" xfId="0" applyNumberFormat="1" applyAlignment="1">
      <alignment vertical="center" wrapText="1"/>
    </xf>
    <xf numFmtId="0" fontId="0" fillId="0" borderId="79" xfId="0" applyBorder="1"/>
    <xf numFmtId="0" fontId="41" fillId="53" borderId="80" xfId="64" quotePrefix="1" applyNumberFormat="1" applyAlignment="1"/>
    <xf numFmtId="49" fontId="0" fillId="20" borderId="77" xfId="0" applyNumberFormat="1" applyFill="1" applyBorder="1"/>
    <xf numFmtId="49" fontId="0" fillId="4" borderId="0" xfId="0" applyNumberFormat="1" applyFill="1" applyAlignment="1">
      <alignment vertical="center"/>
    </xf>
    <xf numFmtId="0" fontId="0" fillId="0" borderId="81" xfId="0" applyBorder="1"/>
    <xf numFmtId="0" fontId="0" fillId="13" borderId="0" xfId="0" applyFill="1"/>
    <xf numFmtId="49" fontId="0" fillId="54" borderId="0" xfId="0" applyNumberFormat="1" applyFill="1"/>
    <xf numFmtId="49" fontId="0" fillId="5" borderId="0" xfId="0" applyNumberFormat="1" applyFill="1" applyAlignment="1">
      <alignment vertical="center"/>
    </xf>
    <xf numFmtId="0" fontId="12" fillId="0" borderId="82" xfId="3" applyFont="1" applyBorder="1" applyAlignment="1">
      <alignment vertical="center"/>
    </xf>
    <xf numFmtId="49" fontId="12" fillId="0" borderId="83" xfId="3" applyNumberFormat="1" applyFont="1" applyBorder="1" applyAlignment="1">
      <alignment vertical="center"/>
    </xf>
    <xf numFmtId="0" fontId="1" fillId="10" borderId="0" xfId="0" applyFont="1" applyFill="1"/>
    <xf numFmtId="0" fontId="1" fillId="10" borderId="6" xfId="0" applyFont="1" applyFill="1" applyBorder="1"/>
    <xf numFmtId="49" fontId="3" fillId="0" borderId="0" xfId="0" applyNumberFormat="1" applyFont="1"/>
    <xf numFmtId="0" fontId="24" fillId="0" borderId="36" xfId="65" applyFont="1" applyBorder="1" applyAlignment="1">
      <alignment vertical="center"/>
    </xf>
    <xf numFmtId="49" fontId="0" fillId="12" borderId="0" xfId="0" applyNumberFormat="1" applyFill="1"/>
    <xf numFmtId="49" fontId="0" fillId="12" borderId="0" xfId="0" applyNumberFormat="1" applyFill="1" applyAlignment="1">
      <alignment vertical="center"/>
    </xf>
    <xf numFmtId="0" fontId="1" fillId="7" borderId="10" xfId="1" applyFont="1" applyFill="1" applyBorder="1"/>
    <xf numFmtId="49" fontId="0" fillId="0" borderId="14" xfId="0" applyNumberFormat="1" applyBorder="1"/>
    <xf numFmtId="49" fontId="0" fillId="55" borderId="0" xfId="0" applyNumberFormat="1" applyFill="1"/>
    <xf numFmtId="49" fontId="0" fillId="12" borderId="70" xfId="0" applyNumberFormat="1" applyFill="1" applyBorder="1" applyAlignment="1">
      <alignment vertical="top"/>
    </xf>
    <xf numFmtId="49" fontId="0" fillId="0" borderId="70" xfId="0" applyNumberFormat="1" applyBorder="1" applyAlignment="1">
      <alignment horizontal="left" vertical="center" wrapText="1"/>
    </xf>
    <xf numFmtId="49" fontId="0" fillId="0" borderId="37" xfId="0" applyNumberFormat="1" applyBorder="1"/>
    <xf numFmtId="49" fontId="0" fillId="0" borderId="0" xfId="0" applyNumberFormat="1" applyAlignment="1">
      <alignment horizontal="left" indent="1"/>
    </xf>
    <xf numFmtId="49" fontId="0" fillId="0" borderId="77" xfId="0" applyNumberFormat="1" applyBorder="1"/>
    <xf numFmtId="49" fontId="3" fillId="0" borderId="0" xfId="0" applyNumberFormat="1" applyFont="1" applyAlignment="1">
      <alignment horizontal="left"/>
    </xf>
    <xf numFmtId="49" fontId="41" fillId="53" borderId="80" xfId="64" quotePrefix="1" applyNumberFormat="1" applyAlignment="1"/>
    <xf numFmtId="49" fontId="0" fillId="0" borderId="0" xfId="0" applyNumberFormat="1" applyAlignment="1">
      <alignment vertical="top"/>
    </xf>
    <xf numFmtId="49" fontId="2" fillId="2" borderId="65" xfId="0" applyNumberFormat="1" applyFont="1" applyFill="1" applyBorder="1" applyAlignment="1">
      <alignment horizontal="center" vertical="top" wrapText="1"/>
    </xf>
    <xf numFmtId="49" fontId="2" fillId="2" borderId="44" xfId="0" applyNumberFormat="1" applyFont="1" applyFill="1" applyBorder="1" applyAlignment="1">
      <alignment horizontal="center" vertical="top" wrapText="1"/>
    </xf>
    <xf numFmtId="49" fontId="2" fillId="2" borderId="66" xfId="0" applyNumberFormat="1" applyFont="1" applyFill="1" applyBorder="1" applyAlignment="1">
      <alignment horizontal="center" vertical="top" wrapText="1"/>
    </xf>
    <xf numFmtId="49" fontId="2" fillId="2" borderId="0" xfId="0" applyNumberFormat="1" applyFont="1" applyFill="1" applyAlignment="1">
      <alignment horizontal="center" vertical="top" wrapText="1"/>
    </xf>
    <xf numFmtId="0" fontId="0" fillId="0" borderId="0" xfId="0" applyAlignment="1">
      <alignment vertical="top" wrapText="1"/>
    </xf>
    <xf numFmtId="49" fontId="2" fillId="2" borderId="37" xfId="0" applyNumberFormat="1" applyFont="1" applyFill="1" applyBorder="1" applyAlignment="1">
      <alignment horizontal="center" vertical="top" wrapText="1"/>
    </xf>
    <xf numFmtId="49" fontId="2" fillId="2" borderId="79" xfId="0" applyNumberFormat="1" applyFont="1" applyFill="1" applyBorder="1" applyAlignment="1">
      <alignment horizontal="center" vertical="top" wrapText="1"/>
    </xf>
    <xf numFmtId="0" fontId="0" fillId="0" borderId="37" xfId="0" applyBorder="1" applyAlignment="1">
      <alignment horizontal="left"/>
    </xf>
    <xf numFmtId="49" fontId="0" fillId="15" borderId="0" xfId="0" applyNumberFormat="1" applyFill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49" fontId="0" fillId="6" borderId="70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1" fillId="10" borderId="85" xfId="0" applyFont="1" applyFill="1" applyBorder="1"/>
    <xf numFmtId="49" fontId="0" fillId="56" borderId="70" xfId="0" applyNumberFormat="1" applyFill="1" applyBorder="1"/>
    <xf numFmtId="0" fontId="0" fillId="12" borderId="14" xfId="0" applyFill="1" applyBorder="1"/>
    <xf numFmtId="49" fontId="0" fillId="57" borderId="70" xfId="0" applyNumberFormat="1" applyFill="1" applyBorder="1" applyAlignment="1">
      <alignment vertical="center"/>
    </xf>
    <xf numFmtId="0" fontId="0" fillId="54" borderId="14" xfId="0" applyFill="1" applyBorder="1"/>
    <xf numFmtId="0" fontId="1" fillId="54" borderId="6" xfId="0" applyFont="1" applyFill="1" applyBorder="1"/>
    <xf numFmtId="0" fontId="0" fillId="0" borderId="34" xfId="0" applyBorder="1"/>
    <xf numFmtId="49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3" fillId="0" borderId="32" xfId="1" applyFont="1" applyBorder="1" applyAlignment="1">
      <alignment vertical="center"/>
    </xf>
    <xf numFmtId="49" fontId="11" fillId="0" borderId="26" xfId="1" applyNumberFormat="1" applyFont="1" applyBorder="1" applyAlignment="1">
      <alignment vertical="center"/>
    </xf>
    <xf numFmtId="49" fontId="2" fillId="58" borderId="37" xfId="0" applyNumberFormat="1" applyFont="1" applyFill="1" applyBorder="1" applyAlignment="1">
      <alignment horizontal="center" vertical="top" wrapText="1"/>
    </xf>
    <xf numFmtId="49" fontId="0" fillId="0" borderId="0" xfId="0" quotePrefix="1" applyNumberFormat="1"/>
    <xf numFmtId="0" fontId="1" fillId="0" borderId="51" xfId="4" applyFont="1" applyBorder="1" applyAlignment="1">
      <alignment horizontal="left"/>
    </xf>
    <xf numFmtId="0" fontId="1" fillId="10" borderId="6" xfId="0" applyFont="1" applyFill="1" applyBorder="1" applyAlignment="1">
      <alignment horizontal="left"/>
    </xf>
    <xf numFmtId="0" fontId="1" fillId="10" borderId="40" xfId="0" applyFont="1" applyFill="1" applyBorder="1"/>
    <xf numFmtId="0" fontId="1" fillId="9" borderId="6" xfId="0" applyFont="1" applyFill="1" applyBorder="1"/>
    <xf numFmtId="0" fontId="1" fillId="0" borderId="6" xfId="0" applyFont="1" applyBorder="1"/>
    <xf numFmtId="0" fontId="1" fillId="12" borderId="6" xfId="0" applyFont="1" applyFill="1" applyBorder="1"/>
    <xf numFmtId="0" fontId="1" fillId="11" borderId="6" xfId="0" applyFont="1" applyFill="1" applyBorder="1"/>
    <xf numFmtId="0" fontId="1" fillId="9" borderId="52" xfId="0" applyFont="1" applyFill="1" applyBorder="1"/>
    <xf numFmtId="0" fontId="1" fillId="10" borderId="14" xfId="0" applyFont="1" applyFill="1" applyBorder="1"/>
    <xf numFmtId="0" fontId="1" fillId="10" borderId="52" xfId="0" applyFont="1" applyFill="1" applyBorder="1"/>
    <xf numFmtId="0" fontId="1" fillId="10" borderId="16" xfId="0" applyFont="1" applyFill="1" applyBorder="1"/>
    <xf numFmtId="0" fontId="1" fillId="19" borderId="6" xfId="0" applyFont="1" applyFill="1" applyBorder="1"/>
    <xf numFmtId="0" fontId="1" fillId="10" borderId="78" xfId="0" applyFont="1" applyFill="1" applyBorder="1"/>
    <xf numFmtId="0" fontId="1" fillId="10" borderId="53" xfId="0" applyFont="1" applyFill="1" applyBorder="1"/>
    <xf numFmtId="0" fontId="1" fillId="19" borderId="52" xfId="0" applyFont="1" applyFill="1" applyBorder="1"/>
    <xf numFmtId="0" fontId="1" fillId="9" borderId="14" xfId="0" applyFont="1" applyFill="1" applyBorder="1"/>
    <xf numFmtId="0" fontId="1" fillId="19" borderId="14" xfId="0" applyFont="1" applyFill="1" applyBorder="1"/>
    <xf numFmtId="0" fontId="1" fillId="9" borderId="0" xfId="0" applyFont="1" applyFill="1"/>
    <xf numFmtId="0" fontId="0" fillId="10" borderId="6" xfId="0" applyFill="1" applyBorder="1"/>
    <xf numFmtId="0" fontId="1" fillId="0" borderId="0" xfId="71"/>
    <xf numFmtId="49" fontId="1" fillId="0" borderId="0" xfId="71" applyNumberFormat="1"/>
    <xf numFmtId="0" fontId="1" fillId="0" borderId="0" xfId="256"/>
    <xf numFmtId="49" fontId="1" fillId="0" borderId="0" xfId="256" applyNumberFormat="1"/>
    <xf numFmtId="49" fontId="0" fillId="123" borderId="70" xfId="0" applyNumberFormat="1" applyFill="1" applyBorder="1"/>
    <xf numFmtId="0" fontId="0" fillId="0" borderId="0" xfId="0" quotePrefix="1" applyAlignment="1">
      <alignment vertical="center" wrapText="1"/>
    </xf>
    <xf numFmtId="0" fontId="0" fillId="0" borderId="77" xfId="0" applyBorder="1" applyAlignment="1">
      <alignment horizontal="left"/>
    </xf>
    <xf numFmtId="9" fontId="24" fillId="0" borderId="36" xfId="0" applyNumberFormat="1" applyFont="1" applyBorder="1" applyAlignment="1">
      <alignment horizontal="left" vertical="center"/>
    </xf>
    <xf numFmtId="0" fontId="0" fillId="0" borderId="84" xfId="0" applyBorder="1" applyAlignment="1">
      <alignment vertical="top"/>
    </xf>
    <xf numFmtId="0" fontId="0" fillId="124" borderId="14" xfId="0" applyFill="1" applyBorder="1"/>
    <xf numFmtId="0" fontId="3" fillId="7" borderId="1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0" fontId="3" fillId="7" borderId="3" xfId="0" applyFont="1" applyFill="1" applyBorder="1" applyAlignment="1">
      <alignment horizontal="center"/>
    </xf>
    <xf numFmtId="0" fontId="3" fillId="7" borderId="4" xfId="0" applyFont="1" applyFill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40" xfId="0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0" fontId="9" fillId="0" borderId="42" xfId="0" applyFont="1" applyBorder="1" applyAlignment="1">
      <alignment horizontal="center"/>
    </xf>
  </cellXfs>
  <cellStyles count="9090">
    <cellStyle name=";±_x0013_;‰–@_x0001_¥" xfId="122" xr:uid="{8511A778-1C2C-4E37-BFD0-3567586CB936}"/>
    <cellStyle name="20% - Accent1" xfId="40" builtinId="30" customBuiltin="1"/>
    <cellStyle name="20% - Accent1 2" xfId="356" xr:uid="{FC12EAC6-73BE-4917-AC08-4EF5EC67D875}"/>
    <cellStyle name="20% - Accent1 2 2" xfId="357" xr:uid="{CCE35267-6B64-4BDC-B64E-0DFF960A73D1}"/>
    <cellStyle name="20% - Accent1 2 2 2" xfId="358" xr:uid="{CB3C1DBD-2DA7-4345-8E52-E1F065FCC94E}"/>
    <cellStyle name="20% - Accent1 2 2 2 2" xfId="863" xr:uid="{8EE00FD9-B632-4CF8-8FC3-33EF6CA1FF7D}"/>
    <cellStyle name="20% - Accent1 2 2 2 2 2" xfId="1916" xr:uid="{AD09B9E4-4F58-4745-A6A3-8ECF20A56A01}"/>
    <cellStyle name="20% - Accent1 2 2 2 2 2 2" xfId="5886" xr:uid="{3F3918FC-16DA-46ED-B683-DF506262B562}"/>
    <cellStyle name="20% - Accent1 2 2 2 2 2 3" xfId="8617" xr:uid="{23EBF685-9F4B-4641-B52D-150576CC64F1}"/>
    <cellStyle name="20% - Accent1 2 2 2 2 3" xfId="2895" xr:uid="{F4572B43-5085-4EDC-9447-57F2D48EE800}"/>
    <cellStyle name="20% - Accent1 2 2 2 2 3 2" xfId="4990" xr:uid="{7041B6C7-FE47-4D5A-9414-E064544EBDAB}"/>
    <cellStyle name="20% - Accent1 2 2 2 2 3 3" xfId="7716" xr:uid="{EB898A39-49A5-481F-A5A8-8C88E78015CB}"/>
    <cellStyle name="20% - Accent1 2 2 2 2 4" xfId="4110" xr:uid="{AF7EB448-85D4-462D-A437-33F7D732A887}"/>
    <cellStyle name="20% - Accent1 2 2 2 2 5" xfId="6806" xr:uid="{C3804AFF-8259-4CB5-9CC5-915BC26C2DA2}"/>
    <cellStyle name="20% - Accent1 2 2 2 3" xfId="1564" xr:uid="{5F6E45C9-C0B6-4F57-9DCD-602901E5A9AA}"/>
    <cellStyle name="20% - Accent1 2 2 2 3 2" xfId="5540" xr:uid="{4144FFF5-F7A2-4C36-82AD-EF9CC4ECC993}"/>
    <cellStyle name="20% - Accent1 2 2 2 3 3" xfId="8272" xr:uid="{50DA8EF1-5518-4470-BA28-B81D676DBA84}"/>
    <cellStyle name="20% - Accent1 2 2 2 4" xfId="2552" xr:uid="{F25642D2-F412-453E-AE6C-5E3B8D7D1BAF}"/>
    <cellStyle name="20% - Accent1 2 2 2 4 2" xfId="4646" xr:uid="{E75294E3-9E38-4DF2-9200-DD685716FB98}"/>
    <cellStyle name="20% - Accent1 2 2 2 4 3" xfId="7372" xr:uid="{D10D8844-E1A7-44DE-B29B-38B8410EFF32}"/>
    <cellStyle name="20% - Accent1 2 2 2 5" xfId="3765" xr:uid="{8D19B2E2-5215-4206-9897-26AA205A4D36}"/>
    <cellStyle name="20% - Accent1 2 2 2 6" xfId="6461" xr:uid="{8A56CC4F-9FDF-4FDC-B391-9398A485F10F}"/>
    <cellStyle name="20% - Accent1 2 2 3" xfId="864" xr:uid="{885989CE-7BDD-4731-91F0-038E426FFEA7}"/>
    <cellStyle name="20% - Accent1 2 2 3 2" xfId="1917" xr:uid="{438E9D61-485F-4DF5-A3D1-D1CCC0B1F0B8}"/>
    <cellStyle name="20% - Accent1 2 2 3 2 2" xfId="5887" xr:uid="{6B15E283-45BF-46BA-A6F1-17B8530492BF}"/>
    <cellStyle name="20% - Accent1 2 2 3 2 3" xfId="8618" xr:uid="{F132A0B7-C142-4AA7-A507-1531E567E9FF}"/>
    <cellStyle name="20% - Accent1 2 2 3 3" xfId="2896" xr:uid="{055AA699-8309-4DD5-9CE6-E521B1AB2FD2}"/>
    <cellStyle name="20% - Accent1 2 2 3 3 2" xfId="4991" xr:uid="{4F7CE65E-1108-4CD9-B61F-BE036FBBFD15}"/>
    <cellStyle name="20% - Accent1 2 2 3 3 3" xfId="7717" xr:uid="{365FF50D-947B-4956-9023-C7B8A149BCC3}"/>
    <cellStyle name="20% - Accent1 2 2 3 4" xfId="4111" xr:uid="{894662A9-7881-43D6-887B-FEA371C97AE4}"/>
    <cellStyle name="20% - Accent1 2 2 3 5" xfId="6807" xr:uid="{75C88876-E819-4901-A40F-B8E6A1395CE1}"/>
    <cellStyle name="20% - Accent1 2 2 4" xfId="1563" xr:uid="{98178C33-8CA4-4854-9EC5-EA0D74A9A4F2}"/>
    <cellStyle name="20% - Accent1 2 2 4 2" xfId="5539" xr:uid="{9BEDB645-6BF7-45B9-9026-D0E49EE4E93B}"/>
    <cellStyle name="20% - Accent1 2 2 4 3" xfId="8271" xr:uid="{2A3F0345-72E9-4D07-A7AB-1A74A1E48BE9}"/>
    <cellStyle name="20% - Accent1 2 2 5" xfId="2551" xr:uid="{554EA3FE-8915-4E0C-8EF0-8FF2F6AFA972}"/>
    <cellStyle name="20% - Accent1 2 2 5 2" xfId="4645" xr:uid="{2AEF080B-D939-4811-ABD2-3F2D45EE0828}"/>
    <cellStyle name="20% - Accent1 2 2 5 3" xfId="7371" xr:uid="{76099E21-9D8A-4289-8DA9-5FD931F01D0E}"/>
    <cellStyle name="20% - Accent1 2 2 6" xfId="3764" xr:uid="{9481463F-2350-411D-A94A-A014D4BBB2D7}"/>
    <cellStyle name="20% - Accent1 2 2 7" xfId="6460" xr:uid="{27FD3F58-8369-40A2-9BB6-10341BF992CE}"/>
    <cellStyle name="20% - Accent1 2 3" xfId="359" xr:uid="{F3B80C78-9AE7-495E-9721-E257474E7B85}"/>
    <cellStyle name="20% - Accent1 2 3 2" xfId="865" xr:uid="{29C74574-22B9-439A-ABDC-3E346EC5EBB4}"/>
    <cellStyle name="20% - Accent1 2 3 2 2" xfId="1918" xr:uid="{0DBF090B-11DB-4B88-87B3-6C5885C35862}"/>
    <cellStyle name="20% - Accent1 2 3 2 2 2" xfId="5888" xr:uid="{1622FCFC-3A0F-4A7A-8C85-811963A6B1F7}"/>
    <cellStyle name="20% - Accent1 2 3 2 2 3" xfId="8619" xr:uid="{8E49561A-CB5D-4680-841F-5E978AA690F5}"/>
    <cellStyle name="20% - Accent1 2 3 2 3" xfId="2897" xr:uid="{5ED76533-621D-43DB-BD69-44C3903A99CF}"/>
    <cellStyle name="20% - Accent1 2 3 2 3 2" xfId="4992" xr:uid="{DC547098-210D-405F-9D35-34A65BF31B4D}"/>
    <cellStyle name="20% - Accent1 2 3 2 3 3" xfId="7718" xr:uid="{AF5145C5-D261-4861-AF1C-A85C6C4E9726}"/>
    <cellStyle name="20% - Accent1 2 3 2 4" xfId="4112" xr:uid="{8E4CE147-5C6A-4018-B5A9-09339FD32F4A}"/>
    <cellStyle name="20% - Accent1 2 3 2 5" xfId="6808" xr:uid="{0B227791-C58E-4CC9-BC72-DE3EC488F27D}"/>
    <cellStyle name="20% - Accent1 2 3 3" xfId="1565" xr:uid="{B712B8D9-FD7C-4EC9-8C47-00069AB596AF}"/>
    <cellStyle name="20% - Accent1 2 3 3 2" xfId="5541" xr:uid="{F8BB5C06-9069-4F02-BF41-5F51091576C2}"/>
    <cellStyle name="20% - Accent1 2 3 3 3" xfId="8273" xr:uid="{ADC3DFAC-0863-44F6-9398-DAAF9F43427B}"/>
    <cellStyle name="20% - Accent1 2 3 4" xfId="2553" xr:uid="{F60B832F-61CD-40FD-8359-E8F104240168}"/>
    <cellStyle name="20% - Accent1 2 3 4 2" xfId="4647" xr:uid="{588D8222-C530-4D60-843D-B0D514C1A7D9}"/>
    <cellStyle name="20% - Accent1 2 3 4 3" xfId="7373" xr:uid="{649107DB-9803-48C4-840F-C59A53709E5D}"/>
    <cellStyle name="20% - Accent1 2 3 5" xfId="3766" xr:uid="{B33D2328-63A9-487B-972A-EC6E21ED3BB3}"/>
    <cellStyle name="20% - Accent1 2 3 6" xfId="6462" xr:uid="{D5CAC866-7CF7-4DEA-BA45-C3AE7302D544}"/>
    <cellStyle name="20% - Accent1 2 4" xfId="866" xr:uid="{432DCBB8-1562-47BB-A60C-D240095E692D}"/>
    <cellStyle name="20% - Accent1 2 4 2" xfId="1919" xr:uid="{157EA670-A834-479B-8565-C123DCB2C39F}"/>
    <cellStyle name="20% - Accent1 2 4 2 2" xfId="5889" xr:uid="{3EDE7039-E77F-46A3-B47C-9970F3E9C094}"/>
    <cellStyle name="20% - Accent1 2 4 2 3" xfId="8620" xr:uid="{98096FDE-5150-41B7-B43F-59A6559CC681}"/>
    <cellStyle name="20% - Accent1 2 4 3" xfId="2898" xr:uid="{84E310C4-6FAE-48CA-8D0D-6435A4C4D001}"/>
    <cellStyle name="20% - Accent1 2 4 3 2" xfId="4993" xr:uid="{6F69EA6E-0927-4F64-A3DB-4928E3984396}"/>
    <cellStyle name="20% - Accent1 2 4 3 3" xfId="7719" xr:uid="{0BB1C627-5586-4B6E-AC0C-C77B2AE82330}"/>
    <cellStyle name="20% - Accent1 2 4 4" xfId="4113" xr:uid="{DDC620AF-E737-4835-AB7E-0269B3DE0B75}"/>
    <cellStyle name="20% - Accent1 2 4 5" xfId="6809" xr:uid="{380A0138-D635-4BD8-A386-A71A8E3E9FD2}"/>
    <cellStyle name="20% - Accent1 2 5" xfId="1562" xr:uid="{AD8AB536-B81F-4CBE-AA18-3C2F9DEE60DE}"/>
    <cellStyle name="20% - Accent1 2 5 2" xfId="5538" xr:uid="{6154FE0E-840F-4A36-8C2D-29C40EAC5D09}"/>
    <cellStyle name="20% - Accent1 2 5 3" xfId="8270" xr:uid="{331AC682-F4DF-4FDD-BA34-97CB523912C5}"/>
    <cellStyle name="20% - Accent1 2 6" xfId="2550" xr:uid="{EFAEF4FD-065E-40D1-90DE-61CC11F93261}"/>
    <cellStyle name="20% - Accent1 2 6 2" xfId="4644" xr:uid="{10A741D8-585D-458F-B951-C4A60A993C1D}"/>
    <cellStyle name="20% - Accent1 2 6 3" xfId="7370" xr:uid="{6B414562-299D-4119-99E9-E0D4186EF2CB}"/>
    <cellStyle name="20% - Accent1 2 7" xfId="3763" xr:uid="{09D608DA-2AE7-44C1-A172-BCBB79363D56}"/>
    <cellStyle name="20% - Accent1 2 8" xfId="6459" xr:uid="{579052D6-DFB5-42CE-A2E6-7F62D55E9818}"/>
    <cellStyle name="20% - Accent1 3" xfId="360" xr:uid="{1F444697-315C-4112-A421-0E9265DAE1CB}"/>
    <cellStyle name="20% - Accent1 3 2" xfId="361" xr:uid="{CFC14960-D18A-43F9-9222-3486CA63D528}"/>
    <cellStyle name="20% - Accent1 3 2 2" xfId="362" xr:uid="{FF42B9E1-26DA-4B97-A111-27056D921AB2}"/>
    <cellStyle name="20% - Accent1 3 2 2 2" xfId="867" xr:uid="{E92FA45B-790A-4335-A350-6339AE307C6D}"/>
    <cellStyle name="20% - Accent1 3 2 2 2 2" xfId="1920" xr:uid="{8C157A04-9A49-4D4B-9E2E-768D18079B6F}"/>
    <cellStyle name="20% - Accent1 3 2 2 2 2 2" xfId="5890" xr:uid="{5ED4763B-0C2D-45FC-90A2-3812F452B01C}"/>
    <cellStyle name="20% - Accent1 3 2 2 2 2 3" xfId="8621" xr:uid="{DF6D0130-F599-4447-818D-3356F388EBF2}"/>
    <cellStyle name="20% - Accent1 3 2 2 2 3" xfId="2899" xr:uid="{38CA4500-5340-4938-AD8A-38F59AB5416F}"/>
    <cellStyle name="20% - Accent1 3 2 2 2 3 2" xfId="4994" xr:uid="{7DE8B0DC-D38B-4FA8-8471-03B41C1A54A2}"/>
    <cellStyle name="20% - Accent1 3 2 2 2 3 3" xfId="7720" xr:uid="{38EC62C8-B83A-416F-A909-D02D8F51500C}"/>
    <cellStyle name="20% - Accent1 3 2 2 2 4" xfId="4114" xr:uid="{2C7DB4A2-1205-4592-8A52-C4F86227187E}"/>
    <cellStyle name="20% - Accent1 3 2 2 2 5" xfId="6810" xr:uid="{D01F0E25-2224-4EEA-A875-7FA4C0FE75D8}"/>
    <cellStyle name="20% - Accent1 3 2 2 3" xfId="1568" xr:uid="{7FBDD19D-A60C-446B-9AE5-38AFFB958187}"/>
    <cellStyle name="20% - Accent1 3 2 2 3 2" xfId="5544" xr:uid="{0050D655-21AC-4FBA-8A70-387E04F54143}"/>
    <cellStyle name="20% - Accent1 3 2 2 3 3" xfId="8276" xr:uid="{AA79AE1A-1B3C-49C5-A587-38CF96366227}"/>
    <cellStyle name="20% - Accent1 3 2 2 4" xfId="2556" xr:uid="{CD5ABA5C-1978-4D1D-95C8-09D3CEDBEE31}"/>
    <cellStyle name="20% - Accent1 3 2 2 4 2" xfId="4650" xr:uid="{9372FD43-C935-4C7F-87A9-CB1F3B00CCE3}"/>
    <cellStyle name="20% - Accent1 3 2 2 4 3" xfId="7376" xr:uid="{24C02966-A2FC-4AE1-84A8-EB51FE69BBDE}"/>
    <cellStyle name="20% - Accent1 3 2 2 5" xfId="3769" xr:uid="{9D2B2AC2-1CA9-4431-8E9E-B67554961C18}"/>
    <cellStyle name="20% - Accent1 3 2 2 6" xfId="6465" xr:uid="{27585679-B157-407C-8AC4-FD90DA208C72}"/>
    <cellStyle name="20% - Accent1 3 2 3" xfId="868" xr:uid="{29C15C0A-1324-4136-8528-B8F0B779DF3C}"/>
    <cellStyle name="20% - Accent1 3 2 3 2" xfId="1921" xr:uid="{9CCF3379-7EE4-4BF8-AD3D-77A47FAE4764}"/>
    <cellStyle name="20% - Accent1 3 2 3 2 2" xfId="5891" xr:uid="{1D2306A1-B6FE-49F4-8263-009F7C1FDE82}"/>
    <cellStyle name="20% - Accent1 3 2 3 2 3" xfId="8622" xr:uid="{DC657712-FD54-4049-831C-DB977A63228F}"/>
    <cellStyle name="20% - Accent1 3 2 3 3" xfId="2900" xr:uid="{26BAE9C3-5062-48B3-B603-8B08876DB5FD}"/>
    <cellStyle name="20% - Accent1 3 2 3 3 2" xfId="4995" xr:uid="{E0483B0F-D2FA-4A6A-85B6-D24C30B433EE}"/>
    <cellStyle name="20% - Accent1 3 2 3 3 3" xfId="7721" xr:uid="{53771A25-8520-477C-B6D5-A8CC287320B9}"/>
    <cellStyle name="20% - Accent1 3 2 3 4" xfId="4115" xr:uid="{6F1F1DE2-5B46-4B41-980C-35F7085E38C3}"/>
    <cellStyle name="20% - Accent1 3 2 3 5" xfId="6811" xr:uid="{0CA33381-70D4-4A01-8E08-E2DEFD432F3E}"/>
    <cellStyle name="20% - Accent1 3 2 4" xfId="1567" xr:uid="{5C22D9E2-9553-4123-BAA8-59071893F926}"/>
    <cellStyle name="20% - Accent1 3 2 4 2" xfId="5543" xr:uid="{20C89EF1-8DF3-4A14-B1D8-39F2C4BB1CEF}"/>
    <cellStyle name="20% - Accent1 3 2 4 3" xfId="8275" xr:uid="{6BB300D2-615F-45D0-93DC-158239442400}"/>
    <cellStyle name="20% - Accent1 3 2 5" xfId="2555" xr:uid="{DE1887E4-F580-45B9-B0D1-96E82149B48C}"/>
    <cellStyle name="20% - Accent1 3 2 5 2" xfId="4649" xr:uid="{F35C07CA-2AA8-4F3F-8BAA-E8CD9709D93E}"/>
    <cellStyle name="20% - Accent1 3 2 5 3" xfId="7375" xr:uid="{D69EF961-8515-4524-937D-C76366638A5F}"/>
    <cellStyle name="20% - Accent1 3 2 6" xfId="3768" xr:uid="{5531CEA3-7663-4825-A8FB-3188F8C0FB0F}"/>
    <cellStyle name="20% - Accent1 3 2 7" xfId="6464" xr:uid="{A3B570E1-46A1-4470-9A21-8BCDC3AB748E}"/>
    <cellStyle name="20% - Accent1 3 3" xfId="363" xr:uid="{32BC7365-A68C-4A61-9608-C056CC0A6694}"/>
    <cellStyle name="20% - Accent1 3 3 2" xfId="869" xr:uid="{8F87702F-0BF7-4145-8035-1AC77D489CD1}"/>
    <cellStyle name="20% - Accent1 3 3 2 2" xfId="1922" xr:uid="{55CA332B-A740-41BA-BD96-C119ED60F2F6}"/>
    <cellStyle name="20% - Accent1 3 3 2 2 2" xfId="5892" xr:uid="{B499C01F-B7F4-410C-9912-559F9A286AD6}"/>
    <cellStyle name="20% - Accent1 3 3 2 2 3" xfId="8623" xr:uid="{77BFF819-CC7C-4F30-97A7-E6FD055FCF2A}"/>
    <cellStyle name="20% - Accent1 3 3 2 3" xfId="2901" xr:uid="{86D63AAF-05D3-4DBB-B6A2-BDC6B2EB793C}"/>
    <cellStyle name="20% - Accent1 3 3 2 3 2" xfId="4996" xr:uid="{1E1F2D5D-2A1B-42E2-99EB-2A82F639B035}"/>
    <cellStyle name="20% - Accent1 3 3 2 3 3" xfId="7722" xr:uid="{7857D542-964B-4F5B-8246-125EB10175DD}"/>
    <cellStyle name="20% - Accent1 3 3 2 4" xfId="4116" xr:uid="{5E7ACCB5-6EAA-4C13-BE0B-979A6F53934B}"/>
    <cellStyle name="20% - Accent1 3 3 2 5" xfId="6812" xr:uid="{6C2257FB-A028-4713-A091-2D6C4A3CD923}"/>
    <cellStyle name="20% - Accent1 3 3 3" xfId="1569" xr:uid="{A70B1DF6-4589-47B8-A7BF-CC41800E33C2}"/>
    <cellStyle name="20% - Accent1 3 3 3 2" xfId="5545" xr:uid="{9C9CB6D6-95FE-46BB-90EC-4A4C3DFAFB85}"/>
    <cellStyle name="20% - Accent1 3 3 3 3" xfId="8277" xr:uid="{B5163C3F-558C-4BDB-862B-1BA2C703125F}"/>
    <cellStyle name="20% - Accent1 3 3 4" xfId="2557" xr:uid="{2E37FCBD-61B7-4E9E-A956-16CDA4002E9C}"/>
    <cellStyle name="20% - Accent1 3 3 4 2" xfId="4651" xr:uid="{CBFB67E1-320E-4D27-A0DE-DFEA7A127677}"/>
    <cellStyle name="20% - Accent1 3 3 4 3" xfId="7377" xr:uid="{E92CB58A-8DA7-4CA7-A613-D896E090E894}"/>
    <cellStyle name="20% - Accent1 3 3 5" xfId="3770" xr:uid="{20133BAF-EDB0-4FDC-9ED3-A22B0D8E4C1C}"/>
    <cellStyle name="20% - Accent1 3 3 6" xfId="6466" xr:uid="{393A24BF-236C-4DB0-B1BE-3495B00DF7FF}"/>
    <cellStyle name="20% - Accent1 3 4" xfId="870" xr:uid="{31792DD4-9B42-4DB4-94A0-8CACA95BA703}"/>
    <cellStyle name="20% - Accent1 3 4 2" xfId="1923" xr:uid="{9255827C-9006-41C6-AF31-ABA58445B96D}"/>
    <cellStyle name="20% - Accent1 3 4 2 2" xfId="5893" xr:uid="{A4B0E5E4-E08C-481F-84A7-C9631F554210}"/>
    <cellStyle name="20% - Accent1 3 4 2 3" xfId="8624" xr:uid="{B72FDD1F-37A5-48A6-9636-17E4E0E3FFAB}"/>
    <cellStyle name="20% - Accent1 3 4 3" xfId="2902" xr:uid="{1296E914-24A3-4A6E-87DB-0D12F6D47DE4}"/>
    <cellStyle name="20% - Accent1 3 4 3 2" xfId="4997" xr:uid="{D6F68CDA-BB68-40BF-9C4A-E22D1EAFE305}"/>
    <cellStyle name="20% - Accent1 3 4 3 3" xfId="7723" xr:uid="{D17D8630-CFA6-4994-AD7B-37F71AA1B591}"/>
    <cellStyle name="20% - Accent1 3 4 4" xfId="4117" xr:uid="{DB82DBB4-4414-496C-A011-4423FD590E1B}"/>
    <cellStyle name="20% - Accent1 3 4 5" xfId="6813" xr:uid="{3DC274FE-4D00-4646-A411-B17E379C345B}"/>
    <cellStyle name="20% - Accent1 3 5" xfId="1566" xr:uid="{79A4648B-4207-4BF5-9462-742C548D18ED}"/>
    <cellStyle name="20% - Accent1 3 5 2" xfId="5542" xr:uid="{3DF0C3EA-CD83-433A-9B0F-BEB185903073}"/>
    <cellStyle name="20% - Accent1 3 5 3" xfId="8274" xr:uid="{FF483A06-352C-490A-841C-D52C708739C2}"/>
    <cellStyle name="20% - Accent1 3 6" xfId="2554" xr:uid="{1BC4C73B-CCB8-4FC4-B299-3C6B402355BD}"/>
    <cellStyle name="20% - Accent1 3 6 2" xfId="4648" xr:uid="{BA95DBD5-E0DB-4758-9149-38807A209FB1}"/>
    <cellStyle name="20% - Accent1 3 6 3" xfId="7374" xr:uid="{219D6A7B-330C-4934-8ECC-23F3B11C2BCA}"/>
    <cellStyle name="20% - Accent1 3 7" xfId="3767" xr:uid="{9BECD3ED-F5C0-4DF8-8117-7FA718BCF4AD}"/>
    <cellStyle name="20% - Accent1 3 8" xfId="6463" xr:uid="{68608018-9396-4E47-BA1A-44F86E29E0CA}"/>
    <cellStyle name="20% - Accent1 4" xfId="7236" xr:uid="{B3E063D6-5F54-40B9-B8A2-C8F5B737F0EA}"/>
    <cellStyle name="20% - Accent2" xfId="44" builtinId="34" customBuiltin="1"/>
    <cellStyle name="20% - Accent2 2" xfId="7238" xr:uid="{C619F3BD-782A-4395-A76A-B36E5EE05C37}"/>
    <cellStyle name="20% - Accent3" xfId="48" builtinId="38" customBuiltin="1"/>
    <cellStyle name="20% - Accent3 2" xfId="7240" xr:uid="{5A9C1AFB-88EA-4881-8094-57AC6ED6B329}"/>
    <cellStyle name="20% - Accent4" xfId="52" builtinId="42" customBuiltin="1"/>
    <cellStyle name="20% - Accent4 2" xfId="7242" xr:uid="{C9012DD8-2BB3-4248-880E-C6D10BA7C496}"/>
    <cellStyle name="20% - Accent5" xfId="56" builtinId="46" customBuiltin="1"/>
    <cellStyle name="20% - Accent5 2" xfId="7244" xr:uid="{85BB1BF6-56E0-4394-BD5A-90DDC0C4E419}"/>
    <cellStyle name="20% - Accent6" xfId="60" builtinId="50" customBuiltin="1"/>
    <cellStyle name="20% - Accent6 2" xfId="7246" xr:uid="{0EA869F0-614E-4F2F-9C0A-FDE0192CC8B5}"/>
    <cellStyle name="20% - Акцент1 2" xfId="179" xr:uid="{82ACFC0C-A722-4987-BFA6-EEF1C36885DC}"/>
    <cellStyle name="20% - Акцент1 2 2" xfId="257" xr:uid="{47561021-A537-40D9-83D7-A73FF068A0FC}"/>
    <cellStyle name="20% - Акцент1 2 2 2" xfId="364" xr:uid="{A31D7861-7F22-4304-BAF1-C24584CE3AEC}"/>
    <cellStyle name="20% - Акцент1 2 2 2 2" xfId="365" xr:uid="{2F3F1256-3223-4D4B-ABD7-FD8DD79558D5}"/>
    <cellStyle name="20% - Акцент1 2 2 2 2 2" xfId="871" xr:uid="{0F0970B6-324B-4252-8FAB-4AB620807A86}"/>
    <cellStyle name="20% - Акцент1 2 2 2 2 2 2" xfId="1924" xr:uid="{35F82D81-B26C-4BD9-8564-DCDED9E04BC3}"/>
    <cellStyle name="20% - Акцент1 2 2 2 2 2 2 2" xfId="5894" xr:uid="{63BED1E0-D85A-4A00-986A-AA24A6478C1F}"/>
    <cellStyle name="20% - Акцент1 2 2 2 2 2 2 3" xfId="8625" xr:uid="{BCDE35F3-7170-435E-B3F7-DC6A1B393A30}"/>
    <cellStyle name="20% - Акцент1 2 2 2 2 2 3" xfId="2903" xr:uid="{2DBEA9F4-3B3A-40CA-AC76-C087EC42958A}"/>
    <cellStyle name="20% - Акцент1 2 2 2 2 2 3 2" xfId="4998" xr:uid="{DA18269B-F6D1-4BB7-8AB3-316955B4DDD7}"/>
    <cellStyle name="20% - Акцент1 2 2 2 2 2 3 3" xfId="7724" xr:uid="{AD536D9E-E7C4-4578-8D0E-3AD3AB177F47}"/>
    <cellStyle name="20% - Акцент1 2 2 2 2 2 4" xfId="4118" xr:uid="{6960D1C1-AB70-47D1-8782-BA45AED0B3C9}"/>
    <cellStyle name="20% - Акцент1 2 2 2 2 2 5" xfId="6814" xr:uid="{98215058-D1CE-4A2D-AACA-FEF70E3FCACB}"/>
    <cellStyle name="20% - Акцент1 2 2 2 2 3" xfId="1571" xr:uid="{81C79158-BBFD-4B52-8CA5-031F6396B6F8}"/>
    <cellStyle name="20% - Акцент1 2 2 2 2 3 2" xfId="5547" xr:uid="{A95F3855-E596-4D5C-AFFD-F39C4BB262AC}"/>
    <cellStyle name="20% - Акцент1 2 2 2 2 3 3" xfId="8279" xr:uid="{C3D028B1-52AD-40F3-B98C-6C81BC1F51FD}"/>
    <cellStyle name="20% - Акцент1 2 2 2 2 4" xfId="2559" xr:uid="{84527C37-EEA1-4E0D-B6E9-6785818AF2FB}"/>
    <cellStyle name="20% - Акцент1 2 2 2 2 4 2" xfId="4653" xr:uid="{E07066AC-4872-4CCD-BD4C-D80E9F052632}"/>
    <cellStyle name="20% - Акцент1 2 2 2 2 4 3" xfId="7379" xr:uid="{E476CDE4-6318-4846-8CEA-173F7AE55070}"/>
    <cellStyle name="20% - Акцент1 2 2 2 2 5" xfId="3772" xr:uid="{739CC412-B7F4-4691-9B4C-3F637599DB53}"/>
    <cellStyle name="20% - Акцент1 2 2 2 2 6" xfId="6468" xr:uid="{54802E09-9640-434A-84D5-9A70FF0C1D18}"/>
    <cellStyle name="20% - Акцент1 2 2 2 3" xfId="872" xr:uid="{1F3D9520-0B90-4A10-A29F-4F0C851281DA}"/>
    <cellStyle name="20% - Акцент1 2 2 2 3 2" xfId="1925" xr:uid="{32CC88C4-4329-449C-B10F-C76F915AC470}"/>
    <cellStyle name="20% - Акцент1 2 2 2 3 2 2" xfId="5895" xr:uid="{215B3C0A-7FB0-49ED-AF78-F8FC70EED6CB}"/>
    <cellStyle name="20% - Акцент1 2 2 2 3 2 3" xfId="8626" xr:uid="{86712F73-3717-4ABA-9358-3D0E3EE72E02}"/>
    <cellStyle name="20% - Акцент1 2 2 2 3 3" xfId="2904" xr:uid="{73DDBB6D-BFF5-4E12-8A81-DF7EE03305D3}"/>
    <cellStyle name="20% - Акцент1 2 2 2 3 3 2" xfId="4999" xr:uid="{11047FCA-DB20-4346-9993-A0CD1C03A40B}"/>
    <cellStyle name="20% - Акцент1 2 2 2 3 3 3" xfId="7725" xr:uid="{41E8F9AE-A44B-46CD-AE36-43380AE48ACE}"/>
    <cellStyle name="20% - Акцент1 2 2 2 3 4" xfId="4119" xr:uid="{F6EF1A20-D32F-4CB2-8689-260C69B97853}"/>
    <cellStyle name="20% - Акцент1 2 2 2 3 5" xfId="6815" xr:uid="{4F9862F2-0974-4B82-B631-A381CA1D8085}"/>
    <cellStyle name="20% - Акцент1 2 2 2 4" xfId="1570" xr:uid="{21B9AB92-C426-4AC8-8D4D-E1276214537C}"/>
    <cellStyle name="20% - Акцент1 2 2 2 4 2" xfId="5546" xr:uid="{04AB3CB0-5AE4-45AD-BEEA-83C6D8F9053A}"/>
    <cellStyle name="20% - Акцент1 2 2 2 4 3" xfId="8278" xr:uid="{9276EE70-B844-45CA-B5FC-3E1495EE40BE}"/>
    <cellStyle name="20% - Акцент1 2 2 2 5" xfId="2558" xr:uid="{3F9872B6-ECEF-448D-92B6-EF8E95F7079F}"/>
    <cellStyle name="20% - Акцент1 2 2 2 5 2" xfId="4652" xr:uid="{3721FC53-2E3D-4B71-AC90-42DC4AA3A0DA}"/>
    <cellStyle name="20% - Акцент1 2 2 2 5 3" xfId="7378" xr:uid="{A76D7670-25A3-4BDA-A77A-5BC77A8A7F6A}"/>
    <cellStyle name="20% - Акцент1 2 2 2 6" xfId="3771" xr:uid="{288C0717-030F-4F52-A879-280BF91176BD}"/>
    <cellStyle name="20% - Акцент1 2 2 2 7" xfId="6467" xr:uid="{8A3C7610-F924-4B0A-8BAE-6C62CD5A8927}"/>
    <cellStyle name="20% - Акцент1 2 2 3" xfId="366" xr:uid="{7663291E-A71A-45BB-BAF2-A4AAEDD65837}"/>
    <cellStyle name="20% - Акцент1 2 2 3 2" xfId="873" xr:uid="{EFB0DECE-0B4D-441D-89FE-D983C57EF36E}"/>
    <cellStyle name="20% - Акцент1 2 2 3 2 2" xfId="1926" xr:uid="{980FE585-A03B-4FBB-84CE-E2CD0A922235}"/>
    <cellStyle name="20% - Акцент1 2 2 3 2 2 2" xfId="5896" xr:uid="{42F8B7B6-274B-4C3B-A62A-034D1C86F2E2}"/>
    <cellStyle name="20% - Акцент1 2 2 3 2 2 3" xfId="8627" xr:uid="{E8797492-D31F-4E77-874E-8C25DC529FBF}"/>
    <cellStyle name="20% - Акцент1 2 2 3 2 3" xfId="2905" xr:uid="{59067EE8-E28B-40A0-83B3-2453F13A7FE7}"/>
    <cellStyle name="20% - Акцент1 2 2 3 2 3 2" xfId="5000" xr:uid="{748392ED-006B-4FFC-89BA-D2A2A7727415}"/>
    <cellStyle name="20% - Акцент1 2 2 3 2 3 3" xfId="7726" xr:uid="{F4343F3D-85ED-474F-8993-00702C3D583C}"/>
    <cellStyle name="20% - Акцент1 2 2 3 2 4" xfId="4120" xr:uid="{420393D1-E721-4ECF-B368-8A3DBBE5CFB0}"/>
    <cellStyle name="20% - Акцент1 2 2 3 2 5" xfId="6816" xr:uid="{1B1345EE-F47D-48C8-ABB4-8DD7C7FC9E8B}"/>
    <cellStyle name="20% - Акцент1 2 2 3 3" xfId="1572" xr:uid="{E9CE0521-CD4B-4FFD-A38A-48B59AE98514}"/>
    <cellStyle name="20% - Акцент1 2 2 3 3 2" xfId="5548" xr:uid="{BF959FA2-72EA-4B5E-81CD-9F6549EF4FBD}"/>
    <cellStyle name="20% - Акцент1 2 2 3 3 3" xfId="8280" xr:uid="{BDA5642D-BBE3-4198-82A7-167F8666F349}"/>
    <cellStyle name="20% - Акцент1 2 2 3 4" xfId="2560" xr:uid="{13A6FDF6-1C17-49E3-9383-792807E2779B}"/>
    <cellStyle name="20% - Акцент1 2 2 3 4 2" xfId="4654" xr:uid="{A1AFF729-B474-40F6-8397-D174106A898B}"/>
    <cellStyle name="20% - Акцент1 2 2 3 4 3" xfId="7380" xr:uid="{3B439F45-FD27-4D12-8CF5-2E7062306E69}"/>
    <cellStyle name="20% - Акцент1 2 2 3 5" xfId="3773" xr:uid="{607CE4DE-FD9F-4D1E-B369-C15E59268A79}"/>
    <cellStyle name="20% - Акцент1 2 2 3 6" xfId="6469" xr:uid="{6EA23AAE-E0CA-4D9E-A9CD-36F49C8EFBE1}"/>
    <cellStyle name="20% - Акцент1 2 2 4" xfId="874" xr:uid="{614FD72A-D527-499F-A68C-BF2F3B35D596}"/>
    <cellStyle name="20% - Акцент1 2 2 4 2" xfId="1927" xr:uid="{739F496B-E24E-4D22-9E31-E0B4876D16A6}"/>
    <cellStyle name="20% - Акцент1 2 2 4 2 2" xfId="5897" xr:uid="{679602B7-3802-4A02-AFC6-AC99B62D091C}"/>
    <cellStyle name="20% - Акцент1 2 2 4 2 3" xfId="8628" xr:uid="{9F03BCFC-29B6-407A-800F-A201F5D18A78}"/>
    <cellStyle name="20% - Акцент1 2 2 4 3" xfId="2906" xr:uid="{1A615628-BE71-47F9-A204-B588BC711DB9}"/>
    <cellStyle name="20% - Акцент1 2 2 4 3 2" xfId="5001" xr:uid="{51D57005-86B4-43DE-BC9D-19E2D25431BD}"/>
    <cellStyle name="20% - Акцент1 2 2 4 3 3" xfId="7727" xr:uid="{23E50404-8148-4EBF-B5CF-51D4D7F7D1B0}"/>
    <cellStyle name="20% - Акцент1 2 2 4 4" xfId="4121" xr:uid="{09BF5FAA-9D39-4939-8946-C7B3E9432DC2}"/>
    <cellStyle name="20% - Акцент1 2 2 4 5" xfId="6817" xr:uid="{C5331067-1749-426C-87BA-7B458F733762}"/>
    <cellStyle name="20% - Акцент1 2 2 5" xfId="1502" xr:uid="{C4D7A9A4-7E4B-4DC8-88CF-363586F3D648}"/>
    <cellStyle name="20% - Акцент1 2 2 5 2" xfId="5479" xr:uid="{E31D55F1-7C42-480F-9081-3AB27F5F4EF3}"/>
    <cellStyle name="20% - Акцент1 2 2 5 3" xfId="8210" xr:uid="{5033F38F-41FD-43BA-9C85-C2B49C71D85A}"/>
    <cellStyle name="20% - Акцент1 2 2 6" xfId="2491" xr:uid="{53A09E9E-3D3F-4019-B4D4-C27B650A5D38}"/>
    <cellStyle name="20% - Акцент1 2 2 6 2" xfId="4584" xr:uid="{5101ABAC-616B-4748-A7D5-DA485E79D2FE}"/>
    <cellStyle name="20% - Акцент1 2 2 6 3" xfId="7310" xr:uid="{FE36B1D6-4D04-4E55-9815-09640D49B4DB}"/>
    <cellStyle name="20% - Акцент1 2 2 7" xfId="3703" xr:uid="{8068DC06-3E7F-40A7-B379-6B9F97FBF37C}"/>
    <cellStyle name="20% - Акцент1 2 2 8" xfId="6399" xr:uid="{B5826244-3AC4-47C8-AB4F-B7CF35B8E686}"/>
    <cellStyle name="20% - Акцент1 2 3" xfId="367" xr:uid="{BCC3C4DC-62EF-4AD3-9EA2-0C7927B3C127}"/>
    <cellStyle name="20% - Акцент1 2 3 2" xfId="368" xr:uid="{0343D3B8-F52C-4A2E-A6A5-8AE7E8D82445}"/>
    <cellStyle name="20% - Акцент1 2 3 2 2" xfId="875" xr:uid="{2796E3EA-2A52-42A8-AC73-1308FC65876B}"/>
    <cellStyle name="20% - Акцент1 2 3 2 2 2" xfId="1928" xr:uid="{8A3F42E8-082D-4579-A272-46A18A760C61}"/>
    <cellStyle name="20% - Акцент1 2 3 2 2 2 2" xfId="5898" xr:uid="{06104C15-FF11-4789-A50E-F25AF87E7151}"/>
    <cellStyle name="20% - Акцент1 2 3 2 2 2 3" xfId="8629" xr:uid="{42F4A1A8-7E25-480A-9B9E-0374273ED7D8}"/>
    <cellStyle name="20% - Акцент1 2 3 2 2 3" xfId="2907" xr:uid="{39BE0644-8764-41A9-9A0F-5B411F0F9D3D}"/>
    <cellStyle name="20% - Акцент1 2 3 2 2 3 2" xfId="5002" xr:uid="{EEF1FB48-6684-42CA-A3BD-E0CD51016800}"/>
    <cellStyle name="20% - Акцент1 2 3 2 2 3 3" xfId="7728" xr:uid="{78DACF43-7695-442B-821D-E96622C66994}"/>
    <cellStyle name="20% - Акцент1 2 3 2 2 4" xfId="4122" xr:uid="{2CCBDDFF-EA85-4331-8C29-08B151EF035E}"/>
    <cellStyle name="20% - Акцент1 2 3 2 2 5" xfId="6818" xr:uid="{5C041E44-8414-471D-8E42-D5E98DA68839}"/>
    <cellStyle name="20% - Акцент1 2 3 2 3" xfId="1574" xr:uid="{EC50BEF0-B595-466C-94DF-35C1194A0F8E}"/>
    <cellStyle name="20% - Акцент1 2 3 2 3 2" xfId="5550" xr:uid="{C611B3A5-31AB-4B90-A5E3-6176A71156D5}"/>
    <cellStyle name="20% - Акцент1 2 3 2 3 3" xfId="8282" xr:uid="{8015FC0F-7E51-4F3F-AB93-366ECFF65721}"/>
    <cellStyle name="20% - Акцент1 2 3 2 4" xfId="2562" xr:uid="{3B73CE51-AF77-423A-872C-2548F47451F5}"/>
    <cellStyle name="20% - Акцент1 2 3 2 4 2" xfId="4656" xr:uid="{A5B6C51F-20AC-44EF-A383-12E3D6A2D3A9}"/>
    <cellStyle name="20% - Акцент1 2 3 2 4 3" xfId="7382" xr:uid="{3B06B3A2-3632-45C4-B62B-5D325F4365B3}"/>
    <cellStyle name="20% - Акцент1 2 3 2 5" xfId="3775" xr:uid="{B32D08D6-617B-43CD-A52A-15E89894C205}"/>
    <cellStyle name="20% - Акцент1 2 3 2 6" xfId="6471" xr:uid="{143F19BD-636C-4820-B8A3-139B6606A72A}"/>
    <cellStyle name="20% - Акцент1 2 3 3" xfId="876" xr:uid="{F7CBEAC6-D270-46DB-9F1D-FC436C3FBEDC}"/>
    <cellStyle name="20% - Акцент1 2 3 3 2" xfId="1929" xr:uid="{8AFEA0CE-B83E-4A36-91B8-50C4FEFB65FE}"/>
    <cellStyle name="20% - Акцент1 2 3 3 2 2" xfId="5899" xr:uid="{EEA21A0D-0D3B-41A4-B93D-224349E74C9D}"/>
    <cellStyle name="20% - Акцент1 2 3 3 2 3" xfId="8630" xr:uid="{69BA2C99-CBCB-4441-BA2D-928B9946DDD5}"/>
    <cellStyle name="20% - Акцент1 2 3 3 3" xfId="2908" xr:uid="{5BA255B0-1DEA-484F-8384-2E10A0E53A17}"/>
    <cellStyle name="20% - Акцент1 2 3 3 3 2" xfId="5003" xr:uid="{C46AE349-047F-4B92-9BCD-21D2F212E9BC}"/>
    <cellStyle name="20% - Акцент1 2 3 3 3 3" xfId="7729" xr:uid="{3EB366EB-2390-43CD-9D93-F6624F8AEA25}"/>
    <cellStyle name="20% - Акцент1 2 3 3 4" xfId="4123" xr:uid="{FD23BA18-C727-406A-B356-6C2BBC875E86}"/>
    <cellStyle name="20% - Акцент1 2 3 3 5" xfId="6819" xr:uid="{3934BA0B-BD43-4371-BE4B-3AC0AFA2F26F}"/>
    <cellStyle name="20% - Акцент1 2 3 4" xfId="1573" xr:uid="{147C95E9-8A6B-402B-9564-A6E002E8D53A}"/>
    <cellStyle name="20% - Акцент1 2 3 4 2" xfId="5549" xr:uid="{5F6A34A0-525F-4052-8B1F-F44CCF632075}"/>
    <cellStyle name="20% - Акцент1 2 3 4 3" xfId="8281" xr:uid="{AF49E361-4CEE-423D-A198-70A9BE3FA68F}"/>
    <cellStyle name="20% - Акцент1 2 3 5" xfId="2561" xr:uid="{5D2793E1-9743-4C7C-9264-2636DFD2BA80}"/>
    <cellStyle name="20% - Акцент1 2 3 5 2" xfId="4655" xr:uid="{DC8677ED-EB3D-4D90-8C4A-CA97B98861C7}"/>
    <cellStyle name="20% - Акцент1 2 3 5 3" xfId="7381" xr:uid="{2B8F8FB9-314A-4CF4-A759-7129BE232A3A}"/>
    <cellStyle name="20% - Акцент1 2 3 6" xfId="3774" xr:uid="{65B95CAF-4468-40BF-8C3F-2AF0790A8B30}"/>
    <cellStyle name="20% - Акцент1 2 3 7" xfId="6470" xr:uid="{60223B8A-7A26-4F14-B951-2C8FF691B7ED}"/>
    <cellStyle name="20% - Акцент1 2 4" xfId="369" xr:uid="{6A32249D-6F36-44AD-9E6B-DBEB3B8A2259}"/>
    <cellStyle name="20% - Акцент1 2 4 2" xfId="877" xr:uid="{14B42B8D-A8C9-4335-9A16-7FB9DB44A1DD}"/>
    <cellStyle name="20% - Акцент1 2 4 2 2" xfId="1930" xr:uid="{2F741256-65E3-4083-B50F-5F0676C1E78D}"/>
    <cellStyle name="20% - Акцент1 2 4 2 2 2" xfId="5900" xr:uid="{088E12CF-BB56-4DD6-A7FE-8CBD550CBC71}"/>
    <cellStyle name="20% - Акцент1 2 4 2 2 3" xfId="8631" xr:uid="{A93CA5AC-435A-475A-B175-5DC72C0DF116}"/>
    <cellStyle name="20% - Акцент1 2 4 2 3" xfId="2909" xr:uid="{898889BC-0BEC-4585-B24E-057AB76EB9EA}"/>
    <cellStyle name="20% - Акцент1 2 4 2 3 2" xfId="5004" xr:uid="{631E8602-5D1B-42E6-A1E5-BFEF7A30D6FE}"/>
    <cellStyle name="20% - Акцент1 2 4 2 3 3" xfId="7730" xr:uid="{8536F918-F012-4D09-8488-777686BCB142}"/>
    <cellStyle name="20% - Акцент1 2 4 2 4" xfId="4124" xr:uid="{C05CBD34-5265-4B8E-A78B-1AFBBF29AE5F}"/>
    <cellStyle name="20% - Акцент1 2 4 2 5" xfId="6820" xr:uid="{6C2C0F07-CD56-464E-B04E-199F5F2EEF1F}"/>
    <cellStyle name="20% - Акцент1 2 4 3" xfId="1575" xr:uid="{A0AAFF9F-4235-4ABE-8853-E22A670D36B0}"/>
    <cellStyle name="20% - Акцент1 2 4 3 2" xfId="5551" xr:uid="{D66A87EE-F908-4A97-984D-4B5C02279A8B}"/>
    <cellStyle name="20% - Акцент1 2 4 3 3" xfId="8283" xr:uid="{4620990D-3F66-43C7-9560-0126202212A3}"/>
    <cellStyle name="20% - Акцент1 2 4 4" xfId="2563" xr:uid="{CE2979E9-B89C-4E79-9F2A-3A541DD5C3A8}"/>
    <cellStyle name="20% - Акцент1 2 4 4 2" xfId="4657" xr:uid="{0E38340F-0668-4E02-809B-9844988ECA5C}"/>
    <cellStyle name="20% - Акцент1 2 4 4 3" xfId="7383" xr:uid="{AF8D3445-73B7-4905-93FE-D9B447C846AC}"/>
    <cellStyle name="20% - Акцент1 2 4 5" xfId="3776" xr:uid="{9E752EC1-BE16-465C-A800-2CE1DF4A0E08}"/>
    <cellStyle name="20% - Акцент1 2 4 6" xfId="6472" xr:uid="{66992122-AC80-4577-99B3-05FCAFA3DCFD}"/>
    <cellStyle name="20% - Акцент1 2 5" xfId="370" xr:uid="{CA271856-F234-458C-8FA1-0560347A70FE}"/>
    <cellStyle name="20% - Акцент1 2 5 2" xfId="878" xr:uid="{337AF1D4-EE0C-46B8-89DC-E5997417C783}"/>
    <cellStyle name="20% - Акцент1 2 5 2 2" xfId="1931" xr:uid="{1553BF53-FDDF-4729-B5A4-8E6B96EE78D3}"/>
    <cellStyle name="20% - Акцент1 2 5 2 2 2" xfId="5901" xr:uid="{DEB8D489-CE60-4FDF-A998-93CF286A79CE}"/>
    <cellStyle name="20% - Акцент1 2 5 2 2 3" xfId="8632" xr:uid="{7689A2ED-0933-4AB5-9ADA-9092ADC8599F}"/>
    <cellStyle name="20% - Акцент1 2 5 2 3" xfId="2910" xr:uid="{7BB9C9F1-5774-44CE-9FCF-85D8831FC116}"/>
    <cellStyle name="20% - Акцент1 2 5 2 3 2" xfId="5005" xr:uid="{358625BD-288A-4C49-8B1F-10813C9B74D6}"/>
    <cellStyle name="20% - Акцент1 2 5 2 3 3" xfId="7731" xr:uid="{F13BF8A7-2138-4427-9B85-AA8C4B3DE42E}"/>
    <cellStyle name="20% - Акцент1 2 5 2 4" xfId="4125" xr:uid="{FBC3B146-02D1-4664-A74D-B0EF1F864F97}"/>
    <cellStyle name="20% - Акцент1 2 5 2 5" xfId="6821" xr:uid="{CF515F70-66A1-45C6-97DD-FD95D6BC4EED}"/>
    <cellStyle name="20% - Акцент1 2 6" xfId="879" xr:uid="{5A788431-A21E-42E7-A73F-EA989FF44C59}"/>
    <cellStyle name="20% - Акцент1 3" xfId="258" xr:uid="{C06CB85D-8464-4648-9AEC-23E62C93FC63}"/>
    <cellStyle name="20% - Акцент1 3 2" xfId="259" xr:uid="{78095F74-ED5E-49CE-967A-B4AC9C9B47B9}"/>
    <cellStyle name="20% - Акцент1 3 2 2" xfId="371" xr:uid="{5F344A93-B609-4B14-8E97-6DE54CE02A23}"/>
    <cellStyle name="20% - Акцент1 3 2 2 2" xfId="372" xr:uid="{5050B792-C83F-49A0-A8B6-01ABF096A95C}"/>
    <cellStyle name="20% - Акцент1 3 2 2 2 2" xfId="880" xr:uid="{FA0DD71E-2B91-46B4-AF68-027C7DF2D8FA}"/>
    <cellStyle name="20% - Акцент1 3 2 2 2 2 2" xfId="1932" xr:uid="{00DBC8D0-83A5-4E9E-9E72-6B794FF29C8C}"/>
    <cellStyle name="20% - Акцент1 3 2 2 2 2 2 2" xfId="5902" xr:uid="{CC779024-DDDB-44F1-9A3A-E3448217F790}"/>
    <cellStyle name="20% - Акцент1 3 2 2 2 2 2 3" xfId="8633" xr:uid="{7F0C3622-61D5-4F3F-B6C1-F4C2124D6D14}"/>
    <cellStyle name="20% - Акцент1 3 2 2 2 2 3" xfId="2911" xr:uid="{0C51723B-DF94-439D-9E76-A46F0251CBF3}"/>
    <cellStyle name="20% - Акцент1 3 2 2 2 2 3 2" xfId="5006" xr:uid="{42D0B9F8-ED40-4B1E-A41E-7C81A225B1F5}"/>
    <cellStyle name="20% - Акцент1 3 2 2 2 2 3 3" xfId="7732" xr:uid="{29F9D3BE-9635-4522-925C-99913668806B}"/>
    <cellStyle name="20% - Акцент1 3 2 2 2 2 4" xfId="4126" xr:uid="{E5EF2DE1-5E1D-443E-B945-520B16B300CE}"/>
    <cellStyle name="20% - Акцент1 3 2 2 2 2 5" xfId="6822" xr:uid="{955C44D7-61D5-4987-8C39-C05BE6ED193F}"/>
    <cellStyle name="20% - Акцент1 3 2 2 2 3" xfId="1577" xr:uid="{DF4DAA86-C067-4477-A06F-11675A288DBA}"/>
    <cellStyle name="20% - Акцент1 3 2 2 2 3 2" xfId="5553" xr:uid="{21DE7D29-60B4-4AE3-9DBD-02A8305CBBF7}"/>
    <cellStyle name="20% - Акцент1 3 2 2 2 3 3" xfId="8285" xr:uid="{80D4D738-8F9E-4CCD-83F3-D0AE165104F8}"/>
    <cellStyle name="20% - Акцент1 3 2 2 2 4" xfId="2565" xr:uid="{48554113-28F7-4C88-A03C-4BC347451BD3}"/>
    <cellStyle name="20% - Акцент1 3 2 2 2 4 2" xfId="4659" xr:uid="{A043E5F2-D1CE-41DE-A007-CF704DC25283}"/>
    <cellStyle name="20% - Акцент1 3 2 2 2 4 3" xfId="7385" xr:uid="{7851A5F9-5585-4534-A1D9-A5A459D9C61A}"/>
    <cellStyle name="20% - Акцент1 3 2 2 2 5" xfId="3778" xr:uid="{7F92ADE2-A105-4FD6-9330-75189B8EFF51}"/>
    <cellStyle name="20% - Акцент1 3 2 2 2 6" xfId="6474" xr:uid="{6788290C-7C8F-46CB-BCDC-8F87BE49C386}"/>
    <cellStyle name="20% - Акцент1 3 2 2 3" xfId="881" xr:uid="{EBF5C8B3-F9D0-4438-A9D7-C96DA365F21E}"/>
    <cellStyle name="20% - Акцент1 3 2 2 3 2" xfId="1933" xr:uid="{4B35B296-6607-433E-9AF6-F1B3DD1A86D6}"/>
    <cellStyle name="20% - Акцент1 3 2 2 3 2 2" xfId="5903" xr:uid="{43E66E36-C4CA-46E1-A42C-74EB55658606}"/>
    <cellStyle name="20% - Акцент1 3 2 2 3 2 3" xfId="8634" xr:uid="{6042C172-1AA6-4CA8-A411-AA71D136A4F6}"/>
    <cellStyle name="20% - Акцент1 3 2 2 3 3" xfId="2912" xr:uid="{F6FA5D32-8ED5-4600-8D1D-CB09550BB0C6}"/>
    <cellStyle name="20% - Акцент1 3 2 2 3 3 2" xfId="5007" xr:uid="{DDBFE712-E9C6-41B3-8291-03E528ED9B96}"/>
    <cellStyle name="20% - Акцент1 3 2 2 3 3 3" xfId="7733" xr:uid="{49E43A72-2952-45E3-AF03-DACC87839BF9}"/>
    <cellStyle name="20% - Акцент1 3 2 2 3 4" xfId="4127" xr:uid="{C4E9EAC9-261B-469C-975B-55439327F8D4}"/>
    <cellStyle name="20% - Акцент1 3 2 2 3 5" xfId="6823" xr:uid="{C246B1CF-8BBA-47BE-A422-5519D7BA8F6A}"/>
    <cellStyle name="20% - Акцент1 3 2 2 4" xfId="1576" xr:uid="{0C2561B4-9CB5-4004-AC34-99DDB55CC5FD}"/>
    <cellStyle name="20% - Акцент1 3 2 2 4 2" xfId="5552" xr:uid="{82D5BDA7-8FF1-4443-B86A-A0BDD02FA244}"/>
    <cellStyle name="20% - Акцент1 3 2 2 4 3" xfId="8284" xr:uid="{B8918E0B-5DBC-4DBE-8EC6-CBA3C248DCC8}"/>
    <cellStyle name="20% - Акцент1 3 2 2 5" xfId="2564" xr:uid="{4EC81EAC-3033-4D1B-9F85-86E1D19B896A}"/>
    <cellStyle name="20% - Акцент1 3 2 2 5 2" xfId="4658" xr:uid="{1646FDCE-A16D-4131-82BB-C36E67832F06}"/>
    <cellStyle name="20% - Акцент1 3 2 2 5 3" xfId="7384" xr:uid="{0724C4B8-5FE3-450C-9BBF-DEE0EB66FA1D}"/>
    <cellStyle name="20% - Акцент1 3 2 2 6" xfId="3777" xr:uid="{735EE33F-9013-4FA5-BCD5-74CE7B0420D3}"/>
    <cellStyle name="20% - Акцент1 3 2 2 7" xfId="6473" xr:uid="{E4DECD9B-F5F5-45DB-99E4-5740DAE87BC7}"/>
    <cellStyle name="20% - Акцент1 3 2 3" xfId="373" xr:uid="{D399D9DE-4943-4C96-AB2D-C503AEE343F5}"/>
    <cellStyle name="20% - Акцент1 3 2 3 2" xfId="882" xr:uid="{B69F9E74-1C59-47AA-A838-CB9D4C7B6202}"/>
    <cellStyle name="20% - Акцент1 3 2 3 2 2" xfId="1934" xr:uid="{AC01A725-2D78-4EFC-89A4-D676ED9FC86E}"/>
    <cellStyle name="20% - Акцент1 3 2 3 2 2 2" xfId="5904" xr:uid="{09C9666B-A5E3-4A14-8C24-BFB0C8484322}"/>
    <cellStyle name="20% - Акцент1 3 2 3 2 2 3" xfId="8635" xr:uid="{63EDC507-5379-4DD8-89B1-2B5A45B74F3C}"/>
    <cellStyle name="20% - Акцент1 3 2 3 2 3" xfId="2913" xr:uid="{FD124355-57D9-483D-912E-D31E094D0AED}"/>
    <cellStyle name="20% - Акцент1 3 2 3 2 3 2" xfId="5008" xr:uid="{D22715C1-84DE-40F0-B6A5-6E74FDFB68DC}"/>
    <cellStyle name="20% - Акцент1 3 2 3 2 3 3" xfId="7734" xr:uid="{D62093DD-F1DB-49CD-8F9C-248D51B1B901}"/>
    <cellStyle name="20% - Акцент1 3 2 3 2 4" xfId="4128" xr:uid="{76AB0EAD-5E10-4D4C-8EA2-8B6DF61F31A6}"/>
    <cellStyle name="20% - Акцент1 3 2 3 2 5" xfId="6824" xr:uid="{ECCA1335-0EFC-4973-94A9-FE6EB0E115A9}"/>
    <cellStyle name="20% - Акцент1 3 2 3 3" xfId="1578" xr:uid="{1217A833-3205-4EA7-B651-EDED9789D137}"/>
    <cellStyle name="20% - Акцент1 3 2 3 3 2" xfId="5554" xr:uid="{282C84EA-4812-4D81-A68C-73B311879653}"/>
    <cellStyle name="20% - Акцент1 3 2 3 3 3" xfId="8286" xr:uid="{4B4D5148-1748-4825-9081-8F29B0042645}"/>
    <cellStyle name="20% - Акцент1 3 2 3 4" xfId="2566" xr:uid="{B4322188-123B-4960-9812-C8820D1CBAEC}"/>
    <cellStyle name="20% - Акцент1 3 2 3 4 2" xfId="4660" xr:uid="{1FD2D353-1589-457A-8C58-EAACE0EFD20E}"/>
    <cellStyle name="20% - Акцент1 3 2 3 4 3" xfId="7386" xr:uid="{E1AB52DB-EF91-45EE-A677-1AF5C0075975}"/>
    <cellStyle name="20% - Акцент1 3 2 3 5" xfId="3779" xr:uid="{5B72B5E1-ED39-4671-9D00-71B92298CB31}"/>
    <cellStyle name="20% - Акцент1 3 2 3 6" xfId="6475" xr:uid="{BF161034-34CB-43ED-8000-46044DFBCCE7}"/>
    <cellStyle name="20% - Акцент1 3 2 4" xfId="883" xr:uid="{6EF17CCD-3D97-4A22-B926-FB230ED745BD}"/>
    <cellStyle name="20% - Акцент1 3 2 4 2" xfId="1935" xr:uid="{32353AA3-BC38-44E9-B13A-40884B1E4159}"/>
    <cellStyle name="20% - Акцент1 3 2 4 2 2" xfId="5905" xr:uid="{D2B2DDE7-3177-47DA-A750-233AF4D529F2}"/>
    <cellStyle name="20% - Акцент1 3 2 4 2 3" xfId="8636" xr:uid="{330EE8E8-B6E9-4A58-8E9D-52AE377C0FB9}"/>
    <cellStyle name="20% - Акцент1 3 2 4 3" xfId="2914" xr:uid="{43D6E8E8-5EDD-4683-AA91-48E20D9A1605}"/>
    <cellStyle name="20% - Акцент1 3 2 4 3 2" xfId="5009" xr:uid="{75332A61-1654-4CE1-8866-96E7CBCE35EC}"/>
    <cellStyle name="20% - Акцент1 3 2 4 3 3" xfId="7735" xr:uid="{CEEE7074-24A6-46C1-B6C1-C9FCCC8F5F2F}"/>
    <cellStyle name="20% - Акцент1 3 2 4 4" xfId="4129" xr:uid="{0A5E19B6-055A-4300-A66A-FC726A344861}"/>
    <cellStyle name="20% - Акцент1 3 2 4 5" xfId="6825" xr:uid="{7276CCA4-A11E-4561-AFE8-0DB3FAB1A389}"/>
    <cellStyle name="20% - Акцент1 3 2 5" xfId="1504" xr:uid="{01BE53EB-C2A0-4AD3-880D-739B32633A7B}"/>
    <cellStyle name="20% - Акцент1 3 2 5 2" xfId="5481" xr:uid="{08BF6A13-CFF0-477B-A5FB-38566D1F7619}"/>
    <cellStyle name="20% - Акцент1 3 2 5 3" xfId="8212" xr:uid="{E4AD5D99-6D79-4912-8D2D-F3BDED3EAB34}"/>
    <cellStyle name="20% - Акцент1 3 2 6" xfId="2493" xr:uid="{A6CD70E1-73F0-4FA5-97A2-66DAB3D7D8BE}"/>
    <cellStyle name="20% - Акцент1 3 2 6 2" xfId="4586" xr:uid="{E92BCBA3-17DB-4ECD-8385-5D67C8A13356}"/>
    <cellStyle name="20% - Акцент1 3 2 6 3" xfId="7312" xr:uid="{3954A136-E7BA-42F4-AF72-3F84FF2341F4}"/>
    <cellStyle name="20% - Акцент1 3 2 7" xfId="3705" xr:uid="{8FB00D3C-D036-4724-B830-98A7388E4F9C}"/>
    <cellStyle name="20% - Акцент1 3 2 8" xfId="6401" xr:uid="{D8EF546E-7D5E-4279-867A-29C1EF457DC3}"/>
    <cellStyle name="20% - Акцент1 3 3" xfId="374" xr:uid="{A95E9001-2B79-4B0A-910C-DE64CCACD156}"/>
    <cellStyle name="20% - Акцент1 3 3 2" xfId="375" xr:uid="{B156BFF1-5BC0-4937-87FA-A777CA73F337}"/>
    <cellStyle name="20% - Акцент1 3 3 2 2" xfId="884" xr:uid="{B4852A7B-0B32-416C-AC04-108A05D5472C}"/>
    <cellStyle name="20% - Акцент1 3 3 2 2 2" xfId="1936" xr:uid="{00A306A3-B265-4F3A-8D17-DE794DC438F0}"/>
    <cellStyle name="20% - Акцент1 3 3 2 2 2 2" xfId="5906" xr:uid="{4B8CBF02-0D7F-4292-848A-1E0CA04613E7}"/>
    <cellStyle name="20% - Акцент1 3 3 2 2 2 3" xfId="8637" xr:uid="{1913624E-E7B0-49F9-9CFF-0548A5E6A956}"/>
    <cellStyle name="20% - Акцент1 3 3 2 2 3" xfId="2915" xr:uid="{4C0BEFBD-7AE1-4B04-87D0-3A9DA748FF24}"/>
    <cellStyle name="20% - Акцент1 3 3 2 2 3 2" xfId="5010" xr:uid="{58B17393-8921-42AB-9BA4-3E363A4D5225}"/>
    <cellStyle name="20% - Акцент1 3 3 2 2 3 3" xfId="7736" xr:uid="{5656F0A6-E84C-40DC-A1F8-3E4690747B54}"/>
    <cellStyle name="20% - Акцент1 3 3 2 2 4" xfId="4130" xr:uid="{6A95EA54-5E6F-4694-A5D2-4C9CC8B68DDC}"/>
    <cellStyle name="20% - Акцент1 3 3 2 2 5" xfId="6826" xr:uid="{A4BA35B7-C0BF-4850-88B9-A29D688EA375}"/>
    <cellStyle name="20% - Акцент1 3 3 2 3" xfId="1580" xr:uid="{730BC3A4-E9C3-4003-9F7D-969C3859B2A1}"/>
    <cellStyle name="20% - Акцент1 3 3 2 3 2" xfId="5556" xr:uid="{AE5C4154-7C18-484E-ACA8-872749145A60}"/>
    <cellStyle name="20% - Акцент1 3 3 2 3 3" xfId="8288" xr:uid="{229B9ADE-93F4-49AE-AFCB-614D3A40C0A5}"/>
    <cellStyle name="20% - Акцент1 3 3 2 4" xfId="2568" xr:uid="{90879088-7F89-4DFB-9AF6-C63DDF4C0B0B}"/>
    <cellStyle name="20% - Акцент1 3 3 2 4 2" xfId="4662" xr:uid="{A2E3AE53-4276-48D5-9FAE-C0516F7312A6}"/>
    <cellStyle name="20% - Акцент1 3 3 2 4 3" xfId="7388" xr:uid="{12F03A7B-6258-4237-97DC-F92B371B0229}"/>
    <cellStyle name="20% - Акцент1 3 3 2 5" xfId="3781" xr:uid="{EF8F7495-4D14-4942-B0AE-38B81F45D4F9}"/>
    <cellStyle name="20% - Акцент1 3 3 2 6" xfId="6477" xr:uid="{A3F0C21B-0D90-4D19-A342-A2A5387CDCD4}"/>
    <cellStyle name="20% - Акцент1 3 3 3" xfId="885" xr:uid="{C8EB8B28-AE90-427D-BEDC-0CA4C95D7C06}"/>
    <cellStyle name="20% - Акцент1 3 3 3 2" xfId="1937" xr:uid="{49AD32A3-47BC-4D37-9D76-8377D9E1C765}"/>
    <cellStyle name="20% - Акцент1 3 3 3 2 2" xfId="5907" xr:uid="{569BD14B-74F3-479C-9568-6CDF812CABEE}"/>
    <cellStyle name="20% - Акцент1 3 3 3 2 3" xfId="8638" xr:uid="{7BD32BE7-DAC7-4252-9A5B-64461164E88F}"/>
    <cellStyle name="20% - Акцент1 3 3 3 3" xfId="2916" xr:uid="{D86627EF-F63D-4C24-9559-D7F59EF8A503}"/>
    <cellStyle name="20% - Акцент1 3 3 3 3 2" xfId="5011" xr:uid="{27CB3F0B-6AD3-441C-8214-705C7105D50D}"/>
    <cellStyle name="20% - Акцент1 3 3 3 3 3" xfId="7737" xr:uid="{E86A52A5-8617-4D17-9DEF-73D59727FF6F}"/>
    <cellStyle name="20% - Акцент1 3 3 3 4" xfId="4131" xr:uid="{9711DDD0-1932-4EE8-BCC1-D0D6EEAD28E5}"/>
    <cellStyle name="20% - Акцент1 3 3 3 5" xfId="6827" xr:uid="{D11AD75C-E721-4A69-87F7-38F7A8DE132C}"/>
    <cellStyle name="20% - Акцент1 3 3 4" xfId="1579" xr:uid="{AABF781F-100E-4492-A70D-B4D281E3CB21}"/>
    <cellStyle name="20% - Акцент1 3 3 4 2" xfId="5555" xr:uid="{795C9D07-3E14-4748-9A0F-04A85A2AACAD}"/>
    <cellStyle name="20% - Акцент1 3 3 4 3" xfId="8287" xr:uid="{7B315DB6-0C5E-42EB-81F3-2D9A610D3015}"/>
    <cellStyle name="20% - Акцент1 3 3 5" xfId="2567" xr:uid="{408454CF-C361-44FA-842B-1FDE19ADE165}"/>
    <cellStyle name="20% - Акцент1 3 3 5 2" xfId="4661" xr:uid="{BDE7FC17-3A9F-411E-97CE-00F615CA2E62}"/>
    <cellStyle name="20% - Акцент1 3 3 5 3" xfId="7387" xr:uid="{302CF9A4-FEF2-4A08-9F6A-2FC249021677}"/>
    <cellStyle name="20% - Акцент1 3 3 6" xfId="3780" xr:uid="{46266100-5FD2-40DE-8599-90AD2C5939C4}"/>
    <cellStyle name="20% - Акцент1 3 3 7" xfId="6476" xr:uid="{24D966CA-1E25-4967-8890-925ED2F7FF9A}"/>
    <cellStyle name="20% - Акцент1 3 4" xfId="376" xr:uid="{3B3916FD-3F2B-4DDC-AFC0-16905730CE4F}"/>
    <cellStyle name="20% - Акцент1 3 4 2" xfId="886" xr:uid="{B0907813-4C7E-4E0F-A305-7E6543A198FF}"/>
    <cellStyle name="20% - Акцент1 3 4 2 2" xfId="1938" xr:uid="{E3429889-5805-4F27-9191-D5EDD899EF9A}"/>
    <cellStyle name="20% - Акцент1 3 4 2 2 2" xfId="5908" xr:uid="{281FF7DC-8DCE-4FF9-A0E4-F73BB6749038}"/>
    <cellStyle name="20% - Акцент1 3 4 2 2 3" xfId="8639" xr:uid="{456F7D21-C35C-48B6-93DE-2A66B48E9DAA}"/>
    <cellStyle name="20% - Акцент1 3 4 2 3" xfId="2917" xr:uid="{917B0258-CC7B-47C8-8E74-8CE7B96A1DFC}"/>
    <cellStyle name="20% - Акцент1 3 4 2 3 2" xfId="5012" xr:uid="{75835608-4635-4157-8AE9-4E6D1D32FD96}"/>
    <cellStyle name="20% - Акцент1 3 4 2 3 3" xfId="7738" xr:uid="{455ABDF0-9CB7-446C-BDBD-155B5C5093DB}"/>
    <cellStyle name="20% - Акцент1 3 4 2 4" xfId="4132" xr:uid="{7772D864-875B-4E4B-919A-82DE704A59A6}"/>
    <cellStyle name="20% - Акцент1 3 4 2 5" xfId="6828" xr:uid="{7B5166BF-607A-4C96-903C-3582EEB491F0}"/>
    <cellStyle name="20% - Акцент1 3 4 3" xfId="1581" xr:uid="{A4448242-6514-41D7-BFF0-32D4B1F92650}"/>
    <cellStyle name="20% - Акцент1 3 4 3 2" xfId="5557" xr:uid="{02C84761-F431-4017-8C18-6028534CDAFA}"/>
    <cellStyle name="20% - Акцент1 3 4 3 3" xfId="8289" xr:uid="{A36274DD-50B3-42F1-9F31-A1773E4F811D}"/>
    <cellStyle name="20% - Акцент1 3 4 4" xfId="2569" xr:uid="{3944B24F-1EBC-4C38-BFA8-E4E3EBD5B60D}"/>
    <cellStyle name="20% - Акцент1 3 4 4 2" xfId="4663" xr:uid="{C87DFB51-37CD-4EDE-83FE-1BEE3BAC2013}"/>
    <cellStyle name="20% - Акцент1 3 4 4 3" xfId="7389" xr:uid="{944CD74D-4FBE-4E1B-AEFE-E6D71131A145}"/>
    <cellStyle name="20% - Акцент1 3 4 5" xfId="3782" xr:uid="{85AB4A51-0E55-47BF-AA91-78498C131893}"/>
    <cellStyle name="20% - Акцент1 3 4 6" xfId="6478" xr:uid="{FF495577-7E22-4388-BCFB-367B725D4F79}"/>
    <cellStyle name="20% - Акцент1 3 5" xfId="887" xr:uid="{CD7D0548-6C1F-488E-9A03-61F757B97D2D}"/>
    <cellStyle name="20% - Акцент1 3 5 2" xfId="1939" xr:uid="{4EBC4715-2D59-4138-BF13-5728DE568E29}"/>
    <cellStyle name="20% - Акцент1 3 5 2 2" xfId="5909" xr:uid="{605EF7A5-F436-447E-97F6-BC94A534E6C1}"/>
    <cellStyle name="20% - Акцент1 3 5 2 3" xfId="8640" xr:uid="{CEFF0F27-142E-4693-B6DA-41849E42B4AD}"/>
    <cellStyle name="20% - Акцент1 3 5 3" xfId="2918" xr:uid="{9B497BE9-EAED-4B27-995F-EC1CE536D83B}"/>
    <cellStyle name="20% - Акцент1 3 5 3 2" xfId="5013" xr:uid="{D2330944-F4CE-45E6-8372-136C4B55B227}"/>
    <cellStyle name="20% - Акцент1 3 5 3 3" xfId="7739" xr:uid="{EFD9D640-211B-4EFF-AE3C-8841E61529A5}"/>
    <cellStyle name="20% - Акцент1 3 5 4" xfId="4133" xr:uid="{D589BC70-52FC-4966-913F-9A05AFC74FD1}"/>
    <cellStyle name="20% - Акцент1 3 5 5" xfId="6829" xr:uid="{345F1E70-0775-4C4B-A842-81A172332B9C}"/>
    <cellStyle name="20% - Акцент1 3 6" xfId="1503" xr:uid="{B66391C2-02FE-4973-91FB-2A12921812C8}"/>
    <cellStyle name="20% - Акцент1 3 6 2" xfId="5480" xr:uid="{B90AB02A-F940-4820-BD45-84D47D540E14}"/>
    <cellStyle name="20% - Акцент1 3 6 3" xfId="8211" xr:uid="{0653FE85-14AE-42E9-A7B7-E86C47273870}"/>
    <cellStyle name="20% - Акцент1 3 7" xfId="2492" xr:uid="{6A0D84C4-6DE6-4152-AFC8-BF51BBCE01DD}"/>
    <cellStyle name="20% - Акцент1 3 7 2" xfId="4585" xr:uid="{964268A4-27FD-4F5C-94B2-98985216019F}"/>
    <cellStyle name="20% - Акцент1 3 7 3" xfId="7311" xr:uid="{4E446EAC-DBDC-401E-9A82-D8CC4403F94E}"/>
    <cellStyle name="20% - Акцент1 3 8" xfId="3704" xr:uid="{275EEAE6-7413-49BF-9ACB-7F8E2B0F3893}"/>
    <cellStyle name="20% - Акцент1 3 9" xfId="6400" xr:uid="{EF819DD0-F9C4-485C-A27F-5B92D9DFD259}"/>
    <cellStyle name="20% - Акцент2 2" xfId="180" xr:uid="{A025D1AE-CBBB-459A-AAB7-7F060E7FC0A8}"/>
    <cellStyle name="20% - Акцент2 2 2" xfId="260" xr:uid="{5D4C9585-F32F-4B1B-AF91-11D0ACC424A0}"/>
    <cellStyle name="20% - Акцент2 2 2 2" xfId="377" xr:uid="{0421E458-596D-409E-87E3-DDBABF0A45C1}"/>
    <cellStyle name="20% - Акцент2 2 2 2 2" xfId="378" xr:uid="{8CE9E7A1-CAD4-497D-85E6-48640A7BB31D}"/>
    <cellStyle name="20% - Акцент2 2 2 2 2 2" xfId="888" xr:uid="{91CB192E-3E9F-4B0F-802C-1397C3952118}"/>
    <cellStyle name="20% - Акцент2 2 2 2 2 2 2" xfId="1940" xr:uid="{B2C4DA40-E4D3-4404-BE65-E699DF070469}"/>
    <cellStyle name="20% - Акцент2 2 2 2 2 2 2 2" xfId="5910" xr:uid="{CEBDEA67-88FF-4152-A2A1-DEE53FDFC7A5}"/>
    <cellStyle name="20% - Акцент2 2 2 2 2 2 2 3" xfId="8641" xr:uid="{76272641-E43D-42A4-815D-6B8264CEFCAD}"/>
    <cellStyle name="20% - Акцент2 2 2 2 2 2 3" xfId="2919" xr:uid="{762B4576-3993-4D53-B86C-F702BE169F31}"/>
    <cellStyle name="20% - Акцент2 2 2 2 2 2 3 2" xfId="5014" xr:uid="{4D0AD676-41DB-4E8F-A402-58B5FB66B1D2}"/>
    <cellStyle name="20% - Акцент2 2 2 2 2 2 3 3" xfId="7740" xr:uid="{D1018424-A482-4D72-90A0-251470191BAF}"/>
    <cellStyle name="20% - Акцент2 2 2 2 2 2 4" xfId="4134" xr:uid="{837C5CA7-3ED0-42C9-B24D-37E0C1780E6E}"/>
    <cellStyle name="20% - Акцент2 2 2 2 2 2 5" xfId="6830" xr:uid="{3E20B316-143A-40A1-8B25-FA246C9409BA}"/>
    <cellStyle name="20% - Акцент2 2 2 2 2 3" xfId="1583" xr:uid="{A92042FE-6DAC-40DB-AADD-A912D2363A51}"/>
    <cellStyle name="20% - Акцент2 2 2 2 2 3 2" xfId="5559" xr:uid="{74113C45-2F80-435B-B330-FA4A3299666D}"/>
    <cellStyle name="20% - Акцент2 2 2 2 2 3 3" xfId="8291" xr:uid="{8B6542C6-39A3-4B2A-BE8D-57E9895EA6EC}"/>
    <cellStyle name="20% - Акцент2 2 2 2 2 4" xfId="2571" xr:uid="{0EC2932A-7639-4373-BBA2-8B589F934EAA}"/>
    <cellStyle name="20% - Акцент2 2 2 2 2 4 2" xfId="4665" xr:uid="{9A9BAD24-2154-4E82-A40B-D75B385B934E}"/>
    <cellStyle name="20% - Акцент2 2 2 2 2 4 3" xfId="7391" xr:uid="{72116BE2-74F6-482F-86BD-1FFF62511578}"/>
    <cellStyle name="20% - Акцент2 2 2 2 2 5" xfId="3784" xr:uid="{D1F8917C-258D-4C95-9878-959BA168501D}"/>
    <cellStyle name="20% - Акцент2 2 2 2 2 6" xfId="6480" xr:uid="{555D3001-A9E2-4E42-AEA1-82B362FA4836}"/>
    <cellStyle name="20% - Акцент2 2 2 2 3" xfId="889" xr:uid="{D5C10A3C-DDEB-40F0-810A-B43CD0FCBCBC}"/>
    <cellStyle name="20% - Акцент2 2 2 2 3 2" xfId="1941" xr:uid="{1C2F4B62-198D-4D79-8864-2BEA0C5171F4}"/>
    <cellStyle name="20% - Акцент2 2 2 2 3 2 2" xfId="5911" xr:uid="{0B902ED4-FF40-45E1-B815-0D56C21D1017}"/>
    <cellStyle name="20% - Акцент2 2 2 2 3 2 3" xfId="8642" xr:uid="{AB8A51CD-DC2F-4174-B874-BF6F9965893A}"/>
    <cellStyle name="20% - Акцент2 2 2 2 3 3" xfId="2920" xr:uid="{311E99F3-C3BB-4C42-8C0C-B2F7F6ED800E}"/>
    <cellStyle name="20% - Акцент2 2 2 2 3 3 2" xfId="5015" xr:uid="{E910D1F8-766D-4D0A-8B3D-F79FAE2C32C7}"/>
    <cellStyle name="20% - Акцент2 2 2 2 3 3 3" xfId="7741" xr:uid="{97F50A9E-C43F-423A-8EA3-FFC50F8531A1}"/>
    <cellStyle name="20% - Акцент2 2 2 2 3 4" xfId="4135" xr:uid="{D173259D-F325-4D63-AAFA-ED14768AD640}"/>
    <cellStyle name="20% - Акцент2 2 2 2 3 5" xfId="6831" xr:uid="{79818A2E-7242-4D95-B787-2ADB493CAC6E}"/>
    <cellStyle name="20% - Акцент2 2 2 2 4" xfId="1582" xr:uid="{E9468EF4-9624-4C24-96DA-D65633A39E0F}"/>
    <cellStyle name="20% - Акцент2 2 2 2 4 2" xfId="5558" xr:uid="{BBC72700-9CE8-46BD-9923-4E9E0DC431D0}"/>
    <cellStyle name="20% - Акцент2 2 2 2 4 3" xfId="8290" xr:uid="{A85171F7-E948-4D92-83ED-2650AA32A702}"/>
    <cellStyle name="20% - Акцент2 2 2 2 5" xfId="2570" xr:uid="{07321A9E-D2FE-40E0-BF96-FC3B6DC92544}"/>
    <cellStyle name="20% - Акцент2 2 2 2 5 2" xfId="4664" xr:uid="{17A313B0-1721-4414-B8B3-1597BB5E02E3}"/>
    <cellStyle name="20% - Акцент2 2 2 2 5 3" xfId="7390" xr:uid="{9D39548A-F3D5-4883-B6BE-EBB6EDE23E8B}"/>
    <cellStyle name="20% - Акцент2 2 2 2 6" xfId="3783" xr:uid="{31466277-38AB-4DCB-A114-AF50F12EC984}"/>
    <cellStyle name="20% - Акцент2 2 2 2 7" xfId="6479" xr:uid="{9A19057D-1660-4882-B325-C292610AAA7A}"/>
    <cellStyle name="20% - Акцент2 2 2 3" xfId="379" xr:uid="{D383E118-5289-4046-A8D0-5A658F0F1043}"/>
    <cellStyle name="20% - Акцент2 2 2 3 2" xfId="890" xr:uid="{0853167F-3458-43A8-BDDC-BDB4B8C05E6C}"/>
    <cellStyle name="20% - Акцент2 2 2 3 2 2" xfId="1942" xr:uid="{D8BEF8DE-A7BE-4C6E-897F-142FFAAFD531}"/>
    <cellStyle name="20% - Акцент2 2 2 3 2 2 2" xfId="5912" xr:uid="{C36BCF09-0B51-4280-8742-D68CF2C703F7}"/>
    <cellStyle name="20% - Акцент2 2 2 3 2 2 3" xfId="8643" xr:uid="{020050A6-D94F-4212-8926-03A83FAFD154}"/>
    <cellStyle name="20% - Акцент2 2 2 3 2 3" xfId="2921" xr:uid="{9BAE404A-3F48-45A9-BBA7-A7843E085ED5}"/>
    <cellStyle name="20% - Акцент2 2 2 3 2 3 2" xfId="5016" xr:uid="{052ACE9A-C087-4218-92C6-A134AEFD09FA}"/>
    <cellStyle name="20% - Акцент2 2 2 3 2 3 3" xfId="7742" xr:uid="{E11050CD-F8C6-4285-92CE-E2B9ADAB523B}"/>
    <cellStyle name="20% - Акцент2 2 2 3 2 4" xfId="4136" xr:uid="{762C3D54-70E3-4B0D-8C11-C510B51343A7}"/>
    <cellStyle name="20% - Акцент2 2 2 3 2 5" xfId="6832" xr:uid="{86A765F0-EF16-43D0-B6CB-0AE4616D3C63}"/>
    <cellStyle name="20% - Акцент2 2 2 3 3" xfId="1584" xr:uid="{1EE57AFA-1C18-4FD0-B253-7B73D79F1921}"/>
    <cellStyle name="20% - Акцент2 2 2 3 3 2" xfId="5560" xr:uid="{083E561F-42E5-4465-8C22-14F761EA5174}"/>
    <cellStyle name="20% - Акцент2 2 2 3 3 3" xfId="8292" xr:uid="{E87E26A9-A0CB-48EF-83C9-E5A2951FDB94}"/>
    <cellStyle name="20% - Акцент2 2 2 3 4" xfId="2572" xr:uid="{390FA9B0-31AF-4361-A484-FFD29D4AA4B3}"/>
    <cellStyle name="20% - Акцент2 2 2 3 4 2" xfId="4666" xr:uid="{E7C3C228-638E-439C-8652-28EEE3E1A3C5}"/>
    <cellStyle name="20% - Акцент2 2 2 3 4 3" xfId="7392" xr:uid="{54FBFB41-F6C0-47BA-8E69-7500968803EB}"/>
    <cellStyle name="20% - Акцент2 2 2 3 5" xfId="3785" xr:uid="{3B6F43A5-F413-4B14-B59B-200A8A94A866}"/>
    <cellStyle name="20% - Акцент2 2 2 3 6" xfId="6481" xr:uid="{08C1DE28-6D00-4857-AAAC-6E0F4212495F}"/>
    <cellStyle name="20% - Акцент2 2 2 4" xfId="891" xr:uid="{2C68CF76-FE3A-459F-9B3A-E4F3F955CC97}"/>
    <cellStyle name="20% - Акцент2 2 2 4 2" xfId="1943" xr:uid="{40AB8D9A-8F59-40AA-8528-16037341AFF0}"/>
    <cellStyle name="20% - Акцент2 2 2 4 2 2" xfId="5913" xr:uid="{4640657D-2666-44C9-9565-D27BEED9D956}"/>
    <cellStyle name="20% - Акцент2 2 2 4 2 3" xfId="8644" xr:uid="{7A93CEDD-1000-4084-B3A4-70AF34B8452E}"/>
    <cellStyle name="20% - Акцент2 2 2 4 3" xfId="2922" xr:uid="{A5F259A6-E9D9-47E9-95C2-0DF74C629F77}"/>
    <cellStyle name="20% - Акцент2 2 2 4 3 2" xfId="5017" xr:uid="{9D7A7543-3A37-4EBE-8409-5C38C0339725}"/>
    <cellStyle name="20% - Акцент2 2 2 4 3 3" xfId="7743" xr:uid="{0880F9FC-4F7E-4A65-9B7B-1258584C60D9}"/>
    <cellStyle name="20% - Акцент2 2 2 4 4" xfId="4137" xr:uid="{3A3CD3AF-A097-4DCF-A702-0FFFB0868936}"/>
    <cellStyle name="20% - Акцент2 2 2 4 5" xfId="6833" xr:uid="{070139EF-A393-4775-BABD-EB6BA789CD6A}"/>
    <cellStyle name="20% - Акцент2 2 2 5" xfId="1505" xr:uid="{63C0A466-BD0E-4811-9BFC-AAE936E2BEED}"/>
    <cellStyle name="20% - Акцент2 2 2 5 2" xfId="5482" xr:uid="{42C4D896-5CB8-4ACE-B166-BB275185EC01}"/>
    <cellStyle name="20% - Акцент2 2 2 5 3" xfId="8213" xr:uid="{6CD7D70C-ADE0-4C24-8712-A27FC5D80D46}"/>
    <cellStyle name="20% - Акцент2 2 2 6" xfId="2494" xr:uid="{DB7C0AA3-169F-4CB6-9E35-E0930ACC2049}"/>
    <cellStyle name="20% - Акцент2 2 2 6 2" xfId="4587" xr:uid="{226593EC-E4F4-4451-8FB3-E86C10DDAC8E}"/>
    <cellStyle name="20% - Акцент2 2 2 6 3" xfId="7313" xr:uid="{98735B53-5CF6-472E-9BA0-8D6D609F84D4}"/>
    <cellStyle name="20% - Акцент2 2 2 7" xfId="3706" xr:uid="{1A5E3214-209B-482C-8DC7-F76CCCD249DB}"/>
    <cellStyle name="20% - Акцент2 2 2 8" xfId="6402" xr:uid="{34061513-BE0B-4276-91E0-AD470E59DA56}"/>
    <cellStyle name="20% - Акцент2 2 3" xfId="380" xr:uid="{A2A9D72D-D26F-471D-8675-9CDA8251B999}"/>
    <cellStyle name="20% - Акцент2 2 3 2" xfId="381" xr:uid="{34109E3C-0B5C-4B96-AEF6-392C6CEC242B}"/>
    <cellStyle name="20% - Акцент2 2 3 2 2" xfId="892" xr:uid="{79C4DB49-14D7-460B-9ED0-14AF5E3E0191}"/>
    <cellStyle name="20% - Акцент2 2 3 2 2 2" xfId="1944" xr:uid="{D8B21728-BFC6-4CE2-BCE7-1F87CFDE0650}"/>
    <cellStyle name="20% - Акцент2 2 3 2 2 2 2" xfId="5914" xr:uid="{BD0A1997-0F32-4527-8A5C-4863A7BAA18B}"/>
    <cellStyle name="20% - Акцент2 2 3 2 2 2 3" xfId="8645" xr:uid="{648A2066-631A-47B0-B78F-A015B13DA61E}"/>
    <cellStyle name="20% - Акцент2 2 3 2 2 3" xfId="2923" xr:uid="{6284F9BD-59BB-435D-8002-4113A459D836}"/>
    <cellStyle name="20% - Акцент2 2 3 2 2 3 2" xfId="5018" xr:uid="{D516CE4E-58B3-4718-B978-60A7E0FE10BC}"/>
    <cellStyle name="20% - Акцент2 2 3 2 2 3 3" xfId="7744" xr:uid="{6B328081-79DD-4DD4-AE22-D76FEF7C5C72}"/>
    <cellStyle name="20% - Акцент2 2 3 2 2 4" xfId="4138" xr:uid="{5E7CC114-6D67-4A3A-A5A7-1B9EA4A524A7}"/>
    <cellStyle name="20% - Акцент2 2 3 2 2 5" xfId="6834" xr:uid="{ED0F7698-C4ED-45D5-91CD-759C4A4B54AE}"/>
    <cellStyle name="20% - Акцент2 2 3 2 3" xfId="1586" xr:uid="{AAFAB09D-A38D-4698-BB91-543E04A66055}"/>
    <cellStyle name="20% - Акцент2 2 3 2 3 2" xfId="5562" xr:uid="{E94F1CB7-C36D-4AA5-9E1A-39A5035AE78F}"/>
    <cellStyle name="20% - Акцент2 2 3 2 3 3" xfId="8294" xr:uid="{B05186C1-6B7C-4F6C-8DD3-23A5F1623A7C}"/>
    <cellStyle name="20% - Акцент2 2 3 2 4" xfId="2574" xr:uid="{AB04312C-B851-4105-8C81-ADAFEA4DD32C}"/>
    <cellStyle name="20% - Акцент2 2 3 2 4 2" xfId="4668" xr:uid="{24741E6D-80EB-424F-A4E2-14DA6DC0023B}"/>
    <cellStyle name="20% - Акцент2 2 3 2 4 3" xfId="7394" xr:uid="{6A3FED16-065A-44AD-8E26-26883E1F80BE}"/>
    <cellStyle name="20% - Акцент2 2 3 2 5" xfId="3787" xr:uid="{D75376E9-30B2-44A1-9C5E-95203E019A5C}"/>
    <cellStyle name="20% - Акцент2 2 3 2 6" xfId="6483" xr:uid="{AD10B719-9E82-42D4-BF93-AC0B280C5FB5}"/>
    <cellStyle name="20% - Акцент2 2 3 3" xfId="893" xr:uid="{D3AC0855-DCBE-47C9-AA89-96844959C7E8}"/>
    <cellStyle name="20% - Акцент2 2 3 3 2" xfId="1945" xr:uid="{2E2551B3-E16E-47A0-A478-0704764A116B}"/>
    <cellStyle name="20% - Акцент2 2 3 3 2 2" xfId="5915" xr:uid="{39B243AE-EA1E-4506-896B-2323EEFE4DC9}"/>
    <cellStyle name="20% - Акцент2 2 3 3 2 3" xfId="8646" xr:uid="{7D9F96B5-5ABF-498F-9BEB-ACB665EB5954}"/>
    <cellStyle name="20% - Акцент2 2 3 3 3" xfId="2924" xr:uid="{6B13887C-8D75-468E-9AFA-09E74732C9D8}"/>
    <cellStyle name="20% - Акцент2 2 3 3 3 2" xfId="5019" xr:uid="{5A1018E4-D4A7-4346-B54A-4C8A5E0F9D8E}"/>
    <cellStyle name="20% - Акцент2 2 3 3 3 3" xfId="7745" xr:uid="{C270B22A-56B9-4A28-A49B-56A7BD2567F4}"/>
    <cellStyle name="20% - Акцент2 2 3 3 4" xfId="4139" xr:uid="{303C02D2-E21D-4F80-BE43-5E2B41B7BC2C}"/>
    <cellStyle name="20% - Акцент2 2 3 3 5" xfId="6835" xr:uid="{44C44EA6-1DAC-4DAE-9AF8-0766B86BD790}"/>
    <cellStyle name="20% - Акцент2 2 3 4" xfId="1585" xr:uid="{55C85AE0-D800-4DC6-8EBC-65555BA6A7C4}"/>
    <cellStyle name="20% - Акцент2 2 3 4 2" xfId="5561" xr:uid="{96DA5FE3-A2C8-4462-A4E6-3BE340CBBD29}"/>
    <cellStyle name="20% - Акцент2 2 3 4 3" xfId="8293" xr:uid="{1A128F8D-9302-44B1-A981-74B34F675F84}"/>
    <cellStyle name="20% - Акцент2 2 3 5" xfId="2573" xr:uid="{B75580A4-3A57-4B2D-BC62-F7BDA6449D00}"/>
    <cellStyle name="20% - Акцент2 2 3 5 2" xfId="4667" xr:uid="{EB2802DF-606B-461B-B962-70D4A084B347}"/>
    <cellStyle name="20% - Акцент2 2 3 5 3" xfId="7393" xr:uid="{3A2D6D3B-FA7D-44D2-86C8-B830E7C02C6D}"/>
    <cellStyle name="20% - Акцент2 2 3 6" xfId="3786" xr:uid="{1D9D00F1-F241-44B9-8770-3A30A8E9384D}"/>
    <cellStyle name="20% - Акцент2 2 3 7" xfId="6482" xr:uid="{6F9353A2-B8C6-4BCD-8FEC-00E78648B307}"/>
    <cellStyle name="20% - Акцент2 2 4" xfId="382" xr:uid="{653BA3E8-1F76-48C2-BFAA-9D68D8C55FED}"/>
    <cellStyle name="20% - Акцент2 2 4 2" xfId="894" xr:uid="{5D9AB023-5D0D-4B7B-B54E-5DED78185646}"/>
    <cellStyle name="20% - Акцент2 2 4 2 2" xfId="1946" xr:uid="{F9106059-EFD7-4B6A-9B6B-B652A672C51C}"/>
    <cellStyle name="20% - Акцент2 2 4 2 2 2" xfId="5916" xr:uid="{8080D52D-E50C-4738-8142-5EAF1FBAFE94}"/>
    <cellStyle name="20% - Акцент2 2 4 2 2 3" xfId="8647" xr:uid="{89799394-5ACF-4154-802D-0A826B7FC95F}"/>
    <cellStyle name="20% - Акцент2 2 4 2 3" xfId="2925" xr:uid="{54F7EC0C-39E0-43A4-8414-1E0CCADE360C}"/>
    <cellStyle name="20% - Акцент2 2 4 2 3 2" xfId="5020" xr:uid="{DBE97E66-2F6C-4F49-ABE0-A8D18429A4AC}"/>
    <cellStyle name="20% - Акцент2 2 4 2 3 3" xfId="7746" xr:uid="{87E3AF79-4FFA-4014-9429-4E8A2B47F8EA}"/>
    <cellStyle name="20% - Акцент2 2 4 2 4" xfId="4140" xr:uid="{0F45EF0C-E58B-4A4D-89BE-CED2200F31A9}"/>
    <cellStyle name="20% - Акцент2 2 4 2 5" xfId="6836" xr:uid="{13B51025-BEA3-49F5-8E40-BF6977E63F05}"/>
    <cellStyle name="20% - Акцент2 2 4 3" xfId="1587" xr:uid="{F5C88157-8DF4-4148-BF81-3CE0F1B5B7F3}"/>
    <cellStyle name="20% - Акцент2 2 4 3 2" xfId="5563" xr:uid="{344EAB42-DAB8-45A5-8D99-5DD71AD59165}"/>
    <cellStyle name="20% - Акцент2 2 4 3 3" xfId="8295" xr:uid="{BAF30837-BEDA-46AE-B9DC-833A1E59E7F2}"/>
    <cellStyle name="20% - Акцент2 2 4 4" xfId="2575" xr:uid="{E546CDEF-37DF-40AE-9FC6-B738F8605A82}"/>
    <cellStyle name="20% - Акцент2 2 4 4 2" xfId="4669" xr:uid="{4EF0441E-76A9-46F4-90D6-F8C7E02C7E54}"/>
    <cellStyle name="20% - Акцент2 2 4 4 3" xfId="7395" xr:uid="{2F02A348-2DA9-4DF7-B84D-B9DD6B6B0F1B}"/>
    <cellStyle name="20% - Акцент2 2 4 5" xfId="3788" xr:uid="{9C5B5B58-7312-4284-83A6-B47997ACEA30}"/>
    <cellStyle name="20% - Акцент2 2 4 6" xfId="6484" xr:uid="{42EABB9D-882B-4B1E-B052-77B190E6E930}"/>
    <cellStyle name="20% - Акцент2 2 5" xfId="383" xr:uid="{43C8E5D3-06C9-42A4-B154-E2100659449D}"/>
    <cellStyle name="20% - Акцент2 2 5 2" xfId="895" xr:uid="{B5CB40F0-2E9F-429F-BC06-DDA6ECC7B1AB}"/>
    <cellStyle name="20% - Акцент2 2 5 2 2" xfId="1947" xr:uid="{D654B901-934B-4D95-B1CA-BD430EBCE4CE}"/>
    <cellStyle name="20% - Акцент2 2 5 2 2 2" xfId="5917" xr:uid="{28DBA08F-EEF8-4277-B018-B83CD7483616}"/>
    <cellStyle name="20% - Акцент2 2 5 2 2 3" xfId="8648" xr:uid="{A9D31624-5830-4630-B4DF-4B2D9F42A76F}"/>
    <cellStyle name="20% - Акцент2 2 5 2 3" xfId="2926" xr:uid="{F3275EBD-182C-4FCC-B326-F4A6AF7CB1E5}"/>
    <cellStyle name="20% - Акцент2 2 5 2 3 2" xfId="5021" xr:uid="{7D68EB78-2CEF-4E39-BC58-8F7C3FD9C0DA}"/>
    <cellStyle name="20% - Акцент2 2 5 2 3 3" xfId="7747" xr:uid="{2120363B-7CE3-43E9-B0F6-6079090AC726}"/>
    <cellStyle name="20% - Акцент2 2 5 2 4" xfId="4141" xr:uid="{93D93B32-BED2-44A2-B189-966E2F4A5CA7}"/>
    <cellStyle name="20% - Акцент2 2 5 2 5" xfId="6837" xr:uid="{54BD2851-D272-4CD1-8E77-DD9F09F28A9D}"/>
    <cellStyle name="20% - Акцент2 2 6" xfId="896" xr:uid="{DA44094F-56C1-41D5-AEAA-61743DDB82CF}"/>
    <cellStyle name="20% - Акцент2 3" xfId="261" xr:uid="{CEFAE25F-CC4B-4121-80DD-97CF16165840}"/>
    <cellStyle name="20% - Акцент2 3 2" xfId="262" xr:uid="{F2F3A2B4-4822-4761-85FC-7E8CA1215E39}"/>
    <cellStyle name="20% - Акцент2 3 2 2" xfId="384" xr:uid="{2C524B84-9EFC-4821-9985-5B3077EBD6DB}"/>
    <cellStyle name="20% - Акцент2 3 2 2 2" xfId="385" xr:uid="{74D9B8EE-1ED0-4C2F-BC18-1BFDF7D451F6}"/>
    <cellStyle name="20% - Акцент2 3 2 2 2 2" xfId="897" xr:uid="{EE2FB632-6C94-45EA-B1EE-17E96EEBA1F0}"/>
    <cellStyle name="20% - Акцент2 3 2 2 2 2 2" xfId="1948" xr:uid="{B2C4C210-188B-4920-93F9-E12D7A3FA183}"/>
    <cellStyle name="20% - Акцент2 3 2 2 2 2 2 2" xfId="5918" xr:uid="{68CDDEF8-A86F-4BD9-8FDA-FDAE81EB4334}"/>
    <cellStyle name="20% - Акцент2 3 2 2 2 2 2 3" xfId="8649" xr:uid="{87B2C4C8-0A37-4D57-8A40-11D4ED91402E}"/>
    <cellStyle name="20% - Акцент2 3 2 2 2 2 3" xfId="2927" xr:uid="{9DF8A106-7E18-4DBF-8698-DCDB3172B32C}"/>
    <cellStyle name="20% - Акцент2 3 2 2 2 2 3 2" xfId="5022" xr:uid="{4F05D16A-90B6-4ECE-83FA-13EDAB0BEAF0}"/>
    <cellStyle name="20% - Акцент2 3 2 2 2 2 3 3" xfId="7748" xr:uid="{882757BD-C5A6-435C-B2D8-5A7C6B2540FB}"/>
    <cellStyle name="20% - Акцент2 3 2 2 2 2 4" xfId="4142" xr:uid="{E4A473CC-3D8D-4588-BE41-39EF7503847F}"/>
    <cellStyle name="20% - Акцент2 3 2 2 2 2 5" xfId="6838" xr:uid="{66D28A12-B2E2-4D3A-9CAD-BE95D3B7C2B9}"/>
    <cellStyle name="20% - Акцент2 3 2 2 2 3" xfId="1589" xr:uid="{FBD293F3-F826-4AD1-AB1D-234A3C22F979}"/>
    <cellStyle name="20% - Акцент2 3 2 2 2 3 2" xfId="5565" xr:uid="{337A4405-7A4D-4917-B390-11467CB9616C}"/>
    <cellStyle name="20% - Акцент2 3 2 2 2 3 3" xfId="8297" xr:uid="{9F68EC20-E4D2-4F24-B7C6-498F61DA35DD}"/>
    <cellStyle name="20% - Акцент2 3 2 2 2 4" xfId="2577" xr:uid="{5D615C6B-887F-4DAB-BF44-E1B0D0AE5656}"/>
    <cellStyle name="20% - Акцент2 3 2 2 2 4 2" xfId="4671" xr:uid="{BF97F330-29E7-4F4D-BF13-D1575AF40B71}"/>
    <cellStyle name="20% - Акцент2 3 2 2 2 4 3" xfId="7397" xr:uid="{1F9CB8B2-DF76-46EA-A527-8BDECC8B5794}"/>
    <cellStyle name="20% - Акцент2 3 2 2 2 5" xfId="3790" xr:uid="{7BC5F19B-6786-42F2-89B7-91149F5CDC2B}"/>
    <cellStyle name="20% - Акцент2 3 2 2 2 6" xfId="6486" xr:uid="{99C149FD-56C4-4094-ACBD-9883381FDAA5}"/>
    <cellStyle name="20% - Акцент2 3 2 2 3" xfId="898" xr:uid="{ECC0D5B2-1127-4733-AEE6-81F5DC135FBD}"/>
    <cellStyle name="20% - Акцент2 3 2 2 3 2" xfId="1949" xr:uid="{EF064023-E88D-469E-8A1E-8FDC326152A6}"/>
    <cellStyle name="20% - Акцент2 3 2 2 3 2 2" xfId="5919" xr:uid="{3CC91F5F-EC90-4B21-A1C3-8CDFE70AF02F}"/>
    <cellStyle name="20% - Акцент2 3 2 2 3 2 3" xfId="8650" xr:uid="{69FC7ECC-465E-43B5-9299-0955FC8AE29B}"/>
    <cellStyle name="20% - Акцент2 3 2 2 3 3" xfId="2928" xr:uid="{E9B37AD1-A35F-45BF-8B50-0E4A5AEEEAE9}"/>
    <cellStyle name="20% - Акцент2 3 2 2 3 3 2" xfId="5023" xr:uid="{C71EC3FF-3D77-496C-B5CC-927269A52C64}"/>
    <cellStyle name="20% - Акцент2 3 2 2 3 3 3" xfId="7749" xr:uid="{598C4953-6174-4763-9E63-6161D021F374}"/>
    <cellStyle name="20% - Акцент2 3 2 2 3 4" xfId="4143" xr:uid="{4B15C9E4-2F3A-4A97-8927-3DDD4859C4F4}"/>
    <cellStyle name="20% - Акцент2 3 2 2 3 5" xfId="6839" xr:uid="{9367A92E-3A04-4C5A-B71C-B1E81376A429}"/>
    <cellStyle name="20% - Акцент2 3 2 2 4" xfId="1588" xr:uid="{9CF293CF-2618-4A8B-A0A7-1BF14B06F4C2}"/>
    <cellStyle name="20% - Акцент2 3 2 2 4 2" xfId="5564" xr:uid="{B513E8D4-00D1-468D-9F39-4F6C8155DC77}"/>
    <cellStyle name="20% - Акцент2 3 2 2 4 3" xfId="8296" xr:uid="{B93755CF-70F3-444E-A8E8-D1F0E995F78B}"/>
    <cellStyle name="20% - Акцент2 3 2 2 5" xfId="2576" xr:uid="{DD2B7C65-49BE-4B14-AD54-CC27E0280670}"/>
    <cellStyle name="20% - Акцент2 3 2 2 5 2" xfId="4670" xr:uid="{64E3B8AD-417A-4062-B296-166FFCBA7BF9}"/>
    <cellStyle name="20% - Акцент2 3 2 2 5 3" xfId="7396" xr:uid="{DC702912-32E5-4882-9D18-7D10A2B32599}"/>
    <cellStyle name="20% - Акцент2 3 2 2 6" xfId="3789" xr:uid="{249BB44D-8070-494D-BFA5-4B328EADCB21}"/>
    <cellStyle name="20% - Акцент2 3 2 2 7" xfId="6485" xr:uid="{4CA2F2AF-4676-43D7-9C66-1F813D5091B5}"/>
    <cellStyle name="20% - Акцент2 3 2 3" xfId="386" xr:uid="{DFFFEBC4-0C39-48C4-9F5D-D28B976EA1C0}"/>
    <cellStyle name="20% - Акцент2 3 2 3 2" xfId="899" xr:uid="{8F65912A-E551-4DA8-AE83-F0A9D2AFF0AD}"/>
    <cellStyle name="20% - Акцент2 3 2 3 2 2" xfId="1950" xr:uid="{613DFBFD-273A-43C4-8DBE-8D8F9F84CF5E}"/>
    <cellStyle name="20% - Акцент2 3 2 3 2 2 2" xfId="5920" xr:uid="{8A819041-6977-4F49-8694-FD6F86843FAF}"/>
    <cellStyle name="20% - Акцент2 3 2 3 2 2 3" xfId="8651" xr:uid="{75B8432D-70DF-4A7C-ADD7-1C851FCF767A}"/>
    <cellStyle name="20% - Акцент2 3 2 3 2 3" xfId="2929" xr:uid="{539CD0D1-30E2-4256-8DE4-014F6C41DF5D}"/>
    <cellStyle name="20% - Акцент2 3 2 3 2 3 2" xfId="5024" xr:uid="{9DAD89C7-D1AA-4D20-A749-BBDCD545941A}"/>
    <cellStyle name="20% - Акцент2 3 2 3 2 3 3" xfId="7750" xr:uid="{0BFB9589-0278-4DF2-9108-80F3F356E74A}"/>
    <cellStyle name="20% - Акцент2 3 2 3 2 4" xfId="4144" xr:uid="{64373B90-5951-49CD-8BD3-260AE5A571DD}"/>
    <cellStyle name="20% - Акцент2 3 2 3 2 5" xfId="6840" xr:uid="{5B3FB5C6-A85A-4BAE-A360-5E50519C32A8}"/>
    <cellStyle name="20% - Акцент2 3 2 3 3" xfId="1590" xr:uid="{80640A23-F179-455E-961F-F18A4CCEA2AC}"/>
    <cellStyle name="20% - Акцент2 3 2 3 3 2" xfId="5566" xr:uid="{4F12C563-896C-4F7F-A205-E9C5E369738A}"/>
    <cellStyle name="20% - Акцент2 3 2 3 3 3" xfId="8298" xr:uid="{FC3C6958-774B-4CD5-927A-D176BD719D45}"/>
    <cellStyle name="20% - Акцент2 3 2 3 4" xfId="2578" xr:uid="{529DF717-CD72-4B01-ADE8-EA6D560F0A61}"/>
    <cellStyle name="20% - Акцент2 3 2 3 4 2" xfId="4672" xr:uid="{53A29A44-C15C-4B98-B1BC-626DDC2F3BC3}"/>
    <cellStyle name="20% - Акцент2 3 2 3 4 3" xfId="7398" xr:uid="{57461013-9694-44DE-9573-83852E2C099A}"/>
    <cellStyle name="20% - Акцент2 3 2 3 5" xfId="3791" xr:uid="{ACFCF7C6-379B-477A-8C30-03570CC61719}"/>
    <cellStyle name="20% - Акцент2 3 2 3 6" xfId="6487" xr:uid="{BE615DBD-81EE-454A-9254-0EAD43E64D51}"/>
    <cellStyle name="20% - Акцент2 3 2 4" xfId="900" xr:uid="{002BA58C-C4DF-41D7-B32A-323D3CF9FD45}"/>
    <cellStyle name="20% - Акцент2 3 2 4 2" xfId="1951" xr:uid="{4D1D7277-E980-430B-A644-26A41337E794}"/>
    <cellStyle name="20% - Акцент2 3 2 4 2 2" xfId="5921" xr:uid="{5E5150A5-5DE3-435E-80CA-BD0926287C9D}"/>
    <cellStyle name="20% - Акцент2 3 2 4 2 3" xfId="8652" xr:uid="{CC0D43FF-2298-4FF4-9DC8-D0CD2D239521}"/>
    <cellStyle name="20% - Акцент2 3 2 4 3" xfId="2930" xr:uid="{0C7D0A3C-CECD-4CDF-BD1A-44836EFCBFAF}"/>
    <cellStyle name="20% - Акцент2 3 2 4 3 2" xfId="5025" xr:uid="{3318A963-C505-445A-8CC3-6EDEA2DBFE5B}"/>
    <cellStyle name="20% - Акцент2 3 2 4 3 3" xfId="7751" xr:uid="{7A19DB46-E1A9-47FE-9D53-DCDA465FE532}"/>
    <cellStyle name="20% - Акцент2 3 2 4 4" xfId="4145" xr:uid="{1A8DDCD7-E236-445E-89BC-0EAD6B8655B1}"/>
    <cellStyle name="20% - Акцент2 3 2 4 5" xfId="6841" xr:uid="{4FC7BD46-FE3F-4751-BFF8-FF10BFDB50EA}"/>
    <cellStyle name="20% - Акцент2 3 2 5" xfId="1507" xr:uid="{15B7B411-6C24-4184-9B22-9B0292A99079}"/>
    <cellStyle name="20% - Акцент2 3 2 5 2" xfId="5484" xr:uid="{3C44A182-EA33-47AE-8EB2-17808DEC498C}"/>
    <cellStyle name="20% - Акцент2 3 2 5 3" xfId="8215" xr:uid="{9DF1383B-EC0D-451E-A11C-555078B46215}"/>
    <cellStyle name="20% - Акцент2 3 2 6" xfId="2496" xr:uid="{0739B51A-8DC0-4F9E-A222-61B506DA2CDD}"/>
    <cellStyle name="20% - Акцент2 3 2 6 2" xfId="4589" xr:uid="{B511E82C-1F9A-4F25-BA38-5068CEF49AA4}"/>
    <cellStyle name="20% - Акцент2 3 2 6 3" xfId="7315" xr:uid="{D8500DC2-F039-481C-B016-E78FF659938E}"/>
    <cellStyle name="20% - Акцент2 3 2 7" xfId="3708" xr:uid="{7F946FC0-7C00-4387-828D-B089E988AA2B}"/>
    <cellStyle name="20% - Акцент2 3 2 8" xfId="6404" xr:uid="{B00AB07D-384B-4972-A653-E94EE9BA961C}"/>
    <cellStyle name="20% - Акцент2 3 3" xfId="387" xr:uid="{8A9C27F6-A977-4090-AA4E-42D20FB8E622}"/>
    <cellStyle name="20% - Акцент2 3 3 2" xfId="388" xr:uid="{F4A7B26B-54A9-4CC9-8D80-EB1881E37E6E}"/>
    <cellStyle name="20% - Акцент2 3 3 2 2" xfId="901" xr:uid="{EBD423CA-5FAD-4DE1-825F-422D266F378D}"/>
    <cellStyle name="20% - Акцент2 3 3 2 2 2" xfId="1952" xr:uid="{3D4FF4DF-E9FC-4E88-AB33-F8585C6F7D69}"/>
    <cellStyle name="20% - Акцент2 3 3 2 2 2 2" xfId="5922" xr:uid="{24BC745B-92FD-4543-B88F-9AADEF0A6018}"/>
    <cellStyle name="20% - Акцент2 3 3 2 2 2 3" xfId="8653" xr:uid="{90D60989-CEB9-4D72-A4A0-A880483200EE}"/>
    <cellStyle name="20% - Акцент2 3 3 2 2 3" xfId="2931" xr:uid="{D23FA253-0FC1-467A-B425-9A4014C7C1EB}"/>
    <cellStyle name="20% - Акцент2 3 3 2 2 3 2" xfId="5026" xr:uid="{0E7DB101-5D06-4516-AD0E-18D2C9C65B90}"/>
    <cellStyle name="20% - Акцент2 3 3 2 2 3 3" xfId="7752" xr:uid="{D4BD35D8-3BF3-470F-A8D7-59BE1D55CCD4}"/>
    <cellStyle name="20% - Акцент2 3 3 2 2 4" xfId="4146" xr:uid="{225DFBE2-FC2B-44CA-868B-746D56E23B38}"/>
    <cellStyle name="20% - Акцент2 3 3 2 2 5" xfId="6842" xr:uid="{70A99CBE-714E-4E80-93A7-BD980C25F1B9}"/>
    <cellStyle name="20% - Акцент2 3 3 2 3" xfId="1592" xr:uid="{B79679E6-636E-4952-AF2A-F92420505F51}"/>
    <cellStyle name="20% - Акцент2 3 3 2 3 2" xfId="5568" xr:uid="{B800FA3E-FDAE-4A36-8328-EAD04CA2C819}"/>
    <cellStyle name="20% - Акцент2 3 3 2 3 3" xfId="8300" xr:uid="{A128E965-EF25-4A6B-9D3E-4775D5F4AD61}"/>
    <cellStyle name="20% - Акцент2 3 3 2 4" xfId="2580" xr:uid="{3CDD7421-2115-4478-A523-2A495024BA54}"/>
    <cellStyle name="20% - Акцент2 3 3 2 4 2" xfId="4674" xr:uid="{71A2527E-9173-40D8-B94C-9951916EE9A8}"/>
    <cellStyle name="20% - Акцент2 3 3 2 4 3" xfId="7400" xr:uid="{71D709F1-D565-4C46-B4C1-16D85732B584}"/>
    <cellStyle name="20% - Акцент2 3 3 2 5" xfId="3793" xr:uid="{166CC064-F8C0-4D38-A0FE-BDB427A812F7}"/>
    <cellStyle name="20% - Акцент2 3 3 2 6" xfId="6489" xr:uid="{BA16FD1F-A28F-4818-B8BD-D959080CF385}"/>
    <cellStyle name="20% - Акцент2 3 3 3" xfId="902" xr:uid="{F81EC866-4641-43A9-AB45-0B03D55DE841}"/>
    <cellStyle name="20% - Акцент2 3 3 3 2" xfId="1953" xr:uid="{1FD8325A-9407-4F87-AF92-398FAFAB425C}"/>
    <cellStyle name="20% - Акцент2 3 3 3 2 2" xfId="5923" xr:uid="{4A825BD8-8E40-4E19-AEC9-248662375DDC}"/>
    <cellStyle name="20% - Акцент2 3 3 3 2 3" xfId="8654" xr:uid="{9E7295C5-8D54-4829-A1A6-3B50956A6B35}"/>
    <cellStyle name="20% - Акцент2 3 3 3 3" xfId="2932" xr:uid="{A47551AA-9C5A-498C-8158-75466771C928}"/>
    <cellStyle name="20% - Акцент2 3 3 3 3 2" xfId="5027" xr:uid="{6A64D095-986D-4666-9009-1ABB5A04D2C9}"/>
    <cellStyle name="20% - Акцент2 3 3 3 3 3" xfId="7753" xr:uid="{3592D5DF-3177-4804-8DBB-8C8F0B42F9EE}"/>
    <cellStyle name="20% - Акцент2 3 3 3 4" xfId="4147" xr:uid="{219735D0-FA1A-4B1C-A02B-539F1E43826D}"/>
    <cellStyle name="20% - Акцент2 3 3 3 5" xfId="6843" xr:uid="{C6F7A708-0636-4E58-A97A-B80B37E924B9}"/>
    <cellStyle name="20% - Акцент2 3 3 4" xfId="1591" xr:uid="{73EC2D72-FAED-44A8-833B-AA397EEF4481}"/>
    <cellStyle name="20% - Акцент2 3 3 4 2" xfId="5567" xr:uid="{32A8361F-0EA5-4279-85E2-9DC41327629E}"/>
    <cellStyle name="20% - Акцент2 3 3 4 3" xfId="8299" xr:uid="{2834B053-F9CD-40CA-B368-86550EC7EFF2}"/>
    <cellStyle name="20% - Акцент2 3 3 5" xfId="2579" xr:uid="{553C2BAA-26E0-4559-9CCA-9643FE797D3D}"/>
    <cellStyle name="20% - Акцент2 3 3 5 2" xfId="4673" xr:uid="{3526A307-F63E-4103-B5CB-3FF6753BB143}"/>
    <cellStyle name="20% - Акцент2 3 3 5 3" xfId="7399" xr:uid="{C77E7124-C707-44F2-AAC2-21678AF51AC1}"/>
    <cellStyle name="20% - Акцент2 3 3 6" xfId="3792" xr:uid="{4B7FAADC-DAF9-4812-AB27-960FBC1F699A}"/>
    <cellStyle name="20% - Акцент2 3 3 7" xfId="6488" xr:uid="{DE1C37EC-CCBB-4680-9B45-61FFCB6F5F46}"/>
    <cellStyle name="20% - Акцент2 3 4" xfId="389" xr:uid="{78341361-6CA1-4A20-A46D-92ED9FE62B26}"/>
    <cellStyle name="20% - Акцент2 3 4 2" xfId="903" xr:uid="{4A2E59D2-63BC-409D-A048-968C71220A24}"/>
    <cellStyle name="20% - Акцент2 3 4 2 2" xfId="1954" xr:uid="{679DA47E-12F7-4C11-91D3-C1567CFDC8FA}"/>
    <cellStyle name="20% - Акцент2 3 4 2 2 2" xfId="5924" xr:uid="{48D24886-69EF-462C-AE05-3189C5199F6E}"/>
    <cellStyle name="20% - Акцент2 3 4 2 2 3" xfId="8655" xr:uid="{2800497C-41F7-4DB3-B281-BF2B5579872C}"/>
    <cellStyle name="20% - Акцент2 3 4 2 3" xfId="2933" xr:uid="{EFE1E23E-EC48-498E-BF5C-5EC9CCBFEF9C}"/>
    <cellStyle name="20% - Акцент2 3 4 2 3 2" xfId="5028" xr:uid="{03C8931C-F961-40EC-98AE-512CB6880874}"/>
    <cellStyle name="20% - Акцент2 3 4 2 3 3" xfId="7754" xr:uid="{005F2AC1-8D8D-45C2-9DD6-8AB570DA34D0}"/>
    <cellStyle name="20% - Акцент2 3 4 2 4" xfId="4148" xr:uid="{EE81E218-9322-47DB-AE94-7B6D8F202F90}"/>
    <cellStyle name="20% - Акцент2 3 4 2 5" xfId="6844" xr:uid="{EC6A3C40-F85B-4B07-B8D0-176A7524E8DC}"/>
    <cellStyle name="20% - Акцент2 3 4 3" xfId="1593" xr:uid="{0427DF74-15F3-4E37-A4DF-FC5C3B94C36F}"/>
    <cellStyle name="20% - Акцент2 3 4 3 2" xfId="5569" xr:uid="{844E7D76-243A-4055-9496-415CE1A996DF}"/>
    <cellStyle name="20% - Акцент2 3 4 3 3" xfId="8301" xr:uid="{DE859EA9-E31E-422B-8CBC-29D2BE09BB9C}"/>
    <cellStyle name="20% - Акцент2 3 4 4" xfId="2581" xr:uid="{6FB1423F-3CE7-4FBD-BA47-3D72950CBE23}"/>
    <cellStyle name="20% - Акцент2 3 4 4 2" xfId="4675" xr:uid="{9758712A-8EEF-442D-81A5-731D7517A9EB}"/>
    <cellStyle name="20% - Акцент2 3 4 4 3" xfId="7401" xr:uid="{36749BD2-7B34-40CE-8B8F-F4466AF5A637}"/>
    <cellStyle name="20% - Акцент2 3 4 5" xfId="3794" xr:uid="{F7023026-F2E6-416C-9E7A-1E8A0E3D25CB}"/>
    <cellStyle name="20% - Акцент2 3 4 6" xfId="6490" xr:uid="{F8B097CB-D7C4-4F42-8758-EC46A861B127}"/>
    <cellStyle name="20% - Акцент2 3 5" xfId="904" xr:uid="{C3ADA27C-8F9B-4EE9-8EF0-1AAA7AE642D9}"/>
    <cellStyle name="20% - Акцент2 3 5 2" xfId="1955" xr:uid="{AB6A4E05-96F6-44E2-90CC-A6E2066D443B}"/>
    <cellStyle name="20% - Акцент2 3 5 2 2" xfId="5925" xr:uid="{92EF2B42-678B-439B-9A84-536809FF48AC}"/>
    <cellStyle name="20% - Акцент2 3 5 2 3" xfId="8656" xr:uid="{D92692CE-7383-4016-904E-EE352459D238}"/>
    <cellStyle name="20% - Акцент2 3 5 3" xfId="2934" xr:uid="{8C705007-AEFE-49C2-A2EE-5F65AF0F15F7}"/>
    <cellStyle name="20% - Акцент2 3 5 3 2" xfId="5029" xr:uid="{D72D537B-BF07-4FE6-BADF-7951D8A16D58}"/>
    <cellStyle name="20% - Акцент2 3 5 3 3" xfId="7755" xr:uid="{4C0DB11E-EBE0-4F35-A462-65BEF7C5A032}"/>
    <cellStyle name="20% - Акцент2 3 5 4" xfId="4149" xr:uid="{E6B886CE-521F-4E9B-A12C-CE3E56634FE8}"/>
    <cellStyle name="20% - Акцент2 3 5 5" xfId="6845" xr:uid="{0F633E0A-250E-4D40-8297-DB074BE063DD}"/>
    <cellStyle name="20% - Акцент2 3 6" xfId="1506" xr:uid="{A9D05A9D-88AC-484C-92B6-3C1D9B1E25EC}"/>
    <cellStyle name="20% - Акцент2 3 6 2" xfId="5483" xr:uid="{D8850D3D-2AE2-4AC7-92B0-2B6C3409D900}"/>
    <cellStyle name="20% - Акцент2 3 6 3" xfId="8214" xr:uid="{B5E94EA1-B876-4CEC-A8C1-10740C5AEBF9}"/>
    <cellStyle name="20% - Акцент2 3 7" xfId="2495" xr:uid="{BDCD8576-2063-41DD-AA41-24F97EE42E55}"/>
    <cellStyle name="20% - Акцент2 3 7 2" xfId="4588" xr:uid="{FF42B3FD-88C1-4467-B34F-19EB2D514145}"/>
    <cellStyle name="20% - Акцент2 3 7 3" xfId="7314" xr:uid="{7F68AB1C-302A-4921-8155-F874AC4877FD}"/>
    <cellStyle name="20% - Акцент2 3 8" xfId="3707" xr:uid="{0639C1E8-9BB9-4BE4-9073-2A24EB9295D0}"/>
    <cellStyle name="20% - Акцент2 3 9" xfId="6403" xr:uid="{E3D9A932-A082-466A-B6A1-2A06DD10BD01}"/>
    <cellStyle name="20% - Акцент3 2" xfId="181" xr:uid="{A966A246-D69D-4D37-909B-D6B6DC48FBFA}"/>
    <cellStyle name="20% - Акцент3 2 2" xfId="263" xr:uid="{7D1888F3-FE8E-4B30-9B8E-50B791E1F4C4}"/>
    <cellStyle name="20% - Акцент3 2 2 2" xfId="390" xr:uid="{F154523E-237A-4D4B-ACE4-FFF196AF8EAF}"/>
    <cellStyle name="20% - Акцент3 2 2 2 2" xfId="391" xr:uid="{10AA90B8-A940-489B-81E0-B7EA5D966178}"/>
    <cellStyle name="20% - Акцент3 2 2 2 2 2" xfId="905" xr:uid="{EC406357-8C39-4EBB-AFD2-E12CE0F2298F}"/>
    <cellStyle name="20% - Акцент3 2 2 2 2 2 2" xfId="1956" xr:uid="{42BD513F-2CE8-4650-B3A7-850DCC8DDBD1}"/>
    <cellStyle name="20% - Акцент3 2 2 2 2 2 2 2" xfId="5926" xr:uid="{7AF4C202-DC42-45B6-8619-BC7241B6F28D}"/>
    <cellStyle name="20% - Акцент3 2 2 2 2 2 2 3" xfId="8657" xr:uid="{79DC9A87-8F97-417B-BB9C-A990B2C49B73}"/>
    <cellStyle name="20% - Акцент3 2 2 2 2 2 3" xfId="2935" xr:uid="{5976127C-F0ED-457C-BCB2-E6890A68AA99}"/>
    <cellStyle name="20% - Акцент3 2 2 2 2 2 3 2" xfId="5030" xr:uid="{A60C989A-3D06-44B1-AC7D-3E546BC0AE2E}"/>
    <cellStyle name="20% - Акцент3 2 2 2 2 2 3 3" xfId="7756" xr:uid="{DDA133BF-396B-48CA-9571-AD0B5973FDDA}"/>
    <cellStyle name="20% - Акцент3 2 2 2 2 2 4" xfId="4150" xr:uid="{C0696532-47AA-46B6-ACDC-1D63FC34F674}"/>
    <cellStyle name="20% - Акцент3 2 2 2 2 2 5" xfId="6846" xr:uid="{D3778314-67B2-4B16-8A12-D076DA233BA7}"/>
    <cellStyle name="20% - Акцент3 2 2 2 2 3" xfId="1595" xr:uid="{94370344-2781-4A50-8626-4511E470567B}"/>
    <cellStyle name="20% - Акцент3 2 2 2 2 3 2" xfId="5571" xr:uid="{28BB0980-C3A8-46BC-A1D1-6376D74D8637}"/>
    <cellStyle name="20% - Акцент3 2 2 2 2 3 3" xfId="8303" xr:uid="{34F0CCEF-E6AF-42D9-92B5-C00C4F353E2B}"/>
    <cellStyle name="20% - Акцент3 2 2 2 2 4" xfId="2583" xr:uid="{36475009-77EB-418B-8898-5FEAFE88698B}"/>
    <cellStyle name="20% - Акцент3 2 2 2 2 4 2" xfId="4677" xr:uid="{79CDAEBE-BDDD-4335-9171-6CB4B0AA0914}"/>
    <cellStyle name="20% - Акцент3 2 2 2 2 4 3" xfId="7403" xr:uid="{E9049D64-3BD8-4215-AF46-C2F706A902D1}"/>
    <cellStyle name="20% - Акцент3 2 2 2 2 5" xfId="3796" xr:uid="{D8B2E734-320B-4F35-A551-31D11384AF8C}"/>
    <cellStyle name="20% - Акцент3 2 2 2 2 6" xfId="6492" xr:uid="{C811AD64-F786-49E1-85FC-370A02DB0EA8}"/>
    <cellStyle name="20% - Акцент3 2 2 2 3" xfId="906" xr:uid="{1F9D1251-B850-4448-9CAA-1113D0CC71EB}"/>
    <cellStyle name="20% - Акцент3 2 2 2 3 2" xfId="1957" xr:uid="{AFA4F62D-2985-4690-80CD-C041D2A32A47}"/>
    <cellStyle name="20% - Акцент3 2 2 2 3 2 2" xfId="5927" xr:uid="{FDA8C34D-FC41-4636-9ECA-D3ECBAC07EBD}"/>
    <cellStyle name="20% - Акцент3 2 2 2 3 2 3" xfId="8658" xr:uid="{AF8646C1-A2EA-4C5D-ABF7-2F09F977E58A}"/>
    <cellStyle name="20% - Акцент3 2 2 2 3 3" xfId="2936" xr:uid="{906CD0D0-A95D-4ADC-8588-83DF7130C8FB}"/>
    <cellStyle name="20% - Акцент3 2 2 2 3 3 2" xfId="5031" xr:uid="{59B993AE-F1E0-41EC-BAAA-331D987E9885}"/>
    <cellStyle name="20% - Акцент3 2 2 2 3 3 3" xfId="7757" xr:uid="{38BB7CED-EB51-44FF-B6A5-1277595F1677}"/>
    <cellStyle name="20% - Акцент3 2 2 2 3 4" xfId="4151" xr:uid="{BEECB350-654B-4ED4-BDD2-6BC6BC6DA21C}"/>
    <cellStyle name="20% - Акцент3 2 2 2 3 5" xfId="6847" xr:uid="{FF0B4F26-0B02-453B-B370-DE4598568046}"/>
    <cellStyle name="20% - Акцент3 2 2 2 4" xfId="1594" xr:uid="{3D6799CE-BD48-4430-8AAF-F163382CC988}"/>
    <cellStyle name="20% - Акцент3 2 2 2 4 2" xfId="5570" xr:uid="{73288259-4D59-46C7-9890-4F6908F076CB}"/>
    <cellStyle name="20% - Акцент3 2 2 2 4 3" xfId="8302" xr:uid="{57DDAACE-260C-4ADE-A800-BB155866AD0C}"/>
    <cellStyle name="20% - Акцент3 2 2 2 5" xfId="2582" xr:uid="{E5049BD0-0104-46B7-9233-BC14BF0BBBA1}"/>
    <cellStyle name="20% - Акцент3 2 2 2 5 2" xfId="4676" xr:uid="{2D648EB7-8EFC-4672-A153-EE2B4A209A52}"/>
    <cellStyle name="20% - Акцент3 2 2 2 5 3" xfId="7402" xr:uid="{BCEF48E9-A8CC-4A93-867C-6FD8BC14CF85}"/>
    <cellStyle name="20% - Акцент3 2 2 2 6" xfId="3795" xr:uid="{15368F93-48F2-4DE4-924C-824C11C53E8D}"/>
    <cellStyle name="20% - Акцент3 2 2 2 7" xfId="6491" xr:uid="{4D47A29A-8C7E-4359-BC57-4E9D71D0E58F}"/>
    <cellStyle name="20% - Акцент3 2 2 3" xfId="392" xr:uid="{F55A7738-26E0-4A0C-A2C0-3BBBAE9ECE9E}"/>
    <cellStyle name="20% - Акцент3 2 2 3 2" xfId="907" xr:uid="{E5FAB268-5B80-4675-8914-929BE8D5BD51}"/>
    <cellStyle name="20% - Акцент3 2 2 3 2 2" xfId="1958" xr:uid="{C610CFCE-3955-455D-BBB9-FB68914E9977}"/>
    <cellStyle name="20% - Акцент3 2 2 3 2 2 2" xfId="5928" xr:uid="{9C869ADE-4ACC-4C4C-82FD-1E928DE6165F}"/>
    <cellStyle name="20% - Акцент3 2 2 3 2 2 3" xfId="8659" xr:uid="{DF9EED0E-6111-410C-94FA-4BF591410068}"/>
    <cellStyle name="20% - Акцент3 2 2 3 2 3" xfId="2937" xr:uid="{4732D0EF-E088-4C89-A6FA-D7393B43766E}"/>
    <cellStyle name="20% - Акцент3 2 2 3 2 3 2" xfId="5032" xr:uid="{A5C71F16-D965-465A-B62D-58696A29F7E4}"/>
    <cellStyle name="20% - Акцент3 2 2 3 2 3 3" xfId="7758" xr:uid="{9C149BEE-AA6A-46C2-BABC-3BA0B1AD57E4}"/>
    <cellStyle name="20% - Акцент3 2 2 3 2 4" xfId="4152" xr:uid="{F58FBC5B-0EA7-4021-B624-9E23D33BA3B8}"/>
    <cellStyle name="20% - Акцент3 2 2 3 2 5" xfId="6848" xr:uid="{FCFCF346-050B-4B68-A3C4-B6A9E2A3ACF7}"/>
    <cellStyle name="20% - Акцент3 2 2 3 3" xfId="1596" xr:uid="{09429FC6-B4AB-4FCC-A5A9-2FC7A1FF3432}"/>
    <cellStyle name="20% - Акцент3 2 2 3 3 2" xfId="5572" xr:uid="{E0FD65DB-3433-42DA-A035-A13F3675ACA2}"/>
    <cellStyle name="20% - Акцент3 2 2 3 3 3" xfId="8304" xr:uid="{A92DC1BE-A30A-4F5A-8EFA-559E05FE59E3}"/>
    <cellStyle name="20% - Акцент3 2 2 3 4" xfId="2584" xr:uid="{8894343A-D41B-4FC9-BF80-09D4F6694D81}"/>
    <cellStyle name="20% - Акцент3 2 2 3 4 2" xfId="4678" xr:uid="{3EE61490-BBDC-42B1-A797-A0E7898F93EB}"/>
    <cellStyle name="20% - Акцент3 2 2 3 4 3" xfId="7404" xr:uid="{6EAFDF1B-2AB6-4251-B730-131BF6DA00D6}"/>
    <cellStyle name="20% - Акцент3 2 2 3 5" xfId="3797" xr:uid="{E82834CA-E250-4996-92E0-D43E4FCDA50A}"/>
    <cellStyle name="20% - Акцент3 2 2 3 6" xfId="6493" xr:uid="{ECF3D128-8144-491A-81DA-B0E6E39E8AA9}"/>
    <cellStyle name="20% - Акцент3 2 2 4" xfId="908" xr:uid="{50F3EAE9-C5F2-432B-BEDD-9B2A86FEBB1B}"/>
    <cellStyle name="20% - Акцент3 2 2 4 2" xfId="1959" xr:uid="{332248C4-F5CB-453F-BA8C-B964EFBEF7E4}"/>
    <cellStyle name="20% - Акцент3 2 2 4 2 2" xfId="5929" xr:uid="{8E549ABE-30C4-4A04-BB22-9E2F6269949D}"/>
    <cellStyle name="20% - Акцент3 2 2 4 2 3" xfId="8660" xr:uid="{A25B223E-AE92-4338-9A40-CF1E66F0CB0E}"/>
    <cellStyle name="20% - Акцент3 2 2 4 3" xfId="2938" xr:uid="{9431165B-045F-443E-A004-30CC27045E89}"/>
    <cellStyle name="20% - Акцент3 2 2 4 3 2" xfId="5033" xr:uid="{25363118-22A5-4A9F-A401-BB22543B262E}"/>
    <cellStyle name="20% - Акцент3 2 2 4 3 3" xfId="7759" xr:uid="{4BE9EE61-4EB9-487A-B220-4F7F6367F607}"/>
    <cellStyle name="20% - Акцент3 2 2 4 4" xfId="4153" xr:uid="{553B865A-C981-4C6E-BBD9-4591FE7C1D6D}"/>
    <cellStyle name="20% - Акцент3 2 2 4 5" xfId="6849" xr:uid="{5255F70F-DDC6-4125-AAB3-ABC843183835}"/>
    <cellStyle name="20% - Акцент3 2 2 5" xfId="1508" xr:uid="{4BF5C437-A41F-4CB7-B12C-2702ED1F9DC4}"/>
    <cellStyle name="20% - Акцент3 2 2 5 2" xfId="5485" xr:uid="{FCEC965F-391F-40C3-A14C-55952F8BAF0E}"/>
    <cellStyle name="20% - Акцент3 2 2 5 3" xfId="8216" xr:uid="{98C13568-1A4E-423C-830C-F56DF0387331}"/>
    <cellStyle name="20% - Акцент3 2 2 6" xfId="2497" xr:uid="{C5A2D852-1C35-438D-93D2-26E92BFB703F}"/>
    <cellStyle name="20% - Акцент3 2 2 6 2" xfId="4590" xr:uid="{AB6A180F-5E85-49AD-A104-ACD3E590566F}"/>
    <cellStyle name="20% - Акцент3 2 2 6 3" xfId="7316" xr:uid="{FB91F657-B6DC-4D9D-90CB-0B8FF2ED5365}"/>
    <cellStyle name="20% - Акцент3 2 2 7" xfId="3709" xr:uid="{962D2B6D-C80D-493D-8F52-E835F028F52C}"/>
    <cellStyle name="20% - Акцент3 2 2 8" xfId="6405" xr:uid="{0C637B76-CF28-491C-A058-BB621C50A823}"/>
    <cellStyle name="20% - Акцент3 2 3" xfId="393" xr:uid="{5A6B5C52-7008-43D1-B00A-C75E4C73A09F}"/>
    <cellStyle name="20% - Акцент3 2 3 2" xfId="394" xr:uid="{6D0EBA49-68CA-4AE6-BCF8-CA7F5EB54292}"/>
    <cellStyle name="20% - Акцент3 2 3 2 2" xfId="909" xr:uid="{14CB551E-460E-40B0-924C-430B1F45E2E5}"/>
    <cellStyle name="20% - Акцент3 2 3 2 2 2" xfId="1960" xr:uid="{811DE961-02DC-409D-AEB8-74EEBA87943E}"/>
    <cellStyle name="20% - Акцент3 2 3 2 2 2 2" xfId="5930" xr:uid="{BF9657EE-A519-4DA4-BA54-94133462DA1D}"/>
    <cellStyle name="20% - Акцент3 2 3 2 2 2 3" xfId="8661" xr:uid="{42F45B9F-2ABE-45BC-BB5C-FDD808945FF0}"/>
    <cellStyle name="20% - Акцент3 2 3 2 2 3" xfId="2939" xr:uid="{D1A11616-8536-474F-A0C7-8B02D7CD05DF}"/>
    <cellStyle name="20% - Акцент3 2 3 2 2 3 2" xfId="5034" xr:uid="{2CCDF079-16BE-4AB0-8544-AF13015C0796}"/>
    <cellStyle name="20% - Акцент3 2 3 2 2 3 3" xfId="7760" xr:uid="{784E5B58-DBAB-44CC-A0CA-B011D0B38368}"/>
    <cellStyle name="20% - Акцент3 2 3 2 2 4" xfId="4154" xr:uid="{68EA53B8-5B1C-4CFE-A15B-85F7FAAEEBF9}"/>
    <cellStyle name="20% - Акцент3 2 3 2 2 5" xfId="6850" xr:uid="{3C989A94-79E8-431D-860C-1BC315B99E63}"/>
    <cellStyle name="20% - Акцент3 2 3 2 3" xfId="1598" xr:uid="{2C440A14-052D-44FC-9735-1FCB07FA047E}"/>
    <cellStyle name="20% - Акцент3 2 3 2 3 2" xfId="5574" xr:uid="{472CECCF-9BFC-4BA6-8BC9-3383359E92DD}"/>
    <cellStyle name="20% - Акцент3 2 3 2 3 3" xfId="8306" xr:uid="{DD1B4FEB-CF36-456E-874E-0571792A5183}"/>
    <cellStyle name="20% - Акцент3 2 3 2 4" xfId="2586" xr:uid="{28FC2C77-1FD4-41C0-A014-DA3C088262BE}"/>
    <cellStyle name="20% - Акцент3 2 3 2 4 2" xfId="4680" xr:uid="{B9D4CFC1-5FCD-4698-A233-9E637621F403}"/>
    <cellStyle name="20% - Акцент3 2 3 2 4 3" xfId="7406" xr:uid="{7C972EBC-9508-44D5-AFBC-866BA395009E}"/>
    <cellStyle name="20% - Акцент3 2 3 2 5" xfId="3799" xr:uid="{3C165E0B-D778-45FE-89A3-575BF823195B}"/>
    <cellStyle name="20% - Акцент3 2 3 2 6" xfId="6495" xr:uid="{DF1AF913-B4B1-4CD6-ABFD-86E8CC370F40}"/>
    <cellStyle name="20% - Акцент3 2 3 3" xfId="910" xr:uid="{9E7F2337-FF8B-42B6-A84B-C1B3848050DD}"/>
    <cellStyle name="20% - Акцент3 2 3 3 2" xfId="1961" xr:uid="{C130EA78-D19E-4F10-93DE-185CF587B4CE}"/>
    <cellStyle name="20% - Акцент3 2 3 3 2 2" xfId="5931" xr:uid="{A448294A-D648-49FB-9A5A-E090D1F63FD8}"/>
    <cellStyle name="20% - Акцент3 2 3 3 2 3" xfId="8662" xr:uid="{42E5B2B9-8F31-4FA0-847C-152131BF0020}"/>
    <cellStyle name="20% - Акцент3 2 3 3 3" xfId="2940" xr:uid="{B18387A7-1B49-4DB5-88A8-6C2E9B2AC812}"/>
    <cellStyle name="20% - Акцент3 2 3 3 3 2" xfId="5035" xr:uid="{E1D1550C-D2CA-4234-901F-0472610A41DC}"/>
    <cellStyle name="20% - Акцент3 2 3 3 3 3" xfId="7761" xr:uid="{0DF69AD8-D1EE-4148-89D9-E3079DD73120}"/>
    <cellStyle name="20% - Акцент3 2 3 3 4" xfId="4155" xr:uid="{584E67C1-962B-452C-A2C5-1921BAF76230}"/>
    <cellStyle name="20% - Акцент3 2 3 3 5" xfId="6851" xr:uid="{F8D9F572-704E-4F49-989B-20687935F7E6}"/>
    <cellStyle name="20% - Акцент3 2 3 4" xfId="1597" xr:uid="{1304C435-DD94-44D1-B72D-488357DD722F}"/>
    <cellStyle name="20% - Акцент3 2 3 4 2" xfId="5573" xr:uid="{9D09B246-C5C5-4CC1-943A-F46DD70E7A5C}"/>
    <cellStyle name="20% - Акцент3 2 3 4 3" xfId="8305" xr:uid="{BDEDB9DF-9524-4287-9879-8CE8CBF1BDCE}"/>
    <cellStyle name="20% - Акцент3 2 3 5" xfId="2585" xr:uid="{52ACF10E-BE3C-4021-B0CA-5A9C72FD1F3A}"/>
    <cellStyle name="20% - Акцент3 2 3 5 2" xfId="4679" xr:uid="{2367D63C-A9E9-4E1E-8E21-110D563F2A3A}"/>
    <cellStyle name="20% - Акцент3 2 3 5 3" xfId="7405" xr:uid="{73644444-9755-4CF5-A087-BF11EA6B04EC}"/>
    <cellStyle name="20% - Акцент3 2 3 6" xfId="3798" xr:uid="{20C5AE72-DCF0-4ABD-8F30-E8814076E209}"/>
    <cellStyle name="20% - Акцент3 2 3 7" xfId="6494" xr:uid="{AC02B196-E34E-4336-8A48-937FD1BFD26B}"/>
    <cellStyle name="20% - Акцент3 2 4" xfId="395" xr:uid="{D1FCE05F-7C6B-425E-93BE-8F84CB658510}"/>
    <cellStyle name="20% - Акцент3 2 4 2" xfId="911" xr:uid="{56E4E2D5-8838-4E74-B5E2-52FF529DD7AF}"/>
    <cellStyle name="20% - Акцент3 2 4 2 2" xfId="1962" xr:uid="{8845EF45-8AA5-48B2-88DB-AD664AB8DF72}"/>
    <cellStyle name="20% - Акцент3 2 4 2 2 2" xfId="5932" xr:uid="{56FD53AF-E4D5-43A8-A650-7AE2A6A82B2B}"/>
    <cellStyle name="20% - Акцент3 2 4 2 2 3" xfId="8663" xr:uid="{D752907E-3212-4136-990B-411D8A48C6C9}"/>
    <cellStyle name="20% - Акцент3 2 4 2 3" xfId="2941" xr:uid="{83D1C1FF-8F26-4ED4-A80D-74858054EF4D}"/>
    <cellStyle name="20% - Акцент3 2 4 2 3 2" xfId="5036" xr:uid="{12F4867F-546F-483B-9CDE-E5629C3EB033}"/>
    <cellStyle name="20% - Акцент3 2 4 2 3 3" xfId="7762" xr:uid="{00A1350A-AFF8-4E12-8A49-87D032DA0E3D}"/>
    <cellStyle name="20% - Акцент3 2 4 2 4" xfId="4156" xr:uid="{F3240C8E-20C0-4C74-ACA8-CC6D08FA0C4D}"/>
    <cellStyle name="20% - Акцент3 2 4 2 5" xfId="6852" xr:uid="{E9A86886-F6B4-4B49-AAB8-4307A528BDA3}"/>
    <cellStyle name="20% - Акцент3 2 4 3" xfId="1599" xr:uid="{15EBF48B-B19B-4881-84E3-536A7958E6D9}"/>
    <cellStyle name="20% - Акцент3 2 4 3 2" xfId="5575" xr:uid="{93176C43-88B1-4B09-A063-900CD04D08F0}"/>
    <cellStyle name="20% - Акцент3 2 4 3 3" xfId="8307" xr:uid="{F693A381-6530-47F3-9328-E3437C248E51}"/>
    <cellStyle name="20% - Акцент3 2 4 4" xfId="2587" xr:uid="{3B6476BE-39AA-430A-A2E2-DCAFB9FF352B}"/>
    <cellStyle name="20% - Акцент3 2 4 4 2" xfId="4681" xr:uid="{E4EC725F-AB1B-4A65-81C0-82B1B121FA2E}"/>
    <cellStyle name="20% - Акцент3 2 4 4 3" xfId="7407" xr:uid="{28D5522C-F2F6-4662-9B29-E235DF8BC065}"/>
    <cellStyle name="20% - Акцент3 2 4 5" xfId="3800" xr:uid="{3C855462-7652-4B05-97B2-92A6E1B2D8EB}"/>
    <cellStyle name="20% - Акцент3 2 4 6" xfId="6496" xr:uid="{9A922CA7-45A8-4FB0-8EFA-04AE62C63573}"/>
    <cellStyle name="20% - Акцент3 2 5" xfId="396" xr:uid="{C4C7ED80-2283-4506-A680-B60E29DEAC94}"/>
    <cellStyle name="20% - Акцент3 2 5 2" xfId="912" xr:uid="{E69D2E93-2B6C-4DA3-AB29-F010AFB74F4B}"/>
    <cellStyle name="20% - Акцент3 2 5 2 2" xfId="1963" xr:uid="{44F91D17-49F2-4C40-8D89-392810CEC126}"/>
    <cellStyle name="20% - Акцент3 2 5 2 2 2" xfId="5933" xr:uid="{A7851036-1E0C-42F3-B3C4-6B4BAE7CC02A}"/>
    <cellStyle name="20% - Акцент3 2 5 2 2 3" xfId="8664" xr:uid="{069DEC0B-45D7-43CE-92E1-FD7C575F38AC}"/>
    <cellStyle name="20% - Акцент3 2 5 2 3" xfId="2942" xr:uid="{EC1160E3-A3F7-4E13-8CFF-AC7925ECB020}"/>
    <cellStyle name="20% - Акцент3 2 5 2 3 2" xfId="5037" xr:uid="{178B850B-A8E8-4AA2-9147-18BBBCC8AEC8}"/>
    <cellStyle name="20% - Акцент3 2 5 2 3 3" xfId="7763" xr:uid="{37C885CF-0173-43CD-B1B4-CFE7C6CCE5FD}"/>
    <cellStyle name="20% - Акцент3 2 5 2 4" xfId="4157" xr:uid="{89EA8FCF-FB0E-4ACA-AC1A-63ECD6F8AC07}"/>
    <cellStyle name="20% - Акцент3 2 5 2 5" xfId="6853" xr:uid="{5AEC8A61-1E4D-4ADE-86D0-4C3CDDB1CEE4}"/>
    <cellStyle name="20% - Акцент3 2 6" xfId="913" xr:uid="{EA4648C0-444D-4F87-A7E8-9E3AA4046F83}"/>
    <cellStyle name="20% - Акцент3 3" xfId="264" xr:uid="{E78A1454-0213-4911-B92B-DD37A410E463}"/>
    <cellStyle name="20% - Акцент3 3 2" xfId="265" xr:uid="{4B8B7CF3-F053-4649-92B8-B9386FF089C0}"/>
    <cellStyle name="20% - Акцент3 3 2 2" xfId="397" xr:uid="{2FAF84E2-2981-4321-97D3-704E9BB2A574}"/>
    <cellStyle name="20% - Акцент3 3 2 2 2" xfId="398" xr:uid="{A1A028C1-646E-4642-94DA-031A774B03F3}"/>
    <cellStyle name="20% - Акцент3 3 2 2 2 2" xfId="914" xr:uid="{25C6A8D5-7875-4F1C-B187-868227A17FF4}"/>
    <cellStyle name="20% - Акцент3 3 2 2 2 2 2" xfId="1964" xr:uid="{440B925A-EDE8-4DD7-A627-D8C7594C74C8}"/>
    <cellStyle name="20% - Акцент3 3 2 2 2 2 2 2" xfId="5934" xr:uid="{BA793C63-D2A6-4954-8651-BCA43F9B9722}"/>
    <cellStyle name="20% - Акцент3 3 2 2 2 2 2 3" xfId="8665" xr:uid="{0AA08A36-FE77-4300-B78E-08D2D50228E0}"/>
    <cellStyle name="20% - Акцент3 3 2 2 2 2 3" xfId="2943" xr:uid="{8B6972F1-3C0D-4DD6-9E50-A405124177BB}"/>
    <cellStyle name="20% - Акцент3 3 2 2 2 2 3 2" xfId="5038" xr:uid="{1286F670-F438-4ECB-A9E6-B0ED1C6C93E8}"/>
    <cellStyle name="20% - Акцент3 3 2 2 2 2 3 3" xfId="7764" xr:uid="{82DDFE91-71A5-492D-98DD-618F5F75E23E}"/>
    <cellStyle name="20% - Акцент3 3 2 2 2 2 4" xfId="4158" xr:uid="{AE12ADEA-D569-4048-B979-F3C117D6E9F9}"/>
    <cellStyle name="20% - Акцент3 3 2 2 2 2 5" xfId="6854" xr:uid="{8F4C8E6D-725F-46EE-B6B6-A8BB4C5A823F}"/>
    <cellStyle name="20% - Акцент3 3 2 2 2 3" xfId="1601" xr:uid="{4C493806-7CEB-4BF5-99CB-123E79CD98BB}"/>
    <cellStyle name="20% - Акцент3 3 2 2 2 3 2" xfId="5577" xr:uid="{745DF632-9A93-421A-801A-FCB7D84F4C85}"/>
    <cellStyle name="20% - Акцент3 3 2 2 2 3 3" xfId="8309" xr:uid="{823EB564-FC41-4E67-9205-046E611099AB}"/>
    <cellStyle name="20% - Акцент3 3 2 2 2 4" xfId="2589" xr:uid="{50C477B4-1C79-426D-8D41-E47FF3BAA90D}"/>
    <cellStyle name="20% - Акцент3 3 2 2 2 4 2" xfId="4683" xr:uid="{6218A8AE-F8C4-404D-B0D0-E93D890641FE}"/>
    <cellStyle name="20% - Акцент3 3 2 2 2 4 3" xfId="7409" xr:uid="{BEF1ED44-C19F-47A4-8D64-FE1D0F9FDC61}"/>
    <cellStyle name="20% - Акцент3 3 2 2 2 5" xfId="3802" xr:uid="{EC1247BF-C429-44E9-BD58-80EFAF30A340}"/>
    <cellStyle name="20% - Акцент3 3 2 2 2 6" xfId="6498" xr:uid="{062FC31D-4F15-4B34-B5F5-F3B18D6A506F}"/>
    <cellStyle name="20% - Акцент3 3 2 2 3" xfId="915" xr:uid="{C2B4ADE2-BE98-4B91-984A-BFA689C09D05}"/>
    <cellStyle name="20% - Акцент3 3 2 2 3 2" xfId="1965" xr:uid="{5D40FD5E-BD37-4823-A3D2-20C3C546953C}"/>
    <cellStyle name="20% - Акцент3 3 2 2 3 2 2" xfId="5935" xr:uid="{16331A68-F80F-42BC-9F5F-0201FD580FBE}"/>
    <cellStyle name="20% - Акцент3 3 2 2 3 2 3" xfId="8666" xr:uid="{43308E59-BC43-42C0-A51D-15D74E3D7F34}"/>
    <cellStyle name="20% - Акцент3 3 2 2 3 3" xfId="2944" xr:uid="{BAC8C57A-354B-4F07-A866-854EA3A1FB4B}"/>
    <cellStyle name="20% - Акцент3 3 2 2 3 3 2" xfId="5039" xr:uid="{697D9C1C-AD9F-44D8-8069-4B42DA5C1906}"/>
    <cellStyle name="20% - Акцент3 3 2 2 3 3 3" xfId="7765" xr:uid="{330B3964-4C8F-4182-BCDE-FE13B427821A}"/>
    <cellStyle name="20% - Акцент3 3 2 2 3 4" xfId="4159" xr:uid="{F98B4926-1D0B-4A64-93D7-B11F57349DB3}"/>
    <cellStyle name="20% - Акцент3 3 2 2 3 5" xfId="6855" xr:uid="{AC75C66D-5D0A-42E0-A690-7AB1EFB80C50}"/>
    <cellStyle name="20% - Акцент3 3 2 2 4" xfId="1600" xr:uid="{3AA564B7-EFA6-42F9-AA05-1ED9E354D3FC}"/>
    <cellStyle name="20% - Акцент3 3 2 2 4 2" xfId="5576" xr:uid="{25715C1B-D663-4461-B17F-B18E0E04267E}"/>
    <cellStyle name="20% - Акцент3 3 2 2 4 3" xfId="8308" xr:uid="{049EC0A9-82B7-42F8-A362-28765480B540}"/>
    <cellStyle name="20% - Акцент3 3 2 2 5" xfId="2588" xr:uid="{09071023-9471-4509-9817-C74F09D1AB51}"/>
    <cellStyle name="20% - Акцент3 3 2 2 5 2" xfId="4682" xr:uid="{DF41D4A3-D89C-4D11-BE17-DC9E136FBC4B}"/>
    <cellStyle name="20% - Акцент3 3 2 2 5 3" xfId="7408" xr:uid="{B8838842-FA33-418E-867C-577542EED836}"/>
    <cellStyle name="20% - Акцент3 3 2 2 6" xfId="3801" xr:uid="{C2344888-F74D-4AA6-BDEB-6E87014D4B2E}"/>
    <cellStyle name="20% - Акцент3 3 2 2 7" xfId="6497" xr:uid="{357A0369-EDD8-4E46-961C-ED7CB3EC1D2C}"/>
    <cellStyle name="20% - Акцент3 3 2 3" xfId="399" xr:uid="{A7CA9EF5-4B20-4562-8C78-EB40FDC5EA59}"/>
    <cellStyle name="20% - Акцент3 3 2 3 2" xfId="916" xr:uid="{E155C4A1-5475-4C14-AE60-7B4BC4C6507B}"/>
    <cellStyle name="20% - Акцент3 3 2 3 2 2" xfId="1966" xr:uid="{941E9E81-24F7-4110-85F5-95E5BB931F19}"/>
    <cellStyle name="20% - Акцент3 3 2 3 2 2 2" xfId="5936" xr:uid="{79B3C9EC-CDFC-4464-93A8-291506AF1658}"/>
    <cellStyle name="20% - Акцент3 3 2 3 2 2 3" xfId="8667" xr:uid="{CC2D3BC2-D44E-436E-B5BC-071FE296EAB2}"/>
    <cellStyle name="20% - Акцент3 3 2 3 2 3" xfId="2945" xr:uid="{F02C321E-19E3-4523-BFC0-1FDA71AB0414}"/>
    <cellStyle name="20% - Акцент3 3 2 3 2 3 2" xfId="5040" xr:uid="{3DB5ADF8-A00F-4531-B256-E1ED758222EF}"/>
    <cellStyle name="20% - Акцент3 3 2 3 2 3 3" xfId="7766" xr:uid="{E7086CFA-6849-4788-9AB3-6C97875A8B9B}"/>
    <cellStyle name="20% - Акцент3 3 2 3 2 4" xfId="4160" xr:uid="{6170DEF7-A397-4DF1-B91A-EE888319BFC7}"/>
    <cellStyle name="20% - Акцент3 3 2 3 2 5" xfId="6856" xr:uid="{75275220-9DF3-4359-99DE-C3DCE0F8EF97}"/>
    <cellStyle name="20% - Акцент3 3 2 3 3" xfId="1602" xr:uid="{B1EFB93D-7491-485C-B0BE-7FBEA04E8571}"/>
    <cellStyle name="20% - Акцент3 3 2 3 3 2" xfId="5578" xr:uid="{919CA0C7-8A29-4970-A8CD-83A9C365F0E5}"/>
    <cellStyle name="20% - Акцент3 3 2 3 3 3" xfId="8310" xr:uid="{18307482-0002-4D9F-81A6-B02B028AF709}"/>
    <cellStyle name="20% - Акцент3 3 2 3 4" xfId="2590" xr:uid="{0055BDFF-21E8-47E6-87F6-CD4F7E60EDD1}"/>
    <cellStyle name="20% - Акцент3 3 2 3 4 2" xfId="4684" xr:uid="{4FA1AEF7-BA4F-4108-913A-8155A6E0EFA5}"/>
    <cellStyle name="20% - Акцент3 3 2 3 4 3" xfId="7410" xr:uid="{DA73D36D-F18F-4FFB-877B-18B61F2484C8}"/>
    <cellStyle name="20% - Акцент3 3 2 3 5" xfId="3803" xr:uid="{7819D94D-3696-46FC-B555-794CD5BE39EA}"/>
    <cellStyle name="20% - Акцент3 3 2 3 6" xfId="6499" xr:uid="{206DD724-65FE-4C73-A625-BF411D571D99}"/>
    <cellStyle name="20% - Акцент3 3 2 4" xfId="917" xr:uid="{4C0BB9EE-1A0A-43C2-BC4B-48A5B93BA3AE}"/>
    <cellStyle name="20% - Акцент3 3 2 4 2" xfId="1967" xr:uid="{0721FD9D-4A4B-42E9-A28B-BA0B5BF66E03}"/>
    <cellStyle name="20% - Акцент3 3 2 4 2 2" xfId="5937" xr:uid="{DFC51D19-005B-41B8-8D7D-7E4A7A7A5077}"/>
    <cellStyle name="20% - Акцент3 3 2 4 2 3" xfId="8668" xr:uid="{21901823-BB37-4D7F-B7BA-5593F8B86A1D}"/>
    <cellStyle name="20% - Акцент3 3 2 4 3" xfId="2946" xr:uid="{C526EE39-D96E-4CF1-BC08-CEAE24A1A963}"/>
    <cellStyle name="20% - Акцент3 3 2 4 3 2" xfId="5041" xr:uid="{9FE231C1-7823-4E4A-AF62-B5F9206B639F}"/>
    <cellStyle name="20% - Акцент3 3 2 4 3 3" xfId="7767" xr:uid="{0D920395-CC56-4DBE-9194-84088961825B}"/>
    <cellStyle name="20% - Акцент3 3 2 4 4" xfId="4161" xr:uid="{E3425300-2466-45A1-9BDB-8765BE3B907E}"/>
    <cellStyle name="20% - Акцент3 3 2 4 5" xfId="6857" xr:uid="{DEEE9B0A-3120-4344-BC02-C0B41ADD197C}"/>
    <cellStyle name="20% - Акцент3 3 2 5" xfId="1510" xr:uid="{862CF198-E85E-4D1F-BCD6-94B202D2DA95}"/>
    <cellStyle name="20% - Акцент3 3 2 5 2" xfId="5487" xr:uid="{01CF7F2A-78C2-40C0-9DCC-C1EFB2729AB1}"/>
    <cellStyle name="20% - Акцент3 3 2 5 3" xfId="8218" xr:uid="{4D732AE5-8378-4ADC-B4AB-630FE53D53F8}"/>
    <cellStyle name="20% - Акцент3 3 2 6" xfId="2499" xr:uid="{3DEC2CC0-7199-45AB-B889-145B98FA14F2}"/>
    <cellStyle name="20% - Акцент3 3 2 6 2" xfId="4592" xr:uid="{3E02E6AF-6D34-4920-8AAF-4BD71E9FAE9F}"/>
    <cellStyle name="20% - Акцент3 3 2 6 3" xfId="7318" xr:uid="{A1A7434F-7C8A-4833-A0C2-C4AD370E6688}"/>
    <cellStyle name="20% - Акцент3 3 2 7" xfId="3711" xr:uid="{9C51DEF0-74A2-423A-B237-F1F9213F8CDB}"/>
    <cellStyle name="20% - Акцент3 3 2 8" xfId="6407" xr:uid="{C0F33260-1184-4276-80EC-9151DF88B142}"/>
    <cellStyle name="20% - Акцент3 3 3" xfId="400" xr:uid="{B175198B-9B31-429C-97E6-2156E4914803}"/>
    <cellStyle name="20% - Акцент3 3 3 2" xfId="401" xr:uid="{13DEB800-79E8-4EAE-961E-EC6746CB1028}"/>
    <cellStyle name="20% - Акцент3 3 3 2 2" xfId="918" xr:uid="{FF568618-DE38-4391-98EB-E2B82535BB0C}"/>
    <cellStyle name="20% - Акцент3 3 3 2 2 2" xfId="1968" xr:uid="{423D7F35-328F-480B-8225-2E7104CC66B2}"/>
    <cellStyle name="20% - Акцент3 3 3 2 2 2 2" xfId="5938" xr:uid="{C31F4FAA-16AD-4019-93EE-4514D4B231F7}"/>
    <cellStyle name="20% - Акцент3 3 3 2 2 2 3" xfId="8669" xr:uid="{9E55727B-14F0-47B2-A3E7-887C8E8F740C}"/>
    <cellStyle name="20% - Акцент3 3 3 2 2 3" xfId="2947" xr:uid="{D5ACE07E-8646-47D3-B727-1874502FD664}"/>
    <cellStyle name="20% - Акцент3 3 3 2 2 3 2" xfId="5042" xr:uid="{06BB17CA-F69E-4A27-8B0D-96322E2822BA}"/>
    <cellStyle name="20% - Акцент3 3 3 2 2 3 3" xfId="7768" xr:uid="{C2D6D760-B351-431C-ABDD-7CA19CC633BB}"/>
    <cellStyle name="20% - Акцент3 3 3 2 2 4" xfId="4162" xr:uid="{8263EBF8-B10E-4A7F-8C8A-7C343B05BB74}"/>
    <cellStyle name="20% - Акцент3 3 3 2 2 5" xfId="6858" xr:uid="{1730D9D3-DE2C-4493-99AF-E0FACB6492C8}"/>
    <cellStyle name="20% - Акцент3 3 3 2 3" xfId="1604" xr:uid="{82F4DE84-2F70-4480-B871-747A78538689}"/>
    <cellStyle name="20% - Акцент3 3 3 2 3 2" xfId="5580" xr:uid="{350477F2-AE54-45E8-983E-C7F3E707B081}"/>
    <cellStyle name="20% - Акцент3 3 3 2 3 3" xfId="8312" xr:uid="{A52EC649-CDF8-4978-AA39-5AC01EDAFCFB}"/>
    <cellStyle name="20% - Акцент3 3 3 2 4" xfId="2592" xr:uid="{E19034E9-5D9A-4F1F-AB0A-354884FD1226}"/>
    <cellStyle name="20% - Акцент3 3 3 2 4 2" xfId="4686" xr:uid="{BDC6646B-D2DE-40BC-BB10-C591E6DC449A}"/>
    <cellStyle name="20% - Акцент3 3 3 2 4 3" xfId="7412" xr:uid="{263106D6-1A7A-4960-A747-7773DF44B892}"/>
    <cellStyle name="20% - Акцент3 3 3 2 5" xfId="3805" xr:uid="{AB53C29F-6313-4F85-AFC4-7B54C4CFF6D9}"/>
    <cellStyle name="20% - Акцент3 3 3 2 6" xfId="6501" xr:uid="{900A6C64-A1E8-48D0-BC1E-B17799D304F7}"/>
    <cellStyle name="20% - Акцент3 3 3 3" xfId="919" xr:uid="{1A6B8461-6DBC-47DA-A34D-1478D97D73AA}"/>
    <cellStyle name="20% - Акцент3 3 3 3 2" xfId="1969" xr:uid="{2D714E26-B1EF-4642-9D9B-50702E900CA0}"/>
    <cellStyle name="20% - Акцент3 3 3 3 2 2" xfId="5939" xr:uid="{295F6648-E785-47D5-B0C6-73C850670AFA}"/>
    <cellStyle name="20% - Акцент3 3 3 3 2 3" xfId="8670" xr:uid="{9801612A-A302-43A3-B208-3F400E5E7838}"/>
    <cellStyle name="20% - Акцент3 3 3 3 3" xfId="2948" xr:uid="{928FE5C0-5DD9-4FB1-8B09-42295EA5402F}"/>
    <cellStyle name="20% - Акцент3 3 3 3 3 2" xfId="5043" xr:uid="{1B8E6920-7E1F-4C93-AE65-81A94AA459B8}"/>
    <cellStyle name="20% - Акцент3 3 3 3 3 3" xfId="7769" xr:uid="{4EF4759C-4A24-4F72-8454-E381EA067AAC}"/>
    <cellStyle name="20% - Акцент3 3 3 3 4" xfId="4163" xr:uid="{95D3781A-6168-4D88-A743-74DAD371B5C1}"/>
    <cellStyle name="20% - Акцент3 3 3 3 5" xfId="6859" xr:uid="{5578EDFC-029F-426C-8580-C55162942440}"/>
    <cellStyle name="20% - Акцент3 3 3 4" xfId="1603" xr:uid="{6E5DDCFA-9798-4885-A17C-19E2C6C90D8B}"/>
    <cellStyle name="20% - Акцент3 3 3 4 2" xfId="5579" xr:uid="{98442EC4-21F6-44C0-92AA-F0CA9BE11731}"/>
    <cellStyle name="20% - Акцент3 3 3 4 3" xfId="8311" xr:uid="{9B5D0108-8C4C-4D02-9E9B-A72631E05750}"/>
    <cellStyle name="20% - Акцент3 3 3 5" xfId="2591" xr:uid="{8F2A5E6E-E2FC-4618-A12F-E75F91A17555}"/>
    <cellStyle name="20% - Акцент3 3 3 5 2" xfId="4685" xr:uid="{DA9DD7BF-B358-4B6F-B410-DA10224E56BF}"/>
    <cellStyle name="20% - Акцент3 3 3 5 3" xfId="7411" xr:uid="{150A4BB4-5E17-4CCF-84EA-16BB6AEF64DF}"/>
    <cellStyle name="20% - Акцент3 3 3 6" xfId="3804" xr:uid="{706B6F0B-A553-4F87-969C-101569F387F1}"/>
    <cellStyle name="20% - Акцент3 3 3 7" xfId="6500" xr:uid="{FD8CE56F-62D5-4137-94CF-A2DC11B8675D}"/>
    <cellStyle name="20% - Акцент3 3 4" xfId="402" xr:uid="{5951F471-B52B-4311-8927-08B007B56C17}"/>
    <cellStyle name="20% - Акцент3 3 4 2" xfId="920" xr:uid="{6727EC86-9057-4D7E-AA7E-1C72F2C447EA}"/>
    <cellStyle name="20% - Акцент3 3 4 2 2" xfId="1970" xr:uid="{979A1549-F8E0-412D-A019-904275755798}"/>
    <cellStyle name="20% - Акцент3 3 4 2 2 2" xfId="5940" xr:uid="{220B67EC-BD4E-4CD6-9E03-2386E835A337}"/>
    <cellStyle name="20% - Акцент3 3 4 2 2 3" xfId="8671" xr:uid="{6C8311A0-7BE5-48F5-9428-A1BA68CF49F4}"/>
    <cellStyle name="20% - Акцент3 3 4 2 3" xfId="2949" xr:uid="{2F3D8467-3CA0-4871-B536-5CD6D6904E55}"/>
    <cellStyle name="20% - Акцент3 3 4 2 3 2" xfId="5044" xr:uid="{CEEB1D43-4866-4403-B7F6-2117C29C8784}"/>
    <cellStyle name="20% - Акцент3 3 4 2 3 3" xfId="7770" xr:uid="{A4E28F2F-F61F-41C4-817A-E7F271B004B6}"/>
    <cellStyle name="20% - Акцент3 3 4 2 4" xfId="4164" xr:uid="{B4E4C7E6-C3F6-4247-A20B-81C1E8562C19}"/>
    <cellStyle name="20% - Акцент3 3 4 2 5" xfId="6860" xr:uid="{B2C36BE7-4688-4A7E-BC4B-A8C09C97F45B}"/>
    <cellStyle name="20% - Акцент3 3 4 3" xfId="1605" xr:uid="{DC4991D9-4799-41A6-B44A-0EB18886CAAE}"/>
    <cellStyle name="20% - Акцент3 3 4 3 2" xfId="5581" xr:uid="{6B7F3BA1-0B5A-4D5A-8D9F-4181E053500A}"/>
    <cellStyle name="20% - Акцент3 3 4 3 3" xfId="8313" xr:uid="{866CD0FB-5B78-4941-A812-9901F0B0BA0F}"/>
    <cellStyle name="20% - Акцент3 3 4 4" xfId="2593" xr:uid="{881568EB-B811-49B3-BD31-B5460B1B5F1B}"/>
    <cellStyle name="20% - Акцент3 3 4 4 2" xfId="4687" xr:uid="{B575ECD2-9E71-4CA6-9556-190ACAE07D67}"/>
    <cellStyle name="20% - Акцент3 3 4 4 3" xfId="7413" xr:uid="{C0E75F98-3CE9-451F-AF88-80DAA2C34046}"/>
    <cellStyle name="20% - Акцент3 3 4 5" xfId="3806" xr:uid="{4D3A9CD1-172E-4FF5-832D-CE1CF0B05253}"/>
    <cellStyle name="20% - Акцент3 3 4 6" xfId="6502" xr:uid="{1D6103E0-6CD6-45BE-A75F-0B4CC326F1D9}"/>
    <cellStyle name="20% - Акцент3 3 5" xfId="921" xr:uid="{B6A06841-4698-4FF0-9B6C-7034BD1B3ABC}"/>
    <cellStyle name="20% - Акцент3 3 5 2" xfId="1971" xr:uid="{5E1F8528-17B9-475E-9571-7464BD50D6B7}"/>
    <cellStyle name="20% - Акцент3 3 5 2 2" xfId="5941" xr:uid="{510538DF-69AB-4C41-A96C-E4186670C931}"/>
    <cellStyle name="20% - Акцент3 3 5 2 3" xfId="8672" xr:uid="{0B9BA3F3-7284-49ED-A610-AAE3AE655F4C}"/>
    <cellStyle name="20% - Акцент3 3 5 3" xfId="2950" xr:uid="{F9B82142-5E8D-4B7D-BCFA-F37DA2B7592C}"/>
    <cellStyle name="20% - Акцент3 3 5 3 2" xfId="5045" xr:uid="{8D2E17FA-0F16-4AEE-8F82-D89287046F91}"/>
    <cellStyle name="20% - Акцент3 3 5 3 3" xfId="7771" xr:uid="{BB52A452-2C07-41A0-8108-BB3EB9BC8CEB}"/>
    <cellStyle name="20% - Акцент3 3 5 4" xfId="4165" xr:uid="{41BA9ACC-AA7A-42FC-A072-836C4CB0A70D}"/>
    <cellStyle name="20% - Акцент3 3 5 5" xfId="6861" xr:uid="{ED868DEE-A816-4A67-B4A2-DB267FCD65B5}"/>
    <cellStyle name="20% - Акцент3 3 6" xfId="1509" xr:uid="{22BE8E43-F706-434F-9059-7A7425C3CBC9}"/>
    <cellStyle name="20% - Акцент3 3 6 2" xfId="5486" xr:uid="{63E808B2-BC9A-4132-B0DD-53CD4F31ABAA}"/>
    <cellStyle name="20% - Акцент3 3 6 3" xfId="8217" xr:uid="{694DB9F5-8C85-4D03-A76D-A47FAA2CCE7E}"/>
    <cellStyle name="20% - Акцент3 3 7" xfId="2498" xr:uid="{9F07BCD7-ADB8-4E07-9962-AB9D77CB4F74}"/>
    <cellStyle name="20% - Акцент3 3 7 2" xfId="4591" xr:uid="{30AF29CB-0636-4A5E-8199-C2D5FD5B575D}"/>
    <cellStyle name="20% - Акцент3 3 7 3" xfId="7317" xr:uid="{3F60F3FA-408B-4B71-AA84-8ED4B6393490}"/>
    <cellStyle name="20% - Акцент3 3 8" xfId="3710" xr:uid="{0047FAE8-E9CB-4C2A-BA30-0F21B4FE8E11}"/>
    <cellStyle name="20% - Акцент3 3 9" xfId="6406" xr:uid="{B1AAE8BF-C1D3-482C-BAFB-961E57397B7B}"/>
    <cellStyle name="20% - Акцент4 2" xfId="182" xr:uid="{1B2A26BD-1D9C-4C7B-91CF-1264A6FE2EFD}"/>
    <cellStyle name="20% - Акцент4 2 2" xfId="266" xr:uid="{3295B9B8-03BD-4683-9CBD-4E1C0B265975}"/>
    <cellStyle name="20% - Акцент4 2 2 2" xfId="403" xr:uid="{C1BCEC94-A28A-489A-A05A-FD275FA0C004}"/>
    <cellStyle name="20% - Акцент4 2 2 2 2" xfId="404" xr:uid="{BD9565EF-48A7-4DA2-8C74-E7C06075EB63}"/>
    <cellStyle name="20% - Акцент4 2 2 2 2 2" xfId="922" xr:uid="{5CB4F837-9B07-47FB-90FA-CA62CD9E32E5}"/>
    <cellStyle name="20% - Акцент4 2 2 2 2 2 2" xfId="1972" xr:uid="{C8E44D5D-40E1-4E25-A891-E01B5B8DC4EC}"/>
    <cellStyle name="20% - Акцент4 2 2 2 2 2 2 2" xfId="5942" xr:uid="{59F96543-27DB-430A-8823-985723A2AFCC}"/>
    <cellStyle name="20% - Акцент4 2 2 2 2 2 2 3" xfId="8673" xr:uid="{929532A5-6062-4109-83B8-F9959C70F260}"/>
    <cellStyle name="20% - Акцент4 2 2 2 2 2 3" xfId="2951" xr:uid="{D588D191-5A66-4968-8309-28293800C060}"/>
    <cellStyle name="20% - Акцент4 2 2 2 2 2 3 2" xfId="5046" xr:uid="{F4ADF7F1-CBB6-47D4-B5E3-0EAE0EF497E6}"/>
    <cellStyle name="20% - Акцент4 2 2 2 2 2 3 3" xfId="7772" xr:uid="{0D9F4E87-166A-4DAD-9755-17BE856FD1CD}"/>
    <cellStyle name="20% - Акцент4 2 2 2 2 2 4" xfId="4166" xr:uid="{6E88CECA-6295-4E11-8262-AB2254F21AAF}"/>
    <cellStyle name="20% - Акцент4 2 2 2 2 2 5" xfId="6862" xr:uid="{1E765BC8-36DC-4792-BA7D-64011B060AF2}"/>
    <cellStyle name="20% - Акцент4 2 2 2 2 3" xfId="1607" xr:uid="{181EE339-6949-4BE1-8010-1D52C8A45F85}"/>
    <cellStyle name="20% - Акцент4 2 2 2 2 3 2" xfId="5583" xr:uid="{6EE77301-927C-4FF7-9925-D26677CC810E}"/>
    <cellStyle name="20% - Акцент4 2 2 2 2 3 3" xfId="8315" xr:uid="{C1508CB7-99D0-4864-84AB-C00B79CCB79B}"/>
    <cellStyle name="20% - Акцент4 2 2 2 2 4" xfId="2595" xr:uid="{C74238CC-F7F7-46DC-9311-5B851578FB21}"/>
    <cellStyle name="20% - Акцент4 2 2 2 2 4 2" xfId="4689" xr:uid="{68E43D36-2359-49E9-92FD-04FB3C59573A}"/>
    <cellStyle name="20% - Акцент4 2 2 2 2 4 3" xfId="7415" xr:uid="{13527C33-DDBC-4095-9A41-EC0B21B4A4ED}"/>
    <cellStyle name="20% - Акцент4 2 2 2 2 5" xfId="3808" xr:uid="{2B1D5E5F-DF56-4449-89C6-8E5A536C53DB}"/>
    <cellStyle name="20% - Акцент4 2 2 2 2 6" xfId="6504" xr:uid="{2ED896F9-7584-4A35-9DD3-0C9DACEA7187}"/>
    <cellStyle name="20% - Акцент4 2 2 2 3" xfId="923" xr:uid="{27D138DF-9781-410B-AABC-55BD60EDB5D2}"/>
    <cellStyle name="20% - Акцент4 2 2 2 3 2" xfId="1973" xr:uid="{5B73ADDB-6251-4792-AC9B-FB26C65CD1E6}"/>
    <cellStyle name="20% - Акцент4 2 2 2 3 2 2" xfId="5943" xr:uid="{E8FA9E12-0340-4705-B33F-8050CF385979}"/>
    <cellStyle name="20% - Акцент4 2 2 2 3 2 3" xfId="8674" xr:uid="{DF151917-6B3D-4C84-B356-A1E967C13DCF}"/>
    <cellStyle name="20% - Акцент4 2 2 2 3 3" xfId="2952" xr:uid="{9FBD7A5D-AC63-4781-BDD7-676FC6E680F2}"/>
    <cellStyle name="20% - Акцент4 2 2 2 3 3 2" xfId="5047" xr:uid="{DE6D6F3C-5B6F-4A2D-A575-0C39DC43BEA8}"/>
    <cellStyle name="20% - Акцент4 2 2 2 3 3 3" xfId="7773" xr:uid="{478851EC-0297-46C2-88DD-6BA055E6B497}"/>
    <cellStyle name="20% - Акцент4 2 2 2 3 4" xfId="4167" xr:uid="{80807575-BA63-48F8-A746-4019EF6E7C69}"/>
    <cellStyle name="20% - Акцент4 2 2 2 3 5" xfId="6863" xr:uid="{72143CC2-70D0-4707-8C95-7B162E88775D}"/>
    <cellStyle name="20% - Акцент4 2 2 2 4" xfId="1606" xr:uid="{817960B2-FF7E-421F-B1EE-5D8B774BD5F2}"/>
    <cellStyle name="20% - Акцент4 2 2 2 4 2" xfId="5582" xr:uid="{759BC4AD-6CC1-4B73-8F02-7E8F3CC4811D}"/>
    <cellStyle name="20% - Акцент4 2 2 2 4 3" xfId="8314" xr:uid="{ED27C07E-09AC-4147-B426-F36ADF9FDD25}"/>
    <cellStyle name="20% - Акцент4 2 2 2 5" xfId="2594" xr:uid="{F0AED528-A1C5-4618-BD4B-B94AD24084A2}"/>
    <cellStyle name="20% - Акцент4 2 2 2 5 2" xfId="4688" xr:uid="{67714F3C-0B37-4048-AFBC-C0CD597C2A11}"/>
    <cellStyle name="20% - Акцент4 2 2 2 5 3" xfId="7414" xr:uid="{5496CB55-23B4-4AE9-BDB5-3626C18C6CE0}"/>
    <cellStyle name="20% - Акцент4 2 2 2 6" xfId="3807" xr:uid="{94723058-9B60-488C-84CC-69AE34A52DBC}"/>
    <cellStyle name="20% - Акцент4 2 2 2 7" xfId="6503" xr:uid="{720FB05D-0F7A-4E7C-A2F0-FBCA6AFE55E7}"/>
    <cellStyle name="20% - Акцент4 2 2 3" xfId="405" xr:uid="{727D6EE4-DF7B-45C2-A595-DC735A232D8B}"/>
    <cellStyle name="20% - Акцент4 2 2 3 2" xfId="924" xr:uid="{4E42190B-3583-4D78-9052-AD5A6F6E371C}"/>
    <cellStyle name="20% - Акцент4 2 2 3 2 2" xfId="1974" xr:uid="{11AEC630-BA4B-47B0-85FB-E4F464138627}"/>
    <cellStyle name="20% - Акцент4 2 2 3 2 2 2" xfId="5944" xr:uid="{F93A0B9A-61F1-42C7-8B9C-9F06A195EA2E}"/>
    <cellStyle name="20% - Акцент4 2 2 3 2 2 3" xfId="8675" xr:uid="{B5C5EF3C-AD2D-4737-9ABF-B6BBB7E7D2CB}"/>
    <cellStyle name="20% - Акцент4 2 2 3 2 3" xfId="2953" xr:uid="{B223EB95-81B9-40E8-A8A7-21CB4F81EF9B}"/>
    <cellStyle name="20% - Акцент4 2 2 3 2 3 2" xfId="5048" xr:uid="{220BE4CD-08C0-4B12-A795-2B2A7453CC1F}"/>
    <cellStyle name="20% - Акцент4 2 2 3 2 3 3" xfId="7774" xr:uid="{6B24E045-CAEE-4E07-AC20-67095C4C629F}"/>
    <cellStyle name="20% - Акцент4 2 2 3 2 4" xfId="4168" xr:uid="{03E729AF-671A-4F6E-A8BD-1CA1D35C5E25}"/>
    <cellStyle name="20% - Акцент4 2 2 3 2 5" xfId="6864" xr:uid="{DFD873D6-975F-42B3-AA5F-5A31598240CD}"/>
    <cellStyle name="20% - Акцент4 2 2 3 3" xfId="1608" xr:uid="{663C85A6-8B6D-4068-B4A4-7FCD47567D9B}"/>
    <cellStyle name="20% - Акцент4 2 2 3 3 2" xfId="5584" xr:uid="{C34876CE-673E-4676-9DCE-5020BDD740F2}"/>
    <cellStyle name="20% - Акцент4 2 2 3 3 3" xfId="8316" xr:uid="{C273EC72-FCDB-445A-A2AE-8BB9B2C89766}"/>
    <cellStyle name="20% - Акцент4 2 2 3 4" xfId="2596" xr:uid="{23E4FD04-AB55-4E4C-90A2-EA2E9C742535}"/>
    <cellStyle name="20% - Акцент4 2 2 3 4 2" xfId="4690" xr:uid="{B8E2AD1B-D7E3-4295-BAA3-987B212B525F}"/>
    <cellStyle name="20% - Акцент4 2 2 3 4 3" xfId="7416" xr:uid="{C9CC7CCB-F24D-48AF-AD3E-A395726BEF0D}"/>
    <cellStyle name="20% - Акцент4 2 2 3 5" xfId="3809" xr:uid="{F24ACFD2-C084-4C54-A5C8-BFF016473232}"/>
    <cellStyle name="20% - Акцент4 2 2 3 6" xfId="6505" xr:uid="{7A45ADF1-A8F0-4C8B-B268-7422E3523527}"/>
    <cellStyle name="20% - Акцент4 2 2 4" xfId="925" xr:uid="{D76352BB-FBE6-49DE-9127-A291EC12BFA0}"/>
    <cellStyle name="20% - Акцент4 2 2 4 2" xfId="1975" xr:uid="{3AE1FD68-5171-492E-B2AA-6D82B3CEAF54}"/>
    <cellStyle name="20% - Акцент4 2 2 4 2 2" xfId="5945" xr:uid="{FC2666E2-43CE-4BE4-9791-BEA5234139D8}"/>
    <cellStyle name="20% - Акцент4 2 2 4 2 3" xfId="8676" xr:uid="{44B395CC-4EA5-470A-B7F0-330465EAE245}"/>
    <cellStyle name="20% - Акцент4 2 2 4 3" xfId="2954" xr:uid="{261623E5-97F1-44E4-AA2E-4C2D6272E119}"/>
    <cellStyle name="20% - Акцент4 2 2 4 3 2" xfId="5049" xr:uid="{1C22FEEB-CA91-499E-A4C6-84C89B63ED6F}"/>
    <cellStyle name="20% - Акцент4 2 2 4 3 3" xfId="7775" xr:uid="{813783D2-BC5A-45EA-BEF5-ED23FD3EE134}"/>
    <cellStyle name="20% - Акцент4 2 2 4 4" xfId="4169" xr:uid="{148E696E-F309-40F8-9F3B-3D6C7B159143}"/>
    <cellStyle name="20% - Акцент4 2 2 4 5" xfId="6865" xr:uid="{38A147E9-5966-43C1-A68E-3CF819A967AA}"/>
    <cellStyle name="20% - Акцент4 2 2 5" xfId="1511" xr:uid="{8680D317-A896-4F82-BA7B-4A1EB9D68C06}"/>
    <cellStyle name="20% - Акцент4 2 2 5 2" xfId="5488" xr:uid="{09A93E5E-E7C6-49C5-8590-DA79537530D0}"/>
    <cellStyle name="20% - Акцент4 2 2 5 3" xfId="8219" xr:uid="{C8A23992-C7C9-41DB-9FE7-E51171CC9C7B}"/>
    <cellStyle name="20% - Акцент4 2 2 6" xfId="2500" xr:uid="{612B0CA8-1475-4AC9-8438-32A74E666067}"/>
    <cellStyle name="20% - Акцент4 2 2 6 2" xfId="4593" xr:uid="{6C242E69-31C9-4EE5-8F0A-3AC59507A751}"/>
    <cellStyle name="20% - Акцент4 2 2 6 3" xfId="7319" xr:uid="{B2A9D6B1-E3C7-43AF-A8FF-75882F7D32F1}"/>
    <cellStyle name="20% - Акцент4 2 2 7" xfId="3712" xr:uid="{41E44D66-861C-4BD0-BE05-9F9CD016ED95}"/>
    <cellStyle name="20% - Акцент4 2 2 8" xfId="6408" xr:uid="{3D72E75C-ECA7-455A-B94A-5E8761C6E0B2}"/>
    <cellStyle name="20% - Акцент4 2 3" xfId="406" xr:uid="{C671A0B3-62B1-41EE-B22D-105216A5D71D}"/>
    <cellStyle name="20% - Акцент4 2 3 2" xfId="407" xr:uid="{7BDF4433-5A3F-4D17-98A5-E9441685345C}"/>
    <cellStyle name="20% - Акцент4 2 3 2 2" xfId="926" xr:uid="{9EFEF20B-AAA0-4E92-8C94-FD3BC1330828}"/>
    <cellStyle name="20% - Акцент4 2 3 2 2 2" xfId="1976" xr:uid="{1159C9F8-FF8A-403A-8FE6-B5DD50FA2ACD}"/>
    <cellStyle name="20% - Акцент4 2 3 2 2 2 2" xfId="5946" xr:uid="{C856431A-A01E-41FC-91AC-F0FF67CF8D95}"/>
    <cellStyle name="20% - Акцент4 2 3 2 2 2 3" xfId="8677" xr:uid="{ABC596D2-8035-4B34-96C0-E2A8CC6EDAF3}"/>
    <cellStyle name="20% - Акцент4 2 3 2 2 3" xfId="2955" xr:uid="{D67325D6-FE60-4D25-92A8-2A3E1170B7C6}"/>
    <cellStyle name="20% - Акцент4 2 3 2 2 3 2" xfId="5050" xr:uid="{3035D972-4020-4213-8190-165DAF13464F}"/>
    <cellStyle name="20% - Акцент4 2 3 2 2 3 3" xfId="7776" xr:uid="{5C018E44-40C2-40B1-92B5-63717AEAFAFF}"/>
    <cellStyle name="20% - Акцент4 2 3 2 2 4" xfId="4170" xr:uid="{0C45F57B-A135-4B77-807C-96AE43EE5C0B}"/>
    <cellStyle name="20% - Акцент4 2 3 2 2 5" xfId="6866" xr:uid="{992D43A0-7B43-4AD0-B441-4FB4032C44C3}"/>
    <cellStyle name="20% - Акцент4 2 3 2 3" xfId="1610" xr:uid="{55FE1EFE-F142-4AA2-AFE4-FE469484A75B}"/>
    <cellStyle name="20% - Акцент4 2 3 2 3 2" xfId="5586" xr:uid="{E5F21DC0-AC99-41FB-9037-265FD10AF1B9}"/>
    <cellStyle name="20% - Акцент4 2 3 2 3 3" xfId="8318" xr:uid="{84AA0C29-CADC-4C64-AE73-775958771801}"/>
    <cellStyle name="20% - Акцент4 2 3 2 4" xfId="2598" xr:uid="{4655015A-7746-4CC5-AA68-B772878699C8}"/>
    <cellStyle name="20% - Акцент4 2 3 2 4 2" xfId="4692" xr:uid="{ED915C9E-8F0A-48DE-A153-8B4D1FCA77F5}"/>
    <cellStyle name="20% - Акцент4 2 3 2 4 3" xfId="7418" xr:uid="{FCE89A2F-B781-4639-9DFE-0D8864D28738}"/>
    <cellStyle name="20% - Акцент4 2 3 2 5" xfId="3811" xr:uid="{68CA547C-FBBF-4D44-AD02-E9041577498D}"/>
    <cellStyle name="20% - Акцент4 2 3 2 6" xfId="6507" xr:uid="{7D65E1B2-815B-41AB-A1A8-BF8C71D25340}"/>
    <cellStyle name="20% - Акцент4 2 3 3" xfId="927" xr:uid="{7FED635C-7E3C-405D-A963-97F7FF3D86C5}"/>
    <cellStyle name="20% - Акцент4 2 3 3 2" xfId="1977" xr:uid="{E45AC2D3-B73D-4E97-9877-4160F3B55C19}"/>
    <cellStyle name="20% - Акцент4 2 3 3 2 2" xfId="5947" xr:uid="{E6B6A526-B363-4ACE-98E7-193E3B003B55}"/>
    <cellStyle name="20% - Акцент4 2 3 3 2 3" xfId="8678" xr:uid="{862839B8-9650-4A97-8F84-E99B778EF3F1}"/>
    <cellStyle name="20% - Акцент4 2 3 3 3" xfId="2956" xr:uid="{05F0F6C8-EB20-4EE1-87C1-9EB0ED52D1B9}"/>
    <cellStyle name="20% - Акцент4 2 3 3 3 2" xfId="5051" xr:uid="{42870D45-1B7F-43B2-83B7-65B15128764D}"/>
    <cellStyle name="20% - Акцент4 2 3 3 3 3" xfId="7777" xr:uid="{2F5F5BBC-748C-438E-8386-17B69E9E7364}"/>
    <cellStyle name="20% - Акцент4 2 3 3 4" xfId="4171" xr:uid="{8A350E7F-833A-4427-9FC6-4DCF3809572A}"/>
    <cellStyle name="20% - Акцент4 2 3 3 5" xfId="6867" xr:uid="{30DB25BF-F01D-44A4-A715-FC30189116FF}"/>
    <cellStyle name="20% - Акцент4 2 3 4" xfId="1609" xr:uid="{4E263BC0-0008-43D2-938A-51900D98E63F}"/>
    <cellStyle name="20% - Акцент4 2 3 4 2" xfId="5585" xr:uid="{3BFC4DD7-AC49-4CD1-BB5D-B63E6A369DB3}"/>
    <cellStyle name="20% - Акцент4 2 3 4 3" xfId="8317" xr:uid="{470CC57A-07CC-4CF1-B9EF-1C49E9E55D7C}"/>
    <cellStyle name="20% - Акцент4 2 3 5" xfId="2597" xr:uid="{87B73AEB-D65B-4D57-9920-275D5D703670}"/>
    <cellStyle name="20% - Акцент4 2 3 5 2" xfId="4691" xr:uid="{FA6EA15B-2E25-4E42-A05B-EF34E4543E11}"/>
    <cellStyle name="20% - Акцент4 2 3 5 3" xfId="7417" xr:uid="{B7A2D96B-2CEE-431E-B63B-433C1425B8E3}"/>
    <cellStyle name="20% - Акцент4 2 3 6" xfId="3810" xr:uid="{B8F2CA53-1528-48CB-84C4-9ED08C2B4A17}"/>
    <cellStyle name="20% - Акцент4 2 3 7" xfId="6506" xr:uid="{9C4BC91B-8358-4AE9-ABAA-B8D2BA9D2290}"/>
    <cellStyle name="20% - Акцент4 2 4" xfId="408" xr:uid="{F7900100-7430-46CB-AF24-CC64012B0F62}"/>
    <cellStyle name="20% - Акцент4 2 4 2" xfId="928" xr:uid="{519BBCBC-B206-4269-8648-65776B4C0BCA}"/>
    <cellStyle name="20% - Акцент4 2 4 2 2" xfId="1978" xr:uid="{8620AB46-7154-4350-BE6C-6129F117E709}"/>
    <cellStyle name="20% - Акцент4 2 4 2 2 2" xfId="5948" xr:uid="{A5EDF439-5082-4FAE-BE3A-B19627215309}"/>
    <cellStyle name="20% - Акцент4 2 4 2 2 3" xfId="8679" xr:uid="{706C406B-927C-4285-9F5F-8991753A991C}"/>
    <cellStyle name="20% - Акцент4 2 4 2 3" xfId="2957" xr:uid="{07C9D540-2A9B-4F4A-9F9B-834762799770}"/>
    <cellStyle name="20% - Акцент4 2 4 2 3 2" xfId="5052" xr:uid="{C3CAB615-37CA-421B-827D-EEF66C564A65}"/>
    <cellStyle name="20% - Акцент4 2 4 2 3 3" xfId="7778" xr:uid="{53DB1AE2-E768-41FD-8C95-EB5CA67DE0C9}"/>
    <cellStyle name="20% - Акцент4 2 4 2 4" xfId="4172" xr:uid="{B6A9900C-2E1B-4292-A3CE-590186F9C230}"/>
    <cellStyle name="20% - Акцент4 2 4 2 5" xfId="6868" xr:uid="{0C8EA837-5984-4539-9D46-84E7E3C70B76}"/>
    <cellStyle name="20% - Акцент4 2 4 3" xfId="1611" xr:uid="{BB9A4F6F-AF17-49C7-BEF2-DD6FFC6A0B99}"/>
    <cellStyle name="20% - Акцент4 2 4 3 2" xfId="5587" xr:uid="{48041699-D131-4C23-9D58-8FC50E32AFEE}"/>
    <cellStyle name="20% - Акцент4 2 4 3 3" xfId="8319" xr:uid="{0C799D19-77AD-41ED-A23A-25C5B6363B7C}"/>
    <cellStyle name="20% - Акцент4 2 4 4" xfId="2599" xr:uid="{3C7B5C35-D91C-4BEA-B557-928607EFBF8F}"/>
    <cellStyle name="20% - Акцент4 2 4 4 2" xfId="4693" xr:uid="{DB591407-D073-47DA-8CD7-2C7F5BD49016}"/>
    <cellStyle name="20% - Акцент4 2 4 4 3" xfId="7419" xr:uid="{34BAA065-1840-45E4-A5E1-B7DBCB72BE37}"/>
    <cellStyle name="20% - Акцент4 2 4 5" xfId="3812" xr:uid="{5F1988D8-49C3-40A6-948B-C0A313FFB05B}"/>
    <cellStyle name="20% - Акцент4 2 4 6" xfId="6508" xr:uid="{8763990E-C56E-4849-BFF9-783607C79601}"/>
    <cellStyle name="20% - Акцент4 2 5" xfId="409" xr:uid="{D01BB8FB-D754-40DB-8A06-284EC1ABAB8B}"/>
    <cellStyle name="20% - Акцент4 2 5 2" xfId="929" xr:uid="{28D5E08D-F798-4D7E-9DD8-F56574E0A15A}"/>
    <cellStyle name="20% - Акцент4 2 5 2 2" xfId="1979" xr:uid="{1AD7D7A9-B7B3-449E-A516-F6F62E903143}"/>
    <cellStyle name="20% - Акцент4 2 5 2 2 2" xfId="5949" xr:uid="{40702F02-F711-4FC4-82B4-2740EA51D1CE}"/>
    <cellStyle name="20% - Акцент4 2 5 2 2 3" xfId="8680" xr:uid="{1BE19EDB-7267-498E-B24A-9E3802A18BFA}"/>
    <cellStyle name="20% - Акцент4 2 5 2 3" xfId="2958" xr:uid="{DF96322F-5528-4108-A2A7-D674D3E7B4FC}"/>
    <cellStyle name="20% - Акцент4 2 5 2 3 2" xfId="5053" xr:uid="{DFD77929-BC97-4070-BECD-A252E262AA22}"/>
    <cellStyle name="20% - Акцент4 2 5 2 3 3" xfId="7779" xr:uid="{011F72AA-C463-4227-A502-EA79BAC66361}"/>
    <cellStyle name="20% - Акцент4 2 5 2 4" xfId="4173" xr:uid="{2F9C9733-B971-439D-A4C4-4A080B7DCE04}"/>
    <cellStyle name="20% - Акцент4 2 5 2 5" xfId="6869" xr:uid="{58B3C048-CD5C-4A00-8FB0-2514002C83E8}"/>
    <cellStyle name="20% - Акцент4 2 6" xfId="930" xr:uid="{E7B7E0AF-F844-465E-B292-8E3CB74E84EA}"/>
    <cellStyle name="20% - Акцент4 3" xfId="267" xr:uid="{BDD2B580-3E8C-4749-A5EE-5EAAC81439D2}"/>
    <cellStyle name="20% - Акцент4 3 2" xfId="268" xr:uid="{A06F89EA-AE1F-41A0-AC50-F503F60711AF}"/>
    <cellStyle name="20% - Акцент4 3 2 2" xfId="410" xr:uid="{10324214-FAA9-473B-BA09-43EAC3AA45AC}"/>
    <cellStyle name="20% - Акцент4 3 2 2 2" xfId="411" xr:uid="{BB597B38-87AE-4905-9F1C-5D52454DDC54}"/>
    <cellStyle name="20% - Акцент4 3 2 2 2 2" xfId="931" xr:uid="{3448866E-EBAF-4E9F-8B0F-C10AEC217F8D}"/>
    <cellStyle name="20% - Акцент4 3 2 2 2 2 2" xfId="1980" xr:uid="{5E16F3D9-80E3-480E-8225-0616280F0372}"/>
    <cellStyle name="20% - Акцент4 3 2 2 2 2 2 2" xfId="5950" xr:uid="{BFE47268-AEC7-408C-BAB4-AECACC830172}"/>
    <cellStyle name="20% - Акцент4 3 2 2 2 2 2 3" xfId="8681" xr:uid="{92428517-F5B8-4AF3-B6BE-1F92ADD6D628}"/>
    <cellStyle name="20% - Акцент4 3 2 2 2 2 3" xfId="2959" xr:uid="{77894CF7-FA20-4CBB-BAF3-45599ECD1B2F}"/>
    <cellStyle name="20% - Акцент4 3 2 2 2 2 3 2" xfId="5054" xr:uid="{A76CA6A0-9CAC-49F1-80A8-D3882E6A2CE8}"/>
    <cellStyle name="20% - Акцент4 3 2 2 2 2 3 3" xfId="7780" xr:uid="{BB01A0C2-B738-446D-8662-0DC53E1E2472}"/>
    <cellStyle name="20% - Акцент4 3 2 2 2 2 4" xfId="4174" xr:uid="{12FA40B5-1862-4371-90BF-46AC4196D472}"/>
    <cellStyle name="20% - Акцент4 3 2 2 2 2 5" xfId="6870" xr:uid="{BD7A4E17-FB5A-44EC-8EA5-28D0E2ED0CFE}"/>
    <cellStyle name="20% - Акцент4 3 2 2 2 3" xfId="1613" xr:uid="{354998E9-67BB-4B08-8C5A-342B5F728B3A}"/>
    <cellStyle name="20% - Акцент4 3 2 2 2 3 2" xfId="5589" xr:uid="{D963061C-1F87-4765-BA39-1F82FBEFBD01}"/>
    <cellStyle name="20% - Акцент4 3 2 2 2 3 3" xfId="8321" xr:uid="{79C554AE-5EA4-486C-9FD4-6CA2E91B2DB4}"/>
    <cellStyle name="20% - Акцент4 3 2 2 2 4" xfId="2601" xr:uid="{B93038C6-1425-428E-8419-C799726AF6C5}"/>
    <cellStyle name="20% - Акцент4 3 2 2 2 4 2" xfId="4695" xr:uid="{B4286199-B5BF-4092-92B7-B35D5FA0EAB3}"/>
    <cellStyle name="20% - Акцент4 3 2 2 2 4 3" xfId="7421" xr:uid="{1ECF9636-C398-43B1-9247-6817A05A76FF}"/>
    <cellStyle name="20% - Акцент4 3 2 2 2 5" xfId="3814" xr:uid="{30E49B7D-101D-4DC2-903C-199E2039D859}"/>
    <cellStyle name="20% - Акцент4 3 2 2 2 6" xfId="6510" xr:uid="{83963164-E226-4350-9C97-FB4D54502D85}"/>
    <cellStyle name="20% - Акцент4 3 2 2 3" xfId="932" xr:uid="{D3D13C13-500F-4C26-8073-3655A1597B75}"/>
    <cellStyle name="20% - Акцент4 3 2 2 3 2" xfId="1981" xr:uid="{2C200093-072B-4417-97EC-10A5901220E8}"/>
    <cellStyle name="20% - Акцент4 3 2 2 3 2 2" xfId="5951" xr:uid="{8AECA1A4-44B1-48F0-8EAF-0C4B31C04D00}"/>
    <cellStyle name="20% - Акцент4 3 2 2 3 2 3" xfId="8682" xr:uid="{FC5382E2-3419-4192-96A8-2C11DE1A218C}"/>
    <cellStyle name="20% - Акцент4 3 2 2 3 3" xfId="2960" xr:uid="{7C8D89B0-CF61-44F5-87B9-B7855EAAA95B}"/>
    <cellStyle name="20% - Акцент4 3 2 2 3 3 2" xfId="5055" xr:uid="{EA8A492B-A80B-4EE6-86FB-0CF76EAA6998}"/>
    <cellStyle name="20% - Акцент4 3 2 2 3 3 3" xfId="7781" xr:uid="{E3B6B9CE-7032-478F-A958-7BFFC9085E34}"/>
    <cellStyle name="20% - Акцент4 3 2 2 3 4" xfId="4175" xr:uid="{3909D13E-53FD-4C56-9323-40A74C77C123}"/>
    <cellStyle name="20% - Акцент4 3 2 2 3 5" xfId="6871" xr:uid="{D6878255-02DC-4400-BD2F-CE4BD18C44D7}"/>
    <cellStyle name="20% - Акцент4 3 2 2 4" xfId="1612" xr:uid="{3C769174-89FB-4543-934D-9D549410325B}"/>
    <cellStyle name="20% - Акцент4 3 2 2 4 2" xfId="5588" xr:uid="{C1F7DA44-CDAC-4088-B568-0FD41F2CD2F0}"/>
    <cellStyle name="20% - Акцент4 3 2 2 4 3" xfId="8320" xr:uid="{897EC0C8-F223-4992-932C-C47F81823CF4}"/>
    <cellStyle name="20% - Акцент4 3 2 2 5" xfId="2600" xr:uid="{8B8B33C3-EF40-47EE-BF55-356DC56DE34E}"/>
    <cellStyle name="20% - Акцент4 3 2 2 5 2" xfId="4694" xr:uid="{C3A34DEC-1724-4CE0-8023-F6348694EE5A}"/>
    <cellStyle name="20% - Акцент4 3 2 2 5 3" xfId="7420" xr:uid="{FD4E7714-ACC2-4A8E-A028-540B399693B8}"/>
    <cellStyle name="20% - Акцент4 3 2 2 6" xfId="3813" xr:uid="{0567010B-1AF9-43BA-9100-A91DE5AAE405}"/>
    <cellStyle name="20% - Акцент4 3 2 2 7" xfId="6509" xr:uid="{677B5769-49D4-4E0C-96F8-86FE948B304F}"/>
    <cellStyle name="20% - Акцент4 3 2 3" xfId="412" xr:uid="{99151DB0-2BEC-4B6E-BB5F-4F09C078FEDF}"/>
    <cellStyle name="20% - Акцент4 3 2 3 2" xfId="933" xr:uid="{65038799-AB13-4A15-96B6-734204E3E1A1}"/>
    <cellStyle name="20% - Акцент4 3 2 3 2 2" xfId="1982" xr:uid="{7221959B-FC7C-4CDE-8EE2-A55BC9607C06}"/>
    <cellStyle name="20% - Акцент4 3 2 3 2 2 2" xfId="5952" xr:uid="{550DC6E2-78F5-4B31-8A43-512F954C3B92}"/>
    <cellStyle name="20% - Акцент4 3 2 3 2 2 3" xfId="8683" xr:uid="{68FFA42E-9883-420E-AD59-22D7CAF4EE75}"/>
    <cellStyle name="20% - Акцент4 3 2 3 2 3" xfId="2961" xr:uid="{35067329-1C1D-4D04-B9D3-72B8020A9A31}"/>
    <cellStyle name="20% - Акцент4 3 2 3 2 3 2" xfId="5056" xr:uid="{3892E73B-3967-4523-8477-FD4FFCCCF94B}"/>
    <cellStyle name="20% - Акцент4 3 2 3 2 3 3" xfId="7782" xr:uid="{56347175-89D8-4AD3-BD22-3B11A881F5B9}"/>
    <cellStyle name="20% - Акцент4 3 2 3 2 4" xfId="4176" xr:uid="{B9278A9E-035E-43E8-978A-A1DDD57BAC30}"/>
    <cellStyle name="20% - Акцент4 3 2 3 2 5" xfId="6872" xr:uid="{07DB4183-7BA9-4E24-B00E-85D8D86A076D}"/>
    <cellStyle name="20% - Акцент4 3 2 3 3" xfId="1614" xr:uid="{35172BC4-450F-4BB6-881D-E4ADCC16BB4D}"/>
    <cellStyle name="20% - Акцент4 3 2 3 3 2" xfId="5590" xr:uid="{E6D9DBE8-0C31-45C2-961E-00A966B85D1B}"/>
    <cellStyle name="20% - Акцент4 3 2 3 3 3" xfId="8322" xr:uid="{7628D31B-C624-406E-9903-2D8C5F6EFDCE}"/>
    <cellStyle name="20% - Акцент4 3 2 3 4" xfId="2602" xr:uid="{1887FC81-EEA0-4C65-BDE6-2FBE05D7BE0F}"/>
    <cellStyle name="20% - Акцент4 3 2 3 4 2" xfId="4696" xr:uid="{8C5CB46B-5242-4B98-85FD-4C803F5B43C4}"/>
    <cellStyle name="20% - Акцент4 3 2 3 4 3" xfId="7422" xr:uid="{DA817621-AFD9-4DB7-B7DF-CCE7D1D060C6}"/>
    <cellStyle name="20% - Акцент4 3 2 3 5" xfId="3815" xr:uid="{C62DD3AF-E9D0-49FF-B493-7F7DFC95CE66}"/>
    <cellStyle name="20% - Акцент4 3 2 3 6" xfId="6511" xr:uid="{42C40BC4-397B-4158-AAE6-5B3E1DA7A925}"/>
    <cellStyle name="20% - Акцент4 3 2 4" xfId="934" xr:uid="{7C0F5A10-E2BD-45B2-8E4B-C06E8C1E9235}"/>
    <cellStyle name="20% - Акцент4 3 2 4 2" xfId="1983" xr:uid="{59DFA025-490E-40CE-B0FC-9FE74F009759}"/>
    <cellStyle name="20% - Акцент4 3 2 4 2 2" xfId="5953" xr:uid="{00A01A7A-EF03-448E-8CAC-4C0E7D602356}"/>
    <cellStyle name="20% - Акцент4 3 2 4 2 3" xfId="8684" xr:uid="{21BBD949-2DAE-4091-A953-B70C96DAD6E6}"/>
    <cellStyle name="20% - Акцент4 3 2 4 3" xfId="2962" xr:uid="{68C93353-3CFA-49D4-95DC-EB238B20E93B}"/>
    <cellStyle name="20% - Акцент4 3 2 4 3 2" xfId="5057" xr:uid="{4A295DAC-9616-40C0-9514-BC1EBA06C9D4}"/>
    <cellStyle name="20% - Акцент4 3 2 4 3 3" xfId="7783" xr:uid="{5CDA091C-2566-480B-A663-976575BE082B}"/>
    <cellStyle name="20% - Акцент4 3 2 4 4" xfId="4177" xr:uid="{323BB82D-204C-41FA-8141-4E19E0EBD927}"/>
    <cellStyle name="20% - Акцент4 3 2 4 5" xfId="6873" xr:uid="{AF2C90DB-DF2A-4302-A850-D3C7FDBD6D92}"/>
    <cellStyle name="20% - Акцент4 3 2 5" xfId="1513" xr:uid="{5017DF19-D159-4FFD-A027-8532D434B53B}"/>
    <cellStyle name="20% - Акцент4 3 2 5 2" xfId="5490" xr:uid="{DD2D4DEE-E4F8-42E9-B338-8AB2DAE6A154}"/>
    <cellStyle name="20% - Акцент4 3 2 5 3" xfId="8221" xr:uid="{BC42FAA0-1AA8-4599-B6FE-8E9F68AF88B4}"/>
    <cellStyle name="20% - Акцент4 3 2 6" xfId="2502" xr:uid="{DFBDBC85-9F1E-411A-B144-9295CEB6972E}"/>
    <cellStyle name="20% - Акцент4 3 2 6 2" xfId="4595" xr:uid="{4D517A16-6576-42A4-8646-6161D4852F71}"/>
    <cellStyle name="20% - Акцент4 3 2 6 3" xfId="7321" xr:uid="{829BD8C0-897D-4BDB-B6EF-ABA24B8B1EBD}"/>
    <cellStyle name="20% - Акцент4 3 2 7" xfId="3714" xr:uid="{5C907CD3-6F33-4A8A-AA42-D1B676A01E2D}"/>
    <cellStyle name="20% - Акцент4 3 2 8" xfId="6410" xr:uid="{4BD3E38B-AB9C-4CBE-889E-B57AB7B3C6C5}"/>
    <cellStyle name="20% - Акцент4 3 3" xfId="413" xr:uid="{FFF8EBBF-A573-4F84-8EC2-F78AC466E8EB}"/>
    <cellStyle name="20% - Акцент4 3 3 2" xfId="414" xr:uid="{34BD1781-AF9B-412E-85E2-0FE424BDCEF0}"/>
    <cellStyle name="20% - Акцент4 3 3 2 2" xfId="935" xr:uid="{AF2A52F1-0DED-4F71-8115-9172E77FEDCA}"/>
    <cellStyle name="20% - Акцент4 3 3 2 2 2" xfId="1984" xr:uid="{78A555A3-A1DE-4C88-98FA-7FB714B91617}"/>
    <cellStyle name="20% - Акцент4 3 3 2 2 2 2" xfId="5954" xr:uid="{0D452467-0138-474F-B8B4-6A28E20320DF}"/>
    <cellStyle name="20% - Акцент4 3 3 2 2 2 3" xfId="8685" xr:uid="{6DFA5291-3F38-40C3-93C7-6792B6D13F05}"/>
    <cellStyle name="20% - Акцент4 3 3 2 2 3" xfId="2963" xr:uid="{C423C6E1-304B-48FF-839E-A46D85A6F77F}"/>
    <cellStyle name="20% - Акцент4 3 3 2 2 3 2" xfId="5058" xr:uid="{CECA2321-BBDC-4AF4-AEF7-170E8834E1B5}"/>
    <cellStyle name="20% - Акцент4 3 3 2 2 3 3" xfId="7784" xr:uid="{4AB7D190-C14D-4ABB-B44E-5AC979998C93}"/>
    <cellStyle name="20% - Акцент4 3 3 2 2 4" xfId="4178" xr:uid="{357E0FC3-CFA5-402C-A19E-19D0A38F28BD}"/>
    <cellStyle name="20% - Акцент4 3 3 2 2 5" xfId="6874" xr:uid="{D48A85DC-BEF5-492A-B563-98159419AD93}"/>
    <cellStyle name="20% - Акцент4 3 3 2 3" xfId="1616" xr:uid="{9DA30666-29B4-485C-8633-6448C560C735}"/>
    <cellStyle name="20% - Акцент4 3 3 2 3 2" xfId="5592" xr:uid="{5E649E0A-C762-474D-A867-6D252F258C6C}"/>
    <cellStyle name="20% - Акцент4 3 3 2 3 3" xfId="8324" xr:uid="{134C8C1F-FF3A-4EE0-B25F-E5F0F2DE6A59}"/>
    <cellStyle name="20% - Акцент4 3 3 2 4" xfId="2604" xr:uid="{F0CFC640-A8A8-48EA-A6EA-513D41D5F026}"/>
    <cellStyle name="20% - Акцент4 3 3 2 4 2" xfId="4698" xr:uid="{494BF807-607B-40D9-94A7-F03B114ED770}"/>
    <cellStyle name="20% - Акцент4 3 3 2 4 3" xfId="7424" xr:uid="{A74E0893-6F5B-4E8E-ABA6-99B1CB382EEA}"/>
    <cellStyle name="20% - Акцент4 3 3 2 5" xfId="3817" xr:uid="{9ADEBEE2-76F1-433F-ABA0-5B7BB0ADC9F5}"/>
    <cellStyle name="20% - Акцент4 3 3 2 6" xfId="6513" xr:uid="{7C47CC96-D069-4DFA-8B0B-D188B2B872DD}"/>
    <cellStyle name="20% - Акцент4 3 3 3" xfId="936" xr:uid="{BB2ED92A-324B-4479-853D-22D7A7E5F859}"/>
    <cellStyle name="20% - Акцент4 3 3 3 2" xfId="1985" xr:uid="{CA7EBC57-7D91-4B0A-BB5D-5F5902192552}"/>
    <cellStyle name="20% - Акцент4 3 3 3 2 2" xfId="5955" xr:uid="{F4A2BCF6-35C1-4EEE-8231-A21F6CD5683A}"/>
    <cellStyle name="20% - Акцент4 3 3 3 2 3" xfId="8686" xr:uid="{1A5D029D-DE9C-4D56-BEFA-34F44C521C60}"/>
    <cellStyle name="20% - Акцент4 3 3 3 3" xfId="2964" xr:uid="{FBC932C4-499D-467C-B800-1DDA6CAA3E47}"/>
    <cellStyle name="20% - Акцент4 3 3 3 3 2" xfId="5059" xr:uid="{A06DE09A-2BAE-4CD9-9BDF-382DD59FB766}"/>
    <cellStyle name="20% - Акцент4 3 3 3 3 3" xfId="7785" xr:uid="{08FEF14A-A41E-4E04-8853-D02C1DCBAA6A}"/>
    <cellStyle name="20% - Акцент4 3 3 3 4" xfId="4179" xr:uid="{48296584-8BF2-40D8-BBEE-B4C5B51B40B6}"/>
    <cellStyle name="20% - Акцент4 3 3 3 5" xfId="6875" xr:uid="{D668B287-C042-465E-BF71-3F128D0162A2}"/>
    <cellStyle name="20% - Акцент4 3 3 4" xfId="1615" xr:uid="{3C75AE10-C144-4E36-AD18-C66CBD57B8FF}"/>
    <cellStyle name="20% - Акцент4 3 3 4 2" xfId="5591" xr:uid="{74A288E6-5F81-430E-B788-7492A03B133A}"/>
    <cellStyle name="20% - Акцент4 3 3 4 3" xfId="8323" xr:uid="{F3598D12-F4B3-4FA3-B97B-2F8A7E57C1EF}"/>
    <cellStyle name="20% - Акцент4 3 3 5" xfId="2603" xr:uid="{810FFF22-EC76-455E-885E-3DB368588E24}"/>
    <cellStyle name="20% - Акцент4 3 3 5 2" xfId="4697" xr:uid="{0E8D0EB0-35B6-4205-AA2F-7830148EBC96}"/>
    <cellStyle name="20% - Акцент4 3 3 5 3" xfId="7423" xr:uid="{19B07A1F-B486-4BDA-9191-24314CFB7F17}"/>
    <cellStyle name="20% - Акцент4 3 3 6" xfId="3816" xr:uid="{59414416-D839-4FB8-94C2-98205F7774AF}"/>
    <cellStyle name="20% - Акцент4 3 3 7" xfId="6512" xr:uid="{36BC9F50-C61D-4D85-AAD8-147216ABAC30}"/>
    <cellStyle name="20% - Акцент4 3 4" xfId="415" xr:uid="{C377F1A8-E4D0-4FDA-9516-F5349A49AA0B}"/>
    <cellStyle name="20% - Акцент4 3 4 2" xfId="937" xr:uid="{15F67EAD-7D2C-4C98-84C4-A8E5A3120AC0}"/>
    <cellStyle name="20% - Акцент4 3 4 2 2" xfId="1986" xr:uid="{5E3E43CD-89B9-443B-B751-1EC94636A4A4}"/>
    <cellStyle name="20% - Акцент4 3 4 2 2 2" xfId="5956" xr:uid="{00F73A97-2E50-4240-9AB4-78B16889938F}"/>
    <cellStyle name="20% - Акцент4 3 4 2 2 3" xfId="8687" xr:uid="{9C4FE85D-E736-48A8-9148-B9885EAE33D1}"/>
    <cellStyle name="20% - Акцент4 3 4 2 3" xfId="2965" xr:uid="{07217EA5-6A58-4180-90A5-5AA42F412B3F}"/>
    <cellStyle name="20% - Акцент4 3 4 2 3 2" xfId="5060" xr:uid="{FD7CED52-1C52-44E1-A927-F1A9BDECF45D}"/>
    <cellStyle name="20% - Акцент4 3 4 2 3 3" xfId="7786" xr:uid="{A8C0C661-B4F8-470F-B167-16A7D98CFD3B}"/>
    <cellStyle name="20% - Акцент4 3 4 2 4" xfId="4180" xr:uid="{60FCB29F-1ED9-4666-987E-708BD583BA69}"/>
    <cellStyle name="20% - Акцент4 3 4 2 5" xfId="6876" xr:uid="{44265E23-C9AC-4D52-BEFA-D8CB30980729}"/>
    <cellStyle name="20% - Акцент4 3 4 3" xfId="1617" xr:uid="{5BAA632B-0BD6-4734-B24F-5EFE2C76DAF8}"/>
    <cellStyle name="20% - Акцент4 3 4 3 2" xfId="5593" xr:uid="{829A1DA5-59BB-4B25-84F0-BBDEE84D585A}"/>
    <cellStyle name="20% - Акцент4 3 4 3 3" xfId="8325" xr:uid="{5B33709D-67DB-466E-9E8F-0EE773F1DBD6}"/>
    <cellStyle name="20% - Акцент4 3 4 4" xfId="2605" xr:uid="{391F282D-2929-4840-9FAB-80FC9093D960}"/>
    <cellStyle name="20% - Акцент4 3 4 4 2" xfId="4699" xr:uid="{85FCBD40-B6E3-4489-A1F1-47A91A9877C9}"/>
    <cellStyle name="20% - Акцент4 3 4 4 3" xfId="7425" xr:uid="{864BE5D9-1710-41BB-BBCC-1B9EA2BC7644}"/>
    <cellStyle name="20% - Акцент4 3 4 5" xfId="3818" xr:uid="{C8B0436E-975B-40A4-994F-C9279C8164F1}"/>
    <cellStyle name="20% - Акцент4 3 4 6" xfId="6514" xr:uid="{0A055E49-9CD6-4432-BC9C-5E6962A2BF7F}"/>
    <cellStyle name="20% - Акцент4 3 5" xfId="938" xr:uid="{B71E0FCA-73B9-4BAB-95B0-D33BBEEE0673}"/>
    <cellStyle name="20% - Акцент4 3 5 2" xfId="1987" xr:uid="{72BD5296-57AB-48EA-9A0A-D0ED5FCF0DC7}"/>
    <cellStyle name="20% - Акцент4 3 5 2 2" xfId="5957" xr:uid="{3CA5BBF1-160E-4B30-A871-6D3F9B987064}"/>
    <cellStyle name="20% - Акцент4 3 5 2 3" xfId="8688" xr:uid="{ABF45B9E-80C5-4978-80AF-D7769F072F18}"/>
    <cellStyle name="20% - Акцент4 3 5 3" xfId="2966" xr:uid="{76D2294C-39FE-4CE0-9DDA-004E1D4CEB70}"/>
    <cellStyle name="20% - Акцент4 3 5 3 2" xfId="5061" xr:uid="{F40B5960-5147-4648-867C-97AB0D400604}"/>
    <cellStyle name="20% - Акцент4 3 5 3 3" xfId="7787" xr:uid="{2893A4CA-7426-4DCE-A895-CCCBFBD16622}"/>
    <cellStyle name="20% - Акцент4 3 5 4" xfId="4181" xr:uid="{09E9ED8A-F371-46E5-B834-1425AAB18D6D}"/>
    <cellStyle name="20% - Акцент4 3 5 5" xfId="6877" xr:uid="{209AD199-2D9F-4F65-A315-7D9BFAA5F2B7}"/>
    <cellStyle name="20% - Акцент4 3 6" xfId="1512" xr:uid="{1E7B3D44-AF4A-45F4-A180-9A1AC77358EF}"/>
    <cellStyle name="20% - Акцент4 3 6 2" xfId="5489" xr:uid="{2709A023-80C3-4B06-B080-11DB69621B71}"/>
    <cellStyle name="20% - Акцент4 3 6 3" xfId="8220" xr:uid="{67B91E51-CCF7-4C22-828D-03E28A207DB3}"/>
    <cellStyle name="20% - Акцент4 3 7" xfId="2501" xr:uid="{E269724C-8B4C-437F-B5C2-D4E02A0E1911}"/>
    <cellStyle name="20% - Акцент4 3 7 2" xfId="4594" xr:uid="{5A29FC06-3382-4A84-B290-96CB4A03A9F8}"/>
    <cellStyle name="20% - Акцент4 3 7 3" xfId="7320" xr:uid="{3919281C-B536-4935-926C-95ECA0EF76BD}"/>
    <cellStyle name="20% - Акцент4 3 8" xfId="3713" xr:uid="{98D3D6E8-F1C5-4C7B-A554-0EEFC2126BA8}"/>
    <cellStyle name="20% - Акцент4 3 9" xfId="6409" xr:uid="{94009894-9BC6-4792-BD95-0D6512EA3833}"/>
    <cellStyle name="20% - Акцент5 2" xfId="183" xr:uid="{508DF87B-BAB4-4C89-A365-3A780680FFBB}"/>
    <cellStyle name="20% - Акцент5 2 2" xfId="269" xr:uid="{FBCA6D0F-B24A-47C0-97C4-F888F31139D6}"/>
    <cellStyle name="20% - Акцент5 2 2 2" xfId="416" xr:uid="{119DA5EA-3DFF-4493-98AC-FCE3069A75B3}"/>
    <cellStyle name="20% - Акцент5 2 2 2 2" xfId="417" xr:uid="{CE6EA3EE-9E89-485A-9877-C7DBF4740AC6}"/>
    <cellStyle name="20% - Акцент5 2 2 2 2 2" xfId="939" xr:uid="{09DA4578-0459-4333-991E-711317545C4E}"/>
    <cellStyle name="20% - Акцент5 2 2 2 2 2 2" xfId="1988" xr:uid="{59C60723-CA82-4BEC-A83A-72734F061BCF}"/>
    <cellStyle name="20% - Акцент5 2 2 2 2 2 2 2" xfId="5958" xr:uid="{BC30FCAA-2565-40F5-B2A4-D185E1834D36}"/>
    <cellStyle name="20% - Акцент5 2 2 2 2 2 2 3" xfId="8689" xr:uid="{D17AA669-4682-45BA-A04E-2D57A38700DA}"/>
    <cellStyle name="20% - Акцент5 2 2 2 2 2 3" xfId="2967" xr:uid="{BC8CFA8B-24F7-468F-AF95-FDB3CD075734}"/>
    <cellStyle name="20% - Акцент5 2 2 2 2 2 3 2" xfId="5062" xr:uid="{E6633E1A-2E78-4E07-8F79-295108FDE233}"/>
    <cellStyle name="20% - Акцент5 2 2 2 2 2 3 3" xfId="7788" xr:uid="{3D92F444-5FE2-41D6-A8C6-463634EA4EFF}"/>
    <cellStyle name="20% - Акцент5 2 2 2 2 2 4" xfId="4182" xr:uid="{949A5D20-A0D0-4B89-89E0-52787D160FCF}"/>
    <cellStyle name="20% - Акцент5 2 2 2 2 2 5" xfId="6878" xr:uid="{5692C853-0013-4655-B5C3-E4B1A99643E4}"/>
    <cellStyle name="20% - Акцент5 2 2 2 2 3" xfId="1619" xr:uid="{9D811EB6-6728-48FF-847E-F49695A2A50C}"/>
    <cellStyle name="20% - Акцент5 2 2 2 2 3 2" xfId="5595" xr:uid="{864B49DF-3839-4549-A788-0ED18403D3B8}"/>
    <cellStyle name="20% - Акцент5 2 2 2 2 3 3" xfId="8327" xr:uid="{A9357AA0-A515-4D99-8594-59005E0563B8}"/>
    <cellStyle name="20% - Акцент5 2 2 2 2 4" xfId="2607" xr:uid="{10676B65-771D-44B2-95CD-BDB759093AF1}"/>
    <cellStyle name="20% - Акцент5 2 2 2 2 4 2" xfId="4701" xr:uid="{74390C57-0BD1-4513-A97E-68A418223A04}"/>
    <cellStyle name="20% - Акцент5 2 2 2 2 4 3" xfId="7427" xr:uid="{75191315-581D-43E0-8869-D9C3753DC1CA}"/>
    <cellStyle name="20% - Акцент5 2 2 2 2 5" xfId="3820" xr:uid="{A151F244-0D3D-4297-A408-427796E7A03A}"/>
    <cellStyle name="20% - Акцент5 2 2 2 2 6" xfId="6516" xr:uid="{07BB4078-B4A2-446F-AEB3-E40F557D5C32}"/>
    <cellStyle name="20% - Акцент5 2 2 2 3" xfId="940" xr:uid="{51FEAADB-372D-400F-979F-5604C78BC84E}"/>
    <cellStyle name="20% - Акцент5 2 2 2 3 2" xfId="1989" xr:uid="{CF1F0CC4-CD14-48A4-87CD-8E51417F9CED}"/>
    <cellStyle name="20% - Акцент5 2 2 2 3 2 2" xfId="5959" xr:uid="{D6BDE5BE-54EF-48EA-9595-04DA84D7CE32}"/>
    <cellStyle name="20% - Акцент5 2 2 2 3 2 3" xfId="8690" xr:uid="{ABC54849-5F9C-4A65-96AB-C052C976FA00}"/>
    <cellStyle name="20% - Акцент5 2 2 2 3 3" xfId="2968" xr:uid="{B306AF52-6E6E-47C3-96FA-50B5493CCDF3}"/>
    <cellStyle name="20% - Акцент5 2 2 2 3 3 2" xfId="5063" xr:uid="{91FF0E71-FCBB-43D5-95BA-841828ACC63F}"/>
    <cellStyle name="20% - Акцент5 2 2 2 3 3 3" xfId="7789" xr:uid="{F929516E-8238-4B68-B25B-D1DBD4C71871}"/>
    <cellStyle name="20% - Акцент5 2 2 2 3 4" xfId="4183" xr:uid="{BBB9B734-737D-430C-9E24-1126CB2CDF15}"/>
    <cellStyle name="20% - Акцент5 2 2 2 3 5" xfId="6879" xr:uid="{E26F3336-2320-45E3-9128-77201D267789}"/>
    <cellStyle name="20% - Акцент5 2 2 2 4" xfId="1618" xr:uid="{08CDDC6B-3D81-4943-96C8-634B2607D5A5}"/>
    <cellStyle name="20% - Акцент5 2 2 2 4 2" xfId="5594" xr:uid="{E5200DE4-4CEF-430D-84D7-B0F5DEC17870}"/>
    <cellStyle name="20% - Акцент5 2 2 2 4 3" xfId="8326" xr:uid="{4A7D5822-D8FC-461E-8E0E-FE5FE9A24702}"/>
    <cellStyle name="20% - Акцент5 2 2 2 5" xfId="2606" xr:uid="{BE68EA1A-E7CD-4127-BDE9-2BC76D648B5C}"/>
    <cellStyle name="20% - Акцент5 2 2 2 5 2" xfId="4700" xr:uid="{D0406307-E0D7-47F8-B3F0-DDD0FCC85450}"/>
    <cellStyle name="20% - Акцент5 2 2 2 5 3" xfId="7426" xr:uid="{A3B6DCC0-9879-493E-9F89-E753708BEE42}"/>
    <cellStyle name="20% - Акцент5 2 2 2 6" xfId="3819" xr:uid="{E677F9AE-2CAF-44F5-92C1-398A000E249A}"/>
    <cellStyle name="20% - Акцент5 2 2 2 7" xfId="6515" xr:uid="{9061154E-AD0D-411D-B6BD-B857A8E6D0CB}"/>
    <cellStyle name="20% - Акцент5 2 2 3" xfId="418" xr:uid="{DCCA84BB-D6F3-42B6-BAD7-BF078CE0CECE}"/>
    <cellStyle name="20% - Акцент5 2 2 3 2" xfId="941" xr:uid="{E094E2B2-6365-4256-B53A-B1C42F7ED6FE}"/>
    <cellStyle name="20% - Акцент5 2 2 3 2 2" xfId="1990" xr:uid="{68B82D64-C220-48FB-8EC4-9CBC6003D7F1}"/>
    <cellStyle name="20% - Акцент5 2 2 3 2 2 2" xfId="5960" xr:uid="{4AD1009D-6F96-4054-BF33-022219864D72}"/>
    <cellStyle name="20% - Акцент5 2 2 3 2 2 3" xfId="8691" xr:uid="{E814CE78-FE80-4538-974C-D02BB172FCE6}"/>
    <cellStyle name="20% - Акцент5 2 2 3 2 3" xfId="2969" xr:uid="{CA961232-387A-4135-B3ED-F454A4668789}"/>
    <cellStyle name="20% - Акцент5 2 2 3 2 3 2" xfId="5064" xr:uid="{5BBCEE56-8EAC-44E0-90B1-EBD214F86BCC}"/>
    <cellStyle name="20% - Акцент5 2 2 3 2 3 3" xfId="7790" xr:uid="{86DBA340-4E9F-4236-889B-107C9B9E07AF}"/>
    <cellStyle name="20% - Акцент5 2 2 3 2 4" xfId="4184" xr:uid="{D36AB8BA-DBF7-485D-8ADF-30391F138691}"/>
    <cellStyle name="20% - Акцент5 2 2 3 2 5" xfId="6880" xr:uid="{3CDDF77B-892C-467E-BFEE-BEE4DECA1854}"/>
    <cellStyle name="20% - Акцент5 2 2 3 3" xfId="1620" xr:uid="{514F918B-58C1-4459-A505-FC09EAEF2384}"/>
    <cellStyle name="20% - Акцент5 2 2 3 3 2" xfId="5596" xr:uid="{BFD62AC1-4ABA-487B-A9E4-C689E6979CFB}"/>
    <cellStyle name="20% - Акцент5 2 2 3 3 3" xfId="8328" xr:uid="{A0F5A4FF-B1ED-434F-887C-B64FF7A8864B}"/>
    <cellStyle name="20% - Акцент5 2 2 3 4" xfId="2608" xr:uid="{96202469-EAE4-482C-9895-390C15EB74DD}"/>
    <cellStyle name="20% - Акцент5 2 2 3 4 2" xfId="4702" xr:uid="{0F3760DC-9AAA-4F9A-85B5-4A1015C3270C}"/>
    <cellStyle name="20% - Акцент5 2 2 3 4 3" xfId="7428" xr:uid="{49639C5B-92A5-4C8E-96E2-07FF1B325D87}"/>
    <cellStyle name="20% - Акцент5 2 2 3 5" xfId="3821" xr:uid="{14472BB0-A05A-4241-8805-F588B7B9E4E1}"/>
    <cellStyle name="20% - Акцент5 2 2 3 6" xfId="6517" xr:uid="{3C973F43-B8AA-4E30-86F7-4E625B4ED312}"/>
    <cellStyle name="20% - Акцент5 2 2 4" xfId="942" xr:uid="{53D7995D-A9B9-4D4A-AD8E-43815D2D4599}"/>
    <cellStyle name="20% - Акцент5 2 2 4 2" xfId="1991" xr:uid="{65C35ACD-9E0C-492B-BA27-7A2444321BAB}"/>
    <cellStyle name="20% - Акцент5 2 2 4 2 2" xfId="5961" xr:uid="{E5FD4AD5-0088-4E54-9D4D-398BA4D969E7}"/>
    <cellStyle name="20% - Акцент5 2 2 4 2 3" xfId="8692" xr:uid="{4553B14A-75FA-46EE-90E9-243010C7C858}"/>
    <cellStyle name="20% - Акцент5 2 2 4 3" xfId="2970" xr:uid="{BE194B9E-DD40-484C-BC18-4C97924522AB}"/>
    <cellStyle name="20% - Акцент5 2 2 4 3 2" xfId="5065" xr:uid="{7459F86A-7DA5-4E9C-83B7-26D1EE79D6E3}"/>
    <cellStyle name="20% - Акцент5 2 2 4 3 3" xfId="7791" xr:uid="{F4B8210A-3B77-49B3-A8D8-791D7B62736A}"/>
    <cellStyle name="20% - Акцент5 2 2 4 4" xfId="4185" xr:uid="{F0C8E60D-60C5-4B71-9491-A9B71E9F761C}"/>
    <cellStyle name="20% - Акцент5 2 2 4 5" xfId="6881" xr:uid="{0580BBC9-E834-4133-8E5C-19C578C8BDC7}"/>
    <cellStyle name="20% - Акцент5 2 2 5" xfId="1514" xr:uid="{DD4AC9CD-CDC0-49EA-9339-E2DE2BA03FE6}"/>
    <cellStyle name="20% - Акцент5 2 2 5 2" xfId="5491" xr:uid="{745CE310-2421-49B4-BB2F-5737EDCAD7DA}"/>
    <cellStyle name="20% - Акцент5 2 2 5 3" xfId="8222" xr:uid="{42AF2850-C843-427E-8C22-959B6D239400}"/>
    <cellStyle name="20% - Акцент5 2 2 6" xfId="2503" xr:uid="{AB88C077-0D8E-4B84-8E6B-89FBC15A4182}"/>
    <cellStyle name="20% - Акцент5 2 2 6 2" xfId="4596" xr:uid="{F461402F-757C-4C70-A7DC-46CA6224A486}"/>
    <cellStyle name="20% - Акцент5 2 2 6 3" xfId="7322" xr:uid="{8AA6954B-E08A-434E-9C48-217BC5E05AE7}"/>
    <cellStyle name="20% - Акцент5 2 2 7" xfId="3715" xr:uid="{CF4778DF-8156-4F94-B619-7A6862467086}"/>
    <cellStyle name="20% - Акцент5 2 2 8" xfId="6411" xr:uid="{F4BD4BC5-DA5C-46BD-8D03-F1CD583655BE}"/>
    <cellStyle name="20% - Акцент5 2 3" xfId="419" xr:uid="{CF06743A-B890-40CD-B177-04456389C0DD}"/>
    <cellStyle name="20% - Акцент5 2 3 2" xfId="420" xr:uid="{EC9C0B09-96FA-4A47-9210-CF244694B33A}"/>
    <cellStyle name="20% - Акцент5 2 3 2 2" xfId="943" xr:uid="{4CC166A8-6EF9-4E84-93C8-9CF17033E150}"/>
    <cellStyle name="20% - Акцент5 2 3 2 2 2" xfId="1992" xr:uid="{AD7D36F2-E90A-4143-8B7C-EA6EC603E177}"/>
    <cellStyle name="20% - Акцент5 2 3 2 2 2 2" xfId="5962" xr:uid="{AA6D6CEA-0A43-4B83-8C9B-7624D20D05B7}"/>
    <cellStyle name="20% - Акцент5 2 3 2 2 2 3" xfId="8693" xr:uid="{0682078C-53B7-4360-8F97-58DCCCEE40BD}"/>
    <cellStyle name="20% - Акцент5 2 3 2 2 3" xfId="2971" xr:uid="{2E3F45C2-3932-4197-B051-8461DA4AF8D9}"/>
    <cellStyle name="20% - Акцент5 2 3 2 2 3 2" xfId="5066" xr:uid="{53E95C8E-84CC-4381-A2F6-7F58051DB5DA}"/>
    <cellStyle name="20% - Акцент5 2 3 2 2 3 3" xfId="7792" xr:uid="{37A7A87C-CEC7-4BF6-B9DE-E339BA732BEE}"/>
    <cellStyle name="20% - Акцент5 2 3 2 2 4" xfId="4186" xr:uid="{9EBCD6C5-DD83-49C3-89E5-7A8578F4E721}"/>
    <cellStyle name="20% - Акцент5 2 3 2 2 5" xfId="6882" xr:uid="{1EC88E42-2E19-44D9-84DD-7F8539121F6A}"/>
    <cellStyle name="20% - Акцент5 2 3 2 3" xfId="1622" xr:uid="{75070924-327A-4F8E-9DEC-A1544D98375F}"/>
    <cellStyle name="20% - Акцент5 2 3 2 3 2" xfId="5598" xr:uid="{FA17AD3F-B229-4C23-8471-E90F0A129526}"/>
    <cellStyle name="20% - Акцент5 2 3 2 3 3" xfId="8330" xr:uid="{F85D0289-05CA-49A8-8487-8BA2FBA55E74}"/>
    <cellStyle name="20% - Акцент5 2 3 2 4" xfId="2610" xr:uid="{19BB6ACC-BB12-491E-A6B5-9CF21F852AB7}"/>
    <cellStyle name="20% - Акцент5 2 3 2 4 2" xfId="4704" xr:uid="{1BCC91D6-C8E0-4569-92E6-35D11C7B3C4F}"/>
    <cellStyle name="20% - Акцент5 2 3 2 4 3" xfId="7430" xr:uid="{63A2FBEF-C2C4-4D93-B21E-D38BA32F1ACD}"/>
    <cellStyle name="20% - Акцент5 2 3 2 5" xfId="3823" xr:uid="{AB59F174-B9BE-4427-A33C-441BC29ADD85}"/>
    <cellStyle name="20% - Акцент5 2 3 2 6" xfId="6519" xr:uid="{DA0CAFD4-FE9A-4AD2-93E3-85E1E7D75F70}"/>
    <cellStyle name="20% - Акцент5 2 3 3" xfId="944" xr:uid="{DA2CDF36-8F3C-4496-9643-E655A99118BB}"/>
    <cellStyle name="20% - Акцент5 2 3 3 2" xfId="1993" xr:uid="{E86E8DB5-882E-4559-8832-659419B8C3A4}"/>
    <cellStyle name="20% - Акцент5 2 3 3 2 2" xfId="5963" xr:uid="{5AFD592D-3341-49C8-B043-EB572EDA53D6}"/>
    <cellStyle name="20% - Акцент5 2 3 3 2 3" xfId="8694" xr:uid="{D5238384-6FF6-4A68-96B3-B9D1FA4BB229}"/>
    <cellStyle name="20% - Акцент5 2 3 3 3" xfId="2972" xr:uid="{0436E295-E3C4-49D4-A971-143A102A669D}"/>
    <cellStyle name="20% - Акцент5 2 3 3 3 2" xfId="5067" xr:uid="{0B9F5825-2E3F-4ED5-9DA5-500FFC29F87E}"/>
    <cellStyle name="20% - Акцент5 2 3 3 3 3" xfId="7793" xr:uid="{0BF6886C-C24B-45AC-9FC5-21223B1E43D3}"/>
    <cellStyle name="20% - Акцент5 2 3 3 4" xfId="4187" xr:uid="{1DFE0A39-06DA-45D3-8C65-405ACE063EB1}"/>
    <cellStyle name="20% - Акцент5 2 3 3 5" xfId="6883" xr:uid="{6E48BF72-441C-4B06-8781-E9DC702F98E5}"/>
    <cellStyle name="20% - Акцент5 2 3 4" xfId="1621" xr:uid="{4C25339D-582A-47C4-B325-5E1B1CC320CF}"/>
    <cellStyle name="20% - Акцент5 2 3 4 2" xfId="5597" xr:uid="{372421DB-7425-497F-B5B1-BB416810687C}"/>
    <cellStyle name="20% - Акцент5 2 3 4 3" xfId="8329" xr:uid="{981D7A5B-191B-44B1-B716-2F3A32568DD6}"/>
    <cellStyle name="20% - Акцент5 2 3 5" xfId="2609" xr:uid="{A3908305-82DF-465D-B406-7FBA1CE790E4}"/>
    <cellStyle name="20% - Акцент5 2 3 5 2" xfId="4703" xr:uid="{10ECA569-5951-4625-AE1F-652290630AED}"/>
    <cellStyle name="20% - Акцент5 2 3 5 3" xfId="7429" xr:uid="{972E6A12-CB39-41C2-8E11-CDBA3B6F7AB5}"/>
    <cellStyle name="20% - Акцент5 2 3 6" xfId="3822" xr:uid="{813F2F47-3870-4E3C-BA57-42E526FDBADF}"/>
    <cellStyle name="20% - Акцент5 2 3 7" xfId="6518" xr:uid="{A0530894-3BC7-4073-9EA6-2599BFC84D67}"/>
    <cellStyle name="20% - Акцент5 2 4" xfId="421" xr:uid="{B8E004B0-31DA-4161-BF49-FA24892A5B74}"/>
    <cellStyle name="20% - Акцент5 2 4 2" xfId="945" xr:uid="{D3FEC57A-CA20-44F9-919C-3791747CB958}"/>
    <cellStyle name="20% - Акцент5 2 4 2 2" xfId="1994" xr:uid="{8FD1E5E2-0F45-4D20-B8B7-CBF78AD05A17}"/>
    <cellStyle name="20% - Акцент5 2 4 2 2 2" xfId="5964" xr:uid="{3998836A-2C13-4B4E-B97C-FEAE2E41ADDF}"/>
    <cellStyle name="20% - Акцент5 2 4 2 2 3" xfId="8695" xr:uid="{A275CF52-D7BB-48CA-9874-222B8679FBB5}"/>
    <cellStyle name="20% - Акцент5 2 4 2 3" xfId="2973" xr:uid="{4DFD6CA6-3315-455B-B0D3-15C4E75966EC}"/>
    <cellStyle name="20% - Акцент5 2 4 2 3 2" xfId="5068" xr:uid="{E836B980-D031-454A-B3E7-160468E63054}"/>
    <cellStyle name="20% - Акцент5 2 4 2 3 3" xfId="7794" xr:uid="{E2CC8487-3FEC-4143-A873-4039E24A9915}"/>
    <cellStyle name="20% - Акцент5 2 4 2 4" xfId="4188" xr:uid="{34AFA0BE-60D4-464F-9DDC-702CB66C96C9}"/>
    <cellStyle name="20% - Акцент5 2 4 2 5" xfId="6884" xr:uid="{0B51299E-9BAE-43C9-827E-9CD444D5808F}"/>
    <cellStyle name="20% - Акцент5 2 4 3" xfId="1623" xr:uid="{9CBF43CB-416D-47E5-B947-BD6D5A29696F}"/>
    <cellStyle name="20% - Акцент5 2 4 3 2" xfId="5599" xr:uid="{A245591B-73A7-4B78-AB89-900C88E92DFA}"/>
    <cellStyle name="20% - Акцент5 2 4 3 3" xfId="8331" xr:uid="{2A2BE333-FDAF-44A7-8A25-C4EA9CCAA66A}"/>
    <cellStyle name="20% - Акцент5 2 4 4" xfId="2611" xr:uid="{89786E98-96F0-43DF-93C6-9E8FA44699FB}"/>
    <cellStyle name="20% - Акцент5 2 4 4 2" xfId="4705" xr:uid="{3BD90E5E-143B-4B51-93C3-AB191F36EA42}"/>
    <cellStyle name="20% - Акцент5 2 4 4 3" xfId="7431" xr:uid="{6C3BFFC1-0BCA-4FEB-B025-232A815F502A}"/>
    <cellStyle name="20% - Акцент5 2 4 5" xfId="3824" xr:uid="{34C786B1-C7C3-4F4A-AD76-6C0EC2D9537D}"/>
    <cellStyle name="20% - Акцент5 2 4 6" xfId="6520" xr:uid="{1D75D89C-7630-4E85-B7A4-DBB6C6ED7A89}"/>
    <cellStyle name="20% - Акцент5 2 5" xfId="422" xr:uid="{9CA2DE1C-2597-4069-90A6-14770EEF7694}"/>
    <cellStyle name="20% - Акцент5 2 5 2" xfId="946" xr:uid="{7852AEC5-61E0-443D-94FC-120AAA8C470C}"/>
    <cellStyle name="20% - Акцент5 2 5 2 2" xfId="1995" xr:uid="{C9D5598E-F6AD-4FA0-966A-017F3816D9BE}"/>
    <cellStyle name="20% - Акцент5 2 5 2 2 2" xfId="5965" xr:uid="{5AE5590E-F074-4421-86CD-26EC8E766C4F}"/>
    <cellStyle name="20% - Акцент5 2 5 2 2 3" xfId="8696" xr:uid="{214AF986-BA69-485A-867E-223665255094}"/>
    <cellStyle name="20% - Акцент5 2 5 2 3" xfId="2974" xr:uid="{26C26581-7585-4116-AFFF-7ADFD87E9895}"/>
    <cellStyle name="20% - Акцент5 2 5 2 3 2" xfId="5069" xr:uid="{EF65B149-24F4-490B-822C-34BCC35EA2F0}"/>
    <cellStyle name="20% - Акцент5 2 5 2 3 3" xfId="7795" xr:uid="{7730E506-B3A9-4B6E-9517-DFD3DD12FF99}"/>
    <cellStyle name="20% - Акцент5 2 5 2 4" xfId="4189" xr:uid="{98CE77AD-D856-46A5-8E29-E360D2912628}"/>
    <cellStyle name="20% - Акцент5 2 5 2 5" xfId="6885" xr:uid="{704A70E8-5538-4936-B6BB-8CC123D7D2F5}"/>
    <cellStyle name="20% - Акцент5 2 6" xfId="947" xr:uid="{A087FE1A-4022-41D3-A5FB-6D15F60C4EA5}"/>
    <cellStyle name="20% - Акцент5 3" xfId="270" xr:uid="{95B2B0E6-B7BD-4E33-88B4-CF5718EB96A6}"/>
    <cellStyle name="20% - Акцент5 3 2" xfId="271" xr:uid="{48A312F6-0D8E-459F-AA6A-FA15D0AFCE23}"/>
    <cellStyle name="20% - Акцент5 3 2 2" xfId="423" xr:uid="{BB913F95-1148-41E8-B4DF-2C2223C766C0}"/>
    <cellStyle name="20% - Акцент5 3 2 2 2" xfId="424" xr:uid="{5635EF4A-B02C-4634-BC9C-31537C09DC0E}"/>
    <cellStyle name="20% - Акцент5 3 2 2 2 2" xfId="948" xr:uid="{31710800-F81C-4212-A7DF-5E3FA4CFB1D4}"/>
    <cellStyle name="20% - Акцент5 3 2 2 2 2 2" xfId="1996" xr:uid="{398E3A9F-DC25-496A-A811-22CE6C5AB2EF}"/>
    <cellStyle name="20% - Акцент5 3 2 2 2 2 2 2" xfId="5966" xr:uid="{1EA30BFD-F5E9-4988-9A79-8442E5A89995}"/>
    <cellStyle name="20% - Акцент5 3 2 2 2 2 2 3" xfId="8697" xr:uid="{7E9E4325-BA83-4D8E-B1FF-62FB5903EA7B}"/>
    <cellStyle name="20% - Акцент5 3 2 2 2 2 3" xfId="2975" xr:uid="{3E44D87F-E6A9-4D30-9174-B37F5DFCECCF}"/>
    <cellStyle name="20% - Акцент5 3 2 2 2 2 3 2" xfId="5070" xr:uid="{33EADC67-43B6-41D8-8C40-07E6C747CDA1}"/>
    <cellStyle name="20% - Акцент5 3 2 2 2 2 3 3" xfId="7796" xr:uid="{4D7D912A-32C4-4126-B042-5881F0A8FD19}"/>
    <cellStyle name="20% - Акцент5 3 2 2 2 2 4" xfId="4190" xr:uid="{72D6283E-8F92-40C7-9EF5-B5064586C8B3}"/>
    <cellStyle name="20% - Акцент5 3 2 2 2 2 5" xfId="6886" xr:uid="{61F3CBFE-61DD-4C00-8FB2-4FD357F0923D}"/>
    <cellStyle name="20% - Акцент5 3 2 2 2 3" xfId="1625" xr:uid="{AE2FEE68-F610-44E7-9FD1-5C5A77E8035F}"/>
    <cellStyle name="20% - Акцент5 3 2 2 2 3 2" xfId="5601" xr:uid="{ACBC4E56-88FD-4070-94C4-7DDE01DB7F26}"/>
    <cellStyle name="20% - Акцент5 3 2 2 2 3 3" xfId="8333" xr:uid="{2B8FE33A-17A3-4979-A500-BAEA03C9309B}"/>
    <cellStyle name="20% - Акцент5 3 2 2 2 4" xfId="2613" xr:uid="{7FB59646-CA68-4492-B9B0-67B07630D8A0}"/>
    <cellStyle name="20% - Акцент5 3 2 2 2 4 2" xfId="4707" xr:uid="{66F67AF4-7E79-426D-BBEE-28082F4E8336}"/>
    <cellStyle name="20% - Акцент5 3 2 2 2 4 3" xfId="7433" xr:uid="{7C76557A-BD36-4FD2-B0AA-BD4ADE8989DC}"/>
    <cellStyle name="20% - Акцент5 3 2 2 2 5" xfId="3826" xr:uid="{F4632EC2-4CFB-4648-9D8F-0BA239A72BE9}"/>
    <cellStyle name="20% - Акцент5 3 2 2 2 6" xfId="6522" xr:uid="{E27C26A9-2659-407B-93F0-E3557C80F2A2}"/>
    <cellStyle name="20% - Акцент5 3 2 2 3" xfId="949" xr:uid="{F9CE7BB2-6CD8-47B1-BB28-425F17190C88}"/>
    <cellStyle name="20% - Акцент5 3 2 2 3 2" xfId="1997" xr:uid="{F155DFB6-6834-4D11-AE01-291C446E3F24}"/>
    <cellStyle name="20% - Акцент5 3 2 2 3 2 2" xfId="5967" xr:uid="{BAE2FB2B-4863-4A75-8108-07BCE17B58B0}"/>
    <cellStyle name="20% - Акцент5 3 2 2 3 2 3" xfId="8698" xr:uid="{B4BA0F42-8D69-4325-929E-A232A5CCE65A}"/>
    <cellStyle name="20% - Акцент5 3 2 2 3 3" xfId="2976" xr:uid="{484F93F8-BAC0-4CCC-8450-562E4D081A87}"/>
    <cellStyle name="20% - Акцент5 3 2 2 3 3 2" xfId="5071" xr:uid="{28554E42-37E7-4524-971D-8DF8FC8FD7C1}"/>
    <cellStyle name="20% - Акцент5 3 2 2 3 3 3" xfId="7797" xr:uid="{DA4371A1-3D9F-4092-B28E-1F4811701030}"/>
    <cellStyle name="20% - Акцент5 3 2 2 3 4" xfId="4191" xr:uid="{DF41968A-B807-4B85-A8BA-D9F4AE5B52BF}"/>
    <cellStyle name="20% - Акцент5 3 2 2 3 5" xfId="6887" xr:uid="{32F8226D-05EB-4463-A17B-519C413A24B8}"/>
    <cellStyle name="20% - Акцент5 3 2 2 4" xfId="1624" xr:uid="{97208570-F626-4632-8327-B15E16D620A6}"/>
    <cellStyle name="20% - Акцент5 3 2 2 4 2" xfId="5600" xr:uid="{2E1293ED-6D15-48D3-9EB5-4CFF41741B79}"/>
    <cellStyle name="20% - Акцент5 3 2 2 4 3" xfId="8332" xr:uid="{6A3700A4-3751-4F62-BE97-30C0DD99DC45}"/>
    <cellStyle name="20% - Акцент5 3 2 2 5" xfId="2612" xr:uid="{937DB70F-F855-4343-AA9F-B42BAEA30CB9}"/>
    <cellStyle name="20% - Акцент5 3 2 2 5 2" xfId="4706" xr:uid="{477D250E-A1D3-4F90-BCD0-6C459386CC64}"/>
    <cellStyle name="20% - Акцент5 3 2 2 5 3" xfId="7432" xr:uid="{E3B41517-36E5-4B81-9E4D-E26A7A2431B0}"/>
    <cellStyle name="20% - Акцент5 3 2 2 6" xfId="3825" xr:uid="{0C700820-83E6-4D74-83D5-690E01B58661}"/>
    <cellStyle name="20% - Акцент5 3 2 2 7" xfId="6521" xr:uid="{7AE747A8-B307-45DA-B97E-338F85EE4D65}"/>
    <cellStyle name="20% - Акцент5 3 2 3" xfId="425" xr:uid="{449D863E-FE9A-4A38-A23C-559B47082BB0}"/>
    <cellStyle name="20% - Акцент5 3 2 3 2" xfId="950" xr:uid="{D219A3F4-1A01-450B-947F-1C33BF22751B}"/>
    <cellStyle name="20% - Акцент5 3 2 3 2 2" xfId="1998" xr:uid="{1AE2CE16-A93B-4617-9F9F-B4A2BAC0AFC4}"/>
    <cellStyle name="20% - Акцент5 3 2 3 2 2 2" xfId="5968" xr:uid="{79B39508-4BA8-4612-817D-AE65B2F3AB32}"/>
    <cellStyle name="20% - Акцент5 3 2 3 2 2 3" xfId="8699" xr:uid="{E99B9672-725C-4BDF-8ECB-0E9D0F07D8C7}"/>
    <cellStyle name="20% - Акцент5 3 2 3 2 3" xfId="2977" xr:uid="{6A210AAA-C3ED-4DC6-B8F4-C495F669314A}"/>
    <cellStyle name="20% - Акцент5 3 2 3 2 3 2" xfId="5072" xr:uid="{E27A0E94-21D2-41CC-89B8-BDC508455121}"/>
    <cellStyle name="20% - Акцент5 3 2 3 2 3 3" xfId="7798" xr:uid="{99D21150-7308-4E0F-A328-8A2B6E68FDB3}"/>
    <cellStyle name="20% - Акцент5 3 2 3 2 4" xfId="4192" xr:uid="{F44E061D-EB89-41C7-94FA-69F54DB3DD5F}"/>
    <cellStyle name="20% - Акцент5 3 2 3 2 5" xfId="6888" xr:uid="{96B0F3CF-86D1-4488-9CC0-BAF3C5497B14}"/>
    <cellStyle name="20% - Акцент5 3 2 3 3" xfId="1626" xr:uid="{1B7E57B7-1D80-40A7-99CA-F52AA33C8EBA}"/>
    <cellStyle name="20% - Акцент5 3 2 3 3 2" xfId="5602" xr:uid="{01BCF11C-0F50-4D40-B4A4-12C462C65AE4}"/>
    <cellStyle name="20% - Акцент5 3 2 3 3 3" xfId="8334" xr:uid="{F27A6495-CAC7-4ABD-9CCF-E933998F0706}"/>
    <cellStyle name="20% - Акцент5 3 2 3 4" xfId="2614" xr:uid="{25BBEDC8-FEA9-4C77-8F24-3794AAD5F828}"/>
    <cellStyle name="20% - Акцент5 3 2 3 4 2" xfId="4708" xr:uid="{ACCAE592-4F52-4DA6-B960-0D3DA33E678F}"/>
    <cellStyle name="20% - Акцент5 3 2 3 4 3" xfId="7434" xr:uid="{C71E2AE7-53B4-4677-B3D1-CEE31660A1CD}"/>
    <cellStyle name="20% - Акцент5 3 2 3 5" xfId="3827" xr:uid="{C0F72F6A-FC44-414E-B28D-3485418B38E0}"/>
    <cellStyle name="20% - Акцент5 3 2 3 6" xfId="6523" xr:uid="{F9BB4061-4AFC-4D55-AC96-2FCE319AAD53}"/>
    <cellStyle name="20% - Акцент5 3 2 4" xfId="951" xr:uid="{783FA902-05FF-4778-ABE0-F56C894542F6}"/>
    <cellStyle name="20% - Акцент5 3 2 4 2" xfId="1999" xr:uid="{BF8D4D12-251A-4533-A7DB-F3568F6AF829}"/>
    <cellStyle name="20% - Акцент5 3 2 4 2 2" xfId="5969" xr:uid="{6174CEFD-83CB-4D7F-B6D5-63D2F78A9ABF}"/>
    <cellStyle name="20% - Акцент5 3 2 4 2 3" xfId="8700" xr:uid="{56245C43-F86D-4B13-8F31-92CE0B24B52D}"/>
    <cellStyle name="20% - Акцент5 3 2 4 3" xfId="2978" xr:uid="{49F2778F-F286-425C-BF54-8DEB70E0F978}"/>
    <cellStyle name="20% - Акцент5 3 2 4 3 2" xfId="5073" xr:uid="{F5CC9F20-1D94-43E1-B584-3DBBEC745EC7}"/>
    <cellStyle name="20% - Акцент5 3 2 4 3 3" xfId="7799" xr:uid="{3637EAE5-1D50-4F37-B859-8B94477A8C52}"/>
    <cellStyle name="20% - Акцент5 3 2 4 4" xfId="4193" xr:uid="{9A178A9B-CD99-45F1-8C4B-1967F26E65E2}"/>
    <cellStyle name="20% - Акцент5 3 2 4 5" xfId="6889" xr:uid="{634ABA7B-89C0-403F-BC03-9024C9EC0802}"/>
    <cellStyle name="20% - Акцент5 3 2 5" xfId="1516" xr:uid="{727C7333-0976-46D1-A4E6-3FF2F0CF0470}"/>
    <cellStyle name="20% - Акцент5 3 2 5 2" xfId="5493" xr:uid="{97517FDA-B442-4D60-AE01-9107A661447F}"/>
    <cellStyle name="20% - Акцент5 3 2 5 3" xfId="8224" xr:uid="{FE5CB881-F8EE-49AB-9C85-93964A8C9380}"/>
    <cellStyle name="20% - Акцент5 3 2 6" xfId="2505" xr:uid="{1E6E68E1-786B-48E7-8CDF-131FD0D2CB0F}"/>
    <cellStyle name="20% - Акцент5 3 2 6 2" xfId="4598" xr:uid="{46E4DC5F-7597-47DE-ADC5-6D2F61C1FFD8}"/>
    <cellStyle name="20% - Акцент5 3 2 6 3" xfId="7324" xr:uid="{96F389DB-448F-4D22-A290-D40696CAAF2F}"/>
    <cellStyle name="20% - Акцент5 3 2 7" xfId="3717" xr:uid="{42434504-0F7A-4591-9541-D1CABCC727EB}"/>
    <cellStyle name="20% - Акцент5 3 2 8" xfId="6413" xr:uid="{415D9680-72B3-4D71-B6F1-0C62F6842FAF}"/>
    <cellStyle name="20% - Акцент5 3 3" xfId="426" xr:uid="{38506FDF-FC2C-4964-936E-F84A887387CF}"/>
    <cellStyle name="20% - Акцент5 3 3 2" xfId="427" xr:uid="{1E1BA64C-EC4D-40DB-BC18-F721025FF184}"/>
    <cellStyle name="20% - Акцент5 3 3 2 2" xfId="952" xr:uid="{5D60A03F-2FA5-4A6D-87EE-7CE96300FA6F}"/>
    <cellStyle name="20% - Акцент5 3 3 2 2 2" xfId="2000" xr:uid="{FDBFEEA5-B68B-4EEA-A5DE-4A116905DF9E}"/>
    <cellStyle name="20% - Акцент5 3 3 2 2 2 2" xfId="5970" xr:uid="{91B7564F-3895-4626-8610-7547B67465C8}"/>
    <cellStyle name="20% - Акцент5 3 3 2 2 2 3" xfId="8701" xr:uid="{5E4810AC-F2D7-4E15-A48C-237E3920D1B2}"/>
    <cellStyle name="20% - Акцент5 3 3 2 2 3" xfId="2979" xr:uid="{041B465E-0DAA-445A-8B74-AD419259C5CD}"/>
    <cellStyle name="20% - Акцент5 3 3 2 2 3 2" xfId="5074" xr:uid="{79CC23C6-1CA2-481B-B2BE-74D0C0993FF5}"/>
    <cellStyle name="20% - Акцент5 3 3 2 2 3 3" xfId="7800" xr:uid="{22DAD357-4D90-48E8-AE40-59FBDEF15028}"/>
    <cellStyle name="20% - Акцент5 3 3 2 2 4" xfId="4194" xr:uid="{450D37D8-D878-4FFC-9E19-3BB23884A7EE}"/>
    <cellStyle name="20% - Акцент5 3 3 2 2 5" xfId="6890" xr:uid="{1E58ABDB-D880-4A9F-817A-44C8574ED446}"/>
    <cellStyle name="20% - Акцент5 3 3 2 3" xfId="1628" xr:uid="{D30B954E-60BA-44EA-B76F-6F36DF2D66DB}"/>
    <cellStyle name="20% - Акцент5 3 3 2 3 2" xfId="5604" xr:uid="{2A0F2B13-1701-4222-A4EE-8E130775B806}"/>
    <cellStyle name="20% - Акцент5 3 3 2 3 3" xfId="8336" xr:uid="{C957148D-CE46-43AC-88B5-D814A81FC3C3}"/>
    <cellStyle name="20% - Акцент5 3 3 2 4" xfId="2616" xr:uid="{065F3324-E2C9-41B0-B3C4-CAAC94D45B32}"/>
    <cellStyle name="20% - Акцент5 3 3 2 4 2" xfId="4710" xr:uid="{11770722-5244-45F5-85E1-275C33E401C7}"/>
    <cellStyle name="20% - Акцент5 3 3 2 4 3" xfId="7436" xr:uid="{4491033C-B2EB-4E83-8872-AF9B4DAB33DE}"/>
    <cellStyle name="20% - Акцент5 3 3 2 5" xfId="3829" xr:uid="{E8EBC517-F294-425C-964A-D174E3D04C40}"/>
    <cellStyle name="20% - Акцент5 3 3 2 6" xfId="6525" xr:uid="{2B78E3C0-EA72-4D26-B516-4471D2ADFAE7}"/>
    <cellStyle name="20% - Акцент5 3 3 3" xfId="953" xr:uid="{847D31B9-4BB4-4E9F-9F0E-F4E608FD0D1E}"/>
    <cellStyle name="20% - Акцент5 3 3 3 2" xfId="2001" xr:uid="{A517CAAC-F31E-44DE-89A2-E52ECDEAB500}"/>
    <cellStyle name="20% - Акцент5 3 3 3 2 2" xfId="5971" xr:uid="{5656D215-9623-4DCA-B38A-E9FEEE669789}"/>
    <cellStyle name="20% - Акцент5 3 3 3 2 3" xfId="8702" xr:uid="{C2CB0A06-71F5-43D1-84E5-920324973B60}"/>
    <cellStyle name="20% - Акцент5 3 3 3 3" xfId="2980" xr:uid="{652D966B-88A4-4C75-A8CA-7F4E09839146}"/>
    <cellStyle name="20% - Акцент5 3 3 3 3 2" xfId="5075" xr:uid="{15CFD670-55C1-478B-AACE-B2BA111C27AF}"/>
    <cellStyle name="20% - Акцент5 3 3 3 3 3" xfId="7801" xr:uid="{54A94FFA-72C1-4780-B804-9F18099174D8}"/>
    <cellStyle name="20% - Акцент5 3 3 3 4" xfId="4195" xr:uid="{19DD10B6-BE47-495C-8283-F181F6A34784}"/>
    <cellStyle name="20% - Акцент5 3 3 3 5" xfId="6891" xr:uid="{581C5AF8-A78F-40DA-8B6F-CA017A62E20A}"/>
    <cellStyle name="20% - Акцент5 3 3 4" xfId="1627" xr:uid="{2871E8A3-6D16-455F-B9CE-B4F4DEF47F8B}"/>
    <cellStyle name="20% - Акцент5 3 3 4 2" xfId="5603" xr:uid="{399BB3E9-B010-4D2D-9FA0-5041C08138E5}"/>
    <cellStyle name="20% - Акцент5 3 3 4 3" xfId="8335" xr:uid="{4CC939E4-CD0C-4904-8E5B-D5B88C9751E3}"/>
    <cellStyle name="20% - Акцент5 3 3 5" xfId="2615" xr:uid="{EFB44064-154E-45B0-8E80-57E8E8A721E1}"/>
    <cellStyle name="20% - Акцент5 3 3 5 2" xfId="4709" xr:uid="{86DBDAF1-4AE6-41A4-A3B4-B35E6539F959}"/>
    <cellStyle name="20% - Акцент5 3 3 5 3" xfId="7435" xr:uid="{93B1D3D0-6CFA-434A-B3F3-16EFDFFAFAA3}"/>
    <cellStyle name="20% - Акцент5 3 3 6" xfId="3828" xr:uid="{34707EE9-73BA-4ED3-81A6-3A5FC9C42BB9}"/>
    <cellStyle name="20% - Акцент5 3 3 7" xfId="6524" xr:uid="{09616259-5D36-4475-80CC-B1189FBD108A}"/>
    <cellStyle name="20% - Акцент5 3 4" xfId="428" xr:uid="{24711D2D-AACB-42F2-8E8F-5192C011E2E2}"/>
    <cellStyle name="20% - Акцент5 3 4 2" xfId="954" xr:uid="{74D4B206-2ECE-4169-B4E9-E4FDE309A62F}"/>
    <cellStyle name="20% - Акцент5 3 4 2 2" xfId="2002" xr:uid="{4EBE5EEE-9640-4604-93A0-8D7A9FDC0342}"/>
    <cellStyle name="20% - Акцент5 3 4 2 2 2" xfId="5972" xr:uid="{30B670CE-553B-454F-BC15-A20B1890F64D}"/>
    <cellStyle name="20% - Акцент5 3 4 2 2 3" xfId="8703" xr:uid="{5FFE13B4-6B2D-43CA-AACC-A47B715C06A9}"/>
    <cellStyle name="20% - Акцент5 3 4 2 3" xfId="2981" xr:uid="{14822BB0-1552-45D3-ACAF-273322827A8B}"/>
    <cellStyle name="20% - Акцент5 3 4 2 3 2" xfId="5076" xr:uid="{7A55AC39-A1E3-42F3-89A6-F74E4E4E8562}"/>
    <cellStyle name="20% - Акцент5 3 4 2 3 3" xfId="7802" xr:uid="{2CEE9DAD-D380-4281-83DD-2C90B20A8709}"/>
    <cellStyle name="20% - Акцент5 3 4 2 4" xfId="4196" xr:uid="{A2EACAF0-261A-4B3D-978C-33FB26B67644}"/>
    <cellStyle name="20% - Акцент5 3 4 2 5" xfId="6892" xr:uid="{B773441C-C8D4-429F-9C24-C02ED0E148E0}"/>
    <cellStyle name="20% - Акцент5 3 4 3" xfId="1629" xr:uid="{91F319B7-6773-41B7-9BBC-1DB9B08D03EF}"/>
    <cellStyle name="20% - Акцент5 3 4 3 2" xfId="5605" xr:uid="{1C5F5E07-DFBC-4227-9183-5B737EE420B7}"/>
    <cellStyle name="20% - Акцент5 3 4 3 3" xfId="8337" xr:uid="{EA439F76-677D-49F4-9F53-33E19E070B9E}"/>
    <cellStyle name="20% - Акцент5 3 4 4" xfId="2617" xr:uid="{43AECDE2-9DF4-42FA-A143-64AFED76981F}"/>
    <cellStyle name="20% - Акцент5 3 4 4 2" xfId="4711" xr:uid="{69C3AF9C-9FEE-486A-84DF-0F355040F281}"/>
    <cellStyle name="20% - Акцент5 3 4 4 3" xfId="7437" xr:uid="{60A3BFBD-E58B-44EA-8AF9-5EE98534DADC}"/>
    <cellStyle name="20% - Акцент5 3 4 5" xfId="3830" xr:uid="{A3B581CC-6E33-434F-9B56-953FB56DE8A7}"/>
    <cellStyle name="20% - Акцент5 3 4 6" xfId="6526" xr:uid="{1ABB6366-6476-47D7-99C4-8C5AB82E34FD}"/>
    <cellStyle name="20% - Акцент5 3 5" xfId="955" xr:uid="{2627C302-F0E7-4E8E-9E16-BCAC0FE4FA1A}"/>
    <cellStyle name="20% - Акцент5 3 5 2" xfId="2003" xr:uid="{75383DE8-020B-4722-81D7-B95DD8EEF01A}"/>
    <cellStyle name="20% - Акцент5 3 5 2 2" xfId="5973" xr:uid="{9525EE7F-4AC4-4A23-A8FF-D927BCC0E2CF}"/>
    <cellStyle name="20% - Акцент5 3 5 2 3" xfId="8704" xr:uid="{577C6375-48BD-4814-99AE-74EAADC5DFBB}"/>
    <cellStyle name="20% - Акцент5 3 5 3" xfId="2982" xr:uid="{D875490C-6D4E-45C7-A499-F351B0DE45D9}"/>
    <cellStyle name="20% - Акцент5 3 5 3 2" xfId="5077" xr:uid="{A789EF65-C45B-4333-83FE-F82BD8AF8211}"/>
    <cellStyle name="20% - Акцент5 3 5 3 3" xfId="7803" xr:uid="{85B966D8-AF50-4D55-8B08-A67D19D0D56C}"/>
    <cellStyle name="20% - Акцент5 3 5 4" xfId="4197" xr:uid="{88BBCC03-6F8E-426C-BDAD-D44E0AB8257E}"/>
    <cellStyle name="20% - Акцент5 3 5 5" xfId="6893" xr:uid="{5F821FF7-D164-4A9E-B588-E00A0E09218F}"/>
    <cellStyle name="20% - Акцент5 3 6" xfId="1515" xr:uid="{AD0E905D-B53C-4E9F-AFC4-89DAF439732B}"/>
    <cellStyle name="20% - Акцент5 3 6 2" xfId="5492" xr:uid="{2ECB6373-1574-459A-B619-D357F5A8C834}"/>
    <cellStyle name="20% - Акцент5 3 6 3" xfId="8223" xr:uid="{FA7A0B84-A1C4-4B28-AEC5-3F470BF60E94}"/>
    <cellStyle name="20% - Акцент5 3 7" xfId="2504" xr:uid="{7393179B-9B23-4BC8-9428-1E00733E2B5B}"/>
    <cellStyle name="20% - Акцент5 3 7 2" xfId="4597" xr:uid="{784C80C8-FF5B-4678-AA1E-CD1DA8187F3A}"/>
    <cellStyle name="20% - Акцент5 3 7 3" xfId="7323" xr:uid="{8DD3500E-70EE-48CD-8F87-81D6A88E3AD1}"/>
    <cellStyle name="20% - Акцент5 3 8" xfId="3716" xr:uid="{6C410101-A520-4D24-A82F-22E279584E44}"/>
    <cellStyle name="20% - Акцент5 3 9" xfId="6412" xr:uid="{10012AB3-42A2-4185-82C0-380F458BFF4C}"/>
    <cellStyle name="20% - Акцент6 2" xfId="184" xr:uid="{50F35612-07D5-4FC3-BE19-957F05A3EEDD}"/>
    <cellStyle name="20% - Акцент6 2 2" xfId="272" xr:uid="{0C3A6F58-5B92-46C7-ADF0-56A27C316D52}"/>
    <cellStyle name="20% - Акцент6 2 2 2" xfId="429" xr:uid="{645AF487-D27C-49DC-90DE-8DBC992E5F7E}"/>
    <cellStyle name="20% - Акцент6 2 2 2 2" xfId="430" xr:uid="{46FD4563-2E2B-4EDF-91AA-5F96E92487B7}"/>
    <cellStyle name="20% - Акцент6 2 2 2 2 2" xfId="956" xr:uid="{EFA9A550-277A-4FED-8390-84FED278DC92}"/>
    <cellStyle name="20% - Акцент6 2 2 2 2 2 2" xfId="2004" xr:uid="{98534716-5AF0-4F65-B97A-B763B4411D71}"/>
    <cellStyle name="20% - Акцент6 2 2 2 2 2 2 2" xfId="5974" xr:uid="{F8F72866-39CB-490A-8981-E89B213D7A5E}"/>
    <cellStyle name="20% - Акцент6 2 2 2 2 2 2 3" xfId="8705" xr:uid="{66C27EB1-EA4A-4E88-9BC8-163CDCF323AF}"/>
    <cellStyle name="20% - Акцент6 2 2 2 2 2 3" xfId="2983" xr:uid="{94295C7A-19DA-4EFF-B0EA-698CB25D6B3D}"/>
    <cellStyle name="20% - Акцент6 2 2 2 2 2 3 2" xfId="5078" xr:uid="{D07298D3-CC68-4852-9E36-07F30FBC97DD}"/>
    <cellStyle name="20% - Акцент6 2 2 2 2 2 3 3" xfId="7804" xr:uid="{47CA20FD-5327-4CB3-8BC8-AEE23694EA2B}"/>
    <cellStyle name="20% - Акцент6 2 2 2 2 2 4" xfId="4198" xr:uid="{58F41F4F-5964-466B-B07D-3A6AA358C0F6}"/>
    <cellStyle name="20% - Акцент6 2 2 2 2 2 5" xfId="6894" xr:uid="{9A8BB750-E6FB-434C-97E3-C2697B8415E7}"/>
    <cellStyle name="20% - Акцент6 2 2 2 2 3" xfId="1631" xr:uid="{3E67D8CC-2BF5-4AE1-8F5D-8A611482A5F0}"/>
    <cellStyle name="20% - Акцент6 2 2 2 2 3 2" xfId="5607" xr:uid="{F2BD4AFC-D03C-4718-8D4B-8EFA6313176F}"/>
    <cellStyle name="20% - Акцент6 2 2 2 2 3 3" xfId="8339" xr:uid="{ABDCCD35-70BE-45F1-89F9-98580D48A370}"/>
    <cellStyle name="20% - Акцент6 2 2 2 2 4" xfId="2619" xr:uid="{15FA37A5-DE64-4A72-87C7-F202D55C355B}"/>
    <cellStyle name="20% - Акцент6 2 2 2 2 4 2" xfId="4713" xr:uid="{2F465DCA-DD21-4A7C-B079-F3A7BE53682D}"/>
    <cellStyle name="20% - Акцент6 2 2 2 2 4 3" xfId="7439" xr:uid="{1B61CF16-5052-4EA2-8F4F-B21EFB6692EB}"/>
    <cellStyle name="20% - Акцент6 2 2 2 2 5" xfId="3832" xr:uid="{8FDB5C3A-153E-4C92-B681-746B4628D24A}"/>
    <cellStyle name="20% - Акцент6 2 2 2 2 6" xfId="6528" xr:uid="{C89B02A0-2669-4AAD-A2DB-61DCD8D01190}"/>
    <cellStyle name="20% - Акцент6 2 2 2 3" xfId="957" xr:uid="{F27286D1-2AE3-42F5-BAC6-C38F08BDA9E8}"/>
    <cellStyle name="20% - Акцент6 2 2 2 3 2" xfId="2005" xr:uid="{D6275B3B-7837-40B8-B1DC-8720D4CC3E77}"/>
    <cellStyle name="20% - Акцент6 2 2 2 3 2 2" xfId="5975" xr:uid="{580B2A2C-10C0-4245-89A9-A2FD5F21EC16}"/>
    <cellStyle name="20% - Акцент6 2 2 2 3 2 3" xfId="8706" xr:uid="{9B4B2F70-433D-45BB-996A-6BE8F722830A}"/>
    <cellStyle name="20% - Акцент6 2 2 2 3 3" xfId="2984" xr:uid="{B74B8A91-CA78-44C9-8AAC-7BA398FEADC4}"/>
    <cellStyle name="20% - Акцент6 2 2 2 3 3 2" xfId="5079" xr:uid="{4A1CBDE4-B7DD-4071-85D5-2D8B8948B641}"/>
    <cellStyle name="20% - Акцент6 2 2 2 3 3 3" xfId="7805" xr:uid="{41C097B0-EA54-4AA5-BC4F-2EA483C8781F}"/>
    <cellStyle name="20% - Акцент6 2 2 2 3 4" xfId="4199" xr:uid="{FE05F2DA-7509-4A80-BFBB-CB74E68221B2}"/>
    <cellStyle name="20% - Акцент6 2 2 2 3 5" xfId="6895" xr:uid="{8BA8C81D-B05C-4A69-94AD-ADC3D5E6895C}"/>
    <cellStyle name="20% - Акцент6 2 2 2 4" xfId="1630" xr:uid="{E43ED040-DDFC-41E1-8579-3628E380DBED}"/>
    <cellStyle name="20% - Акцент6 2 2 2 4 2" xfId="5606" xr:uid="{85078280-210B-485E-89B4-7EC1B81DCF4D}"/>
    <cellStyle name="20% - Акцент6 2 2 2 4 3" xfId="8338" xr:uid="{46974B21-BDAD-4C25-BD17-3C0186783BD9}"/>
    <cellStyle name="20% - Акцент6 2 2 2 5" xfId="2618" xr:uid="{279E9913-6B63-42CA-B5D2-94D77232ECA4}"/>
    <cellStyle name="20% - Акцент6 2 2 2 5 2" xfId="4712" xr:uid="{445D02DE-6371-4275-9EE8-26DF74FBA58C}"/>
    <cellStyle name="20% - Акцент6 2 2 2 5 3" xfId="7438" xr:uid="{089FC41B-7FF7-49BA-8B18-6D7C45F14B70}"/>
    <cellStyle name="20% - Акцент6 2 2 2 6" xfId="3831" xr:uid="{7E33BCAC-1B2C-494F-B10F-DE6117330BB9}"/>
    <cellStyle name="20% - Акцент6 2 2 2 7" xfId="6527" xr:uid="{1BFE63E8-0591-48F5-8015-980E6B66A009}"/>
    <cellStyle name="20% - Акцент6 2 2 3" xfId="431" xr:uid="{A764DDD1-0F70-40C2-BE07-5991018733FB}"/>
    <cellStyle name="20% - Акцент6 2 2 3 2" xfId="958" xr:uid="{DE2C6E79-A88D-4B4F-89AD-B19B13D4E9E1}"/>
    <cellStyle name="20% - Акцент6 2 2 3 2 2" xfId="2006" xr:uid="{B56568CD-195F-46D3-8F56-3976BD01D648}"/>
    <cellStyle name="20% - Акцент6 2 2 3 2 2 2" xfId="5976" xr:uid="{33264E80-36A2-4EF7-ADC7-BFC819372362}"/>
    <cellStyle name="20% - Акцент6 2 2 3 2 2 3" xfId="8707" xr:uid="{19CB8DA9-0A5B-408E-B4D2-40DCC3108AD1}"/>
    <cellStyle name="20% - Акцент6 2 2 3 2 3" xfId="2985" xr:uid="{5B1002A8-0132-4C2C-BBE7-713A5E285455}"/>
    <cellStyle name="20% - Акцент6 2 2 3 2 3 2" xfId="5080" xr:uid="{8B7E61F5-EBE2-4C13-B336-C5BA3185019D}"/>
    <cellStyle name="20% - Акцент6 2 2 3 2 3 3" xfId="7806" xr:uid="{B2CEB177-D023-4A4C-AE11-1E534369FDEA}"/>
    <cellStyle name="20% - Акцент6 2 2 3 2 4" xfId="4200" xr:uid="{E6A0CFD2-5813-4C0D-BE19-5CBF78FEF683}"/>
    <cellStyle name="20% - Акцент6 2 2 3 2 5" xfId="6896" xr:uid="{C4423B01-813D-429A-AD26-198FBC072346}"/>
    <cellStyle name="20% - Акцент6 2 2 3 3" xfId="1632" xr:uid="{42195B73-A7CD-4C47-B3E1-2280AA4DE844}"/>
    <cellStyle name="20% - Акцент6 2 2 3 3 2" xfId="5608" xr:uid="{6154EC56-F654-41FC-94F4-AF674873567F}"/>
    <cellStyle name="20% - Акцент6 2 2 3 3 3" xfId="8340" xr:uid="{5A07DD5F-A44C-4680-AC6F-0A3D1AA5F7E0}"/>
    <cellStyle name="20% - Акцент6 2 2 3 4" xfId="2620" xr:uid="{6C540516-A145-4CA1-93AB-C1A2C1A30E1F}"/>
    <cellStyle name="20% - Акцент6 2 2 3 4 2" xfId="4714" xr:uid="{9BAB09D0-AD80-461D-823A-571C24570D62}"/>
    <cellStyle name="20% - Акцент6 2 2 3 4 3" xfId="7440" xr:uid="{33B9B295-7220-4F50-8492-4C5E31DE9BDC}"/>
    <cellStyle name="20% - Акцент6 2 2 3 5" xfId="3833" xr:uid="{49E25C9A-D665-4AD2-9F49-9213E362E4E9}"/>
    <cellStyle name="20% - Акцент6 2 2 3 6" xfId="6529" xr:uid="{26258FEE-00E4-4154-B990-FFDB0B06AE4A}"/>
    <cellStyle name="20% - Акцент6 2 2 4" xfId="959" xr:uid="{FB23F0C4-C319-4E7B-BD64-E0E19405C9DB}"/>
    <cellStyle name="20% - Акцент6 2 2 4 2" xfId="2007" xr:uid="{8035CC9D-D64A-4F66-B8FD-6B25D9B4452C}"/>
    <cellStyle name="20% - Акцент6 2 2 4 2 2" xfId="5977" xr:uid="{0150F300-F9C3-40A9-B712-EE3511235550}"/>
    <cellStyle name="20% - Акцент6 2 2 4 2 3" xfId="8708" xr:uid="{A10A9C9D-D35E-47ED-ACE7-3E48105B989F}"/>
    <cellStyle name="20% - Акцент6 2 2 4 3" xfId="2986" xr:uid="{62AB9D5F-EDA6-4F61-9B3D-FC17FC27D23A}"/>
    <cellStyle name="20% - Акцент6 2 2 4 3 2" xfId="5081" xr:uid="{EA56649F-607A-467A-A12A-FB95BCCD661C}"/>
    <cellStyle name="20% - Акцент6 2 2 4 3 3" xfId="7807" xr:uid="{3EC092A0-5B45-461F-A5F6-36F2192C4B39}"/>
    <cellStyle name="20% - Акцент6 2 2 4 4" xfId="4201" xr:uid="{F17A3808-11D1-4069-AC2C-537E6BB01383}"/>
    <cellStyle name="20% - Акцент6 2 2 4 5" xfId="6897" xr:uid="{E7731528-B490-4337-A0D4-475896B3E01D}"/>
    <cellStyle name="20% - Акцент6 2 2 5" xfId="1517" xr:uid="{EA5C5C31-BD3B-4F15-A2FE-1971027F9E29}"/>
    <cellStyle name="20% - Акцент6 2 2 5 2" xfId="5494" xr:uid="{BC3D7D6C-8196-4D8C-B4CB-ABED58965E5B}"/>
    <cellStyle name="20% - Акцент6 2 2 5 3" xfId="8225" xr:uid="{35B0441D-23DE-40F0-8DBD-E4381A61D9F8}"/>
    <cellStyle name="20% - Акцент6 2 2 6" xfId="2506" xr:uid="{D62EFB61-9FDE-4B87-941E-31897BB456A7}"/>
    <cellStyle name="20% - Акцент6 2 2 6 2" xfId="4599" xr:uid="{CBA3D4D0-BB7D-496C-A46B-3108B5814DAF}"/>
    <cellStyle name="20% - Акцент6 2 2 6 3" xfId="7325" xr:uid="{A979C4B0-4A7F-4EB1-8038-9140C5B2A05D}"/>
    <cellStyle name="20% - Акцент6 2 2 7" xfId="3718" xr:uid="{6683D3A1-F434-4477-992A-5042A62019B7}"/>
    <cellStyle name="20% - Акцент6 2 2 8" xfId="6414" xr:uid="{EEFF170C-0F6A-4671-8555-EEAF713179DF}"/>
    <cellStyle name="20% - Акцент6 2 3" xfId="432" xr:uid="{6134C210-C9A6-4D64-BE6D-B1E8028CBE47}"/>
    <cellStyle name="20% - Акцент6 2 3 2" xfId="433" xr:uid="{C1199E45-9480-4BAC-AB5B-5C4A5E299A8B}"/>
    <cellStyle name="20% - Акцент6 2 3 2 2" xfId="960" xr:uid="{EE7294D9-49AF-4F19-95C8-0214C72F600A}"/>
    <cellStyle name="20% - Акцент6 2 3 2 2 2" xfId="2008" xr:uid="{3E65D807-8707-435B-B07B-F7CF7FDCDDB8}"/>
    <cellStyle name="20% - Акцент6 2 3 2 2 2 2" xfId="5978" xr:uid="{F1542956-3731-47A5-BF46-A4462C2B87B6}"/>
    <cellStyle name="20% - Акцент6 2 3 2 2 2 3" xfId="8709" xr:uid="{B500C8EC-0A7E-4582-AF5E-DC3780C6C092}"/>
    <cellStyle name="20% - Акцент6 2 3 2 2 3" xfId="2987" xr:uid="{20FB3233-3938-4754-A13B-47929B5C8803}"/>
    <cellStyle name="20% - Акцент6 2 3 2 2 3 2" xfId="5082" xr:uid="{F5814197-DC74-4466-9D4F-2EBCF65AE1A2}"/>
    <cellStyle name="20% - Акцент6 2 3 2 2 3 3" xfId="7808" xr:uid="{641B1417-F2C6-4674-AE78-99F5F6591186}"/>
    <cellStyle name="20% - Акцент6 2 3 2 2 4" xfId="4202" xr:uid="{F493276F-6D55-404D-9A6C-3CF22710F539}"/>
    <cellStyle name="20% - Акцент6 2 3 2 2 5" xfId="6898" xr:uid="{32501491-CCCA-4E38-89EC-BCA03BEED930}"/>
    <cellStyle name="20% - Акцент6 2 3 2 3" xfId="1634" xr:uid="{2689DE32-A4F9-4DBA-B3E2-0828AD5EF26F}"/>
    <cellStyle name="20% - Акцент6 2 3 2 3 2" xfId="5610" xr:uid="{A560A220-7176-4AFF-BF38-4804030B393B}"/>
    <cellStyle name="20% - Акцент6 2 3 2 3 3" xfId="8342" xr:uid="{909BE118-85DB-4595-B065-67C4232D99BC}"/>
    <cellStyle name="20% - Акцент6 2 3 2 4" xfId="2622" xr:uid="{FA7BAB9F-90F0-48A3-A743-21BDF795A970}"/>
    <cellStyle name="20% - Акцент6 2 3 2 4 2" xfId="4716" xr:uid="{44BC49DD-3318-414B-9BEF-D5E4D7897689}"/>
    <cellStyle name="20% - Акцент6 2 3 2 4 3" xfId="7442" xr:uid="{C42FA99F-A670-46BD-9F37-776407317204}"/>
    <cellStyle name="20% - Акцент6 2 3 2 5" xfId="3835" xr:uid="{9B7D476D-C6D4-42A8-A769-D012E5C9C4B8}"/>
    <cellStyle name="20% - Акцент6 2 3 2 6" xfId="6531" xr:uid="{79D21B50-519F-47B0-B5E5-17FEE7A1923F}"/>
    <cellStyle name="20% - Акцент6 2 3 3" xfId="961" xr:uid="{C39EBC9E-944F-4868-BB11-4F2E493DF141}"/>
    <cellStyle name="20% - Акцент6 2 3 3 2" xfId="2009" xr:uid="{775DC6B4-316E-45F2-A3D3-8CC8AFB90ADB}"/>
    <cellStyle name="20% - Акцент6 2 3 3 2 2" xfId="5979" xr:uid="{B1E18209-003D-4BAD-8E3B-918DE1C88779}"/>
    <cellStyle name="20% - Акцент6 2 3 3 2 3" xfId="8710" xr:uid="{92414719-832C-42DF-A52D-94CC0574F4D1}"/>
    <cellStyle name="20% - Акцент6 2 3 3 3" xfId="2988" xr:uid="{195B7304-DECF-465C-925A-A55ABACD6272}"/>
    <cellStyle name="20% - Акцент6 2 3 3 3 2" xfId="5083" xr:uid="{99BDCBC8-85FC-450D-ACF9-7DADCBF5DB3A}"/>
    <cellStyle name="20% - Акцент6 2 3 3 3 3" xfId="7809" xr:uid="{7120645D-9649-46B2-8810-DD5CC1BC782D}"/>
    <cellStyle name="20% - Акцент6 2 3 3 4" xfId="4203" xr:uid="{3B4094C2-FED4-4899-B7E5-9BDB523CAF4F}"/>
    <cellStyle name="20% - Акцент6 2 3 3 5" xfId="6899" xr:uid="{54F122A4-8EB2-44DE-98E6-BF1F0AD921D5}"/>
    <cellStyle name="20% - Акцент6 2 3 4" xfId="1633" xr:uid="{6F2859EB-FFA3-4344-828B-2D1E2C55270D}"/>
    <cellStyle name="20% - Акцент6 2 3 4 2" xfId="5609" xr:uid="{7BEDCFAB-93B6-4AFA-99E6-989449FC42B5}"/>
    <cellStyle name="20% - Акцент6 2 3 4 3" xfId="8341" xr:uid="{91C51860-EFAB-4F64-8F2E-DB42F9542FEC}"/>
    <cellStyle name="20% - Акцент6 2 3 5" xfId="2621" xr:uid="{C3B38B5D-0D09-41AB-BE27-EFAB92C627EA}"/>
    <cellStyle name="20% - Акцент6 2 3 5 2" xfId="4715" xr:uid="{2DF459FB-2DAB-40D0-8648-908F55D27955}"/>
    <cellStyle name="20% - Акцент6 2 3 5 3" xfId="7441" xr:uid="{79F1471A-60AB-4DEC-9B34-78DA24D67DFA}"/>
    <cellStyle name="20% - Акцент6 2 3 6" xfId="3834" xr:uid="{25E1504F-C9A0-413E-97AD-062989C8EEBD}"/>
    <cellStyle name="20% - Акцент6 2 3 7" xfId="6530" xr:uid="{8C125351-7E66-4EAF-860A-870013D75D88}"/>
    <cellStyle name="20% - Акцент6 2 4" xfId="434" xr:uid="{1BEAE9B0-5267-4B41-9890-15E066A85F80}"/>
    <cellStyle name="20% - Акцент6 2 4 2" xfId="962" xr:uid="{32A8A8E3-20D6-4314-ABA1-04B27E01E4C6}"/>
    <cellStyle name="20% - Акцент6 2 4 2 2" xfId="2010" xr:uid="{0C375DB7-12CE-4B14-B767-4C76F1604EC3}"/>
    <cellStyle name="20% - Акцент6 2 4 2 2 2" xfId="5980" xr:uid="{EF0147B1-820C-4ACF-BA27-76CC53139D41}"/>
    <cellStyle name="20% - Акцент6 2 4 2 2 3" xfId="8711" xr:uid="{150F71CF-953F-41B4-9D1C-A1A3FA70A13A}"/>
    <cellStyle name="20% - Акцент6 2 4 2 3" xfId="2989" xr:uid="{5F77769D-A236-4C66-BAC3-437AF4D90D55}"/>
    <cellStyle name="20% - Акцент6 2 4 2 3 2" xfId="5084" xr:uid="{886F94A5-3E25-409C-880C-96E14F768D47}"/>
    <cellStyle name="20% - Акцент6 2 4 2 3 3" xfId="7810" xr:uid="{90D43A56-32C4-4D38-9461-8FE930ACC212}"/>
    <cellStyle name="20% - Акцент6 2 4 2 4" xfId="4204" xr:uid="{D514DFEF-5DEB-4C72-97AF-D688B4ED596C}"/>
    <cellStyle name="20% - Акцент6 2 4 2 5" xfId="6900" xr:uid="{50E1A56A-8F61-4EF5-B03B-6AC22930A1F5}"/>
    <cellStyle name="20% - Акцент6 2 4 3" xfId="1635" xr:uid="{98D1248C-1347-41D1-A881-246C99F2B2F3}"/>
    <cellStyle name="20% - Акцент6 2 4 3 2" xfId="5611" xr:uid="{48D8F889-9F4A-4209-9AAA-871E2B598F52}"/>
    <cellStyle name="20% - Акцент6 2 4 3 3" xfId="8343" xr:uid="{8D12FCBB-D338-4320-9846-8D3731BC76C2}"/>
    <cellStyle name="20% - Акцент6 2 4 4" xfId="2623" xr:uid="{60F7F263-6C1E-4656-8A1B-73689D123D21}"/>
    <cellStyle name="20% - Акцент6 2 4 4 2" xfId="4717" xr:uid="{96CEDA0E-2120-4B00-89C9-FAA4F59AE31B}"/>
    <cellStyle name="20% - Акцент6 2 4 4 3" xfId="7443" xr:uid="{2E6B39D9-063C-48EB-9B39-A177B44C7512}"/>
    <cellStyle name="20% - Акцент6 2 4 5" xfId="3836" xr:uid="{1C514386-164F-4EAC-82C5-E7D1BB1A0C17}"/>
    <cellStyle name="20% - Акцент6 2 4 6" xfId="6532" xr:uid="{FD1A4014-4614-4F7B-B80E-14832A7AF96C}"/>
    <cellStyle name="20% - Акцент6 2 5" xfId="435" xr:uid="{74913274-C539-46CA-A052-9BED00E237A1}"/>
    <cellStyle name="20% - Акцент6 2 5 2" xfId="963" xr:uid="{2E83A36C-94EF-46D9-B67A-74787828EBF2}"/>
    <cellStyle name="20% - Акцент6 2 5 2 2" xfId="2011" xr:uid="{DFC68966-BB3F-4765-850A-17F606662205}"/>
    <cellStyle name="20% - Акцент6 2 5 2 2 2" xfId="5981" xr:uid="{361EE317-0C64-4A5E-A8B0-CB44BED80B76}"/>
    <cellStyle name="20% - Акцент6 2 5 2 2 3" xfId="8712" xr:uid="{C7CC448E-EC39-4895-9544-1E405C1E5956}"/>
    <cellStyle name="20% - Акцент6 2 5 2 3" xfId="2990" xr:uid="{26330718-5DFE-4885-8D40-90570C9E4625}"/>
    <cellStyle name="20% - Акцент6 2 5 2 3 2" xfId="5085" xr:uid="{2ECB6373-AB3B-48DA-9770-0F55320B7E26}"/>
    <cellStyle name="20% - Акцент6 2 5 2 3 3" xfId="7811" xr:uid="{37F829B9-CE53-452C-A794-D5D0306F96BF}"/>
    <cellStyle name="20% - Акцент6 2 5 2 4" xfId="4205" xr:uid="{5DA1D648-602A-4D62-A6A3-D9CE1C7385F3}"/>
    <cellStyle name="20% - Акцент6 2 5 2 5" xfId="6901" xr:uid="{5F5B9F49-4958-47BA-9238-A1997A31014D}"/>
    <cellStyle name="20% - Акцент6 2 6" xfId="964" xr:uid="{BA6E49F2-D80E-43B4-B1DE-F270AA8A647B}"/>
    <cellStyle name="20% - Акцент6 3" xfId="273" xr:uid="{2978B9D8-742E-4B74-9337-BF85D49742E6}"/>
    <cellStyle name="20% - Акцент6 3 2" xfId="274" xr:uid="{88DD9C42-6379-4F17-9A46-E2700D6D6F0E}"/>
    <cellStyle name="20% - Акцент6 3 2 2" xfId="436" xr:uid="{A8DC71BD-0E63-4A78-8C53-DE86F9F397AE}"/>
    <cellStyle name="20% - Акцент6 3 2 2 2" xfId="437" xr:uid="{DB1A209F-3ECD-4B2D-9FFE-2F86088FC377}"/>
    <cellStyle name="20% - Акцент6 3 2 2 2 2" xfId="965" xr:uid="{F48A7AEB-669A-4139-AA6B-0C85644F9B58}"/>
    <cellStyle name="20% - Акцент6 3 2 2 2 2 2" xfId="2012" xr:uid="{EA6EA4F0-5D23-455F-8AC1-C69DB7B50794}"/>
    <cellStyle name="20% - Акцент6 3 2 2 2 2 2 2" xfId="5982" xr:uid="{3999D1A9-6029-4EC8-A919-6BC4D5BEF5B4}"/>
    <cellStyle name="20% - Акцент6 3 2 2 2 2 2 3" xfId="8713" xr:uid="{06BE5E42-DC90-4D76-A316-880718329A83}"/>
    <cellStyle name="20% - Акцент6 3 2 2 2 2 3" xfId="2991" xr:uid="{3E4FE1A6-444B-44AD-B6D9-C83647CF1999}"/>
    <cellStyle name="20% - Акцент6 3 2 2 2 2 3 2" xfId="5086" xr:uid="{0950B678-FF58-4098-9E25-619A6E803166}"/>
    <cellStyle name="20% - Акцент6 3 2 2 2 2 3 3" xfId="7812" xr:uid="{B392AB3F-A2FD-49CA-B3FB-1415519E24C3}"/>
    <cellStyle name="20% - Акцент6 3 2 2 2 2 4" xfId="4206" xr:uid="{D44A89C1-58CF-4329-9976-D605EEEA39C0}"/>
    <cellStyle name="20% - Акцент6 3 2 2 2 2 5" xfId="6902" xr:uid="{657C1100-4640-4102-8B82-D193C86DDB66}"/>
    <cellStyle name="20% - Акцент6 3 2 2 2 3" xfId="1637" xr:uid="{7C0AC276-C839-47F5-91CF-B1AD7C2CB95F}"/>
    <cellStyle name="20% - Акцент6 3 2 2 2 3 2" xfId="5613" xr:uid="{3B38BB5C-9B64-45A7-932D-1CA79B55F546}"/>
    <cellStyle name="20% - Акцент6 3 2 2 2 3 3" xfId="8345" xr:uid="{51EED038-9D60-4E2B-9106-F05A3930CF9D}"/>
    <cellStyle name="20% - Акцент6 3 2 2 2 4" xfId="2625" xr:uid="{5D9FECF5-05E8-40FA-A1AA-C72E0FAF39CC}"/>
    <cellStyle name="20% - Акцент6 3 2 2 2 4 2" xfId="4719" xr:uid="{E90D969B-7DE2-4289-B0F9-68FCBB572CC5}"/>
    <cellStyle name="20% - Акцент6 3 2 2 2 4 3" xfId="7445" xr:uid="{B963D624-DBE9-450A-A201-4AB4551538E5}"/>
    <cellStyle name="20% - Акцент6 3 2 2 2 5" xfId="3838" xr:uid="{F7937F93-20CB-41D9-B88C-B0BEE13D219D}"/>
    <cellStyle name="20% - Акцент6 3 2 2 2 6" xfId="6534" xr:uid="{A91F35AA-97AA-4DBD-A303-912AD0B05F3F}"/>
    <cellStyle name="20% - Акцент6 3 2 2 3" xfId="966" xr:uid="{DCD424A0-D466-49F7-83F8-7795799A156F}"/>
    <cellStyle name="20% - Акцент6 3 2 2 3 2" xfId="2013" xr:uid="{3E5B5B8F-A6DE-43C0-A378-7BD0695AEEEA}"/>
    <cellStyle name="20% - Акцент6 3 2 2 3 2 2" xfId="5983" xr:uid="{AE4A3C51-924F-4B79-822D-91771CFD7288}"/>
    <cellStyle name="20% - Акцент6 3 2 2 3 2 3" xfId="8714" xr:uid="{87A0244D-4F87-4631-9A7A-E984891D99EA}"/>
    <cellStyle name="20% - Акцент6 3 2 2 3 3" xfId="2992" xr:uid="{33A4CA97-3CFB-4DD4-9D75-E588C3C387FE}"/>
    <cellStyle name="20% - Акцент6 3 2 2 3 3 2" xfId="5087" xr:uid="{BE06594A-FD2F-482F-B346-FE541E1E1F68}"/>
    <cellStyle name="20% - Акцент6 3 2 2 3 3 3" xfId="7813" xr:uid="{60DFE5AC-152D-4067-803D-4E4B759663F1}"/>
    <cellStyle name="20% - Акцент6 3 2 2 3 4" xfId="4207" xr:uid="{E9B3C4CD-FC06-4AA4-9C4C-B57D75EBAEEE}"/>
    <cellStyle name="20% - Акцент6 3 2 2 3 5" xfId="6903" xr:uid="{F194351D-BC10-491D-9618-BA1F5BEAAA8C}"/>
    <cellStyle name="20% - Акцент6 3 2 2 4" xfId="1636" xr:uid="{85CD0A87-C83C-42BC-BB77-F2AD89E2A517}"/>
    <cellStyle name="20% - Акцент6 3 2 2 4 2" xfId="5612" xr:uid="{C14BE8EC-C5AD-45D7-94EB-90A0C4A9B9C1}"/>
    <cellStyle name="20% - Акцент6 3 2 2 4 3" xfId="8344" xr:uid="{6DE42B93-33D5-406C-BAAE-F2A0406BD988}"/>
    <cellStyle name="20% - Акцент6 3 2 2 5" xfId="2624" xr:uid="{0B99D1DA-87C5-488C-9FA0-A82ED493B97E}"/>
    <cellStyle name="20% - Акцент6 3 2 2 5 2" xfId="4718" xr:uid="{AB15E68C-C16D-4960-896A-AEBA390B568D}"/>
    <cellStyle name="20% - Акцент6 3 2 2 5 3" xfId="7444" xr:uid="{8F4F4DA4-D3F8-4E2A-BED8-C76D2B7ADB9E}"/>
    <cellStyle name="20% - Акцент6 3 2 2 6" xfId="3837" xr:uid="{19EB2A1C-D48C-46F8-B1DE-06C8BCEEACE5}"/>
    <cellStyle name="20% - Акцент6 3 2 2 7" xfId="6533" xr:uid="{B20DD7BA-52AC-4C18-848B-97E09F38650E}"/>
    <cellStyle name="20% - Акцент6 3 2 3" xfId="438" xr:uid="{2FDC3A46-2E43-4697-9A58-783B6DEA25D2}"/>
    <cellStyle name="20% - Акцент6 3 2 3 2" xfId="967" xr:uid="{01ACB2FC-3FF5-4BE1-BA45-623C3B7C5A6A}"/>
    <cellStyle name="20% - Акцент6 3 2 3 2 2" xfId="2014" xr:uid="{03B9980F-8F8B-41D6-A306-FF014604EFDD}"/>
    <cellStyle name="20% - Акцент6 3 2 3 2 2 2" xfId="5984" xr:uid="{E03A747F-7BE4-4743-B64D-B98B82DB0D05}"/>
    <cellStyle name="20% - Акцент6 3 2 3 2 2 3" xfId="8715" xr:uid="{1B85923F-ACEC-4937-AB10-614C380FDA30}"/>
    <cellStyle name="20% - Акцент6 3 2 3 2 3" xfId="2993" xr:uid="{F20395DF-4072-4D06-9AA8-4756DADE7694}"/>
    <cellStyle name="20% - Акцент6 3 2 3 2 3 2" xfId="5088" xr:uid="{00F2E6BD-5B09-4DF2-B47E-1429D0D8A8E7}"/>
    <cellStyle name="20% - Акцент6 3 2 3 2 3 3" xfId="7814" xr:uid="{89EDD12E-0028-4A4F-9808-64C2CBC6C09C}"/>
    <cellStyle name="20% - Акцент6 3 2 3 2 4" xfId="4208" xr:uid="{96AF59C2-88DA-4113-8907-6BC2C863E7E6}"/>
    <cellStyle name="20% - Акцент6 3 2 3 2 5" xfId="6904" xr:uid="{89CB3A7A-C830-4EE5-BCC2-369BACF41252}"/>
    <cellStyle name="20% - Акцент6 3 2 3 3" xfId="1638" xr:uid="{A38FF745-DB73-4035-B880-9871672D92C0}"/>
    <cellStyle name="20% - Акцент6 3 2 3 3 2" xfId="5614" xr:uid="{F41ADCB0-D009-46F5-B8DE-C5BA52E3EB1A}"/>
    <cellStyle name="20% - Акцент6 3 2 3 3 3" xfId="8346" xr:uid="{B75CD37A-D9E1-4F69-A40F-3CA2C96CCC26}"/>
    <cellStyle name="20% - Акцент6 3 2 3 4" xfId="2626" xr:uid="{917BA108-9B7B-4E8D-80E2-D27C05A952E3}"/>
    <cellStyle name="20% - Акцент6 3 2 3 4 2" xfId="4720" xr:uid="{47BBF91A-4438-4862-932A-E2EB4A265E79}"/>
    <cellStyle name="20% - Акцент6 3 2 3 4 3" xfId="7446" xr:uid="{122171D5-2588-4681-A9A3-EBD370BF1FB3}"/>
    <cellStyle name="20% - Акцент6 3 2 3 5" xfId="3839" xr:uid="{2EA84261-532B-44A4-B563-732E06CDE121}"/>
    <cellStyle name="20% - Акцент6 3 2 3 6" xfId="6535" xr:uid="{CF230191-3E31-472D-81C9-6C842458A36C}"/>
    <cellStyle name="20% - Акцент6 3 2 4" xfId="968" xr:uid="{0CF727B6-7325-469A-8F8F-0D2AAADE34E7}"/>
    <cellStyle name="20% - Акцент6 3 2 4 2" xfId="2015" xr:uid="{DB115684-39A4-4662-BA0F-728636CA0312}"/>
    <cellStyle name="20% - Акцент6 3 2 4 2 2" xfId="5985" xr:uid="{06FE8C8F-CB6D-49AC-AF18-96F9DFBBE69F}"/>
    <cellStyle name="20% - Акцент6 3 2 4 2 3" xfId="8716" xr:uid="{9763973B-A2EC-4DA1-977F-E13999312FC1}"/>
    <cellStyle name="20% - Акцент6 3 2 4 3" xfId="2994" xr:uid="{91D09AEF-CCAB-4B85-AAC3-1139D591C9D8}"/>
    <cellStyle name="20% - Акцент6 3 2 4 3 2" xfId="5089" xr:uid="{B173A62D-2DA1-42E1-9B28-A752DA063FFA}"/>
    <cellStyle name="20% - Акцент6 3 2 4 3 3" xfId="7815" xr:uid="{19336D2B-E6EF-4658-A8A1-56E3A241A66F}"/>
    <cellStyle name="20% - Акцент6 3 2 4 4" xfId="4209" xr:uid="{6B6EFD3C-AD12-4DFC-ADE1-0BC5DCA3F0A5}"/>
    <cellStyle name="20% - Акцент6 3 2 4 5" xfId="6905" xr:uid="{C3DEF4CE-6B90-4D76-BCC0-BFD7D25C6F1A}"/>
    <cellStyle name="20% - Акцент6 3 2 5" xfId="1519" xr:uid="{B868AF7E-EA99-4ED4-9E9A-1A13F2E721D5}"/>
    <cellStyle name="20% - Акцент6 3 2 5 2" xfId="5496" xr:uid="{C34D146E-F5E5-46DF-866D-3A2A115783BA}"/>
    <cellStyle name="20% - Акцент6 3 2 5 3" xfId="8227" xr:uid="{2D0DC727-6183-45B5-85EB-D0F582E424A8}"/>
    <cellStyle name="20% - Акцент6 3 2 6" xfId="2508" xr:uid="{48501697-50D5-4EBF-BA40-EE6A497543E1}"/>
    <cellStyle name="20% - Акцент6 3 2 6 2" xfId="4601" xr:uid="{F6C61DBF-7893-438F-A43E-4B7F8DD590E2}"/>
    <cellStyle name="20% - Акцент6 3 2 6 3" xfId="7327" xr:uid="{43A56A5E-9E70-4C76-A3E0-CF94D9A543B8}"/>
    <cellStyle name="20% - Акцент6 3 2 7" xfId="3720" xr:uid="{75CFA812-1016-472B-B8FE-16F837573673}"/>
    <cellStyle name="20% - Акцент6 3 2 8" xfId="6416" xr:uid="{6B121BE1-F3A5-4490-831B-276B0F5E5F21}"/>
    <cellStyle name="20% - Акцент6 3 3" xfId="439" xr:uid="{5073A0DD-B472-4F91-BD65-16488018262C}"/>
    <cellStyle name="20% - Акцент6 3 3 2" xfId="440" xr:uid="{916F5A7D-14A9-4D1D-8803-150F648FA2FA}"/>
    <cellStyle name="20% - Акцент6 3 3 2 2" xfId="969" xr:uid="{D57E9812-53C5-41BE-A327-5E662A3B8FEF}"/>
    <cellStyle name="20% - Акцент6 3 3 2 2 2" xfId="2016" xr:uid="{FCA8BDBA-0F3E-4940-8299-D2AE1A41A547}"/>
    <cellStyle name="20% - Акцент6 3 3 2 2 2 2" xfId="5986" xr:uid="{CAD7D51F-10DC-4403-B018-765643748FB4}"/>
    <cellStyle name="20% - Акцент6 3 3 2 2 2 3" xfId="8717" xr:uid="{B9EB9CF7-6F59-45A4-9198-EB83F8AAAC6B}"/>
    <cellStyle name="20% - Акцент6 3 3 2 2 3" xfId="2995" xr:uid="{0F24B5A5-E8A2-4BEB-861C-8BC4DDF0B219}"/>
    <cellStyle name="20% - Акцент6 3 3 2 2 3 2" xfId="5090" xr:uid="{7546257A-BEDF-4A88-9532-2C63700686FE}"/>
    <cellStyle name="20% - Акцент6 3 3 2 2 3 3" xfId="7816" xr:uid="{DD0B280A-8BBB-45EE-ACEA-483A79E15024}"/>
    <cellStyle name="20% - Акцент6 3 3 2 2 4" xfId="4210" xr:uid="{A51EC8D8-AC37-4AFE-8A7D-15578BF963BA}"/>
    <cellStyle name="20% - Акцент6 3 3 2 2 5" xfId="6906" xr:uid="{29C046DA-57DD-429A-9451-AB98201CB815}"/>
    <cellStyle name="20% - Акцент6 3 3 2 3" xfId="1640" xr:uid="{E621CBB0-216E-477F-BF3A-16CD3D0F7538}"/>
    <cellStyle name="20% - Акцент6 3 3 2 3 2" xfId="5616" xr:uid="{FC38F8B6-9EC3-409A-B4BC-FEFA5E1EDF41}"/>
    <cellStyle name="20% - Акцент6 3 3 2 3 3" xfId="8348" xr:uid="{0E441172-329F-479F-BCDD-2C452766706C}"/>
    <cellStyle name="20% - Акцент6 3 3 2 4" xfId="2628" xr:uid="{F648268F-1104-42A2-9494-BE7EB9607D07}"/>
    <cellStyle name="20% - Акцент6 3 3 2 4 2" xfId="4722" xr:uid="{22B5DA04-25B8-4989-8A40-AE06B2C11EB4}"/>
    <cellStyle name="20% - Акцент6 3 3 2 4 3" xfId="7448" xr:uid="{D259AEAD-7884-444C-97D7-0ADABBA27433}"/>
    <cellStyle name="20% - Акцент6 3 3 2 5" xfId="3841" xr:uid="{470C12DB-DB7F-4F49-BED1-51311C813918}"/>
    <cellStyle name="20% - Акцент6 3 3 2 6" xfId="6537" xr:uid="{CAFF03BE-8512-450E-BAE8-36E578AF3DE2}"/>
    <cellStyle name="20% - Акцент6 3 3 3" xfId="970" xr:uid="{1BEE2653-0AB7-4708-A999-63617E055CF1}"/>
    <cellStyle name="20% - Акцент6 3 3 3 2" xfId="2017" xr:uid="{7F75028E-5F0B-4701-8268-A3428915DE4C}"/>
    <cellStyle name="20% - Акцент6 3 3 3 2 2" xfId="5987" xr:uid="{E7689E21-4F8B-4FC6-99A9-E2ED038B6AD9}"/>
    <cellStyle name="20% - Акцент6 3 3 3 2 3" xfId="8718" xr:uid="{6C5B1407-0ED4-475A-B0BA-4F2707A1CE80}"/>
    <cellStyle name="20% - Акцент6 3 3 3 3" xfId="2996" xr:uid="{FB2084FA-C9A2-40D3-9C99-88BE3304925C}"/>
    <cellStyle name="20% - Акцент6 3 3 3 3 2" xfId="5091" xr:uid="{15FB6E98-0546-44F3-9B15-3CEEA7FC7EB6}"/>
    <cellStyle name="20% - Акцент6 3 3 3 3 3" xfId="7817" xr:uid="{DAC176C1-6478-4CC1-B925-50AB208F1AAD}"/>
    <cellStyle name="20% - Акцент6 3 3 3 4" xfId="4211" xr:uid="{DC4CDE21-9B3F-446F-9187-A7447EFA943D}"/>
    <cellStyle name="20% - Акцент6 3 3 3 5" xfId="6907" xr:uid="{1A37AC7D-322A-4783-BBDC-B709D010426F}"/>
    <cellStyle name="20% - Акцент6 3 3 4" xfId="1639" xr:uid="{F21BC479-3ED9-444E-A12D-0413E6ECBC4A}"/>
    <cellStyle name="20% - Акцент6 3 3 4 2" xfId="5615" xr:uid="{9BD3C0FA-C42D-4451-88A1-968C3C96D7D7}"/>
    <cellStyle name="20% - Акцент6 3 3 4 3" xfId="8347" xr:uid="{EF535505-0458-4BBC-928D-C06319874FA2}"/>
    <cellStyle name="20% - Акцент6 3 3 5" xfId="2627" xr:uid="{3F6BC16A-B209-4DA4-9309-80CEB88F936D}"/>
    <cellStyle name="20% - Акцент6 3 3 5 2" xfId="4721" xr:uid="{0001D8D3-2F85-4865-9FED-CCF175BE2ABF}"/>
    <cellStyle name="20% - Акцент6 3 3 5 3" xfId="7447" xr:uid="{D2D95A12-ECF3-4EEF-9E59-6BE79C85357D}"/>
    <cellStyle name="20% - Акцент6 3 3 6" xfId="3840" xr:uid="{9D514E89-2098-43B7-9CFE-27BC91B58924}"/>
    <cellStyle name="20% - Акцент6 3 3 7" xfId="6536" xr:uid="{0C520E4D-66A7-454D-9ED1-6DFB4ACF0053}"/>
    <cellStyle name="20% - Акцент6 3 4" xfId="441" xr:uid="{D3B91BCF-0B3C-4DFF-BF7E-9B22FFFF92D1}"/>
    <cellStyle name="20% - Акцент6 3 4 2" xfId="971" xr:uid="{93346449-24B4-4D06-845A-E087F2EC6990}"/>
    <cellStyle name="20% - Акцент6 3 4 2 2" xfId="2018" xr:uid="{486F1E0D-DB2E-4563-BC77-05CD014A9661}"/>
    <cellStyle name="20% - Акцент6 3 4 2 2 2" xfId="5988" xr:uid="{EB0D1D4C-D0D1-41C5-88D7-7CF0E14EB7D9}"/>
    <cellStyle name="20% - Акцент6 3 4 2 2 3" xfId="8719" xr:uid="{51C960E0-DAE9-49F4-83CB-97AF787E4C7A}"/>
    <cellStyle name="20% - Акцент6 3 4 2 3" xfId="2997" xr:uid="{9F75EC8A-37D2-4E26-9875-FA8C1AC845E8}"/>
    <cellStyle name="20% - Акцент6 3 4 2 3 2" xfId="5092" xr:uid="{1B6F87CD-FC68-44F1-B0BE-C84EB40C23FD}"/>
    <cellStyle name="20% - Акцент6 3 4 2 3 3" xfId="7818" xr:uid="{DDF5FB45-D077-4B42-A588-88F10280B417}"/>
    <cellStyle name="20% - Акцент6 3 4 2 4" xfId="4212" xr:uid="{E7C695D2-C729-41A7-B5AA-A19D53BA08D1}"/>
    <cellStyle name="20% - Акцент6 3 4 2 5" xfId="6908" xr:uid="{DC4295E5-69DA-45FB-848D-60100E420F91}"/>
    <cellStyle name="20% - Акцент6 3 4 3" xfId="1641" xr:uid="{713F84B2-D8EE-4851-8A4B-E77145C0B0E8}"/>
    <cellStyle name="20% - Акцент6 3 4 3 2" xfId="5617" xr:uid="{EA4F74D8-3464-4C48-B0AA-D075660EA670}"/>
    <cellStyle name="20% - Акцент6 3 4 3 3" xfId="8349" xr:uid="{095D3F73-BD78-4D0F-9BF4-86132A79B39A}"/>
    <cellStyle name="20% - Акцент6 3 4 4" xfId="2629" xr:uid="{633545BE-BA5C-4B54-97AB-D9F79F0CDA00}"/>
    <cellStyle name="20% - Акцент6 3 4 4 2" xfId="4723" xr:uid="{28497B3B-04E9-4834-B6CD-0D3F35DD6A18}"/>
    <cellStyle name="20% - Акцент6 3 4 4 3" xfId="7449" xr:uid="{663CF43F-15B3-486B-8C48-9B6B14BE72A5}"/>
    <cellStyle name="20% - Акцент6 3 4 5" xfId="3842" xr:uid="{A39883F7-FD25-4455-BDB9-CBBD3B01009C}"/>
    <cellStyle name="20% - Акцент6 3 4 6" xfId="6538" xr:uid="{7808CDF4-FD15-402F-AE3E-D325F9F367E0}"/>
    <cellStyle name="20% - Акцент6 3 5" xfId="972" xr:uid="{49103945-1D62-426A-BDA3-E7213A6E1C02}"/>
    <cellStyle name="20% - Акцент6 3 5 2" xfId="2019" xr:uid="{CA57AED5-3C5B-4DF7-A2A4-07CF31B5B085}"/>
    <cellStyle name="20% - Акцент6 3 5 2 2" xfId="5989" xr:uid="{0EE472F1-B715-469E-A6D0-97F10E37BF4F}"/>
    <cellStyle name="20% - Акцент6 3 5 2 3" xfId="8720" xr:uid="{87C32CAA-481B-485C-8974-D20308A79988}"/>
    <cellStyle name="20% - Акцент6 3 5 3" xfId="2998" xr:uid="{D72156B6-9D51-45D7-B609-2F0EB9341F4F}"/>
    <cellStyle name="20% - Акцент6 3 5 3 2" xfId="5093" xr:uid="{75496DA8-365E-4EDC-BF00-89FE0B0C28A9}"/>
    <cellStyle name="20% - Акцент6 3 5 3 3" xfId="7819" xr:uid="{633A0F5D-3050-4A8D-BC4E-C69265E74DA6}"/>
    <cellStyle name="20% - Акцент6 3 5 4" xfId="4213" xr:uid="{103C5877-D343-428F-8913-87DBA4E17098}"/>
    <cellStyle name="20% - Акцент6 3 5 5" xfId="6909" xr:uid="{2A011F06-9CDA-4003-ADD2-B008D3CCEA6E}"/>
    <cellStyle name="20% - Акцент6 3 6" xfId="1518" xr:uid="{5A61CBE9-2CAA-41B3-9048-98229B0CA865}"/>
    <cellStyle name="20% - Акцент6 3 6 2" xfId="5495" xr:uid="{15EF8FE6-AC30-42A5-8E26-43F1AE8F6BC5}"/>
    <cellStyle name="20% - Акцент6 3 6 3" xfId="8226" xr:uid="{B3E36070-8A22-4FDD-B7AB-1F6E350FFC11}"/>
    <cellStyle name="20% - Акцент6 3 7" xfId="2507" xr:uid="{AC685932-8472-4219-B323-4EF46F5E8C03}"/>
    <cellStyle name="20% - Акцент6 3 7 2" xfId="4600" xr:uid="{AA4F436E-DA69-4FD4-9B12-36E00BC5940D}"/>
    <cellStyle name="20% - Акцент6 3 7 3" xfId="7326" xr:uid="{C0C7F27E-686C-4726-8BDA-1E77C2990BC5}"/>
    <cellStyle name="20% - Акцент6 3 8" xfId="3719" xr:uid="{18672D9F-81B0-44E9-A46B-DD4779C70B10}"/>
    <cellStyle name="20% - Акцент6 3 9" xfId="6415" xr:uid="{892C98F8-D52B-4536-BDC3-B4BF9E1A4F36}"/>
    <cellStyle name="40% - Accent1" xfId="41" builtinId="31" customBuiltin="1"/>
    <cellStyle name="40% - Accent1 2" xfId="442" xr:uid="{588BC0F0-F365-48C3-9199-DE913DC11857}"/>
    <cellStyle name="40% - Accent1 2 2" xfId="443" xr:uid="{75BE836E-B1E8-4C65-B3C0-F69507D9A3AF}"/>
    <cellStyle name="40% - Accent1 2 2 2" xfId="444" xr:uid="{8A877E3C-FBB7-4684-B1F1-C589E6ED8601}"/>
    <cellStyle name="40% - Accent1 2 2 2 2" xfId="973" xr:uid="{7B604539-2AE7-41AD-8A2D-A357659D2E45}"/>
    <cellStyle name="40% - Accent1 2 2 2 2 2" xfId="2020" xr:uid="{788F7096-9BCE-436B-80BE-C06959F76B35}"/>
    <cellStyle name="40% - Accent1 2 2 2 2 2 2" xfId="5990" xr:uid="{253086D5-C33D-4102-A3B7-18489CD019DF}"/>
    <cellStyle name="40% - Accent1 2 2 2 2 2 3" xfId="8721" xr:uid="{C263541F-2859-4A00-A6E3-A1AC0EB73781}"/>
    <cellStyle name="40% - Accent1 2 2 2 2 3" xfId="2999" xr:uid="{A3F24124-6DC6-4580-BA8E-EECD1D6A9EFD}"/>
    <cellStyle name="40% - Accent1 2 2 2 2 3 2" xfId="5094" xr:uid="{BD14D13F-E95A-4E83-81ED-102E134C9C07}"/>
    <cellStyle name="40% - Accent1 2 2 2 2 3 3" xfId="7820" xr:uid="{D3ED9923-7389-40BF-92E1-BFCD8E65C431}"/>
    <cellStyle name="40% - Accent1 2 2 2 2 4" xfId="4214" xr:uid="{27EBF034-D756-4202-A3A3-88AA6B1D6BFC}"/>
    <cellStyle name="40% - Accent1 2 2 2 2 5" xfId="6910" xr:uid="{59517523-1CD1-445C-A746-6281C59F7157}"/>
    <cellStyle name="40% - Accent1 2 2 2 3" xfId="1644" xr:uid="{F116E38D-384F-4B2D-B420-100D4DDFF4D6}"/>
    <cellStyle name="40% - Accent1 2 2 2 3 2" xfId="5620" xr:uid="{265D46AB-79FE-47A7-B520-E38DA21776F9}"/>
    <cellStyle name="40% - Accent1 2 2 2 3 3" xfId="8352" xr:uid="{F3BD95FC-B511-497B-838E-139BCFB1E926}"/>
    <cellStyle name="40% - Accent1 2 2 2 4" xfId="2632" xr:uid="{ADF381C9-7318-4836-91E5-1C0921E9DECD}"/>
    <cellStyle name="40% - Accent1 2 2 2 4 2" xfId="4726" xr:uid="{5070E601-7220-4288-BDA1-8EFC4E432E63}"/>
    <cellStyle name="40% - Accent1 2 2 2 4 3" xfId="7452" xr:uid="{072C4EA6-2735-47AF-B6D2-CDC0638BB27B}"/>
    <cellStyle name="40% - Accent1 2 2 2 5" xfId="3845" xr:uid="{0E449338-9E88-434A-ADEA-1E8806C77AAA}"/>
    <cellStyle name="40% - Accent1 2 2 2 6" xfId="6541" xr:uid="{F5D4E145-DF09-441B-8565-E79C729F9022}"/>
    <cellStyle name="40% - Accent1 2 2 3" xfId="974" xr:uid="{28AD7F4D-A28E-480E-8F40-60E53354B03B}"/>
    <cellStyle name="40% - Accent1 2 2 3 2" xfId="2021" xr:uid="{99DF7F76-D38D-4620-93CA-4BF4BD78707A}"/>
    <cellStyle name="40% - Accent1 2 2 3 2 2" xfId="5991" xr:uid="{27CCB211-B8A2-464F-B271-55875D3A175B}"/>
    <cellStyle name="40% - Accent1 2 2 3 2 3" xfId="8722" xr:uid="{CDFFEF9A-CAE3-4336-B5E6-A08894F90703}"/>
    <cellStyle name="40% - Accent1 2 2 3 3" xfId="3000" xr:uid="{E17C2B5B-3B5C-4506-932B-A6FAD205BBE0}"/>
    <cellStyle name="40% - Accent1 2 2 3 3 2" xfId="5095" xr:uid="{F811A5FC-CE9B-4CAF-BE3A-F5FB41154E75}"/>
    <cellStyle name="40% - Accent1 2 2 3 3 3" xfId="7821" xr:uid="{6F7476B8-C972-4018-B6BF-E1842189ED60}"/>
    <cellStyle name="40% - Accent1 2 2 3 4" xfId="4215" xr:uid="{9A17A2D2-393E-4BAD-8BC9-1E2869AC655C}"/>
    <cellStyle name="40% - Accent1 2 2 3 5" xfId="6911" xr:uid="{CE7B0BED-4C36-476C-B47B-6FF5B7823311}"/>
    <cellStyle name="40% - Accent1 2 2 4" xfId="1643" xr:uid="{301C333B-640F-4305-8297-4ADB0EF35C1D}"/>
    <cellStyle name="40% - Accent1 2 2 4 2" xfId="5619" xr:uid="{481068BC-408F-4DE3-9263-D3E952508C28}"/>
    <cellStyle name="40% - Accent1 2 2 4 3" xfId="8351" xr:uid="{1E910775-A6C8-4DD4-9D46-B42D9E55EEF0}"/>
    <cellStyle name="40% - Accent1 2 2 5" xfId="2631" xr:uid="{4B2141DB-D39E-4D89-AD98-5B05AB80F6B9}"/>
    <cellStyle name="40% - Accent1 2 2 5 2" xfId="4725" xr:uid="{1E441D0E-0EB7-44C0-B361-87BF3F5BEBBA}"/>
    <cellStyle name="40% - Accent1 2 2 5 3" xfId="7451" xr:uid="{EE57D488-B1D6-49A5-9D7C-51BDB5066ABE}"/>
    <cellStyle name="40% - Accent1 2 2 6" xfId="3844" xr:uid="{52542F89-B21E-4C2D-9692-5E212FFCBB7B}"/>
    <cellStyle name="40% - Accent1 2 2 7" xfId="6540" xr:uid="{9E05F601-1BCA-4271-8CD9-EDA55FFE6B07}"/>
    <cellStyle name="40% - Accent1 2 3" xfId="445" xr:uid="{CAB441DB-1B24-43E4-A4D1-93F028A4AED1}"/>
    <cellStyle name="40% - Accent1 2 3 2" xfId="975" xr:uid="{FE50CB62-47FE-40D1-84A6-59776139736A}"/>
    <cellStyle name="40% - Accent1 2 3 2 2" xfId="2022" xr:uid="{EF318A20-1707-4F2F-B462-9FF6757BFB3A}"/>
    <cellStyle name="40% - Accent1 2 3 2 2 2" xfId="5992" xr:uid="{524E20DA-4ADC-4491-A0EE-54863171DEFD}"/>
    <cellStyle name="40% - Accent1 2 3 2 2 3" xfId="8723" xr:uid="{3D213E06-EB56-4DC9-96BC-DF7A5C9FAA0D}"/>
    <cellStyle name="40% - Accent1 2 3 2 3" xfId="3001" xr:uid="{2DBE6C36-5F27-42FE-A21B-458668DDCDE2}"/>
    <cellStyle name="40% - Accent1 2 3 2 3 2" xfId="5096" xr:uid="{F4CC6A6C-B02F-49CB-926C-687E9B6F4D2A}"/>
    <cellStyle name="40% - Accent1 2 3 2 3 3" xfId="7822" xr:uid="{3D427A0F-80A5-4465-8059-49C4838EA8FE}"/>
    <cellStyle name="40% - Accent1 2 3 2 4" xfId="4216" xr:uid="{03E09C65-7A8B-41A1-A2EA-BC772937201C}"/>
    <cellStyle name="40% - Accent1 2 3 2 5" xfId="6912" xr:uid="{C9DED6C4-B38E-415E-8A6C-E819E12318AB}"/>
    <cellStyle name="40% - Accent1 2 3 3" xfId="1645" xr:uid="{494F9483-D70C-4251-A6C1-CAD241D8651F}"/>
    <cellStyle name="40% - Accent1 2 3 3 2" xfId="5621" xr:uid="{B940BCDD-41D9-4991-BB7C-2D7CFB5144F7}"/>
    <cellStyle name="40% - Accent1 2 3 3 3" xfId="8353" xr:uid="{2B78AEE5-A073-49C9-8DAE-A586CA432AAD}"/>
    <cellStyle name="40% - Accent1 2 3 4" xfId="2633" xr:uid="{1BB52763-8759-4803-9DF0-7A90813B33B0}"/>
    <cellStyle name="40% - Accent1 2 3 4 2" xfId="4727" xr:uid="{C8F25205-DFEC-40B3-9592-9431F474EB95}"/>
    <cellStyle name="40% - Accent1 2 3 4 3" xfId="7453" xr:uid="{E8310E13-B948-4D63-A256-5DC8723D20D6}"/>
    <cellStyle name="40% - Accent1 2 3 5" xfId="3846" xr:uid="{71B18D68-AAFB-440D-9F65-870202F3B2C2}"/>
    <cellStyle name="40% - Accent1 2 3 6" xfId="6542" xr:uid="{BCA4F5A5-1CB7-4281-82CD-DA4F9B4142E1}"/>
    <cellStyle name="40% - Accent1 2 4" xfId="976" xr:uid="{CD2526EF-187A-4283-82A5-914E14100BC8}"/>
    <cellStyle name="40% - Accent1 2 4 2" xfId="2023" xr:uid="{74A28C63-4F0E-4C67-8C63-4BCF1259AC00}"/>
    <cellStyle name="40% - Accent1 2 4 2 2" xfId="5993" xr:uid="{55BC09EA-0D2B-45AF-B602-291B7C3E6DC6}"/>
    <cellStyle name="40% - Accent1 2 4 2 3" xfId="8724" xr:uid="{8527A823-33B6-4C0D-B918-0E9C86E88672}"/>
    <cellStyle name="40% - Accent1 2 4 3" xfId="3002" xr:uid="{17F4A716-9ECC-4EDB-BA54-13CCF800AF79}"/>
    <cellStyle name="40% - Accent1 2 4 3 2" xfId="5097" xr:uid="{FDA62795-BB32-4BBC-BE99-B03667BA32A3}"/>
    <cellStyle name="40% - Accent1 2 4 3 3" xfId="7823" xr:uid="{7103142F-5A77-4995-A045-D91FFDF653A4}"/>
    <cellStyle name="40% - Accent1 2 4 4" xfId="4217" xr:uid="{730A0EB0-B724-430A-9907-A6B6749BB044}"/>
    <cellStyle name="40% - Accent1 2 4 5" xfId="6913" xr:uid="{3117ACFD-3127-4157-A4F8-9594D3868976}"/>
    <cellStyle name="40% - Accent1 2 5" xfId="1642" xr:uid="{0C3C9FEF-B45F-4C87-9D34-68C7402B2955}"/>
    <cellStyle name="40% - Accent1 2 5 2" xfId="5618" xr:uid="{D30D87D4-1B55-43B1-ABAE-B8D7099B56E3}"/>
    <cellStyle name="40% - Accent1 2 5 3" xfId="8350" xr:uid="{34E79B03-F95B-45DF-BF16-8744CAA0FCC5}"/>
    <cellStyle name="40% - Accent1 2 6" xfId="2630" xr:uid="{4BF20C45-9ED6-4836-9F2B-C92C1E9CF7DE}"/>
    <cellStyle name="40% - Accent1 2 6 2" xfId="4724" xr:uid="{06950392-9CA1-4A9D-8EA6-C3C0648C972B}"/>
    <cellStyle name="40% - Accent1 2 6 3" xfId="7450" xr:uid="{748F4276-8839-4E1A-A2B3-D54742504F96}"/>
    <cellStyle name="40% - Accent1 2 7" xfId="3843" xr:uid="{5438F2A2-3B26-413F-B987-4EF663BD40F7}"/>
    <cellStyle name="40% - Accent1 2 8" xfId="6539" xr:uid="{C627D907-A8AA-4FDA-9D57-7644F2EDB229}"/>
    <cellStyle name="40% - Accent1 3" xfId="446" xr:uid="{0161080E-B74E-44A8-9AC7-D9D8431BC9CA}"/>
    <cellStyle name="40% - Accent1 3 2" xfId="447" xr:uid="{298CDDDF-DA03-48C3-83F2-28F9B08B391C}"/>
    <cellStyle name="40% - Accent1 3 2 2" xfId="448" xr:uid="{D44C27F1-A191-4BEC-95B0-E0819FB64B5C}"/>
    <cellStyle name="40% - Accent1 3 2 2 2" xfId="977" xr:uid="{32E215E0-24A1-448E-990D-9BFBF1FC841E}"/>
    <cellStyle name="40% - Accent1 3 2 2 2 2" xfId="2024" xr:uid="{3D69C81D-6280-49DA-81DB-CB62DFB7B9BE}"/>
    <cellStyle name="40% - Accent1 3 2 2 2 2 2" xfId="5994" xr:uid="{73B0DB5C-ABBF-43BB-8CE3-193D55F4CC24}"/>
    <cellStyle name="40% - Accent1 3 2 2 2 2 3" xfId="8725" xr:uid="{E9634487-38F5-44FC-AF91-1C001DF17CF4}"/>
    <cellStyle name="40% - Accent1 3 2 2 2 3" xfId="3003" xr:uid="{74450FA5-D33B-4D5B-BDE7-FF80312F86C4}"/>
    <cellStyle name="40% - Accent1 3 2 2 2 3 2" xfId="5098" xr:uid="{4632B498-4402-45DF-9F84-940B56A49F9A}"/>
    <cellStyle name="40% - Accent1 3 2 2 2 3 3" xfId="7824" xr:uid="{1750B2B5-0175-4118-9764-B46FDB993F8F}"/>
    <cellStyle name="40% - Accent1 3 2 2 2 4" xfId="4218" xr:uid="{C56CC8CC-3914-46D2-8B86-B2C13070BB91}"/>
    <cellStyle name="40% - Accent1 3 2 2 2 5" xfId="6914" xr:uid="{161621A6-F8D0-4D5E-AC0B-2BD68CAB0E59}"/>
    <cellStyle name="40% - Accent1 3 2 2 3" xfId="1648" xr:uid="{D217CBE3-353A-40B7-90C7-3AAF1E2432CE}"/>
    <cellStyle name="40% - Accent1 3 2 2 3 2" xfId="5624" xr:uid="{DDCFC956-BE6A-4B3E-8AE1-151F05A0FB10}"/>
    <cellStyle name="40% - Accent1 3 2 2 3 3" xfId="8356" xr:uid="{1F4CE1F6-B0F0-485E-835D-1A55F301F53A}"/>
    <cellStyle name="40% - Accent1 3 2 2 4" xfId="2636" xr:uid="{B4CA4BA5-2417-4D40-AF5F-6B48F052F97D}"/>
    <cellStyle name="40% - Accent1 3 2 2 4 2" xfId="4730" xr:uid="{C1D337F6-A32A-4818-ACE7-5CEE86F8A0EF}"/>
    <cellStyle name="40% - Accent1 3 2 2 4 3" xfId="7456" xr:uid="{DD5B4272-DCBB-42C2-817E-1302BAEE7EB5}"/>
    <cellStyle name="40% - Accent1 3 2 2 5" xfId="3849" xr:uid="{0FE88337-3AD7-47C0-96EC-852FB5A02E49}"/>
    <cellStyle name="40% - Accent1 3 2 2 6" xfId="6545" xr:uid="{C1259E89-E98E-440D-98D5-99394F2733CA}"/>
    <cellStyle name="40% - Accent1 3 2 3" xfId="978" xr:uid="{C84FDA96-7A52-4963-B868-9A85CA7B0892}"/>
    <cellStyle name="40% - Accent1 3 2 3 2" xfId="2025" xr:uid="{F2783912-EBE4-4760-B208-B4A674707D8B}"/>
    <cellStyle name="40% - Accent1 3 2 3 2 2" xfId="5995" xr:uid="{02143099-3115-48DA-A032-44F2D1E01B4B}"/>
    <cellStyle name="40% - Accent1 3 2 3 2 3" xfId="8726" xr:uid="{0E196CDE-947F-4BBC-A288-884EF4BC121B}"/>
    <cellStyle name="40% - Accent1 3 2 3 3" xfId="3004" xr:uid="{7D3567AF-F208-4039-8F70-A64ECDC25FF7}"/>
    <cellStyle name="40% - Accent1 3 2 3 3 2" xfId="5099" xr:uid="{43EAE3C6-846C-4123-8878-976D9DEA457C}"/>
    <cellStyle name="40% - Accent1 3 2 3 3 3" xfId="7825" xr:uid="{55DA391C-A07F-4A94-B178-8D9C5C8CF70F}"/>
    <cellStyle name="40% - Accent1 3 2 3 4" xfId="4219" xr:uid="{5FCB84F7-C447-484A-A4D1-BB9161F91E27}"/>
    <cellStyle name="40% - Accent1 3 2 3 5" xfId="6915" xr:uid="{69E7D0B6-EC89-4411-87D5-6ECC1FAB92B3}"/>
    <cellStyle name="40% - Accent1 3 2 4" xfId="1647" xr:uid="{64B61332-6813-4E0A-8BA2-4784D30551C2}"/>
    <cellStyle name="40% - Accent1 3 2 4 2" xfId="5623" xr:uid="{0B4C1813-546D-4D95-84A2-C42FC977A53B}"/>
    <cellStyle name="40% - Accent1 3 2 4 3" xfId="8355" xr:uid="{5BD458E5-34C5-4D05-AED5-3ABEA0ED25FD}"/>
    <cellStyle name="40% - Accent1 3 2 5" xfId="2635" xr:uid="{9F7660C0-4945-48DD-86E2-CA7BC926CA02}"/>
    <cellStyle name="40% - Accent1 3 2 5 2" xfId="4729" xr:uid="{E19190BB-5BD2-4ED3-865D-1BCDCED55868}"/>
    <cellStyle name="40% - Accent1 3 2 5 3" xfId="7455" xr:uid="{493F9A6D-C606-4C20-A532-ECF953AED15B}"/>
    <cellStyle name="40% - Accent1 3 2 6" xfId="3848" xr:uid="{9D23259B-2831-4945-B950-99FE384E6135}"/>
    <cellStyle name="40% - Accent1 3 2 7" xfId="6544" xr:uid="{284F5F08-1350-4302-B8BF-37F081329659}"/>
    <cellStyle name="40% - Accent1 3 3" xfId="449" xr:uid="{D0062774-AF45-43A1-ADB9-DBA8D55D849B}"/>
    <cellStyle name="40% - Accent1 3 3 2" xfId="979" xr:uid="{6A6E44F7-01D4-439B-AEDD-E81F4F3DC102}"/>
    <cellStyle name="40% - Accent1 3 3 2 2" xfId="2026" xr:uid="{03EAD76A-61E9-4015-AFAE-6B4FC1761FF7}"/>
    <cellStyle name="40% - Accent1 3 3 2 2 2" xfId="5996" xr:uid="{84278918-6C32-4731-888B-82584DCC291E}"/>
    <cellStyle name="40% - Accent1 3 3 2 2 3" xfId="8727" xr:uid="{86E7BB89-5CBD-4DA9-A40E-77E7161BEDC0}"/>
    <cellStyle name="40% - Accent1 3 3 2 3" xfId="3005" xr:uid="{6DFB8216-5BE1-4E2A-8F05-28126B9C41BC}"/>
    <cellStyle name="40% - Accent1 3 3 2 3 2" xfId="5100" xr:uid="{3C00685F-CB9D-40AA-9537-B600B4EC17DD}"/>
    <cellStyle name="40% - Accent1 3 3 2 3 3" xfId="7826" xr:uid="{F36A1E2F-8238-45FB-85D3-00EF685E532A}"/>
    <cellStyle name="40% - Accent1 3 3 2 4" xfId="4220" xr:uid="{69A679A5-4B0A-4075-9F60-56A18D375564}"/>
    <cellStyle name="40% - Accent1 3 3 2 5" xfId="6916" xr:uid="{21D4B872-9FCC-4C09-87E9-A77B0CFD04FD}"/>
    <cellStyle name="40% - Accent1 3 3 3" xfId="1649" xr:uid="{ABB7400F-1F49-4B42-ABF1-8F262C90A599}"/>
    <cellStyle name="40% - Accent1 3 3 3 2" xfId="5625" xr:uid="{CDC25DD7-17BC-44AB-9874-3855AA55975F}"/>
    <cellStyle name="40% - Accent1 3 3 3 3" xfId="8357" xr:uid="{B59C1BED-A71D-41BE-9079-F28CAAE21B76}"/>
    <cellStyle name="40% - Accent1 3 3 4" xfId="2637" xr:uid="{780B5EE4-BF3F-4F05-A990-B7A8ED1113D9}"/>
    <cellStyle name="40% - Accent1 3 3 4 2" xfId="4731" xr:uid="{7E6C0844-B48E-485B-BD6F-1D9842B71994}"/>
    <cellStyle name="40% - Accent1 3 3 4 3" xfId="7457" xr:uid="{05EE2F8D-5037-4443-8A9B-5D2C01F493A3}"/>
    <cellStyle name="40% - Accent1 3 3 5" xfId="3850" xr:uid="{6DAB0497-2D29-4449-8CB7-FC1FB669237B}"/>
    <cellStyle name="40% - Accent1 3 3 6" xfId="6546" xr:uid="{C8E257BE-6592-4429-9AEA-21441FFD9E99}"/>
    <cellStyle name="40% - Accent1 3 4" xfId="980" xr:uid="{FDD8ACF4-4C77-4936-BC6A-82C9A4C3DCB3}"/>
    <cellStyle name="40% - Accent1 3 4 2" xfId="2027" xr:uid="{5DB6BBD5-A112-4B5A-ADCD-1944E298BA3C}"/>
    <cellStyle name="40% - Accent1 3 4 2 2" xfId="5997" xr:uid="{A9939105-F47C-4D8F-99A3-6254D116AE2C}"/>
    <cellStyle name="40% - Accent1 3 4 2 3" xfId="8728" xr:uid="{717A7E21-A192-454D-93D1-62F16568AA19}"/>
    <cellStyle name="40% - Accent1 3 4 3" xfId="3006" xr:uid="{CC09A528-1E2A-4D6B-BC68-A5879B83A3D3}"/>
    <cellStyle name="40% - Accent1 3 4 3 2" xfId="5101" xr:uid="{B638C81B-5F98-4E57-8E6C-AB4A34AA56C9}"/>
    <cellStyle name="40% - Accent1 3 4 3 3" xfId="7827" xr:uid="{2B838384-9D2C-41F1-B2D8-75BDA3AEF065}"/>
    <cellStyle name="40% - Accent1 3 4 4" xfId="4221" xr:uid="{CEE9A58A-0D39-4B9B-98CD-7EDC28D0244E}"/>
    <cellStyle name="40% - Accent1 3 4 5" xfId="6917" xr:uid="{A7A3A5AE-042A-49CA-9F16-52086F802141}"/>
    <cellStyle name="40% - Accent1 3 5" xfId="1646" xr:uid="{5897A8D9-026E-4EE5-8000-8ECD0AB11C69}"/>
    <cellStyle name="40% - Accent1 3 5 2" xfId="5622" xr:uid="{3545DD16-6C8E-4970-A825-924C423CC021}"/>
    <cellStyle name="40% - Accent1 3 5 3" xfId="8354" xr:uid="{C495DA27-4DE6-41DB-9063-6CEF8ADEAECF}"/>
    <cellStyle name="40% - Accent1 3 6" xfId="2634" xr:uid="{9FAAC147-2F33-491E-AA6E-061B1BBF6C0C}"/>
    <cellStyle name="40% - Accent1 3 6 2" xfId="4728" xr:uid="{C293388B-0EEA-4B61-81ED-C42159F9179C}"/>
    <cellStyle name="40% - Accent1 3 6 3" xfId="7454" xr:uid="{3A5CA7A3-2DD5-4938-AC54-88CBAC1941AF}"/>
    <cellStyle name="40% - Accent1 3 7" xfId="3847" xr:uid="{DCCE543A-D65E-4B6C-B166-52F9F31998B9}"/>
    <cellStyle name="40% - Accent1 3 8" xfId="6543" xr:uid="{216DAE35-6E34-47E4-8B15-BAAEF0E597B6}"/>
    <cellStyle name="40% - Accent1 4" xfId="7237" xr:uid="{ACB079A1-AFF9-41A5-873D-6949758D7AC8}"/>
    <cellStyle name="40% - Accent2" xfId="45" builtinId="35" customBuiltin="1"/>
    <cellStyle name="40% - Accent2 2" xfId="7239" xr:uid="{AC754C25-CC09-43B1-BF66-565CEDA3FA7B}"/>
    <cellStyle name="40% - Accent3" xfId="49" builtinId="39" customBuiltin="1"/>
    <cellStyle name="40% - Accent3 2" xfId="7241" xr:uid="{6389E6C0-D500-440A-B69A-DB19E336A215}"/>
    <cellStyle name="40% - Accent4" xfId="53" builtinId="43" customBuiltin="1"/>
    <cellStyle name="40% - Accent4 2" xfId="7243" xr:uid="{6C99E604-8636-45C2-AE40-CBD26A825F80}"/>
    <cellStyle name="40% - Accent5" xfId="57" builtinId="47" customBuiltin="1"/>
    <cellStyle name="40% - Accent5 2" xfId="7245" xr:uid="{B1395B3E-2317-4E93-A8AC-23653D5A5C9F}"/>
    <cellStyle name="40% - Accent6" xfId="61" builtinId="51" customBuiltin="1"/>
    <cellStyle name="40% - Accent6 2" xfId="7247" xr:uid="{22C90FBF-7CF2-48C3-8884-29AA79A28097}"/>
    <cellStyle name="40% - Акцент1 2" xfId="185" xr:uid="{BAFF70A0-3D76-40A0-9EE9-C563A9B9E44E}"/>
    <cellStyle name="40% - Акцент1 2 2" xfId="275" xr:uid="{789A7A9E-7469-48DB-A36B-F7FDDEC3B8EA}"/>
    <cellStyle name="40% - Акцент1 2 2 2" xfId="450" xr:uid="{64F62F41-B704-428C-9272-883C1ED29388}"/>
    <cellStyle name="40% - Акцент1 2 2 2 2" xfId="451" xr:uid="{17C2F96E-386E-4DF2-B4F3-0BBAC85F9CFE}"/>
    <cellStyle name="40% - Акцент1 2 2 2 2 2" xfId="981" xr:uid="{D5ABD686-F9B3-490C-9FC0-CDAA329AF045}"/>
    <cellStyle name="40% - Акцент1 2 2 2 2 2 2" xfId="2028" xr:uid="{0D7FA7A2-C2DC-4602-A0DE-250CDA309DA1}"/>
    <cellStyle name="40% - Акцент1 2 2 2 2 2 2 2" xfId="5998" xr:uid="{56147704-6E29-40ED-80FA-5DFDC056C17B}"/>
    <cellStyle name="40% - Акцент1 2 2 2 2 2 2 3" xfId="8729" xr:uid="{A966F466-D90A-49BD-BA73-5A45A61D8B9A}"/>
    <cellStyle name="40% - Акцент1 2 2 2 2 2 3" xfId="3007" xr:uid="{FD029AB3-2603-4BA4-AA0A-CEEB5A8491E2}"/>
    <cellStyle name="40% - Акцент1 2 2 2 2 2 3 2" xfId="5102" xr:uid="{B2D2381B-7012-4F35-B5B7-59F99B747589}"/>
    <cellStyle name="40% - Акцент1 2 2 2 2 2 3 3" xfId="7828" xr:uid="{12F1F405-6341-4AE2-977A-8683DD37402C}"/>
    <cellStyle name="40% - Акцент1 2 2 2 2 2 4" xfId="4222" xr:uid="{78054DB1-E200-4138-9B94-A04C95467DDF}"/>
    <cellStyle name="40% - Акцент1 2 2 2 2 2 5" xfId="6918" xr:uid="{8C91B0F7-F0BE-4065-A6EA-64924B1CBBE0}"/>
    <cellStyle name="40% - Акцент1 2 2 2 2 3" xfId="1651" xr:uid="{0B8AFB5E-A37A-403B-AD53-209A90A9BF25}"/>
    <cellStyle name="40% - Акцент1 2 2 2 2 3 2" xfId="5627" xr:uid="{7ED74681-ACE4-4809-8BF5-CCA6A9BC780B}"/>
    <cellStyle name="40% - Акцент1 2 2 2 2 3 3" xfId="8359" xr:uid="{5019ED85-DC4C-454F-8E73-84B2BFB20B22}"/>
    <cellStyle name="40% - Акцент1 2 2 2 2 4" xfId="2639" xr:uid="{592A2F23-FBC9-4C9F-B5A7-46D5CCC99B77}"/>
    <cellStyle name="40% - Акцент1 2 2 2 2 4 2" xfId="4733" xr:uid="{4AF4382C-A553-4362-BBDE-BFDC1C39C6F7}"/>
    <cellStyle name="40% - Акцент1 2 2 2 2 4 3" xfId="7459" xr:uid="{C857AFA5-174B-4332-9A84-9978C238473D}"/>
    <cellStyle name="40% - Акцент1 2 2 2 2 5" xfId="3852" xr:uid="{91C85766-BC9B-45EC-AB81-E0FD996B8527}"/>
    <cellStyle name="40% - Акцент1 2 2 2 2 6" xfId="6548" xr:uid="{9EEA76ED-7F42-4448-9978-BDD2E2E7351F}"/>
    <cellStyle name="40% - Акцент1 2 2 2 3" xfId="982" xr:uid="{94D7B43A-B2B4-4869-BAEE-CFEC44673AF8}"/>
    <cellStyle name="40% - Акцент1 2 2 2 3 2" xfId="2029" xr:uid="{35DEA0F5-5832-4C0B-BB24-86516BF0990B}"/>
    <cellStyle name="40% - Акцент1 2 2 2 3 2 2" xfId="5999" xr:uid="{188FD35B-45B0-45F5-A68C-90EEAC4725BF}"/>
    <cellStyle name="40% - Акцент1 2 2 2 3 2 3" xfId="8730" xr:uid="{BD8A3426-7FFB-4062-AE7F-D7DBCEADEB8E}"/>
    <cellStyle name="40% - Акцент1 2 2 2 3 3" xfId="3008" xr:uid="{57EAF904-A15C-40E5-9547-5C84AC68AD30}"/>
    <cellStyle name="40% - Акцент1 2 2 2 3 3 2" xfId="5103" xr:uid="{CFCD86EA-253A-43C2-AE9E-F2C820FAF388}"/>
    <cellStyle name="40% - Акцент1 2 2 2 3 3 3" xfId="7829" xr:uid="{10C3DDA1-26A6-4814-B47F-BE2D84CB2FB3}"/>
    <cellStyle name="40% - Акцент1 2 2 2 3 4" xfId="4223" xr:uid="{9EC4E7C5-4061-4F52-AEF3-C4EBA6CDC105}"/>
    <cellStyle name="40% - Акцент1 2 2 2 3 5" xfId="6919" xr:uid="{B7E82255-FC93-4270-964D-70748B89FAA2}"/>
    <cellStyle name="40% - Акцент1 2 2 2 4" xfId="1650" xr:uid="{0CDAC781-0C53-4548-99D8-35613AEC7EC8}"/>
    <cellStyle name="40% - Акцент1 2 2 2 4 2" xfId="5626" xr:uid="{2E7823DD-5023-49C5-84D6-8B7707BB14AB}"/>
    <cellStyle name="40% - Акцент1 2 2 2 4 3" xfId="8358" xr:uid="{2C0EC7A7-ED00-408B-B6E3-37698AB65A77}"/>
    <cellStyle name="40% - Акцент1 2 2 2 5" xfId="2638" xr:uid="{8116CC3C-92AD-4B0D-BB2E-588C7C91A335}"/>
    <cellStyle name="40% - Акцент1 2 2 2 5 2" xfId="4732" xr:uid="{AEC3FA2B-59B3-48CA-815E-BD7CA38BA227}"/>
    <cellStyle name="40% - Акцент1 2 2 2 5 3" xfId="7458" xr:uid="{F5DE5000-F520-4C88-9EF2-E4D856D83232}"/>
    <cellStyle name="40% - Акцент1 2 2 2 6" xfId="3851" xr:uid="{C4D9DF69-B38A-4A65-8ACE-C83F7630CA5A}"/>
    <cellStyle name="40% - Акцент1 2 2 2 7" xfId="6547" xr:uid="{528C381C-A8C9-42D8-9363-80B92CB8F603}"/>
    <cellStyle name="40% - Акцент1 2 2 3" xfId="452" xr:uid="{9A64E954-6087-4862-8F1C-B25AF8D4803E}"/>
    <cellStyle name="40% - Акцент1 2 2 3 2" xfId="983" xr:uid="{0E32D8B5-637D-4223-98EF-6538E3C1AB59}"/>
    <cellStyle name="40% - Акцент1 2 2 3 2 2" xfId="2030" xr:uid="{9B80DEBF-2277-4005-8686-8B8CFB3E61DB}"/>
    <cellStyle name="40% - Акцент1 2 2 3 2 2 2" xfId="6000" xr:uid="{7F5C68F0-74F7-42EB-AFA3-E831DF41B9BA}"/>
    <cellStyle name="40% - Акцент1 2 2 3 2 2 3" xfId="8731" xr:uid="{38A720BD-8DAA-4526-817E-C7E76CF797BD}"/>
    <cellStyle name="40% - Акцент1 2 2 3 2 3" xfId="3009" xr:uid="{BAF0391F-51AF-47E6-B236-E0C940070A62}"/>
    <cellStyle name="40% - Акцент1 2 2 3 2 3 2" xfId="5104" xr:uid="{4A9808D4-FCF7-4D21-9196-61CE276EF7AE}"/>
    <cellStyle name="40% - Акцент1 2 2 3 2 3 3" xfId="7830" xr:uid="{088E0D8D-FCDC-40E4-9FDA-56C307B5F4EA}"/>
    <cellStyle name="40% - Акцент1 2 2 3 2 4" xfId="4224" xr:uid="{4710C9FC-0793-4468-91B4-FAF061AF0D9E}"/>
    <cellStyle name="40% - Акцент1 2 2 3 2 5" xfId="6920" xr:uid="{04A84926-F488-44BD-8E21-83DCA82818C7}"/>
    <cellStyle name="40% - Акцент1 2 2 3 3" xfId="1652" xr:uid="{B0354F3B-D012-484D-993D-7E30944D11B6}"/>
    <cellStyle name="40% - Акцент1 2 2 3 3 2" xfId="5628" xr:uid="{8CD3DC3C-03EC-437F-91E3-BBD9DA9CB5AA}"/>
    <cellStyle name="40% - Акцент1 2 2 3 3 3" xfId="8360" xr:uid="{A339B712-BC4C-4F9B-A7CF-2AA2902E9212}"/>
    <cellStyle name="40% - Акцент1 2 2 3 4" xfId="2640" xr:uid="{9F9035F6-B024-4ABF-BC68-44E4F0DA395C}"/>
    <cellStyle name="40% - Акцент1 2 2 3 4 2" xfId="4734" xr:uid="{6C845036-FE6C-4CBD-A0F2-92F7FD85D13D}"/>
    <cellStyle name="40% - Акцент1 2 2 3 4 3" xfId="7460" xr:uid="{1998B208-6B1E-4EDF-A8DA-D20F0186F134}"/>
    <cellStyle name="40% - Акцент1 2 2 3 5" xfId="3853" xr:uid="{EEC6E786-BF96-4289-9782-FFBA3D10836A}"/>
    <cellStyle name="40% - Акцент1 2 2 3 6" xfId="6549" xr:uid="{56B9EB03-89E7-4D93-9551-50A6C20CB1CC}"/>
    <cellStyle name="40% - Акцент1 2 2 4" xfId="984" xr:uid="{E54329B7-1EAB-48B6-8123-EDE41FB8A621}"/>
    <cellStyle name="40% - Акцент1 2 2 4 2" xfId="2031" xr:uid="{FE4A1014-5096-4FDC-A3DF-244E2FF5F62E}"/>
    <cellStyle name="40% - Акцент1 2 2 4 2 2" xfId="6001" xr:uid="{07DB82F9-F988-45B9-A224-285D1980B17D}"/>
    <cellStyle name="40% - Акцент1 2 2 4 2 3" xfId="8732" xr:uid="{7779EF3A-7931-496B-9B48-9E1518D2F7BD}"/>
    <cellStyle name="40% - Акцент1 2 2 4 3" xfId="3010" xr:uid="{55C0568E-F2AB-4BA1-B405-E10095E04E75}"/>
    <cellStyle name="40% - Акцент1 2 2 4 3 2" xfId="5105" xr:uid="{A4BC8E19-12A0-482B-B355-BAA78A1471E8}"/>
    <cellStyle name="40% - Акцент1 2 2 4 3 3" xfId="7831" xr:uid="{82480982-E4DC-4EDC-B52D-CF04B9E2BEAB}"/>
    <cellStyle name="40% - Акцент1 2 2 4 4" xfId="4225" xr:uid="{10E7BD0F-D1B3-403F-A33D-C371E51A6A59}"/>
    <cellStyle name="40% - Акцент1 2 2 4 5" xfId="6921" xr:uid="{62F42C8B-6B60-4E97-8FB8-38E3718FFC9C}"/>
    <cellStyle name="40% - Акцент1 2 2 5" xfId="1520" xr:uid="{A522A911-7258-4872-B10C-BB99448084B7}"/>
    <cellStyle name="40% - Акцент1 2 2 5 2" xfId="5497" xr:uid="{3B2284F3-C555-41B8-85CC-E8F831541227}"/>
    <cellStyle name="40% - Акцент1 2 2 5 3" xfId="8228" xr:uid="{9E2BE7D0-151A-4838-8521-14F94DEAC60F}"/>
    <cellStyle name="40% - Акцент1 2 2 6" xfId="2509" xr:uid="{BA4197EB-348A-4934-B754-17BEBE34CB0A}"/>
    <cellStyle name="40% - Акцент1 2 2 6 2" xfId="4602" xr:uid="{FE45C930-A386-423E-A48F-9F75081430E6}"/>
    <cellStyle name="40% - Акцент1 2 2 6 3" xfId="7328" xr:uid="{15D655E5-C59E-4980-9B58-7DE01A8298A5}"/>
    <cellStyle name="40% - Акцент1 2 2 7" xfId="3721" xr:uid="{3D9BC09D-ABB3-4800-B392-7FF279BCD64C}"/>
    <cellStyle name="40% - Акцент1 2 2 8" xfId="6417" xr:uid="{44867839-FA54-4ABA-B634-E095767C3FD0}"/>
    <cellStyle name="40% - Акцент1 2 3" xfId="453" xr:uid="{D6775467-92C9-443E-B9BC-2FF473E6752A}"/>
    <cellStyle name="40% - Акцент1 2 3 2" xfId="454" xr:uid="{9DB1E52E-78BE-434A-A59A-148332F69447}"/>
    <cellStyle name="40% - Акцент1 2 3 2 2" xfId="985" xr:uid="{4AA7DB04-5E41-4C33-8128-2312A728843E}"/>
    <cellStyle name="40% - Акцент1 2 3 2 2 2" xfId="2032" xr:uid="{D6358466-4080-4EB8-A935-7B0056832711}"/>
    <cellStyle name="40% - Акцент1 2 3 2 2 2 2" xfId="6002" xr:uid="{8593F65A-6494-4BC5-9038-134BF3FF6C12}"/>
    <cellStyle name="40% - Акцент1 2 3 2 2 2 3" xfId="8733" xr:uid="{284C9086-C01D-47E2-A0D2-D70E4E23F0E0}"/>
    <cellStyle name="40% - Акцент1 2 3 2 2 3" xfId="3011" xr:uid="{90D61AC2-0AD0-44BC-8408-2AB36016F428}"/>
    <cellStyle name="40% - Акцент1 2 3 2 2 3 2" xfId="5106" xr:uid="{30E66D99-CDAA-48E9-9667-486C924D0EE7}"/>
    <cellStyle name="40% - Акцент1 2 3 2 2 3 3" xfId="7832" xr:uid="{FAC5FB0B-6D40-4A50-B620-0B7487BA8EF5}"/>
    <cellStyle name="40% - Акцент1 2 3 2 2 4" xfId="4226" xr:uid="{2D362E69-0983-42A0-B140-E0D4172AE155}"/>
    <cellStyle name="40% - Акцент1 2 3 2 2 5" xfId="6922" xr:uid="{6316AC06-B0E3-4D71-A270-436CFC06655F}"/>
    <cellStyle name="40% - Акцент1 2 3 2 3" xfId="1654" xr:uid="{C0D8F10C-E609-471D-9636-BE5B8E401AAC}"/>
    <cellStyle name="40% - Акцент1 2 3 2 3 2" xfId="5630" xr:uid="{26A9777C-3BA4-4117-BF6F-B20E04B632C6}"/>
    <cellStyle name="40% - Акцент1 2 3 2 3 3" xfId="8362" xr:uid="{02965D32-0BEC-4BEA-9096-7F517A446978}"/>
    <cellStyle name="40% - Акцент1 2 3 2 4" xfId="2642" xr:uid="{885A8956-4521-49F6-B1BB-3A50F72CA6BD}"/>
    <cellStyle name="40% - Акцент1 2 3 2 4 2" xfId="4736" xr:uid="{58B8F190-ED46-4978-BBAE-AE65A76EBA2F}"/>
    <cellStyle name="40% - Акцент1 2 3 2 4 3" xfId="7462" xr:uid="{38D3B22E-5FCB-40ED-B00F-2EFD3A3A52F2}"/>
    <cellStyle name="40% - Акцент1 2 3 2 5" xfId="3855" xr:uid="{8CBFFE94-7643-4FA3-932C-E92F7E45B2B3}"/>
    <cellStyle name="40% - Акцент1 2 3 2 6" xfId="6551" xr:uid="{980F4DB6-2689-4DE4-9DF3-0A8FAC1FDB0D}"/>
    <cellStyle name="40% - Акцент1 2 3 3" xfId="986" xr:uid="{CFA0D4D9-9DCC-429B-BCF2-EF40EE9FF9C5}"/>
    <cellStyle name="40% - Акцент1 2 3 3 2" xfId="2033" xr:uid="{19F9EF3E-F802-42F1-88F8-E2BFAFC93213}"/>
    <cellStyle name="40% - Акцент1 2 3 3 2 2" xfId="6003" xr:uid="{E911D185-689D-4E56-8CC5-47DD56C0ECBE}"/>
    <cellStyle name="40% - Акцент1 2 3 3 2 3" xfId="8734" xr:uid="{9B2D5DB7-5396-43EB-8160-612A953E170C}"/>
    <cellStyle name="40% - Акцент1 2 3 3 3" xfId="3012" xr:uid="{66897A3D-9A3D-4775-B87B-C7DAFF132521}"/>
    <cellStyle name="40% - Акцент1 2 3 3 3 2" xfId="5107" xr:uid="{8C670E44-DB57-4C8B-88AD-53791FE13270}"/>
    <cellStyle name="40% - Акцент1 2 3 3 3 3" xfId="7833" xr:uid="{2C924598-9741-43A3-8433-263E76D88FA0}"/>
    <cellStyle name="40% - Акцент1 2 3 3 4" xfId="4227" xr:uid="{4EA57D93-B78C-4F87-9BDE-B3F3A52F7563}"/>
    <cellStyle name="40% - Акцент1 2 3 3 5" xfId="6923" xr:uid="{8454397E-ABF8-4B89-A37C-833DE7C20DF8}"/>
    <cellStyle name="40% - Акцент1 2 3 4" xfId="1653" xr:uid="{FC8C6D6F-D160-43F1-A226-9691211D0433}"/>
    <cellStyle name="40% - Акцент1 2 3 4 2" xfId="5629" xr:uid="{F42582CF-4173-4EBD-AB64-697D56F07171}"/>
    <cellStyle name="40% - Акцент1 2 3 4 3" xfId="8361" xr:uid="{F5142405-BDDC-4342-B1C5-E7D4D1CC33F0}"/>
    <cellStyle name="40% - Акцент1 2 3 5" xfId="2641" xr:uid="{0992EBB8-2E97-49BB-9256-44AE56E8CB35}"/>
    <cellStyle name="40% - Акцент1 2 3 5 2" xfId="4735" xr:uid="{B935F28E-D08A-41AB-9F97-8E7B83E8D184}"/>
    <cellStyle name="40% - Акцент1 2 3 5 3" xfId="7461" xr:uid="{C423F349-0861-4797-9DF5-A9197D22EDAF}"/>
    <cellStyle name="40% - Акцент1 2 3 6" xfId="3854" xr:uid="{4948D3DC-2BC8-4188-B794-D09E33C0BC25}"/>
    <cellStyle name="40% - Акцент1 2 3 7" xfId="6550" xr:uid="{9349655A-8525-4103-AE56-89F9561EB232}"/>
    <cellStyle name="40% - Акцент1 2 4" xfId="455" xr:uid="{710E59A9-6BAF-4E28-A18D-86078057507F}"/>
    <cellStyle name="40% - Акцент1 2 4 2" xfId="987" xr:uid="{9524C493-B64E-4A5A-8911-1D1412DA7D6E}"/>
    <cellStyle name="40% - Акцент1 2 4 2 2" xfId="2034" xr:uid="{F537DD09-2530-4596-97EE-1F57B27199C1}"/>
    <cellStyle name="40% - Акцент1 2 4 2 2 2" xfId="6004" xr:uid="{EB38335A-E127-446A-8D22-AFC044766E37}"/>
    <cellStyle name="40% - Акцент1 2 4 2 2 3" xfId="8735" xr:uid="{D650EF75-A4E5-486C-84FB-A4E4B758B8D8}"/>
    <cellStyle name="40% - Акцент1 2 4 2 3" xfId="3013" xr:uid="{C98F07B7-4651-4764-94FD-DB226BA27941}"/>
    <cellStyle name="40% - Акцент1 2 4 2 3 2" xfId="5108" xr:uid="{8D118874-01E7-4368-B628-E894E2730477}"/>
    <cellStyle name="40% - Акцент1 2 4 2 3 3" xfId="7834" xr:uid="{53727CCC-4C6E-42C1-A651-89F15BE080DA}"/>
    <cellStyle name="40% - Акцент1 2 4 2 4" xfId="4228" xr:uid="{16F8CDD2-F77D-49AC-917B-5B60FAAAD765}"/>
    <cellStyle name="40% - Акцент1 2 4 2 5" xfId="6924" xr:uid="{1BC8A234-CC97-402C-8A60-AD0759ECE937}"/>
    <cellStyle name="40% - Акцент1 2 4 3" xfId="1655" xr:uid="{0A914EE1-E13C-40E5-A2FF-B757E99F69AC}"/>
    <cellStyle name="40% - Акцент1 2 4 3 2" xfId="5631" xr:uid="{658D5F8E-C7EC-4334-AAB2-8D5F9E48C4C4}"/>
    <cellStyle name="40% - Акцент1 2 4 3 3" xfId="8363" xr:uid="{0FE6337E-E57F-4F34-BDA7-E69881FD0694}"/>
    <cellStyle name="40% - Акцент1 2 4 4" xfId="2643" xr:uid="{681CE2FA-B755-4122-A43D-A6AB55930067}"/>
    <cellStyle name="40% - Акцент1 2 4 4 2" xfId="4737" xr:uid="{A38297C6-8305-45CF-BFD5-8C3589460864}"/>
    <cellStyle name="40% - Акцент1 2 4 4 3" xfId="7463" xr:uid="{34507123-2837-45CB-94CB-6E3CFE7925B6}"/>
    <cellStyle name="40% - Акцент1 2 4 5" xfId="3856" xr:uid="{110931A3-1657-4C21-82C5-EE8C73778B0F}"/>
    <cellStyle name="40% - Акцент1 2 4 6" xfId="6552" xr:uid="{F3263CF5-25A2-4D90-A4CE-2D0A97C652B7}"/>
    <cellStyle name="40% - Акцент1 2 5" xfId="456" xr:uid="{DA628CAC-2A18-4506-97D8-86072FA4A0DC}"/>
    <cellStyle name="40% - Акцент1 2 5 2" xfId="988" xr:uid="{EA2B2582-8A46-42A8-AF24-42C41A797072}"/>
    <cellStyle name="40% - Акцент1 2 5 2 2" xfId="2035" xr:uid="{75FF6776-5A7A-4E73-8690-F3651F05ECAE}"/>
    <cellStyle name="40% - Акцент1 2 5 2 2 2" xfId="6005" xr:uid="{42E0DA55-D1FA-4DF1-856A-8516D6D393A6}"/>
    <cellStyle name="40% - Акцент1 2 5 2 2 3" xfId="8736" xr:uid="{6213F3FE-7816-41C4-83C3-333DF21B854C}"/>
    <cellStyle name="40% - Акцент1 2 5 2 3" xfId="3014" xr:uid="{C8DA6DF4-E3F3-4966-A81F-0EE9228407FE}"/>
    <cellStyle name="40% - Акцент1 2 5 2 3 2" xfId="5109" xr:uid="{B1ABD486-39B1-493A-8FDA-974A1F99FC6F}"/>
    <cellStyle name="40% - Акцент1 2 5 2 3 3" xfId="7835" xr:uid="{9F2BD9A4-CD56-4D5D-A576-FF483FDC8364}"/>
    <cellStyle name="40% - Акцент1 2 5 2 4" xfId="4229" xr:uid="{CD429175-457D-46A6-8D26-35684B863154}"/>
    <cellStyle name="40% - Акцент1 2 5 2 5" xfId="6925" xr:uid="{04ACCCB4-C4D2-46C5-84FB-5C31ADFD571C}"/>
    <cellStyle name="40% - Акцент1 2 6" xfId="989" xr:uid="{57933E6A-3491-4500-A0E4-2137008C9734}"/>
    <cellStyle name="40% - Акцент1 3" xfId="276" xr:uid="{AAF8D02C-1036-43F7-9CA8-80B80930409E}"/>
    <cellStyle name="40% - Акцент1 3 2" xfId="277" xr:uid="{3AAAC59A-109A-40F1-99B8-14FC9ED0D19B}"/>
    <cellStyle name="40% - Акцент1 3 2 2" xfId="457" xr:uid="{34D3F556-5E1D-48F1-90D0-D1F375EE8B5B}"/>
    <cellStyle name="40% - Акцент1 3 2 2 2" xfId="458" xr:uid="{CED55F3A-774F-4AFE-AB72-F3E1AF7AC7A2}"/>
    <cellStyle name="40% - Акцент1 3 2 2 2 2" xfId="990" xr:uid="{26C80095-F035-4B7A-A2AB-F6C5D8ACF1CA}"/>
    <cellStyle name="40% - Акцент1 3 2 2 2 2 2" xfId="2036" xr:uid="{1CD5D6C1-2476-42DF-AFBE-FE01B2E482CE}"/>
    <cellStyle name="40% - Акцент1 3 2 2 2 2 2 2" xfId="6006" xr:uid="{24B560EE-4E54-4E47-A465-0596B1292740}"/>
    <cellStyle name="40% - Акцент1 3 2 2 2 2 2 3" xfId="8737" xr:uid="{5D409954-2DDE-4D2D-8330-FD16E2079230}"/>
    <cellStyle name="40% - Акцент1 3 2 2 2 2 3" xfId="3015" xr:uid="{06EACD81-D09F-4BD3-8F1E-C02CF5DF862A}"/>
    <cellStyle name="40% - Акцент1 3 2 2 2 2 3 2" xfId="5110" xr:uid="{3EBA3F76-1B16-4AC2-AE3C-0C30D590347F}"/>
    <cellStyle name="40% - Акцент1 3 2 2 2 2 3 3" xfId="7836" xr:uid="{C2FFD1DE-35C5-48D1-B8AD-2355655E0138}"/>
    <cellStyle name="40% - Акцент1 3 2 2 2 2 4" xfId="4230" xr:uid="{12AA4E20-724B-4252-8A3C-9AE9795EECA7}"/>
    <cellStyle name="40% - Акцент1 3 2 2 2 2 5" xfId="6926" xr:uid="{9F85F8C7-779D-43E3-A2F0-93A79C5AD3C3}"/>
    <cellStyle name="40% - Акцент1 3 2 2 2 3" xfId="1657" xr:uid="{F932CB82-9437-44F8-B52B-44BBA3358460}"/>
    <cellStyle name="40% - Акцент1 3 2 2 2 3 2" xfId="5633" xr:uid="{F5E6EE2D-495E-42E9-A6DE-2C19DD186503}"/>
    <cellStyle name="40% - Акцент1 3 2 2 2 3 3" xfId="8365" xr:uid="{01012BFE-8273-4D5C-A158-C05348DC5AD0}"/>
    <cellStyle name="40% - Акцент1 3 2 2 2 4" xfId="2645" xr:uid="{075A3FEC-BFF3-4B1B-BA68-C2DEADFDB504}"/>
    <cellStyle name="40% - Акцент1 3 2 2 2 4 2" xfId="4739" xr:uid="{7CE4540C-E82C-4743-AD7E-03A53197A401}"/>
    <cellStyle name="40% - Акцент1 3 2 2 2 4 3" xfId="7465" xr:uid="{E0B8C637-3A0C-43E6-B8C6-4A2608B44F1C}"/>
    <cellStyle name="40% - Акцент1 3 2 2 2 5" xfId="3858" xr:uid="{E32821DA-6CA6-4120-A2CB-4BFB89A2432A}"/>
    <cellStyle name="40% - Акцент1 3 2 2 2 6" xfId="6554" xr:uid="{F0496788-62EB-43E8-BD4A-8F910F2FE463}"/>
    <cellStyle name="40% - Акцент1 3 2 2 3" xfId="991" xr:uid="{CDEDDC1D-92AA-4BFE-BD81-C42A795EB140}"/>
    <cellStyle name="40% - Акцент1 3 2 2 3 2" xfId="2037" xr:uid="{A1998CB6-208F-4606-B40E-22D3306A5707}"/>
    <cellStyle name="40% - Акцент1 3 2 2 3 2 2" xfId="6007" xr:uid="{90909A31-F12E-4BA9-B09E-EDE5D6AFA372}"/>
    <cellStyle name="40% - Акцент1 3 2 2 3 2 3" xfId="8738" xr:uid="{811CD97A-0FDB-4CF0-A571-CA4019CDE97C}"/>
    <cellStyle name="40% - Акцент1 3 2 2 3 3" xfId="3016" xr:uid="{0695F19C-86C1-4F87-A0BD-4D71623E09C5}"/>
    <cellStyle name="40% - Акцент1 3 2 2 3 3 2" xfId="5111" xr:uid="{C29B4EA8-522D-46A9-AF73-42B7A515E72E}"/>
    <cellStyle name="40% - Акцент1 3 2 2 3 3 3" xfId="7837" xr:uid="{7B6203DE-939A-4876-9FF6-0D7B6EDFB02E}"/>
    <cellStyle name="40% - Акцент1 3 2 2 3 4" xfId="4231" xr:uid="{CB29479C-A8F0-4535-B436-E2B41E7FC5F4}"/>
    <cellStyle name="40% - Акцент1 3 2 2 3 5" xfId="6927" xr:uid="{D3B6EE93-11EB-4C09-B055-D2F3EF07BD8E}"/>
    <cellStyle name="40% - Акцент1 3 2 2 4" xfId="1656" xr:uid="{0721C2EC-7068-4BF5-B367-64D66882B668}"/>
    <cellStyle name="40% - Акцент1 3 2 2 4 2" xfId="5632" xr:uid="{5DBFA9C8-E2FC-4FFF-BE04-504131C2E604}"/>
    <cellStyle name="40% - Акцент1 3 2 2 4 3" xfId="8364" xr:uid="{CAC790D5-67BB-49C5-9DCE-21B7458AA390}"/>
    <cellStyle name="40% - Акцент1 3 2 2 5" xfId="2644" xr:uid="{3EF12A52-31D6-4DED-9FF1-7CA277DEBF93}"/>
    <cellStyle name="40% - Акцент1 3 2 2 5 2" xfId="4738" xr:uid="{DD42B993-1919-4214-8839-61EC2D5D477A}"/>
    <cellStyle name="40% - Акцент1 3 2 2 5 3" xfId="7464" xr:uid="{1750264D-4FB1-4130-9361-1EA07C5F6579}"/>
    <cellStyle name="40% - Акцент1 3 2 2 6" xfId="3857" xr:uid="{3CF6416D-4596-4E0E-9759-6794CF886106}"/>
    <cellStyle name="40% - Акцент1 3 2 2 7" xfId="6553" xr:uid="{3E68B25E-209C-4A4B-8FB9-8DD79B2F8BD2}"/>
    <cellStyle name="40% - Акцент1 3 2 3" xfId="459" xr:uid="{254D1961-DEAA-49C8-A17A-B9BB5DBF2A02}"/>
    <cellStyle name="40% - Акцент1 3 2 3 2" xfId="992" xr:uid="{A5C2CEAE-5C1E-4806-B929-290A751273E4}"/>
    <cellStyle name="40% - Акцент1 3 2 3 2 2" xfId="2038" xr:uid="{28EC2210-C614-44B1-BA62-9425F5CD3446}"/>
    <cellStyle name="40% - Акцент1 3 2 3 2 2 2" xfId="6008" xr:uid="{72F1BE72-CC91-43AD-9696-69F8FFFBF2B6}"/>
    <cellStyle name="40% - Акцент1 3 2 3 2 2 3" xfId="8739" xr:uid="{C11F0A33-9181-4CDD-BEDB-836F05128D2D}"/>
    <cellStyle name="40% - Акцент1 3 2 3 2 3" xfId="3017" xr:uid="{638A1BA0-6586-4B85-910F-FEA17E9E7C5E}"/>
    <cellStyle name="40% - Акцент1 3 2 3 2 3 2" xfId="5112" xr:uid="{DBE690A1-D43A-4EB4-92E3-172477256FF5}"/>
    <cellStyle name="40% - Акцент1 3 2 3 2 3 3" xfId="7838" xr:uid="{C588DE60-71FB-48ED-840C-F28CC450F7E2}"/>
    <cellStyle name="40% - Акцент1 3 2 3 2 4" xfId="4232" xr:uid="{8759BE7B-3C95-4E29-94B6-6708F5DC3B9F}"/>
    <cellStyle name="40% - Акцент1 3 2 3 2 5" xfId="6928" xr:uid="{B361715F-4EE1-4628-8064-2399ABB194D0}"/>
    <cellStyle name="40% - Акцент1 3 2 3 3" xfId="1658" xr:uid="{91BB23F0-A385-405E-B86E-797D50338335}"/>
    <cellStyle name="40% - Акцент1 3 2 3 3 2" xfId="5634" xr:uid="{797C354F-FCB5-4BA5-882D-7DE35248D4DA}"/>
    <cellStyle name="40% - Акцент1 3 2 3 3 3" xfId="8366" xr:uid="{A13E4ECA-867F-4E3F-BEFA-220F23828E2A}"/>
    <cellStyle name="40% - Акцент1 3 2 3 4" xfId="2646" xr:uid="{A70B63AD-FBB4-4E46-9B07-2F180737A6FC}"/>
    <cellStyle name="40% - Акцент1 3 2 3 4 2" xfId="4740" xr:uid="{C6F9990E-3A53-48AD-9A6E-A2715969C78B}"/>
    <cellStyle name="40% - Акцент1 3 2 3 4 3" xfId="7466" xr:uid="{7DE9CC54-C0D1-440E-9072-C2336386D673}"/>
    <cellStyle name="40% - Акцент1 3 2 3 5" xfId="3859" xr:uid="{1B46732C-B88E-4495-85A5-00A4403E4F08}"/>
    <cellStyle name="40% - Акцент1 3 2 3 6" xfId="6555" xr:uid="{32247F79-8676-41E4-AD18-2C5B5D39F991}"/>
    <cellStyle name="40% - Акцент1 3 2 4" xfId="993" xr:uid="{A083B67C-6E33-4C8A-9627-4E7FFB4E868C}"/>
    <cellStyle name="40% - Акцент1 3 2 4 2" xfId="2039" xr:uid="{9C9CCFE2-E622-4C64-940E-14511A5F15D5}"/>
    <cellStyle name="40% - Акцент1 3 2 4 2 2" xfId="6009" xr:uid="{0A48CF68-A97D-4940-8794-438202035688}"/>
    <cellStyle name="40% - Акцент1 3 2 4 2 3" xfId="8740" xr:uid="{F9328135-C9AC-4F0F-97D8-E1B3D2923422}"/>
    <cellStyle name="40% - Акцент1 3 2 4 3" xfId="3018" xr:uid="{CDCDF0B2-F6E1-4D6B-ACBD-A1DD612CBCCD}"/>
    <cellStyle name="40% - Акцент1 3 2 4 3 2" xfId="5113" xr:uid="{C5D93F9F-7C33-4CBC-9CB3-D8D3D82F5529}"/>
    <cellStyle name="40% - Акцент1 3 2 4 3 3" xfId="7839" xr:uid="{593538D5-D1A8-40FA-AFE2-D8FABEBDA925}"/>
    <cellStyle name="40% - Акцент1 3 2 4 4" xfId="4233" xr:uid="{86F56583-2234-412D-AFBD-E3FBF1C32E9B}"/>
    <cellStyle name="40% - Акцент1 3 2 4 5" xfId="6929" xr:uid="{FE4B3781-679A-41B5-8F28-A0DED0775040}"/>
    <cellStyle name="40% - Акцент1 3 2 5" xfId="1522" xr:uid="{7D93CE9D-BBFF-4DF8-85F2-1DE9E974D31C}"/>
    <cellStyle name="40% - Акцент1 3 2 5 2" xfId="5499" xr:uid="{34DD8EFE-85BC-4C0E-8199-874D00B35E3F}"/>
    <cellStyle name="40% - Акцент1 3 2 5 3" xfId="8230" xr:uid="{BD80417E-753D-417A-8EC4-47ECC36E9D4A}"/>
    <cellStyle name="40% - Акцент1 3 2 6" xfId="2511" xr:uid="{076D7671-1C68-488C-BC63-690D62253BBB}"/>
    <cellStyle name="40% - Акцент1 3 2 6 2" xfId="4604" xr:uid="{40CD4922-E5C7-4A12-A83C-A04FEAD00F33}"/>
    <cellStyle name="40% - Акцент1 3 2 6 3" xfId="7330" xr:uid="{6EABEF4B-CFE5-49E3-92B1-375A89D953C1}"/>
    <cellStyle name="40% - Акцент1 3 2 7" xfId="3723" xr:uid="{70F23EF6-5F03-4EEB-84F0-9021080BE328}"/>
    <cellStyle name="40% - Акцент1 3 2 8" xfId="6419" xr:uid="{162DC629-7A4C-4BD4-8703-F14E7E767424}"/>
    <cellStyle name="40% - Акцент1 3 3" xfId="460" xr:uid="{5C8F8B13-B393-46E0-B11E-39C49BD69D84}"/>
    <cellStyle name="40% - Акцент1 3 3 2" xfId="461" xr:uid="{89F9B0AD-3810-48D7-8890-3EA2EC25E277}"/>
    <cellStyle name="40% - Акцент1 3 3 2 2" xfId="994" xr:uid="{DB4C3D53-E8DE-4FEE-9D6A-E925101D28EA}"/>
    <cellStyle name="40% - Акцент1 3 3 2 2 2" xfId="2040" xr:uid="{F3B85D28-16FD-4287-A87B-CD54A6E55987}"/>
    <cellStyle name="40% - Акцент1 3 3 2 2 2 2" xfId="6010" xr:uid="{F130BDDD-3B53-4147-85D3-960E986EEE22}"/>
    <cellStyle name="40% - Акцент1 3 3 2 2 2 3" xfId="8741" xr:uid="{BD2F21AA-07D7-497A-AAEC-2BD0B8C4E760}"/>
    <cellStyle name="40% - Акцент1 3 3 2 2 3" xfId="3019" xr:uid="{CFB7EEC8-7030-480B-8659-FF3B701922DB}"/>
    <cellStyle name="40% - Акцент1 3 3 2 2 3 2" xfId="5114" xr:uid="{2770A911-6B1C-4C25-B3CF-92AB6D485C39}"/>
    <cellStyle name="40% - Акцент1 3 3 2 2 3 3" xfId="7840" xr:uid="{C21F5AF0-C755-42FA-95FE-A1179E5DC8AD}"/>
    <cellStyle name="40% - Акцент1 3 3 2 2 4" xfId="4234" xr:uid="{D280C964-D2C2-4B1F-9465-76EE26F498B5}"/>
    <cellStyle name="40% - Акцент1 3 3 2 2 5" xfId="6930" xr:uid="{D0FE2C47-A314-4D97-86A0-51C4BE4F7029}"/>
    <cellStyle name="40% - Акцент1 3 3 2 3" xfId="1660" xr:uid="{1CFB1CFB-BC25-4D05-B1E8-6383ADD6BA55}"/>
    <cellStyle name="40% - Акцент1 3 3 2 3 2" xfId="5636" xr:uid="{76F65035-63F0-4439-8E53-2E2D5AB1AADC}"/>
    <cellStyle name="40% - Акцент1 3 3 2 3 3" xfId="8368" xr:uid="{07CAE136-57F0-404C-AE31-D596B3D32800}"/>
    <cellStyle name="40% - Акцент1 3 3 2 4" xfId="2648" xr:uid="{6746B4E1-B326-491E-A977-267CB4C0F6FD}"/>
    <cellStyle name="40% - Акцент1 3 3 2 4 2" xfId="4742" xr:uid="{CE47A44B-467D-400D-B57E-CF71E78B620C}"/>
    <cellStyle name="40% - Акцент1 3 3 2 4 3" xfId="7468" xr:uid="{2695D959-68D9-4955-8D54-511C1CDFFC97}"/>
    <cellStyle name="40% - Акцент1 3 3 2 5" xfId="3861" xr:uid="{C8976852-9721-4872-8535-C099484FF438}"/>
    <cellStyle name="40% - Акцент1 3 3 2 6" xfId="6557" xr:uid="{8E8EA513-BBE5-483A-A5F0-B4AF28F834F7}"/>
    <cellStyle name="40% - Акцент1 3 3 3" xfId="995" xr:uid="{D0A67555-68F8-482F-85B4-54BF913C5108}"/>
    <cellStyle name="40% - Акцент1 3 3 3 2" xfId="2041" xr:uid="{DC8B1745-2229-44BE-A2BA-7F219DA9D2F1}"/>
    <cellStyle name="40% - Акцент1 3 3 3 2 2" xfId="6011" xr:uid="{BEDEC048-79FB-44B1-B619-A6A01DE6BFF6}"/>
    <cellStyle name="40% - Акцент1 3 3 3 2 3" xfId="8742" xr:uid="{FCDAB3E6-F926-4D51-A035-4C8214163C56}"/>
    <cellStyle name="40% - Акцент1 3 3 3 3" xfId="3020" xr:uid="{855DBDF7-682A-4F95-A0A0-CFFF861EC59F}"/>
    <cellStyle name="40% - Акцент1 3 3 3 3 2" xfId="5115" xr:uid="{4B516337-2AF6-4E10-8189-2676898465DE}"/>
    <cellStyle name="40% - Акцент1 3 3 3 3 3" xfId="7841" xr:uid="{F797BF7E-F59A-4FC2-844A-F6AC84D95CF4}"/>
    <cellStyle name="40% - Акцент1 3 3 3 4" xfId="4235" xr:uid="{185F1E6C-56E2-4295-980A-57B55D2617B1}"/>
    <cellStyle name="40% - Акцент1 3 3 3 5" xfId="6931" xr:uid="{FC45C8B8-DB3C-41E3-8725-CA9625E34C04}"/>
    <cellStyle name="40% - Акцент1 3 3 4" xfId="1659" xr:uid="{AED0C66C-D874-466E-92E7-DFD8CB7F0433}"/>
    <cellStyle name="40% - Акцент1 3 3 4 2" xfId="5635" xr:uid="{B5205C6E-A75E-4447-B66C-425E7B7110DB}"/>
    <cellStyle name="40% - Акцент1 3 3 4 3" xfId="8367" xr:uid="{7FBAA343-4407-4E15-8372-7FD9D40E23B2}"/>
    <cellStyle name="40% - Акцент1 3 3 5" xfId="2647" xr:uid="{D9C643E8-A7C1-44D3-A367-101DDAE8AE62}"/>
    <cellStyle name="40% - Акцент1 3 3 5 2" xfId="4741" xr:uid="{8BD76AF6-C3DE-4521-A1CE-407E89458681}"/>
    <cellStyle name="40% - Акцент1 3 3 5 3" xfId="7467" xr:uid="{C1C65457-B83F-4AC0-9909-83FF2DAEC020}"/>
    <cellStyle name="40% - Акцент1 3 3 6" xfId="3860" xr:uid="{BFCB5343-B718-44C3-B452-0E73D91CBD9D}"/>
    <cellStyle name="40% - Акцент1 3 3 7" xfId="6556" xr:uid="{1000BCC0-4EBB-47D1-8BE8-D83C951597E5}"/>
    <cellStyle name="40% - Акцент1 3 4" xfId="462" xr:uid="{327EB5B3-267B-46D3-A70C-20EEB82150B9}"/>
    <cellStyle name="40% - Акцент1 3 4 2" xfId="996" xr:uid="{9FC6B1F2-78CB-45B6-BF98-383BEACDDC41}"/>
    <cellStyle name="40% - Акцент1 3 4 2 2" xfId="2042" xr:uid="{C0B1007F-904E-4EB4-A040-3E6B6AE2DAA5}"/>
    <cellStyle name="40% - Акцент1 3 4 2 2 2" xfId="6012" xr:uid="{A4DE65C9-5278-4D2E-BF99-44A405A4ECFB}"/>
    <cellStyle name="40% - Акцент1 3 4 2 2 3" xfId="8743" xr:uid="{E52E8F51-187F-433A-B8CD-63A9ACE8EB47}"/>
    <cellStyle name="40% - Акцент1 3 4 2 3" xfId="3021" xr:uid="{D9D10B96-C270-460D-836B-C4C122075271}"/>
    <cellStyle name="40% - Акцент1 3 4 2 3 2" xfId="5116" xr:uid="{C4C27A4E-8E52-4FC3-B1A8-7A97A4197C42}"/>
    <cellStyle name="40% - Акцент1 3 4 2 3 3" xfId="7842" xr:uid="{33A37C87-50AE-4F9D-807C-0284D2D7BE73}"/>
    <cellStyle name="40% - Акцент1 3 4 2 4" xfId="4236" xr:uid="{699FD5CA-C449-4A30-B933-9AFE65A6D030}"/>
    <cellStyle name="40% - Акцент1 3 4 2 5" xfId="6932" xr:uid="{2396F37E-8572-4688-BFF8-0FE500587DDB}"/>
    <cellStyle name="40% - Акцент1 3 4 3" xfId="1661" xr:uid="{539F8232-B575-4E08-A0CA-509437DAEA29}"/>
    <cellStyle name="40% - Акцент1 3 4 3 2" xfId="5637" xr:uid="{7E028FE9-C430-44EE-8192-7A85B35EB29D}"/>
    <cellStyle name="40% - Акцент1 3 4 3 3" xfId="8369" xr:uid="{08D27E46-8008-4329-AC7A-E7A6AC2FE2CB}"/>
    <cellStyle name="40% - Акцент1 3 4 4" xfId="2649" xr:uid="{2BDD8631-AD8A-4BC6-9A34-810E47D6098C}"/>
    <cellStyle name="40% - Акцент1 3 4 4 2" xfId="4743" xr:uid="{968E6AB6-733B-412A-813E-288724B7A6C7}"/>
    <cellStyle name="40% - Акцент1 3 4 4 3" xfId="7469" xr:uid="{6F59CBB0-F4D5-487A-ABFB-ABECE4DFC685}"/>
    <cellStyle name="40% - Акцент1 3 4 5" xfId="3862" xr:uid="{4D64EC23-8437-4B0E-B553-B114E5F5A717}"/>
    <cellStyle name="40% - Акцент1 3 4 6" xfId="6558" xr:uid="{71C90F8D-AD88-4D6B-B2A0-5FB3E9EF9176}"/>
    <cellStyle name="40% - Акцент1 3 5" xfId="997" xr:uid="{2E37B190-D9FE-4982-A303-C2121442A8A1}"/>
    <cellStyle name="40% - Акцент1 3 5 2" xfId="2043" xr:uid="{AA828570-179D-4F8F-9AA8-D361E8B1EC3F}"/>
    <cellStyle name="40% - Акцент1 3 5 2 2" xfId="6013" xr:uid="{901A931C-0BE7-4A84-8F87-22AE848A03C2}"/>
    <cellStyle name="40% - Акцент1 3 5 2 3" xfId="8744" xr:uid="{F791E294-D3E6-493E-BA78-2912F52B410D}"/>
    <cellStyle name="40% - Акцент1 3 5 3" xfId="3022" xr:uid="{489DF64C-F762-4C46-B12A-45671F3D69B7}"/>
    <cellStyle name="40% - Акцент1 3 5 3 2" xfId="5117" xr:uid="{1A68717F-0DF1-4680-A1F8-6C88C6E528D0}"/>
    <cellStyle name="40% - Акцент1 3 5 3 3" xfId="7843" xr:uid="{889D1E64-03CE-4C24-85CE-DADB0330946A}"/>
    <cellStyle name="40% - Акцент1 3 5 4" xfId="4237" xr:uid="{C57CB52B-07D0-43F7-BF47-49DA948E06BB}"/>
    <cellStyle name="40% - Акцент1 3 5 5" xfId="6933" xr:uid="{D0030A0C-7BF4-4534-9CD9-C032E39DE875}"/>
    <cellStyle name="40% - Акцент1 3 6" xfId="1521" xr:uid="{7E4FA64D-9D00-4FA3-863D-D1369A3FFB07}"/>
    <cellStyle name="40% - Акцент1 3 6 2" xfId="5498" xr:uid="{56EE0E6D-517E-4275-8BB7-E3D635D1FC17}"/>
    <cellStyle name="40% - Акцент1 3 6 3" xfId="8229" xr:uid="{D5FA59EA-4602-49BD-9461-A70673F7E25B}"/>
    <cellStyle name="40% - Акцент1 3 7" xfId="2510" xr:uid="{269F78C6-2062-4961-8698-7247B31E1B04}"/>
    <cellStyle name="40% - Акцент1 3 7 2" xfId="4603" xr:uid="{951FE20E-11D5-4ED1-8BCE-E1D151C4D7BE}"/>
    <cellStyle name="40% - Акцент1 3 7 3" xfId="7329" xr:uid="{43F8FFBF-EE68-4E43-85B8-8F6009F87C99}"/>
    <cellStyle name="40% - Акцент1 3 8" xfId="3722" xr:uid="{7B5EBD8A-30B8-4BCB-B473-E53BED422AF0}"/>
    <cellStyle name="40% - Акцент1 3 9" xfId="6418" xr:uid="{65FCA47D-8B8A-4C2E-ADF8-85D65D007686}"/>
    <cellStyle name="40% - Акцент2 2" xfId="186" xr:uid="{4FFBFE52-A719-47DB-B7E8-FB8968891426}"/>
    <cellStyle name="40% - Акцент2 2 2" xfId="278" xr:uid="{DFF484E1-8FA0-4903-A58E-43D0A9BCE2E5}"/>
    <cellStyle name="40% - Акцент2 2 2 2" xfId="463" xr:uid="{B8BD1BFC-A2D8-48B4-8416-4F93D88CD31B}"/>
    <cellStyle name="40% - Акцент2 2 2 2 2" xfId="464" xr:uid="{8A2655C3-00F3-48B4-A57B-71EE281621EA}"/>
    <cellStyle name="40% - Акцент2 2 2 2 2 2" xfId="998" xr:uid="{3F806472-FC3C-41CE-A4B3-59D00B52088F}"/>
    <cellStyle name="40% - Акцент2 2 2 2 2 2 2" xfId="2044" xr:uid="{3F620907-6FD2-494D-A0DB-5AA62ADC64A6}"/>
    <cellStyle name="40% - Акцент2 2 2 2 2 2 2 2" xfId="6014" xr:uid="{0902553D-649E-4D45-B63B-77393A5A70D1}"/>
    <cellStyle name="40% - Акцент2 2 2 2 2 2 2 3" xfId="8745" xr:uid="{17EF188C-682C-4266-880D-7C66DA14B93B}"/>
    <cellStyle name="40% - Акцент2 2 2 2 2 2 3" xfId="3023" xr:uid="{368DCBA0-C7D2-41C5-B819-DE931C9CDD36}"/>
    <cellStyle name="40% - Акцент2 2 2 2 2 2 3 2" xfId="5118" xr:uid="{FED0987A-03AA-418E-AA79-2BC4A5E7A2AB}"/>
    <cellStyle name="40% - Акцент2 2 2 2 2 2 3 3" xfId="7844" xr:uid="{9AC7A394-32C1-4E84-AAEB-532F2EBCBA30}"/>
    <cellStyle name="40% - Акцент2 2 2 2 2 2 4" xfId="4238" xr:uid="{F0F4DC3E-D38B-48D2-AF26-59BC92D408B9}"/>
    <cellStyle name="40% - Акцент2 2 2 2 2 2 5" xfId="6934" xr:uid="{89CEF7D6-BCEC-4264-AC5A-EF130C3D72F4}"/>
    <cellStyle name="40% - Акцент2 2 2 2 2 3" xfId="1663" xr:uid="{1A2CB863-FE1D-495A-B02C-DD87573BDAF0}"/>
    <cellStyle name="40% - Акцент2 2 2 2 2 3 2" xfId="5639" xr:uid="{4FE1079E-ACB3-4137-8F2E-0DA743043834}"/>
    <cellStyle name="40% - Акцент2 2 2 2 2 3 3" xfId="8371" xr:uid="{17CA962A-E597-4941-A3C8-8D546062EB96}"/>
    <cellStyle name="40% - Акцент2 2 2 2 2 4" xfId="2651" xr:uid="{9048213E-5641-4996-8CD1-E86B70E181E9}"/>
    <cellStyle name="40% - Акцент2 2 2 2 2 4 2" xfId="4745" xr:uid="{A111E3A7-59A9-4780-8B4E-909D8532F0C0}"/>
    <cellStyle name="40% - Акцент2 2 2 2 2 4 3" xfId="7471" xr:uid="{1D234F0C-DF79-43C1-9348-33D294D6EC23}"/>
    <cellStyle name="40% - Акцент2 2 2 2 2 5" xfId="3864" xr:uid="{690DF6D4-2D3D-4FFF-8F36-808398985D00}"/>
    <cellStyle name="40% - Акцент2 2 2 2 2 6" xfId="6560" xr:uid="{6D56F3D5-5F15-49EB-832A-10907961BB91}"/>
    <cellStyle name="40% - Акцент2 2 2 2 3" xfId="999" xr:uid="{F83BF84C-BA22-4A21-A2AC-51D3A0A2646F}"/>
    <cellStyle name="40% - Акцент2 2 2 2 3 2" xfId="2045" xr:uid="{ACBB840F-CC1F-4E45-A9AE-CF59868E7C71}"/>
    <cellStyle name="40% - Акцент2 2 2 2 3 2 2" xfId="6015" xr:uid="{A434C173-47F2-4506-9825-1FD98B916D28}"/>
    <cellStyle name="40% - Акцент2 2 2 2 3 2 3" xfId="8746" xr:uid="{1918FEB3-17AE-4B36-92C9-8B25149227F8}"/>
    <cellStyle name="40% - Акцент2 2 2 2 3 3" xfId="3024" xr:uid="{AB253A69-C379-414D-AC39-9913CEDBA9D6}"/>
    <cellStyle name="40% - Акцент2 2 2 2 3 3 2" xfId="5119" xr:uid="{77C569B9-8DF7-45B2-B2DA-550336CB7E90}"/>
    <cellStyle name="40% - Акцент2 2 2 2 3 3 3" xfId="7845" xr:uid="{224C00F1-6A2A-48DF-BC79-1729E8E332A1}"/>
    <cellStyle name="40% - Акцент2 2 2 2 3 4" xfId="4239" xr:uid="{DD02A314-F9D5-4339-848B-62727FC18ADB}"/>
    <cellStyle name="40% - Акцент2 2 2 2 3 5" xfId="6935" xr:uid="{CC8E07F2-FFDC-4728-AB27-5A41A5B8AFAB}"/>
    <cellStyle name="40% - Акцент2 2 2 2 4" xfId="1662" xr:uid="{66F04A5C-9620-4EC4-BFAC-E92137D1B44F}"/>
    <cellStyle name="40% - Акцент2 2 2 2 4 2" xfId="5638" xr:uid="{2E447A5B-9B81-45F7-A599-AEBA05E90E7E}"/>
    <cellStyle name="40% - Акцент2 2 2 2 4 3" xfId="8370" xr:uid="{3ED3FDF4-5E6E-4032-A0A0-652BEC58D63F}"/>
    <cellStyle name="40% - Акцент2 2 2 2 5" xfId="2650" xr:uid="{B8E25D2F-D4EC-4242-B89F-5F30A946D054}"/>
    <cellStyle name="40% - Акцент2 2 2 2 5 2" xfId="4744" xr:uid="{C1DA5F25-B945-4FAD-86FD-E78A1DF123B7}"/>
    <cellStyle name="40% - Акцент2 2 2 2 5 3" xfId="7470" xr:uid="{8F0DAA10-C57D-44E0-9D12-65B0A9D6BE3B}"/>
    <cellStyle name="40% - Акцент2 2 2 2 6" xfId="3863" xr:uid="{0C3AE4D2-79C6-46C9-906B-2D90D02403E2}"/>
    <cellStyle name="40% - Акцент2 2 2 2 7" xfId="6559" xr:uid="{40C77119-A94B-4313-B0FE-5D08738DD8FF}"/>
    <cellStyle name="40% - Акцент2 2 2 3" xfId="465" xr:uid="{28D9C918-D1F0-48A1-B71A-278715B942D1}"/>
    <cellStyle name="40% - Акцент2 2 2 3 2" xfId="1000" xr:uid="{FA03C14D-643E-4E90-92F6-C71D2FA1C48A}"/>
    <cellStyle name="40% - Акцент2 2 2 3 2 2" xfId="2046" xr:uid="{8E0E369C-7E18-4B40-B594-3855C35B34FF}"/>
    <cellStyle name="40% - Акцент2 2 2 3 2 2 2" xfId="6016" xr:uid="{3F7C3FAB-B8FE-4A99-98B2-9B9C9B95BA4C}"/>
    <cellStyle name="40% - Акцент2 2 2 3 2 2 3" xfId="8747" xr:uid="{F6AEA6D0-B008-4F27-8BC8-C3664C86B2B7}"/>
    <cellStyle name="40% - Акцент2 2 2 3 2 3" xfId="3025" xr:uid="{13D9D685-F543-4569-8A53-BAAD50B0537F}"/>
    <cellStyle name="40% - Акцент2 2 2 3 2 3 2" xfId="5120" xr:uid="{7E7D3DDB-E39A-4744-B352-F64A9846109A}"/>
    <cellStyle name="40% - Акцент2 2 2 3 2 3 3" xfId="7846" xr:uid="{18B1CFF5-BEC9-47CB-81E0-B1AE9AF6045A}"/>
    <cellStyle name="40% - Акцент2 2 2 3 2 4" xfId="4240" xr:uid="{B6C8E8E9-F503-41C5-A6BD-C1BC6D6B78A3}"/>
    <cellStyle name="40% - Акцент2 2 2 3 2 5" xfId="6936" xr:uid="{177B5C57-EDA6-4215-BF25-C8EEC8ECB62D}"/>
    <cellStyle name="40% - Акцент2 2 2 3 3" xfId="1664" xr:uid="{3ED5765C-B5F0-479E-9196-FCF8C0154B20}"/>
    <cellStyle name="40% - Акцент2 2 2 3 3 2" xfId="5640" xr:uid="{ED15B7CC-EC62-48C3-9689-05E774B91505}"/>
    <cellStyle name="40% - Акцент2 2 2 3 3 3" xfId="8372" xr:uid="{F31CB9F9-79E9-4D4D-A6AB-53748A42E94F}"/>
    <cellStyle name="40% - Акцент2 2 2 3 4" xfId="2652" xr:uid="{10B1C7B3-FCE2-42C8-818D-CCF6F85A886C}"/>
    <cellStyle name="40% - Акцент2 2 2 3 4 2" xfId="4746" xr:uid="{406F2BEB-9922-4DDC-B838-ECACC04E5596}"/>
    <cellStyle name="40% - Акцент2 2 2 3 4 3" xfId="7472" xr:uid="{68515BDE-962E-4E9C-9E8F-FDEA0134EBA9}"/>
    <cellStyle name="40% - Акцент2 2 2 3 5" xfId="3865" xr:uid="{0936C047-5894-464E-A9E5-5B63889A438A}"/>
    <cellStyle name="40% - Акцент2 2 2 3 6" xfId="6561" xr:uid="{4FF50C76-42C4-4629-AFE0-1E4DB0FB8B89}"/>
    <cellStyle name="40% - Акцент2 2 2 4" xfId="1001" xr:uid="{0A87B59F-7365-4C87-85D7-E45A1BF3380A}"/>
    <cellStyle name="40% - Акцент2 2 2 4 2" xfId="2047" xr:uid="{FE080832-2C4F-4241-B495-4AC6C8DB8F4F}"/>
    <cellStyle name="40% - Акцент2 2 2 4 2 2" xfId="6017" xr:uid="{CF2A4736-AABD-4061-8539-D4AD07EA5331}"/>
    <cellStyle name="40% - Акцент2 2 2 4 2 3" xfId="8748" xr:uid="{A27DC17D-4D38-4A79-9251-2378EBEACD9A}"/>
    <cellStyle name="40% - Акцент2 2 2 4 3" xfId="3026" xr:uid="{D35CB947-8B1C-4B71-9C34-EE638C18D580}"/>
    <cellStyle name="40% - Акцент2 2 2 4 3 2" xfId="5121" xr:uid="{0758A045-15B6-47F9-B7C2-E2A68710F435}"/>
    <cellStyle name="40% - Акцент2 2 2 4 3 3" xfId="7847" xr:uid="{A0E30E4D-8D05-423E-A927-0567B45FEB74}"/>
    <cellStyle name="40% - Акцент2 2 2 4 4" xfId="4241" xr:uid="{AECFBE4A-359A-4AD3-BA9F-1B0D8CCE4734}"/>
    <cellStyle name="40% - Акцент2 2 2 4 5" xfId="6937" xr:uid="{B93745AC-2F3A-4BB2-A000-1ECDC15B58BF}"/>
    <cellStyle name="40% - Акцент2 2 2 5" xfId="1523" xr:uid="{82770ECC-319D-4D19-BE39-6CEC7EAB5A56}"/>
    <cellStyle name="40% - Акцент2 2 2 5 2" xfId="5500" xr:uid="{462FE873-00A2-4EDF-A0D4-F84A2760BDC9}"/>
    <cellStyle name="40% - Акцент2 2 2 5 3" xfId="8231" xr:uid="{6FC99B60-E16A-4A81-B79F-76AFD6827CF0}"/>
    <cellStyle name="40% - Акцент2 2 2 6" xfId="2512" xr:uid="{816D201F-6455-4CEB-957B-73BDA135ACDF}"/>
    <cellStyle name="40% - Акцент2 2 2 6 2" xfId="4605" xr:uid="{7B2E678D-4A16-4F26-9D0F-09B92FDE950F}"/>
    <cellStyle name="40% - Акцент2 2 2 6 3" xfId="7331" xr:uid="{BD369C40-C470-4BB4-A849-134120C51E9E}"/>
    <cellStyle name="40% - Акцент2 2 2 7" xfId="3724" xr:uid="{F4248C92-34BC-41F8-BD51-CE2FED077CE0}"/>
    <cellStyle name="40% - Акцент2 2 2 8" xfId="6420" xr:uid="{5DE4B94A-E0C5-4605-B240-25326D21069D}"/>
    <cellStyle name="40% - Акцент2 2 3" xfId="466" xr:uid="{C4DCB0C8-E35E-41EC-80DC-2D0A803E96C1}"/>
    <cellStyle name="40% - Акцент2 2 3 2" xfId="467" xr:uid="{4F649A42-E857-47F7-AFD9-1C6199BCCCCC}"/>
    <cellStyle name="40% - Акцент2 2 3 2 2" xfId="1002" xr:uid="{54F4FCD2-158E-49BD-B51F-27119082DB07}"/>
    <cellStyle name="40% - Акцент2 2 3 2 2 2" xfId="2048" xr:uid="{AE8D5654-7244-4BD9-9A03-7CD4401794E2}"/>
    <cellStyle name="40% - Акцент2 2 3 2 2 2 2" xfId="6018" xr:uid="{3516D530-5EFE-48C3-83E4-E099C0DC3B17}"/>
    <cellStyle name="40% - Акцент2 2 3 2 2 2 3" xfId="8749" xr:uid="{84033063-7D40-4E4E-BCDB-CC09B1F9A029}"/>
    <cellStyle name="40% - Акцент2 2 3 2 2 3" xfId="3027" xr:uid="{8232271F-CC5C-4BA1-8DC9-5DBAF20BEB58}"/>
    <cellStyle name="40% - Акцент2 2 3 2 2 3 2" xfId="5122" xr:uid="{06585A22-F25F-4450-8BDB-E08D08D4D792}"/>
    <cellStyle name="40% - Акцент2 2 3 2 2 3 3" xfId="7848" xr:uid="{C94C3F4E-52DC-452F-8618-6AC4F7A6A022}"/>
    <cellStyle name="40% - Акцент2 2 3 2 2 4" xfId="4242" xr:uid="{75308ABA-48DD-47EF-897D-EEAF217A5BC1}"/>
    <cellStyle name="40% - Акцент2 2 3 2 2 5" xfId="6938" xr:uid="{993560DE-B624-4E49-9476-C3FF63065AF5}"/>
    <cellStyle name="40% - Акцент2 2 3 2 3" xfId="1666" xr:uid="{E1F887CA-E61E-4B2E-8C46-086DF4866F70}"/>
    <cellStyle name="40% - Акцент2 2 3 2 3 2" xfId="5642" xr:uid="{091618E7-BA60-44C6-AFF5-AF0B22C17E16}"/>
    <cellStyle name="40% - Акцент2 2 3 2 3 3" xfId="8374" xr:uid="{AA7B22A9-E4CE-42E5-A682-E9D84D3610DE}"/>
    <cellStyle name="40% - Акцент2 2 3 2 4" xfId="2654" xr:uid="{F078C439-D541-4D94-BC44-55F2B86C7585}"/>
    <cellStyle name="40% - Акцент2 2 3 2 4 2" xfId="4748" xr:uid="{4A9C3AC5-D435-41AF-8138-58D667994CC8}"/>
    <cellStyle name="40% - Акцент2 2 3 2 4 3" xfId="7474" xr:uid="{3F28BA4F-416D-40F7-BF8D-202096E4C356}"/>
    <cellStyle name="40% - Акцент2 2 3 2 5" xfId="3867" xr:uid="{FAADCB32-E9EF-42D6-A18C-8689708B83A4}"/>
    <cellStyle name="40% - Акцент2 2 3 2 6" xfId="6563" xr:uid="{DA236A1A-83F8-4F1A-A4A6-BC7DCE0E29FB}"/>
    <cellStyle name="40% - Акцент2 2 3 3" xfId="1003" xr:uid="{4E232685-A462-4E86-99A6-CDA062650993}"/>
    <cellStyle name="40% - Акцент2 2 3 3 2" xfId="2049" xr:uid="{5A5FE96B-BBCA-4808-9896-EFC799E46067}"/>
    <cellStyle name="40% - Акцент2 2 3 3 2 2" xfId="6019" xr:uid="{DC640681-3151-42B4-BB20-D2E21258115E}"/>
    <cellStyle name="40% - Акцент2 2 3 3 2 3" xfId="8750" xr:uid="{15284EC1-3D65-4C29-AA7C-DF09811F9971}"/>
    <cellStyle name="40% - Акцент2 2 3 3 3" xfId="3028" xr:uid="{BD848B58-3129-405F-90F3-13B6E33C50E8}"/>
    <cellStyle name="40% - Акцент2 2 3 3 3 2" xfId="5123" xr:uid="{B7C95E2E-A604-4270-90B5-E57130FA6D4C}"/>
    <cellStyle name="40% - Акцент2 2 3 3 3 3" xfId="7849" xr:uid="{C3F5FC51-F6F7-4FDE-845C-5C0E2EF4F06A}"/>
    <cellStyle name="40% - Акцент2 2 3 3 4" xfId="4243" xr:uid="{9DA5E5FB-472C-4F8E-BD3E-9C236EAFAC41}"/>
    <cellStyle name="40% - Акцент2 2 3 3 5" xfId="6939" xr:uid="{3512BF2C-969B-4090-B064-642E8FE8D978}"/>
    <cellStyle name="40% - Акцент2 2 3 4" xfId="1665" xr:uid="{CF83062E-AD88-4B03-9D9E-2EC3527DB330}"/>
    <cellStyle name="40% - Акцент2 2 3 4 2" xfId="5641" xr:uid="{EFF2B2B5-67F0-46CB-A9FF-FE1FC488F287}"/>
    <cellStyle name="40% - Акцент2 2 3 4 3" xfId="8373" xr:uid="{6DCAF8EC-6F5C-4408-A17F-7D7A79816030}"/>
    <cellStyle name="40% - Акцент2 2 3 5" xfId="2653" xr:uid="{4FF38984-B8EA-4616-A3F2-FDA3E61710E3}"/>
    <cellStyle name="40% - Акцент2 2 3 5 2" xfId="4747" xr:uid="{723F3420-6209-42DD-A17F-65BBA2E4F224}"/>
    <cellStyle name="40% - Акцент2 2 3 5 3" xfId="7473" xr:uid="{94B755CC-9E88-475E-B0F2-4FAD0873F52E}"/>
    <cellStyle name="40% - Акцент2 2 3 6" xfId="3866" xr:uid="{BB44700A-CBA2-42F3-83C7-EB7AEA8A8E95}"/>
    <cellStyle name="40% - Акцент2 2 3 7" xfId="6562" xr:uid="{6C485F4D-5EFE-4631-AB18-CB166E013182}"/>
    <cellStyle name="40% - Акцент2 2 4" xfId="468" xr:uid="{D0DA60B2-5D48-4D9A-8025-F2C4C8DF8576}"/>
    <cellStyle name="40% - Акцент2 2 4 2" xfId="1004" xr:uid="{44036A1F-D93D-45F0-BD1D-67D1FA18A412}"/>
    <cellStyle name="40% - Акцент2 2 4 2 2" xfId="2050" xr:uid="{508BF775-05B2-42C0-B1EC-F6B05B10FF6F}"/>
    <cellStyle name="40% - Акцент2 2 4 2 2 2" xfId="6020" xr:uid="{16820A24-46A2-4735-AB97-3F79C21A1A51}"/>
    <cellStyle name="40% - Акцент2 2 4 2 2 3" xfId="8751" xr:uid="{D6818504-DA13-48EE-BB4B-375E6BF49D61}"/>
    <cellStyle name="40% - Акцент2 2 4 2 3" xfId="3029" xr:uid="{0D0EDB2B-80AA-4D0A-9CB8-D8E7FD167680}"/>
    <cellStyle name="40% - Акцент2 2 4 2 3 2" xfId="5124" xr:uid="{C64A0B64-C553-4A7B-B4E5-7F140C7694C0}"/>
    <cellStyle name="40% - Акцент2 2 4 2 3 3" xfId="7850" xr:uid="{8B449DB0-9B8C-4B05-A4E3-6FECA8CFB8CC}"/>
    <cellStyle name="40% - Акцент2 2 4 2 4" xfId="4244" xr:uid="{15CD3F77-784A-4491-A717-393168CDFCDF}"/>
    <cellStyle name="40% - Акцент2 2 4 2 5" xfId="6940" xr:uid="{19036A35-FF57-444E-87BE-5EA9C468AE7C}"/>
    <cellStyle name="40% - Акцент2 2 4 3" xfId="1667" xr:uid="{E9F6AC31-8C3E-49FC-83A7-1C9BEC56CDA8}"/>
    <cellStyle name="40% - Акцент2 2 4 3 2" xfId="5643" xr:uid="{1E32CB41-620B-4EF9-87F9-C6715CB18361}"/>
    <cellStyle name="40% - Акцент2 2 4 3 3" xfId="8375" xr:uid="{CD9F8918-73B7-4B1A-A18B-5E281BD69B6A}"/>
    <cellStyle name="40% - Акцент2 2 4 4" xfId="2655" xr:uid="{17894BA0-18C6-420A-A86A-60A9D82FF6E0}"/>
    <cellStyle name="40% - Акцент2 2 4 4 2" xfId="4749" xr:uid="{78CF5C77-7C60-4F23-ADC6-1A7F69180C16}"/>
    <cellStyle name="40% - Акцент2 2 4 4 3" xfId="7475" xr:uid="{EDD82BFF-84CA-4869-BCC3-865BE04FCFC8}"/>
    <cellStyle name="40% - Акцент2 2 4 5" xfId="3868" xr:uid="{429CFF52-BB89-4726-8176-04384977E971}"/>
    <cellStyle name="40% - Акцент2 2 4 6" xfId="6564" xr:uid="{B54ACBAB-A58A-44CD-B462-71629CBF3D0E}"/>
    <cellStyle name="40% - Акцент2 2 5" xfId="469" xr:uid="{481D3B05-6214-4801-A4FB-A23A5394DB2D}"/>
    <cellStyle name="40% - Акцент2 2 5 2" xfId="1005" xr:uid="{325850C4-00E4-43C0-9BCF-F71F7DDBB03A}"/>
    <cellStyle name="40% - Акцент2 2 5 2 2" xfId="2051" xr:uid="{F94E6D79-51AC-4FE8-A9E3-0DD11A8B64C3}"/>
    <cellStyle name="40% - Акцент2 2 5 2 2 2" xfId="6021" xr:uid="{63CD855F-32F4-4C83-85F4-A7FB499F3159}"/>
    <cellStyle name="40% - Акцент2 2 5 2 2 3" xfId="8752" xr:uid="{C1DFC565-F199-4372-8AA1-A1B72028E5BA}"/>
    <cellStyle name="40% - Акцент2 2 5 2 3" xfId="3030" xr:uid="{DB1FD439-D980-4536-A6CD-C91FACE70C70}"/>
    <cellStyle name="40% - Акцент2 2 5 2 3 2" xfId="5125" xr:uid="{0EF8CCB5-C385-4B0E-8981-45F447B9E59F}"/>
    <cellStyle name="40% - Акцент2 2 5 2 3 3" xfId="7851" xr:uid="{D99C1258-9C9C-409A-BF54-97BDE872A635}"/>
    <cellStyle name="40% - Акцент2 2 5 2 4" xfId="4245" xr:uid="{B05EDF0C-88DE-4F77-B1AA-D1C993C0A30A}"/>
    <cellStyle name="40% - Акцент2 2 5 2 5" xfId="6941" xr:uid="{7CFC289C-EC57-4F7E-AEA2-B8720217D4B2}"/>
    <cellStyle name="40% - Акцент2 2 6" xfId="1006" xr:uid="{3E109CF8-4D73-459C-9B12-E971A841DDB9}"/>
    <cellStyle name="40% - Акцент2 3" xfId="279" xr:uid="{79D59213-66A4-4DF5-B089-02139D034B8A}"/>
    <cellStyle name="40% - Акцент2 3 2" xfId="280" xr:uid="{2593361A-3D1B-43CE-AC2D-1E12BFC17EA3}"/>
    <cellStyle name="40% - Акцент2 3 2 2" xfId="470" xr:uid="{C62E06DF-FF2D-4AEA-B1A0-B520FDB92759}"/>
    <cellStyle name="40% - Акцент2 3 2 2 2" xfId="471" xr:uid="{FC3E636F-8FA3-4F4A-A533-3D2C7892FCCD}"/>
    <cellStyle name="40% - Акцент2 3 2 2 2 2" xfId="1007" xr:uid="{2BBD8525-023F-4C06-A660-D664A7AFBCE3}"/>
    <cellStyle name="40% - Акцент2 3 2 2 2 2 2" xfId="2052" xr:uid="{45DA8493-2C95-422A-A2F2-B81943CC5F11}"/>
    <cellStyle name="40% - Акцент2 3 2 2 2 2 2 2" xfId="6022" xr:uid="{00EC08D1-86E7-494F-9E8F-8EDD03BD1F54}"/>
    <cellStyle name="40% - Акцент2 3 2 2 2 2 2 3" xfId="8753" xr:uid="{12B24D94-4088-4592-ADEC-1A59CB706D47}"/>
    <cellStyle name="40% - Акцент2 3 2 2 2 2 3" xfId="3031" xr:uid="{1FB0249D-9089-40E5-897B-C08B13D8044F}"/>
    <cellStyle name="40% - Акцент2 3 2 2 2 2 3 2" xfId="5126" xr:uid="{B65FBE3E-99E7-4D71-96B3-254D31DAD4C1}"/>
    <cellStyle name="40% - Акцент2 3 2 2 2 2 3 3" xfId="7852" xr:uid="{CDEB5518-4526-4C9C-97B3-7955E862D9B9}"/>
    <cellStyle name="40% - Акцент2 3 2 2 2 2 4" xfId="4246" xr:uid="{A0A5A8DF-B094-46FB-A372-D618C497783E}"/>
    <cellStyle name="40% - Акцент2 3 2 2 2 2 5" xfId="6942" xr:uid="{49D02345-339F-41C0-B7B3-3A78636595F5}"/>
    <cellStyle name="40% - Акцент2 3 2 2 2 3" xfId="1669" xr:uid="{A094F7ED-E96D-4252-8FD6-766FBDD74FEF}"/>
    <cellStyle name="40% - Акцент2 3 2 2 2 3 2" xfId="5645" xr:uid="{D9BCEBAC-7ADB-4227-BCFA-82C524C8EC3A}"/>
    <cellStyle name="40% - Акцент2 3 2 2 2 3 3" xfId="8377" xr:uid="{6042ACF8-CA0B-4013-8E50-CDC7525B5B49}"/>
    <cellStyle name="40% - Акцент2 3 2 2 2 4" xfId="2657" xr:uid="{28DE9F69-6193-4CC8-B476-CCAB76E62E8B}"/>
    <cellStyle name="40% - Акцент2 3 2 2 2 4 2" xfId="4751" xr:uid="{08B02266-FA26-4A28-A74D-027A69C25C37}"/>
    <cellStyle name="40% - Акцент2 3 2 2 2 4 3" xfId="7477" xr:uid="{F3EAE9BC-E662-4550-A7AE-5DAC4FE7FE27}"/>
    <cellStyle name="40% - Акцент2 3 2 2 2 5" xfId="3870" xr:uid="{0C412582-91EF-4352-A8BF-A117157005E2}"/>
    <cellStyle name="40% - Акцент2 3 2 2 2 6" xfId="6566" xr:uid="{39D099B3-968F-4B87-B186-8C0E019EFE05}"/>
    <cellStyle name="40% - Акцент2 3 2 2 3" xfId="1008" xr:uid="{2559015E-15AA-4E47-85E0-ED4855923D39}"/>
    <cellStyle name="40% - Акцент2 3 2 2 3 2" xfId="2053" xr:uid="{8F740E66-2B64-441C-A19F-817623446973}"/>
    <cellStyle name="40% - Акцент2 3 2 2 3 2 2" xfId="6023" xr:uid="{A5443C3E-FA2E-47CF-B95C-2E5FC5CF02EB}"/>
    <cellStyle name="40% - Акцент2 3 2 2 3 2 3" xfId="8754" xr:uid="{D401B1FF-EA7B-4552-912B-B62613E03A79}"/>
    <cellStyle name="40% - Акцент2 3 2 2 3 3" xfId="3032" xr:uid="{3C835D46-2811-45E6-9FE5-EADA1FB44450}"/>
    <cellStyle name="40% - Акцент2 3 2 2 3 3 2" xfId="5127" xr:uid="{CB5B9091-E20D-4B11-925F-05A3648AEB49}"/>
    <cellStyle name="40% - Акцент2 3 2 2 3 3 3" xfId="7853" xr:uid="{1A7F49BB-9DDE-42E6-AAAF-32F84E8AE50A}"/>
    <cellStyle name="40% - Акцент2 3 2 2 3 4" xfId="4247" xr:uid="{75145C55-F3AE-4E76-BCB0-69BD778CC210}"/>
    <cellStyle name="40% - Акцент2 3 2 2 3 5" xfId="6943" xr:uid="{4CF815A3-E6AC-4A7E-ADE3-01F5BAB4C083}"/>
    <cellStyle name="40% - Акцент2 3 2 2 4" xfId="1668" xr:uid="{6B4A46D0-05FF-4B83-90DE-C280E93DA17B}"/>
    <cellStyle name="40% - Акцент2 3 2 2 4 2" xfId="5644" xr:uid="{F4D094AF-43E4-4C00-904B-544B737C5512}"/>
    <cellStyle name="40% - Акцент2 3 2 2 4 3" xfId="8376" xr:uid="{31B51AE3-C408-4C53-B79A-0D80CCB9391F}"/>
    <cellStyle name="40% - Акцент2 3 2 2 5" xfId="2656" xr:uid="{2BF24EF9-25E9-46D0-B613-2DB2A6AFCD7C}"/>
    <cellStyle name="40% - Акцент2 3 2 2 5 2" xfId="4750" xr:uid="{2250D6E5-6438-4D42-BF9A-ACD6019D4A8A}"/>
    <cellStyle name="40% - Акцент2 3 2 2 5 3" xfId="7476" xr:uid="{7554A3FD-83EE-4354-92D9-E37558BA572E}"/>
    <cellStyle name="40% - Акцент2 3 2 2 6" xfId="3869" xr:uid="{45B84FE7-D1FC-4B7A-97BC-86C9F4340D18}"/>
    <cellStyle name="40% - Акцент2 3 2 2 7" xfId="6565" xr:uid="{824F148F-1B6F-47AF-AD33-965C396B2E80}"/>
    <cellStyle name="40% - Акцент2 3 2 3" xfId="472" xr:uid="{947FBF17-344A-42D9-A36B-7860067BA0DA}"/>
    <cellStyle name="40% - Акцент2 3 2 3 2" xfId="1009" xr:uid="{48209711-CF81-4E9D-A0A3-9FA4B0B950B6}"/>
    <cellStyle name="40% - Акцент2 3 2 3 2 2" xfId="2054" xr:uid="{B36D5CD0-1C14-4590-B68A-DB61C20A075B}"/>
    <cellStyle name="40% - Акцент2 3 2 3 2 2 2" xfId="6024" xr:uid="{E06600E7-40AF-41F6-BBD3-785552DCE18A}"/>
    <cellStyle name="40% - Акцент2 3 2 3 2 2 3" xfId="8755" xr:uid="{2A201B17-D3DC-46DD-909A-08C3BC5AE099}"/>
    <cellStyle name="40% - Акцент2 3 2 3 2 3" xfId="3033" xr:uid="{A2FB7F30-FD00-4AEB-8B6F-DB30ADD4856F}"/>
    <cellStyle name="40% - Акцент2 3 2 3 2 3 2" xfId="5128" xr:uid="{A29F3EE2-6D44-45EC-818A-6C586AF377F3}"/>
    <cellStyle name="40% - Акцент2 3 2 3 2 3 3" xfId="7854" xr:uid="{732CB05E-3C69-44C6-AB65-8F3BFB94458B}"/>
    <cellStyle name="40% - Акцент2 3 2 3 2 4" xfId="4248" xr:uid="{EF049A8D-131D-4FAB-AF4E-55930A0137FC}"/>
    <cellStyle name="40% - Акцент2 3 2 3 2 5" xfId="6944" xr:uid="{33F279E6-C6B6-476A-ADA0-84B48EE8CD36}"/>
    <cellStyle name="40% - Акцент2 3 2 3 3" xfId="1670" xr:uid="{5B2FDB5E-C394-46C4-843A-A2F19131048C}"/>
    <cellStyle name="40% - Акцент2 3 2 3 3 2" xfId="5646" xr:uid="{4A041E5E-019E-4407-9B69-A716219635C6}"/>
    <cellStyle name="40% - Акцент2 3 2 3 3 3" xfId="8378" xr:uid="{FF18E698-7B85-4B0E-ADCA-F1270DC9DF07}"/>
    <cellStyle name="40% - Акцент2 3 2 3 4" xfId="2658" xr:uid="{0556293B-9B85-43AD-8CA1-9A9DFB3CFE74}"/>
    <cellStyle name="40% - Акцент2 3 2 3 4 2" xfId="4752" xr:uid="{73746BC4-FBF2-4B65-BB5B-CF8ABD18F10B}"/>
    <cellStyle name="40% - Акцент2 3 2 3 4 3" xfId="7478" xr:uid="{5497AC69-3279-4EF1-9578-133140C684BE}"/>
    <cellStyle name="40% - Акцент2 3 2 3 5" xfId="3871" xr:uid="{113D9CEE-E312-4D20-9BF4-6C709F6F1973}"/>
    <cellStyle name="40% - Акцент2 3 2 3 6" xfId="6567" xr:uid="{E94E86E8-227F-4CA6-B0B4-B0A0B268953F}"/>
    <cellStyle name="40% - Акцент2 3 2 4" xfId="1010" xr:uid="{257AEBDD-D599-4E6F-A34A-B4AED6A63730}"/>
    <cellStyle name="40% - Акцент2 3 2 4 2" xfId="2055" xr:uid="{73662109-98AC-4BCF-A0E3-9A94560DD2B7}"/>
    <cellStyle name="40% - Акцент2 3 2 4 2 2" xfId="6025" xr:uid="{5B327CB1-B0A2-48FF-91E2-52971315DD46}"/>
    <cellStyle name="40% - Акцент2 3 2 4 2 3" xfId="8756" xr:uid="{9612DA64-91C9-4660-A3A9-B7873DFCC776}"/>
    <cellStyle name="40% - Акцент2 3 2 4 3" xfId="3034" xr:uid="{4EBD5188-F879-42BC-B967-F6E9AB3BC820}"/>
    <cellStyle name="40% - Акцент2 3 2 4 3 2" xfId="5129" xr:uid="{FB43A9F8-B410-4850-8C65-A78A0DF0094A}"/>
    <cellStyle name="40% - Акцент2 3 2 4 3 3" xfId="7855" xr:uid="{4B5B268E-0199-4FEC-94A2-7EDD9B86B143}"/>
    <cellStyle name="40% - Акцент2 3 2 4 4" xfId="4249" xr:uid="{53EB1FBD-BA45-4393-947F-AA2C626C6990}"/>
    <cellStyle name="40% - Акцент2 3 2 4 5" xfId="6945" xr:uid="{78A5C507-07AC-4556-A011-B968E72CD87E}"/>
    <cellStyle name="40% - Акцент2 3 2 5" xfId="1525" xr:uid="{F6563747-EE01-4EDD-AD53-FF1A5E66693A}"/>
    <cellStyle name="40% - Акцент2 3 2 5 2" xfId="5502" xr:uid="{8EE164A5-5B6A-4D92-9302-F7E811555FE3}"/>
    <cellStyle name="40% - Акцент2 3 2 5 3" xfId="8233" xr:uid="{8067E082-60A1-4C75-8AF6-323EA129F404}"/>
    <cellStyle name="40% - Акцент2 3 2 6" xfId="2514" xr:uid="{6CE8649C-3EAB-4B29-B6EA-18CB386D551E}"/>
    <cellStyle name="40% - Акцент2 3 2 6 2" xfId="4607" xr:uid="{7F57D810-E184-40EF-8D94-BA4234136D73}"/>
    <cellStyle name="40% - Акцент2 3 2 6 3" xfId="7333" xr:uid="{9586A037-FCB3-4231-9621-B4BE3C1FE002}"/>
    <cellStyle name="40% - Акцент2 3 2 7" xfId="3726" xr:uid="{87D44246-1EB6-4B3C-973C-607A71ADB210}"/>
    <cellStyle name="40% - Акцент2 3 2 8" xfId="6422" xr:uid="{3E2079AF-6345-4368-AB2E-7B712929384B}"/>
    <cellStyle name="40% - Акцент2 3 3" xfId="473" xr:uid="{BBBDD90D-B84F-475F-A24A-6B96A3CF9066}"/>
    <cellStyle name="40% - Акцент2 3 3 2" xfId="474" xr:uid="{CF7552DE-7BAE-4956-98AF-3694D3C707B2}"/>
    <cellStyle name="40% - Акцент2 3 3 2 2" xfId="1011" xr:uid="{1AF36D18-C11B-4122-899E-5804AC8AC545}"/>
    <cellStyle name="40% - Акцент2 3 3 2 2 2" xfId="2056" xr:uid="{4AEDB172-73DC-4C1A-B6B6-F43FF0F8E548}"/>
    <cellStyle name="40% - Акцент2 3 3 2 2 2 2" xfId="6026" xr:uid="{5E497E55-3C07-4026-BE41-C5B1AFA70D76}"/>
    <cellStyle name="40% - Акцент2 3 3 2 2 2 3" xfId="8757" xr:uid="{9E5378C0-B2EE-4B83-8CB8-212DC0A82635}"/>
    <cellStyle name="40% - Акцент2 3 3 2 2 3" xfId="3035" xr:uid="{0F69B41E-B5AD-40D6-A2D9-C64943FCC91C}"/>
    <cellStyle name="40% - Акцент2 3 3 2 2 3 2" xfId="5130" xr:uid="{12B89CEF-3D59-4CBC-ADB5-6F78A72E626D}"/>
    <cellStyle name="40% - Акцент2 3 3 2 2 3 3" xfId="7856" xr:uid="{4FDF7BB8-73F3-46E2-91B3-5BB58418C3CF}"/>
    <cellStyle name="40% - Акцент2 3 3 2 2 4" xfId="4250" xr:uid="{616B1FD9-1E1B-4EFA-ACAE-7FDB5B4AFE3B}"/>
    <cellStyle name="40% - Акцент2 3 3 2 2 5" xfId="6946" xr:uid="{BC4CDD4F-571D-421F-9645-A970F07D4C38}"/>
    <cellStyle name="40% - Акцент2 3 3 2 3" xfId="1672" xr:uid="{9123F83C-728B-409C-A6F9-AAF18B667BA3}"/>
    <cellStyle name="40% - Акцент2 3 3 2 3 2" xfId="5648" xr:uid="{7EAE7F2C-0579-49FC-ABFD-B529461855A2}"/>
    <cellStyle name="40% - Акцент2 3 3 2 3 3" xfId="8380" xr:uid="{65359CD1-E905-4444-8ABF-042B1CEB7689}"/>
    <cellStyle name="40% - Акцент2 3 3 2 4" xfId="2660" xr:uid="{6A70D4EB-531F-48FE-AE10-AE29EC52700C}"/>
    <cellStyle name="40% - Акцент2 3 3 2 4 2" xfId="4754" xr:uid="{5BA78323-3CB9-4A3C-86C3-FDBD02401DF0}"/>
    <cellStyle name="40% - Акцент2 3 3 2 4 3" xfId="7480" xr:uid="{0EAAD191-4DB3-40C1-9FC8-67406A58D0BB}"/>
    <cellStyle name="40% - Акцент2 3 3 2 5" xfId="3873" xr:uid="{52511B40-4DBD-4E3E-B241-7F4A2429CDB1}"/>
    <cellStyle name="40% - Акцент2 3 3 2 6" xfId="6569" xr:uid="{BD0C07D2-5315-4522-9BB1-A0F401E6E7FD}"/>
    <cellStyle name="40% - Акцент2 3 3 3" xfId="1012" xr:uid="{C563E3D7-6B6D-4495-B2EA-2DA947FB57FD}"/>
    <cellStyle name="40% - Акцент2 3 3 3 2" xfId="2057" xr:uid="{83690772-D0B5-4EBA-AB23-A88721818571}"/>
    <cellStyle name="40% - Акцент2 3 3 3 2 2" xfId="6027" xr:uid="{F6D93DC1-E447-4BB5-84DE-788471AC466E}"/>
    <cellStyle name="40% - Акцент2 3 3 3 2 3" xfId="8758" xr:uid="{978E316B-A1CA-45DE-82A3-81B70EF54E8E}"/>
    <cellStyle name="40% - Акцент2 3 3 3 3" xfId="3036" xr:uid="{16A98A9C-889F-49E3-9E3E-2494A8F579D8}"/>
    <cellStyle name="40% - Акцент2 3 3 3 3 2" xfId="5131" xr:uid="{90A46FDE-193D-4644-A3F3-A8362B343EC0}"/>
    <cellStyle name="40% - Акцент2 3 3 3 3 3" xfId="7857" xr:uid="{1AFB4B1A-A72C-47BE-8782-A44C8653C695}"/>
    <cellStyle name="40% - Акцент2 3 3 3 4" xfId="4251" xr:uid="{43BBF674-8E4A-4524-B56F-288880138EC3}"/>
    <cellStyle name="40% - Акцент2 3 3 3 5" xfId="6947" xr:uid="{AD32DA85-DFDD-4079-A479-0FD9EAC14FBA}"/>
    <cellStyle name="40% - Акцент2 3 3 4" xfId="1671" xr:uid="{4FCD1B6F-9924-45F3-9EDF-C7916647A5CF}"/>
    <cellStyle name="40% - Акцент2 3 3 4 2" xfId="5647" xr:uid="{4136ACE7-11AA-4E28-851A-1B66AF05F7D8}"/>
    <cellStyle name="40% - Акцент2 3 3 4 3" xfId="8379" xr:uid="{6034D938-4236-4704-A79A-0BE7ABFF40D7}"/>
    <cellStyle name="40% - Акцент2 3 3 5" xfId="2659" xr:uid="{8080A4BA-42D1-4A66-9B98-4133AEF70188}"/>
    <cellStyle name="40% - Акцент2 3 3 5 2" xfId="4753" xr:uid="{72773262-8114-4B4A-8ED1-2708D3E7B0C2}"/>
    <cellStyle name="40% - Акцент2 3 3 5 3" xfId="7479" xr:uid="{7CBBDF83-9F19-4B65-AF58-19DAE5141A3B}"/>
    <cellStyle name="40% - Акцент2 3 3 6" xfId="3872" xr:uid="{6225702D-E6A8-47CD-B7E7-2B6C91FE8991}"/>
    <cellStyle name="40% - Акцент2 3 3 7" xfId="6568" xr:uid="{D312828A-AF77-4F45-A9E5-ADA17F886DD6}"/>
    <cellStyle name="40% - Акцент2 3 4" xfId="475" xr:uid="{ED99F393-72FC-4205-8262-3B109EEDB819}"/>
    <cellStyle name="40% - Акцент2 3 4 2" xfId="1013" xr:uid="{42194EBA-7A42-413A-9699-90CE95C8A5C7}"/>
    <cellStyle name="40% - Акцент2 3 4 2 2" xfId="2058" xr:uid="{D958D53A-F4FB-4560-8BDE-F60DF40F1DDD}"/>
    <cellStyle name="40% - Акцент2 3 4 2 2 2" xfId="6028" xr:uid="{61674726-C686-4A15-AD3E-8E9149D8F060}"/>
    <cellStyle name="40% - Акцент2 3 4 2 2 3" xfId="8759" xr:uid="{FD29FA71-9F97-4549-B545-F27CC8EF29C8}"/>
    <cellStyle name="40% - Акцент2 3 4 2 3" xfId="3037" xr:uid="{2C5A3B70-0509-4FFB-BED7-9C9F2F0FDBA8}"/>
    <cellStyle name="40% - Акцент2 3 4 2 3 2" xfId="5132" xr:uid="{2DD96830-DD3E-4A6E-A483-056D529BDAE9}"/>
    <cellStyle name="40% - Акцент2 3 4 2 3 3" xfId="7858" xr:uid="{368FED8B-837D-4832-B332-ED037E70098D}"/>
    <cellStyle name="40% - Акцент2 3 4 2 4" xfId="4252" xr:uid="{BFFAF8DA-CE5F-4F6C-B896-A3DEBA60F6F7}"/>
    <cellStyle name="40% - Акцент2 3 4 2 5" xfId="6948" xr:uid="{62C5B751-9981-48EE-87D6-61F13FB76B14}"/>
    <cellStyle name="40% - Акцент2 3 4 3" xfId="1673" xr:uid="{CB2C3ACD-7DDF-41B1-8977-8CFA37EA3AD9}"/>
    <cellStyle name="40% - Акцент2 3 4 3 2" xfId="5649" xr:uid="{D71B48B5-CAC9-4399-BD95-DE6AAD17406A}"/>
    <cellStyle name="40% - Акцент2 3 4 3 3" xfId="8381" xr:uid="{B3F50E92-D6B7-4061-8E42-CFD5A7875F73}"/>
    <cellStyle name="40% - Акцент2 3 4 4" xfId="2661" xr:uid="{AFBEB5EC-1305-44D6-A324-0A0D85B62A7F}"/>
    <cellStyle name="40% - Акцент2 3 4 4 2" xfId="4755" xr:uid="{AD34E30F-5E15-4DF3-AAB6-C1049C5A0D0C}"/>
    <cellStyle name="40% - Акцент2 3 4 4 3" xfId="7481" xr:uid="{456BAA5F-A9FD-4CF6-A4EC-A4687BD4A8AA}"/>
    <cellStyle name="40% - Акцент2 3 4 5" xfId="3874" xr:uid="{B8E945F3-43DE-42AB-B0AB-D8D5381D3863}"/>
    <cellStyle name="40% - Акцент2 3 4 6" xfId="6570" xr:uid="{08D2CB03-692A-4C5C-AD50-01DEE54D08DA}"/>
    <cellStyle name="40% - Акцент2 3 5" xfId="1014" xr:uid="{3392FCC5-379C-4A32-B99B-0A27DEFE3F6A}"/>
    <cellStyle name="40% - Акцент2 3 5 2" xfId="2059" xr:uid="{D1E1372B-FA38-4DDE-A46C-6DF65BB319E2}"/>
    <cellStyle name="40% - Акцент2 3 5 2 2" xfId="6029" xr:uid="{C93E7A3F-0709-45A7-90D3-8D901C6D420C}"/>
    <cellStyle name="40% - Акцент2 3 5 2 3" xfId="8760" xr:uid="{36FE2BFD-6C6A-4A66-997B-532C4AA650EE}"/>
    <cellStyle name="40% - Акцент2 3 5 3" xfId="3038" xr:uid="{1DC273FC-DB15-4AC3-B0B6-6DD25584D4DD}"/>
    <cellStyle name="40% - Акцент2 3 5 3 2" xfId="5133" xr:uid="{79E49048-A481-4BA8-92C3-A6CE611D9AD9}"/>
    <cellStyle name="40% - Акцент2 3 5 3 3" xfId="7859" xr:uid="{232A339A-4EB4-446A-A651-FC87FA16A6FE}"/>
    <cellStyle name="40% - Акцент2 3 5 4" xfId="4253" xr:uid="{DC5C2004-954B-4D7A-89F0-8F9FDD7C099B}"/>
    <cellStyle name="40% - Акцент2 3 5 5" xfId="6949" xr:uid="{48FC9D79-55E9-4FDE-B612-87A1C527376F}"/>
    <cellStyle name="40% - Акцент2 3 6" xfId="1524" xr:uid="{57A542B1-8AE6-4FC8-AC68-28ACF83D94CD}"/>
    <cellStyle name="40% - Акцент2 3 6 2" xfId="5501" xr:uid="{4C02F598-69BC-414F-A858-322136359468}"/>
    <cellStyle name="40% - Акцент2 3 6 3" xfId="8232" xr:uid="{7CE154B8-6363-4952-B74A-96728FEABE0E}"/>
    <cellStyle name="40% - Акцент2 3 7" xfId="2513" xr:uid="{740451E2-43C1-4FA8-B2BD-0177C3328F61}"/>
    <cellStyle name="40% - Акцент2 3 7 2" xfId="4606" xr:uid="{DCC9CA18-D149-4225-AD9B-A7251A4CDA6F}"/>
    <cellStyle name="40% - Акцент2 3 7 3" xfId="7332" xr:uid="{639E1AA5-3018-4AF4-A05A-87F8B3B1E99E}"/>
    <cellStyle name="40% - Акцент2 3 8" xfId="3725" xr:uid="{DBB537BA-1500-4658-8B9F-745FEC6AC16E}"/>
    <cellStyle name="40% - Акцент2 3 9" xfId="6421" xr:uid="{4EFBFAA9-9821-45EF-97BE-86122EF9EE48}"/>
    <cellStyle name="40% - Акцент3 2" xfId="187" xr:uid="{7C8F4510-9015-4CBC-83BF-1673B10B0C2B}"/>
    <cellStyle name="40% - Акцент3 2 2" xfId="281" xr:uid="{4CF0372C-B809-4CAE-B6AC-4212DA4B3315}"/>
    <cellStyle name="40% - Акцент3 2 2 2" xfId="476" xr:uid="{9DE8995C-0A93-4255-AF1A-BAC7BD0B6AE7}"/>
    <cellStyle name="40% - Акцент3 2 2 2 2" xfId="477" xr:uid="{3C68D7E8-18AD-4362-AFFC-C32C542EC6FF}"/>
    <cellStyle name="40% - Акцент3 2 2 2 2 2" xfId="1015" xr:uid="{79D85DC0-2B09-4248-B6C0-01440E3C06F4}"/>
    <cellStyle name="40% - Акцент3 2 2 2 2 2 2" xfId="2060" xr:uid="{83F79B13-11BF-4504-98C3-7D30CFF4769C}"/>
    <cellStyle name="40% - Акцент3 2 2 2 2 2 2 2" xfId="6030" xr:uid="{02767E24-AC1A-4DDF-8ED1-9513F0E56C28}"/>
    <cellStyle name="40% - Акцент3 2 2 2 2 2 2 3" xfId="8761" xr:uid="{1C7F5CB9-93A8-44DD-9EF1-671EA48CCC62}"/>
    <cellStyle name="40% - Акцент3 2 2 2 2 2 3" xfId="3039" xr:uid="{EDED18DC-DDF3-494A-AE7C-B99F70A57B60}"/>
    <cellStyle name="40% - Акцент3 2 2 2 2 2 3 2" xfId="5134" xr:uid="{51E4075E-2EBB-49CA-BB8C-950F80B9451D}"/>
    <cellStyle name="40% - Акцент3 2 2 2 2 2 3 3" xfId="7860" xr:uid="{498B5481-EDD0-4625-B9C8-65F2CF1ECB6F}"/>
    <cellStyle name="40% - Акцент3 2 2 2 2 2 4" xfId="4254" xr:uid="{0B574816-6F38-4CE7-8D72-4E8D08306D53}"/>
    <cellStyle name="40% - Акцент3 2 2 2 2 2 5" xfId="6950" xr:uid="{3204D2A1-F1A4-4FDC-A18C-A8444159AF16}"/>
    <cellStyle name="40% - Акцент3 2 2 2 2 3" xfId="1675" xr:uid="{B68B1252-AF86-4604-9AEB-CB72BD13CCC3}"/>
    <cellStyle name="40% - Акцент3 2 2 2 2 3 2" xfId="5651" xr:uid="{E1BC6D20-58AC-420D-9437-AED98126094B}"/>
    <cellStyle name="40% - Акцент3 2 2 2 2 3 3" xfId="8383" xr:uid="{6C5F66AA-B83A-4F84-AC09-FAC7A2FE3535}"/>
    <cellStyle name="40% - Акцент3 2 2 2 2 4" xfId="2663" xr:uid="{55BCE219-8053-4755-9FA5-C4A0DD4E0967}"/>
    <cellStyle name="40% - Акцент3 2 2 2 2 4 2" xfId="4757" xr:uid="{5CA934E6-D8DC-4442-ACC9-2241844A62BD}"/>
    <cellStyle name="40% - Акцент3 2 2 2 2 4 3" xfId="7483" xr:uid="{923B1BD1-A9FB-4D8F-9B07-34D192F4E61F}"/>
    <cellStyle name="40% - Акцент3 2 2 2 2 5" xfId="3876" xr:uid="{D2F7A8FA-06F2-4317-A121-A32C99A019B2}"/>
    <cellStyle name="40% - Акцент3 2 2 2 2 6" xfId="6572" xr:uid="{9BD2A06F-42A9-4863-BCBE-1159267F3F84}"/>
    <cellStyle name="40% - Акцент3 2 2 2 3" xfId="1016" xr:uid="{FD34F342-2AB7-4904-8D37-9DFBBBAC58FC}"/>
    <cellStyle name="40% - Акцент3 2 2 2 3 2" xfId="2061" xr:uid="{4651B3E1-918E-40E0-8B4C-F8621F037B4D}"/>
    <cellStyle name="40% - Акцент3 2 2 2 3 2 2" xfId="6031" xr:uid="{084A1EF6-275F-4B63-A3D0-8D64119068A5}"/>
    <cellStyle name="40% - Акцент3 2 2 2 3 2 3" xfId="8762" xr:uid="{3BFD71FA-9CA1-4CC1-8784-295F5A54949A}"/>
    <cellStyle name="40% - Акцент3 2 2 2 3 3" xfId="3040" xr:uid="{E863CB09-6EB8-4028-BA0D-137AA997A6BB}"/>
    <cellStyle name="40% - Акцент3 2 2 2 3 3 2" xfId="5135" xr:uid="{757C76AF-4EBF-45BF-A973-B0E912505020}"/>
    <cellStyle name="40% - Акцент3 2 2 2 3 3 3" xfId="7861" xr:uid="{270A37E0-FB7D-437E-981D-F9224AF3EC78}"/>
    <cellStyle name="40% - Акцент3 2 2 2 3 4" xfId="4255" xr:uid="{D4F99711-2E6C-405B-B16B-6C77783B3CAC}"/>
    <cellStyle name="40% - Акцент3 2 2 2 3 5" xfId="6951" xr:uid="{08BD50BF-8D69-4EB9-9B7C-72A5E0EF3A77}"/>
    <cellStyle name="40% - Акцент3 2 2 2 4" xfId="1674" xr:uid="{64D2D69E-6504-4B9E-9CE6-16EECE246633}"/>
    <cellStyle name="40% - Акцент3 2 2 2 4 2" xfId="5650" xr:uid="{1E0633AF-BEDE-4C52-BD8C-88ED69612ACC}"/>
    <cellStyle name="40% - Акцент3 2 2 2 4 3" xfId="8382" xr:uid="{3E0F9687-D2AF-4B8C-A786-B8F656A01A68}"/>
    <cellStyle name="40% - Акцент3 2 2 2 5" xfId="2662" xr:uid="{AD574593-FECE-4B52-B20F-BE6D959AC94F}"/>
    <cellStyle name="40% - Акцент3 2 2 2 5 2" xfId="4756" xr:uid="{FCFA2465-EFF5-4352-8EFC-32D125C93DF5}"/>
    <cellStyle name="40% - Акцент3 2 2 2 5 3" xfId="7482" xr:uid="{70BFCA7B-270F-48E1-BB09-498D75913837}"/>
    <cellStyle name="40% - Акцент3 2 2 2 6" xfId="3875" xr:uid="{977F0387-754B-48BE-8300-150D88CC672D}"/>
    <cellStyle name="40% - Акцент3 2 2 2 7" xfId="6571" xr:uid="{CE20ADC9-C327-41C7-B005-7A14BAC144FA}"/>
    <cellStyle name="40% - Акцент3 2 2 3" xfId="478" xr:uid="{83A34B82-885A-497D-AD96-90D7DD05F7B8}"/>
    <cellStyle name="40% - Акцент3 2 2 3 2" xfId="1017" xr:uid="{17081753-4519-4E3B-B7B0-CF707B7C391D}"/>
    <cellStyle name="40% - Акцент3 2 2 3 2 2" xfId="2062" xr:uid="{644AEA59-3A31-4909-B26B-9F7D225F1517}"/>
    <cellStyle name="40% - Акцент3 2 2 3 2 2 2" xfId="6032" xr:uid="{BBA6159A-A6F6-442D-8335-78C495119CFE}"/>
    <cellStyle name="40% - Акцент3 2 2 3 2 2 3" xfId="8763" xr:uid="{78626E1D-377B-495F-84EE-F4163ACDB1BA}"/>
    <cellStyle name="40% - Акцент3 2 2 3 2 3" xfId="3041" xr:uid="{4C463D08-842B-49AC-8D6A-179A087A5B1E}"/>
    <cellStyle name="40% - Акцент3 2 2 3 2 3 2" xfId="5136" xr:uid="{D9019AE7-8EC2-4B32-9081-CE489143FDC6}"/>
    <cellStyle name="40% - Акцент3 2 2 3 2 3 3" xfId="7862" xr:uid="{78C9AA3E-B90D-4FD9-900F-C21202D6D9E6}"/>
    <cellStyle name="40% - Акцент3 2 2 3 2 4" xfId="4256" xr:uid="{AC576C64-891E-4D43-ACAD-E5AEA58447D2}"/>
    <cellStyle name="40% - Акцент3 2 2 3 2 5" xfId="6952" xr:uid="{690814EB-9A50-45AC-B008-48541B55AEFA}"/>
    <cellStyle name="40% - Акцент3 2 2 3 3" xfId="1676" xr:uid="{DFEEA4E9-21CC-426C-8807-B4A6CAD8188A}"/>
    <cellStyle name="40% - Акцент3 2 2 3 3 2" xfId="5652" xr:uid="{75E83D2F-73A3-4FCC-9154-592D90EE5F09}"/>
    <cellStyle name="40% - Акцент3 2 2 3 3 3" xfId="8384" xr:uid="{47B5B807-65AB-4A20-A1F8-9F9EF616E635}"/>
    <cellStyle name="40% - Акцент3 2 2 3 4" xfId="2664" xr:uid="{28724C3C-D22A-4074-8988-3C2DD848FCF3}"/>
    <cellStyle name="40% - Акцент3 2 2 3 4 2" xfId="4758" xr:uid="{12FA79C1-E630-4C22-96C1-7A11775CFF24}"/>
    <cellStyle name="40% - Акцент3 2 2 3 4 3" xfId="7484" xr:uid="{E0A35038-A05F-48FA-9597-D2D7D5D7BA16}"/>
    <cellStyle name="40% - Акцент3 2 2 3 5" xfId="3877" xr:uid="{F86A1B59-BEB4-44CC-9F6D-8AC92CF4DE05}"/>
    <cellStyle name="40% - Акцент3 2 2 3 6" xfId="6573" xr:uid="{47E38E14-57DD-481B-8BF3-193F678BA784}"/>
    <cellStyle name="40% - Акцент3 2 2 4" xfId="1018" xr:uid="{8692047E-760D-42B1-B7E6-BEBBFE9D4E26}"/>
    <cellStyle name="40% - Акцент3 2 2 4 2" xfId="2063" xr:uid="{21FC9BB1-ED81-492B-9878-99A17FBE8363}"/>
    <cellStyle name="40% - Акцент3 2 2 4 2 2" xfId="6033" xr:uid="{49E8BD5C-D67F-41DF-8C38-086F720E15E9}"/>
    <cellStyle name="40% - Акцент3 2 2 4 2 3" xfId="8764" xr:uid="{EDA6FCBA-DD03-4AE0-B051-45D883C754F7}"/>
    <cellStyle name="40% - Акцент3 2 2 4 3" xfId="3042" xr:uid="{CBF61450-E938-4B8E-A736-9063E38BA30B}"/>
    <cellStyle name="40% - Акцент3 2 2 4 3 2" xfId="5137" xr:uid="{7031FEDE-4F47-41F2-A297-45570F56AF0D}"/>
    <cellStyle name="40% - Акцент3 2 2 4 3 3" xfId="7863" xr:uid="{1102D95A-E149-4312-B1C4-654E011F485A}"/>
    <cellStyle name="40% - Акцент3 2 2 4 4" xfId="4257" xr:uid="{45E07FF8-CE79-433E-91A0-2B02C018AE56}"/>
    <cellStyle name="40% - Акцент3 2 2 4 5" xfId="6953" xr:uid="{3D1ED93B-0EAA-4A70-8E52-B5395DC10DB1}"/>
    <cellStyle name="40% - Акцент3 2 2 5" xfId="1526" xr:uid="{2B396EC8-6407-42EE-B3D5-C5BAFC1A19FA}"/>
    <cellStyle name="40% - Акцент3 2 2 5 2" xfId="5503" xr:uid="{6865D71F-8A70-4CB9-9AFF-C484ACAC11BC}"/>
    <cellStyle name="40% - Акцент3 2 2 5 3" xfId="8234" xr:uid="{9D6C3A20-894F-4632-B1E4-EDA1C4169822}"/>
    <cellStyle name="40% - Акцент3 2 2 6" xfId="2515" xr:uid="{8A49CE09-72AC-4A16-9CB8-B6D882F66D26}"/>
    <cellStyle name="40% - Акцент3 2 2 6 2" xfId="4608" xr:uid="{A822BC6C-F136-4795-ADA9-684A75FD13B4}"/>
    <cellStyle name="40% - Акцент3 2 2 6 3" xfId="7334" xr:uid="{3FDA2B18-564F-457D-AE51-F1F1FDCF533D}"/>
    <cellStyle name="40% - Акцент3 2 2 7" xfId="3727" xr:uid="{C925B8FD-F6AA-4F1C-9D9F-29B7259BE683}"/>
    <cellStyle name="40% - Акцент3 2 2 8" xfId="6423" xr:uid="{B3774F6B-616B-4CD8-B29D-524609DFF560}"/>
    <cellStyle name="40% - Акцент3 2 3" xfId="479" xr:uid="{9BA409C1-B26D-4604-AC6D-8823F95CCDCE}"/>
    <cellStyle name="40% - Акцент3 2 3 2" xfId="480" xr:uid="{53DB22DD-0D3B-416E-AEDE-B98F95FA788C}"/>
    <cellStyle name="40% - Акцент3 2 3 2 2" xfId="1019" xr:uid="{D0A0772C-2BD2-4D4A-AB04-0BDA65BC1483}"/>
    <cellStyle name="40% - Акцент3 2 3 2 2 2" xfId="2064" xr:uid="{293D237A-C4AE-45F8-AAC6-7802487B5D70}"/>
    <cellStyle name="40% - Акцент3 2 3 2 2 2 2" xfId="6034" xr:uid="{C18BD1A3-A6FD-4A39-A52B-59A2E0BDCCE1}"/>
    <cellStyle name="40% - Акцент3 2 3 2 2 2 3" xfId="8765" xr:uid="{BC5BC00A-FC90-4039-90B0-361108DDF3FB}"/>
    <cellStyle name="40% - Акцент3 2 3 2 2 3" xfId="3043" xr:uid="{CB9B424D-B2DB-4014-A3C5-DC5C62B5AFF6}"/>
    <cellStyle name="40% - Акцент3 2 3 2 2 3 2" xfId="5138" xr:uid="{5B8AB345-B146-40F0-B1DF-18801FD86516}"/>
    <cellStyle name="40% - Акцент3 2 3 2 2 3 3" xfId="7864" xr:uid="{EDA99999-56F5-416E-9F66-22E017AA8968}"/>
    <cellStyle name="40% - Акцент3 2 3 2 2 4" xfId="4258" xr:uid="{96666D3E-CD7D-4710-81AA-9411757D8E15}"/>
    <cellStyle name="40% - Акцент3 2 3 2 2 5" xfId="6954" xr:uid="{F05ECAA8-A350-4497-9AAB-908958B08918}"/>
    <cellStyle name="40% - Акцент3 2 3 2 3" xfId="1678" xr:uid="{4E0250F3-CEA1-43D7-BC5C-B1E90C13C753}"/>
    <cellStyle name="40% - Акцент3 2 3 2 3 2" xfId="5654" xr:uid="{7BD7CA8D-B23C-48A8-A350-D1BCBA7AFF84}"/>
    <cellStyle name="40% - Акцент3 2 3 2 3 3" xfId="8386" xr:uid="{361AB69B-B2F9-4FC7-9CC0-01206B7CBE11}"/>
    <cellStyle name="40% - Акцент3 2 3 2 4" xfId="2666" xr:uid="{2B6EF048-1100-4DE1-B3EC-2AA0B5F038A5}"/>
    <cellStyle name="40% - Акцент3 2 3 2 4 2" xfId="4760" xr:uid="{5944B240-F46B-4800-A0CD-C223A80D66D4}"/>
    <cellStyle name="40% - Акцент3 2 3 2 4 3" xfId="7486" xr:uid="{1E660C11-DBF7-401C-B655-C36D884AFE28}"/>
    <cellStyle name="40% - Акцент3 2 3 2 5" xfId="3879" xr:uid="{0005EA82-2D65-486F-988A-C06CCF67F004}"/>
    <cellStyle name="40% - Акцент3 2 3 2 6" xfId="6575" xr:uid="{D381A691-A9D2-4D4B-A6A8-714363E76E83}"/>
    <cellStyle name="40% - Акцент3 2 3 3" xfId="1020" xr:uid="{1A7452F5-2947-4974-AB87-0754C5C6CA79}"/>
    <cellStyle name="40% - Акцент3 2 3 3 2" xfId="2065" xr:uid="{FA547A53-4988-41DC-A5E7-4A5A54291E9B}"/>
    <cellStyle name="40% - Акцент3 2 3 3 2 2" xfId="6035" xr:uid="{32766085-D17E-4D61-B658-12C3820AFD2B}"/>
    <cellStyle name="40% - Акцент3 2 3 3 2 3" xfId="8766" xr:uid="{561213B2-327D-415F-83DE-23B2EBA9EA09}"/>
    <cellStyle name="40% - Акцент3 2 3 3 3" xfId="3044" xr:uid="{5CC9F190-2327-41E3-AB4F-0A4906AA236E}"/>
    <cellStyle name="40% - Акцент3 2 3 3 3 2" xfId="5139" xr:uid="{BCF54260-A1A7-47F1-9861-AFFFEEB3E29D}"/>
    <cellStyle name="40% - Акцент3 2 3 3 3 3" xfId="7865" xr:uid="{DF8303CC-0513-46A1-9628-6505FD03462E}"/>
    <cellStyle name="40% - Акцент3 2 3 3 4" xfId="4259" xr:uid="{F09F87B2-8BAC-44CA-A8AD-C382F67C1EA2}"/>
    <cellStyle name="40% - Акцент3 2 3 3 5" xfId="6955" xr:uid="{FD443BCC-0BCC-4AB6-B789-55700024372E}"/>
    <cellStyle name="40% - Акцент3 2 3 4" xfId="1677" xr:uid="{E3E1B425-F17D-4564-AD4B-445CBF20B42F}"/>
    <cellStyle name="40% - Акцент3 2 3 4 2" xfId="5653" xr:uid="{E6218395-D5EC-41AF-85A5-3C35CDBBBE84}"/>
    <cellStyle name="40% - Акцент3 2 3 4 3" xfId="8385" xr:uid="{1306D840-19BA-453A-900E-610E423AFAA0}"/>
    <cellStyle name="40% - Акцент3 2 3 5" xfId="2665" xr:uid="{E5AC3357-CFF0-4618-AFD3-F64540FF7B2F}"/>
    <cellStyle name="40% - Акцент3 2 3 5 2" xfId="4759" xr:uid="{C02D6107-E265-480E-965F-DC45C3AE75CC}"/>
    <cellStyle name="40% - Акцент3 2 3 5 3" xfId="7485" xr:uid="{5B2DFFD6-3430-460E-9A9B-5D05C3E41BBF}"/>
    <cellStyle name="40% - Акцент3 2 3 6" xfId="3878" xr:uid="{EEE28BA9-84BE-43CB-AEA5-9A68F9799978}"/>
    <cellStyle name="40% - Акцент3 2 3 7" xfId="6574" xr:uid="{02D01042-B957-478F-8132-479CDB888926}"/>
    <cellStyle name="40% - Акцент3 2 4" xfId="481" xr:uid="{765FFDBC-0A06-47BA-BB61-E2E168FBCDB6}"/>
    <cellStyle name="40% - Акцент3 2 4 2" xfId="1021" xr:uid="{DFEE6672-5AF5-4422-BB43-E3FDC48FEB8B}"/>
    <cellStyle name="40% - Акцент3 2 4 2 2" xfId="2066" xr:uid="{8D7445D9-F25F-45C7-A28F-1BAAAABD5600}"/>
    <cellStyle name="40% - Акцент3 2 4 2 2 2" xfId="6036" xr:uid="{32665CF8-67F9-4D36-882E-2650BB430DC7}"/>
    <cellStyle name="40% - Акцент3 2 4 2 2 3" xfId="8767" xr:uid="{38B4A14B-48E1-4AEB-9D9C-D476358B34BB}"/>
    <cellStyle name="40% - Акцент3 2 4 2 3" xfId="3045" xr:uid="{50024B04-DD22-4051-A2C6-14BC42645D9B}"/>
    <cellStyle name="40% - Акцент3 2 4 2 3 2" xfId="5140" xr:uid="{249E514F-E667-48D2-AFFB-7A71DA44B485}"/>
    <cellStyle name="40% - Акцент3 2 4 2 3 3" xfId="7866" xr:uid="{C6F63B82-9DF5-4278-8E2D-8437339BE177}"/>
    <cellStyle name="40% - Акцент3 2 4 2 4" xfId="4260" xr:uid="{5C270472-AB32-4F93-A85F-EFD61A9AB28D}"/>
    <cellStyle name="40% - Акцент3 2 4 2 5" xfId="6956" xr:uid="{4CE3BA95-FB32-4EF8-850B-8AE5FAD7ADCE}"/>
    <cellStyle name="40% - Акцент3 2 4 3" xfId="1679" xr:uid="{84FBB46B-F828-46F7-96C1-7D552BD6548E}"/>
    <cellStyle name="40% - Акцент3 2 4 3 2" xfId="5655" xr:uid="{3307B7EE-502C-4FCE-A054-E25EF91CB861}"/>
    <cellStyle name="40% - Акцент3 2 4 3 3" xfId="8387" xr:uid="{42867AB5-76B4-451A-BB2E-0C4607936791}"/>
    <cellStyle name="40% - Акцент3 2 4 4" xfId="2667" xr:uid="{E252B161-C6FF-466C-B47E-2D0BE89A89FB}"/>
    <cellStyle name="40% - Акцент3 2 4 4 2" xfId="4761" xr:uid="{D57EBE32-B591-4CD5-995E-DF7BBD3A81F5}"/>
    <cellStyle name="40% - Акцент3 2 4 4 3" xfId="7487" xr:uid="{8C749D40-219D-462E-BC18-AC14B8D0E284}"/>
    <cellStyle name="40% - Акцент3 2 4 5" xfId="3880" xr:uid="{7390ACCC-6FA4-4491-918D-0F4557F31CC3}"/>
    <cellStyle name="40% - Акцент3 2 4 6" xfId="6576" xr:uid="{CC6FE4E7-7DF0-4DE5-A740-0AD747BDDE2C}"/>
    <cellStyle name="40% - Акцент3 2 5" xfId="482" xr:uid="{7C9E048A-5ADE-4BF8-B876-7915BF829045}"/>
    <cellStyle name="40% - Акцент3 2 5 2" xfId="1022" xr:uid="{E7A1BFE8-D605-41D3-AD4B-2B195A5EBB2D}"/>
    <cellStyle name="40% - Акцент3 2 5 2 2" xfId="2067" xr:uid="{7F173CA5-2DEF-4321-AC59-C4EBD695F363}"/>
    <cellStyle name="40% - Акцент3 2 5 2 2 2" xfId="6037" xr:uid="{95F2A31F-A3EE-46FB-B49C-175CAB36F965}"/>
    <cellStyle name="40% - Акцент3 2 5 2 2 3" xfId="8768" xr:uid="{BC095E4E-8BE7-4900-9B6D-5C71512ECEB9}"/>
    <cellStyle name="40% - Акцент3 2 5 2 3" xfId="3046" xr:uid="{193C8973-037C-44B4-9206-DE6A2BB60DB9}"/>
    <cellStyle name="40% - Акцент3 2 5 2 3 2" xfId="5141" xr:uid="{24905DC8-4942-4913-B739-184405D2678F}"/>
    <cellStyle name="40% - Акцент3 2 5 2 3 3" xfId="7867" xr:uid="{C14EE58D-F314-417B-8AF2-B7A1D3C16E04}"/>
    <cellStyle name="40% - Акцент3 2 5 2 4" xfId="4261" xr:uid="{C7C8E746-B70E-4115-A7AE-45D526DB4F98}"/>
    <cellStyle name="40% - Акцент3 2 5 2 5" xfId="6957" xr:uid="{54309FE5-BB26-412F-8078-2668A7B5F9A8}"/>
    <cellStyle name="40% - Акцент3 2 6" xfId="1023" xr:uid="{8CD71282-3EAD-4DDF-ACEE-C829BFEE29F6}"/>
    <cellStyle name="40% - Акцент3 3" xfId="282" xr:uid="{291E14F9-CD5A-478A-BC76-8F50548FAB25}"/>
    <cellStyle name="40% - Акцент3 3 2" xfId="283" xr:uid="{BE0063DA-4DBF-4989-BC84-79D696B0DFAC}"/>
    <cellStyle name="40% - Акцент3 3 2 2" xfId="483" xr:uid="{C9846973-194F-4496-AEB0-363A00F34D6E}"/>
    <cellStyle name="40% - Акцент3 3 2 2 2" xfId="484" xr:uid="{4E12E219-3965-4B2A-B6CD-DF2609B85037}"/>
    <cellStyle name="40% - Акцент3 3 2 2 2 2" xfId="1024" xr:uid="{C0D5EA1A-9452-404D-8BE4-90EF31399CA5}"/>
    <cellStyle name="40% - Акцент3 3 2 2 2 2 2" xfId="2068" xr:uid="{18CC02D9-2CED-42FE-93D3-9CD524208A1B}"/>
    <cellStyle name="40% - Акцент3 3 2 2 2 2 2 2" xfId="6038" xr:uid="{8FD274C3-2D7D-4E16-BBA4-C9B5C33A9125}"/>
    <cellStyle name="40% - Акцент3 3 2 2 2 2 2 3" xfId="8769" xr:uid="{97FB262F-0B26-4F26-A2E8-F8CD3E2772B8}"/>
    <cellStyle name="40% - Акцент3 3 2 2 2 2 3" xfId="3047" xr:uid="{45433CD0-5B28-4687-9E9B-4F25F32AC48B}"/>
    <cellStyle name="40% - Акцент3 3 2 2 2 2 3 2" xfId="5142" xr:uid="{38E8BE1C-E2A8-4D2E-826B-30D52307EA76}"/>
    <cellStyle name="40% - Акцент3 3 2 2 2 2 3 3" xfId="7868" xr:uid="{90B95DA6-F4B0-45EB-94CC-3B53ECAF19D5}"/>
    <cellStyle name="40% - Акцент3 3 2 2 2 2 4" xfId="4262" xr:uid="{2AEE829C-7D1E-4F04-8A34-4F69BEE19880}"/>
    <cellStyle name="40% - Акцент3 3 2 2 2 2 5" xfId="6958" xr:uid="{45CC3B03-6DBB-4967-9721-FF15BECACC54}"/>
    <cellStyle name="40% - Акцент3 3 2 2 2 3" xfId="1681" xr:uid="{E8F5CC26-6C4C-4155-8A98-F8D7C6E0DFA0}"/>
    <cellStyle name="40% - Акцент3 3 2 2 2 3 2" xfId="5657" xr:uid="{6F9538C1-00CA-4E8B-84D6-1B413B409F70}"/>
    <cellStyle name="40% - Акцент3 3 2 2 2 3 3" xfId="8389" xr:uid="{88D484E2-873D-4EF3-9608-D9EAB39C530A}"/>
    <cellStyle name="40% - Акцент3 3 2 2 2 4" xfId="2669" xr:uid="{9CB1C369-ED2E-453C-B320-BA2DC9DA7957}"/>
    <cellStyle name="40% - Акцент3 3 2 2 2 4 2" xfId="4763" xr:uid="{0FC1343F-7DD3-45A3-9B77-7207DC3A3F7B}"/>
    <cellStyle name="40% - Акцент3 3 2 2 2 4 3" xfId="7489" xr:uid="{9203D8E9-94DB-4CAA-9468-0703A3E3CCB9}"/>
    <cellStyle name="40% - Акцент3 3 2 2 2 5" xfId="3882" xr:uid="{54746B68-C015-49B4-8699-E9BA47B51547}"/>
    <cellStyle name="40% - Акцент3 3 2 2 2 6" xfId="6578" xr:uid="{D3E4AC61-AC71-4203-863E-F36D4D43B0A9}"/>
    <cellStyle name="40% - Акцент3 3 2 2 3" xfId="1025" xr:uid="{0184F7C4-A98E-4DC2-9B67-C0DE20743E58}"/>
    <cellStyle name="40% - Акцент3 3 2 2 3 2" xfId="2069" xr:uid="{4D12818A-4125-4EDE-9E5B-0097148EA507}"/>
    <cellStyle name="40% - Акцент3 3 2 2 3 2 2" xfId="6039" xr:uid="{4F7E1CDA-9C97-4D28-AE4D-1E04B182E2AC}"/>
    <cellStyle name="40% - Акцент3 3 2 2 3 2 3" xfId="8770" xr:uid="{1BB116B4-95C1-49B7-9D02-04F228248160}"/>
    <cellStyle name="40% - Акцент3 3 2 2 3 3" xfId="3048" xr:uid="{8C5CAC21-EABE-472D-B63B-121351CA1229}"/>
    <cellStyle name="40% - Акцент3 3 2 2 3 3 2" xfId="5143" xr:uid="{8929BE53-4E12-4259-9AB7-4E402CCD6166}"/>
    <cellStyle name="40% - Акцент3 3 2 2 3 3 3" xfId="7869" xr:uid="{68210C75-7428-42C5-B863-17278F0A57DE}"/>
    <cellStyle name="40% - Акцент3 3 2 2 3 4" xfId="4263" xr:uid="{12B214E8-A68A-4DCF-9241-262FB5D1E937}"/>
    <cellStyle name="40% - Акцент3 3 2 2 3 5" xfId="6959" xr:uid="{98AFF76A-555D-4246-BB7F-81FCC101EB47}"/>
    <cellStyle name="40% - Акцент3 3 2 2 4" xfId="1680" xr:uid="{57B86E30-7554-4677-8A2D-A773E7362C50}"/>
    <cellStyle name="40% - Акцент3 3 2 2 4 2" xfId="5656" xr:uid="{779AD05A-441A-4383-A905-F9DB7DAA6FCF}"/>
    <cellStyle name="40% - Акцент3 3 2 2 4 3" xfId="8388" xr:uid="{9B310020-25BC-448B-9330-87AB3ECE88F4}"/>
    <cellStyle name="40% - Акцент3 3 2 2 5" xfId="2668" xr:uid="{D5DF6C8D-EB49-452D-A8B6-7BF74B42A4D0}"/>
    <cellStyle name="40% - Акцент3 3 2 2 5 2" xfId="4762" xr:uid="{24BEF4C9-F8B2-4BD5-AE53-9887B9B104A4}"/>
    <cellStyle name="40% - Акцент3 3 2 2 5 3" xfId="7488" xr:uid="{27294BC1-F4B3-4777-AD4C-4A145B09C963}"/>
    <cellStyle name="40% - Акцент3 3 2 2 6" xfId="3881" xr:uid="{74E47C7C-09C7-4E75-B449-C23A3C5C9554}"/>
    <cellStyle name="40% - Акцент3 3 2 2 7" xfId="6577" xr:uid="{293A15E2-B9DF-4709-B06A-D018924E0C26}"/>
    <cellStyle name="40% - Акцент3 3 2 3" xfId="485" xr:uid="{685A225F-FC35-4273-9052-5909272DF460}"/>
    <cellStyle name="40% - Акцент3 3 2 3 2" xfId="1026" xr:uid="{4AA35026-939F-4A34-91BE-EA95BE46CA68}"/>
    <cellStyle name="40% - Акцент3 3 2 3 2 2" xfId="2070" xr:uid="{C69A7CED-E5AB-4A85-BBC3-5D57CC7354AE}"/>
    <cellStyle name="40% - Акцент3 3 2 3 2 2 2" xfId="6040" xr:uid="{3E946095-76A4-4526-B7E1-A50F425F1307}"/>
    <cellStyle name="40% - Акцент3 3 2 3 2 2 3" xfId="8771" xr:uid="{93DDA546-136B-43B8-B1E3-569756A9581F}"/>
    <cellStyle name="40% - Акцент3 3 2 3 2 3" xfId="3049" xr:uid="{0B8FA167-01CE-4906-8E84-FBA8462FF912}"/>
    <cellStyle name="40% - Акцент3 3 2 3 2 3 2" xfId="5144" xr:uid="{6C8FD5BA-D743-42DE-A7AA-2B37E01A33D3}"/>
    <cellStyle name="40% - Акцент3 3 2 3 2 3 3" xfId="7870" xr:uid="{9DB44CF1-22B7-41DC-B883-BA0511B1D634}"/>
    <cellStyle name="40% - Акцент3 3 2 3 2 4" xfId="4264" xr:uid="{F05AECDB-97C6-424E-BF2C-A87074AD9ED1}"/>
    <cellStyle name="40% - Акцент3 3 2 3 2 5" xfId="6960" xr:uid="{C46A3DE7-8EA9-4455-91E1-0BC79290F3E3}"/>
    <cellStyle name="40% - Акцент3 3 2 3 3" xfId="1682" xr:uid="{8EE0B723-0181-4902-A987-18B3089AF374}"/>
    <cellStyle name="40% - Акцент3 3 2 3 3 2" xfId="5658" xr:uid="{D59411B8-3509-4732-9113-B61937288284}"/>
    <cellStyle name="40% - Акцент3 3 2 3 3 3" xfId="8390" xr:uid="{2457E24A-2BD7-4F13-A42B-4003F23DFC08}"/>
    <cellStyle name="40% - Акцент3 3 2 3 4" xfId="2670" xr:uid="{3D29616C-1AFE-45FC-A83B-B07D22161115}"/>
    <cellStyle name="40% - Акцент3 3 2 3 4 2" xfId="4764" xr:uid="{8A070A67-6000-4F05-ABCF-A4D4B864D091}"/>
    <cellStyle name="40% - Акцент3 3 2 3 4 3" xfId="7490" xr:uid="{96700095-6320-4FD3-B5B7-560DD73B60BC}"/>
    <cellStyle name="40% - Акцент3 3 2 3 5" xfId="3883" xr:uid="{9B0B37D3-15D1-4E31-8DF1-35BB38748043}"/>
    <cellStyle name="40% - Акцент3 3 2 3 6" xfId="6579" xr:uid="{E11E8930-4B94-40E9-93E0-5ECE180901FF}"/>
    <cellStyle name="40% - Акцент3 3 2 4" xfId="1027" xr:uid="{3D5714F3-4DC1-4248-AE1B-727BCD749FE0}"/>
    <cellStyle name="40% - Акцент3 3 2 4 2" xfId="2071" xr:uid="{F1F0E6AA-A6B9-480F-B240-34AAACFD72E6}"/>
    <cellStyle name="40% - Акцент3 3 2 4 2 2" xfId="6041" xr:uid="{F8A92776-5789-482A-87CD-8E82C0D320F5}"/>
    <cellStyle name="40% - Акцент3 3 2 4 2 3" xfId="8772" xr:uid="{F05E5FEC-1C53-4279-9AE1-307B649A44DA}"/>
    <cellStyle name="40% - Акцент3 3 2 4 3" xfId="3050" xr:uid="{6821CEE8-2DA9-44C2-8785-4D711AB56684}"/>
    <cellStyle name="40% - Акцент3 3 2 4 3 2" xfId="5145" xr:uid="{CCB141BD-1F2F-4ADD-8B62-961ABB281FD0}"/>
    <cellStyle name="40% - Акцент3 3 2 4 3 3" xfId="7871" xr:uid="{1ACBDA21-4E94-41FC-A98A-2BCA7C68ABDB}"/>
    <cellStyle name="40% - Акцент3 3 2 4 4" xfId="4265" xr:uid="{9F72E080-23AB-4EC5-A303-3C9451AE1C21}"/>
    <cellStyle name="40% - Акцент3 3 2 4 5" xfId="6961" xr:uid="{4C2B7406-CB5E-4CD7-A65D-D2BA1A6C4EDA}"/>
    <cellStyle name="40% - Акцент3 3 2 5" xfId="1528" xr:uid="{9E21C938-C1A1-4549-ACEE-34AA7B8783E3}"/>
    <cellStyle name="40% - Акцент3 3 2 5 2" xfId="5505" xr:uid="{26372142-E27A-443A-95CB-9A7D504816EE}"/>
    <cellStyle name="40% - Акцент3 3 2 5 3" xfId="8236" xr:uid="{8185D334-F2EC-44E7-BE87-235884CB170C}"/>
    <cellStyle name="40% - Акцент3 3 2 6" xfId="2517" xr:uid="{06B80BC9-7D4D-4E87-B336-0809EEDA0C4B}"/>
    <cellStyle name="40% - Акцент3 3 2 6 2" xfId="4610" xr:uid="{38E14FD2-38EF-4A0A-9241-9C97EB72DF57}"/>
    <cellStyle name="40% - Акцент3 3 2 6 3" xfId="7336" xr:uid="{149E16B7-4AB5-40F6-82E6-DF771CD1EA09}"/>
    <cellStyle name="40% - Акцент3 3 2 7" xfId="3729" xr:uid="{8826690F-0DA4-4064-AE88-33CD398EDC55}"/>
    <cellStyle name="40% - Акцент3 3 2 8" xfId="6425" xr:uid="{76F672BA-FCA5-4AE9-8B41-F3582344F91C}"/>
    <cellStyle name="40% - Акцент3 3 3" xfId="486" xr:uid="{D918FE63-1FA3-47CB-A9D7-A61B096A9EB2}"/>
    <cellStyle name="40% - Акцент3 3 3 2" xfId="487" xr:uid="{C927E53B-F4FF-42D1-ADE8-85E0AC8B4E8E}"/>
    <cellStyle name="40% - Акцент3 3 3 2 2" xfId="1028" xr:uid="{AD876E1F-DAF9-45DF-8079-42116D0B2416}"/>
    <cellStyle name="40% - Акцент3 3 3 2 2 2" xfId="2072" xr:uid="{20EF9CEA-3D5F-469F-A0A4-BBE66ECEB71E}"/>
    <cellStyle name="40% - Акцент3 3 3 2 2 2 2" xfId="6042" xr:uid="{DBE81557-95D3-45C7-ADC5-33D97C33F8AE}"/>
    <cellStyle name="40% - Акцент3 3 3 2 2 2 3" xfId="8773" xr:uid="{E38B723F-6DC3-4550-962C-82F462473A45}"/>
    <cellStyle name="40% - Акцент3 3 3 2 2 3" xfId="3051" xr:uid="{8DBBDFF7-B50C-42F2-82D8-16AA9072D9B9}"/>
    <cellStyle name="40% - Акцент3 3 3 2 2 3 2" xfId="5146" xr:uid="{233EFF69-83B1-402C-96F7-3C1F65AC7BBD}"/>
    <cellStyle name="40% - Акцент3 3 3 2 2 3 3" xfId="7872" xr:uid="{5C4994D9-C478-450F-B57D-FB85A5FD90B3}"/>
    <cellStyle name="40% - Акцент3 3 3 2 2 4" xfId="4266" xr:uid="{2BEF5880-A270-43E9-BBC0-0F4C81B63BB0}"/>
    <cellStyle name="40% - Акцент3 3 3 2 2 5" xfId="6962" xr:uid="{D9590631-EC4E-48CF-A614-4F511BC4A44E}"/>
    <cellStyle name="40% - Акцент3 3 3 2 3" xfId="1684" xr:uid="{A78AA0D1-D28A-4722-8091-62B45BB41F13}"/>
    <cellStyle name="40% - Акцент3 3 3 2 3 2" xfId="5660" xr:uid="{8B1BC2E9-A30D-4593-B21F-EE96170A30B0}"/>
    <cellStyle name="40% - Акцент3 3 3 2 3 3" xfId="8392" xr:uid="{92A5E463-EA54-462B-BEFB-40E2542C2201}"/>
    <cellStyle name="40% - Акцент3 3 3 2 4" xfId="2672" xr:uid="{EBF315CC-61E2-4716-8E63-D7D6E5D3F518}"/>
    <cellStyle name="40% - Акцент3 3 3 2 4 2" xfId="4766" xr:uid="{3629E858-2A61-494C-9AD9-FB67C17307D2}"/>
    <cellStyle name="40% - Акцент3 3 3 2 4 3" xfId="7492" xr:uid="{9154CE4D-7EAD-41F2-9CF7-48BFC1AF3150}"/>
    <cellStyle name="40% - Акцент3 3 3 2 5" xfId="3885" xr:uid="{98624572-F950-4E48-A146-077351A6FEB0}"/>
    <cellStyle name="40% - Акцент3 3 3 2 6" xfId="6581" xr:uid="{BF58BBBB-1EF8-42B6-97A7-90BD6FDDE9CE}"/>
    <cellStyle name="40% - Акцент3 3 3 3" xfId="1029" xr:uid="{C9800999-6298-46A6-A2EF-794BE0B011D7}"/>
    <cellStyle name="40% - Акцент3 3 3 3 2" xfId="2073" xr:uid="{1D13D6AC-4314-4DEB-A7B0-A6F57DA20EC6}"/>
    <cellStyle name="40% - Акцент3 3 3 3 2 2" xfId="6043" xr:uid="{B60BDCD8-9AE5-4807-B5F5-F52AD86F277A}"/>
    <cellStyle name="40% - Акцент3 3 3 3 2 3" xfId="8774" xr:uid="{26BF5F35-8C24-4517-AF32-A3B43D98E790}"/>
    <cellStyle name="40% - Акцент3 3 3 3 3" xfId="3052" xr:uid="{EA95BBB6-4365-4E05-A398-A6B1CBD31B58}"/>
    <cellStyle name="40% - Акцент3 3 3 3 3 2" xfId="5147" xr:uid="{B9FBD713-F95F-4E4C-9008-4FF792C0F6FE}"/>
    <cellStyle name="40% - Акцент3 3 3 3 3 3" xfId="7873" xr:uid="{C88676F4-8C15-4067-8CD4-F0087E016807}"/>
    <cellStyle name="40% - Акцент3 3 3 3 4" xfId="4267" xr:uid="{6A01A39B-00CC-4559-A5B7-3A02FAF80F33}"/>
    <cellStyle name="40% - Акцент3 3 3 3 5" xfId="6963" xr:uid="{B4FC3B3A-7658-49B0-BAEA-6F580C196000}"/>
    <cellStyle name="40% - Акцент3 3 3 4" xfId="1683" xr:uid="{96C7A960-5250-46FD-B8E6-CD03E69A805D}"/>
    <cellStyle name="40% - Акцент3 3 3 4 2" xfId="5659" xr:uid="{1A575B77-17F9-4B8F-BA35-0353160F3FB2}"/>
    <cellStyle name="40% - Акцент3 3 3 4 3" xfId="8391" xr:uid="{5995BA45-BF9B-4AE8-A996-56C9954FB2EB}"/>
    <cellStyle name="40% - Акцент3 3 3 5" xfId="2671" xr:uid="{01CDC788-0FAB-4E10-AC0E-15935281F7A5}"/>
    <cellStyle name="40% - Акцент3 3 3 5 2" xfId="4765" xr:uid="{C6A3BFDA-C720-43B6-925C-85AA8AB9278F}"/>
    <cellStyle name="40% - Акцент3 3 3 5 3" xfId="7491" xr:uid="{1F6132E8-2D5C-4893-9D5A-DD5878FBAF3B}"/>
    <cellStyle name="40% - Акцент3 3 3 6" xfId="3884" xr:uid="{52CD8454-FCD7-4560-BFBA-19F133F08A34}"/>
    <cellStyle name="40% - Акцент3 3 3 7" xfId="6580" xr:uid="{EDB47B40-D4FC-46FF-B7CD-E628CB6E54FD}"/>
    <cellStyle name="40% - Акцент3 3 4" xfId="488" xr:uid="{6B57E05B-1F03-4053-B0D3-3B6C470A502B}"/>
    <cellStyle name="40% - Акцент3 3 4 2" xfId="1030" xr:uid="{B7740145-A1C7-4CCA-A0EB-F89C19FD3972}"/>
    <cellStyle name="40% - Акцент3 3 4 2 2" xfId="2074" xr:uid="{B5EDE33A-D1B1-4CAB-BB32-9F8C5AEDDC91}"/>
    <cellStyle name="40% - Акцент3 3 4 2 2 2" xfId="6044" xr:uid="{84D52D37-D0CF-4A44-BE74-D40B6138749B}"/>
    <cellStyle name="40% - Акцент3 3 4 2 2 3" xfId="8775" xr:uid="{AC8F21DF-143B-4BD8-A5AD-7CD267EA9605}"/>
    <cellStyle name="40% - Акцент3 3 4 2 3" xfId="3053" xr:uid="{D8A1B923-C665-422F-9E47-9F8BC0C9AF4F}"/>
    <cellStyle name="40% - Акцент3 3 4 2 3 2" xfId="5148" xr:uid="{F232D448-655A-4A30-96C5-9CE32376CC53}"/>
    <cellStyle name="40% - Акцент3 3 4 2 3 3" xfId="7874" xr:uid="{21A00C1E-49B1-402E-A1C8-838536E0553C}"/>
    <cellStyle name="40% - Акцент3 3 4 2 4" xfId="4268" xr:uid="{F2EBEF5D-092B-4942-8DB1-84B1ADF77429}"/>
    <cellStyle name="40% - Акцент3 3 4 2 5" xfId="6964" xr:uid="{E4572EDB-0440-4736-BFD0-249499999E76}"/>
    <cellStyle name="40% - Акцент3 3 4 3" xfId="1685" xr:uid="{222554E7-694D-4065-9077-64EA4CF403D5}"/>
    <cellStyle name="40% - Акцент3 3 4 3 2" xfId="5661" xr:uid="{32F271AE-0654-43DC-9279-8BA346B2BF66}"/>
    <cellStyle name="40% - Акцент3 3 4 3 3" xfId="8393" xr:uid="{DC8B6661-1ECB-4900-950D-80C4C260362D}"/>
    <cellStyle name="40% - Акцент3 3 4 4" xfId="2673" xr:uid="{EEE8B825-6833-4D48-9D78-207E43B7970F}"/>
    <cellStyle name="40% - Акцент3 3 4 4 2" xfId="4767" xr:uid="{59589A34-AEBB-4844-9155-8581F1026087}"/>
    <cellStyle name="40% - Акцент3 3 4 4 3" xfId="7493" xr:uid="{DCEC2F0E-CDEE-4540-8FA8-83561A065BAD}"/>
    <cellStyle name="40% - Акцент3 3 4 5" xfId="3886" xr:uid="{53A93ECF-188C-4B90-8160-E959DBE8BF77}"/>
    <cellStyle name="40% - Акцент3 3 4 6" xfId="6582" xr:uid="{A599CD30-A8DD-4744-95B6-E8D9615C9EF0}"/>
    <cellStyle name="40% - Акцент3 3 5" xfId="1031" xr:uid="{3DEE7201-A4AC-4093-BBEE-BD4587423962}"/>
    <cellStyle name="40% - Акцент3 3 5 2" xfId="2075" xr:uid="{5F220C7D-D7CC-45E4-A5C1-78A2A79DD593}"/>
    <cellStyle name="40% - Акцент3 3 5 2 2" xfId="6045" xr:uid="{87DD0EB9-25D1-40B7-8549-CD8672C3A370}"/>
    <cellStyle name="40% - Акцент3 3 5 2 3" xfId="8776" xr:uid="{9FBD5281-0BC4-4BC6-9E40-57FAE5104629}"/>
    <cellStyle name="40% - Акцент3 3 5 3" xfId="3054" xr:uid="{E177B906-6755-47DE-8FD0-05ACF587312D}"/>
    <cellStyle name="40% - Акцент3 3 5 3 2" xfId="5149" xr:uid="{425C406D-B08D-4253-8A3F-643A37B6B147}"/>
    <cellStyle name="40% - Акцент3 3 5 3 3" xfId="7875" xr:uid="{E41C40F5-2ACE-4BF8-A1AA-7DE193B4CC76}"/>
    <cellStyle name="40% - Акцент3 3 5 4" xfId="4269" xr:uid="{CC085D87-2036-4968-935D-1B1D2645C7D7}"/>
    <cellStyle name="40% - Акцент3 3 5 5" xfId="6965" xr:uid="{F06D19A8-F39F-4E5A-97F2-2FE4E69A6E64}"/>
    <cellStyle name="40% - Акцент3 3 6" xfId="1527" xr:uid="{DD5C55EB-2706-4EE6-87E8-C78936A8976A}"/>
    <cellStyle name="40% - Акцент3 3 6 2" xfId="5504" xr:uid="{63A8B408-A8D0-4CE7-AC03-A8278A5CEEE6}"/>
    <cellStyle name="40% - Акцент3 3 6 3" xfId="8235" xr:uid="{69442F90-4047-4FD1-817F-AA49D21A877A}"/>
    <cellStyle name="40% - Акцент3 3 7" xfId="2516" xr:uid="{0538232D-C04D-4363-BC73-10FD4EC65C5D}"/>
    <cellStyle name="40% - Акцент3 3 7 2" xfId="4609" xr:uid="{B7F29595-8660-428E-AB93-258848DB9034}"/>
    <cellStyle name="40% - Акцент3 3 7 3" xfId="7335" xr:uid="{7C7B9F67-63D6-48E0-B608-E45183B9E487}"/>
    <cellStyle name="40% - Акцент3 3 8" xfId="3728" xr:uid="{5CE7F678-706B-4DD8-8B1E-757F16B66676}"/>
    <cellStyle name="40% - Акцент3 3 9" xfId="6424" xr:uid="{DA9351CE-6061-4F36-8DD1-69A31F74E2AB}"/>
    <cellStyle name="40% - Акцент4 2" xfId="188" xr:uid="{7AE8C931-FD17-4E53-A5F1-6B6052E6B46D}"/>
    <cellStyle name="40% - Акцент4 2 2" xfId="284" xr:uid="{84114847-62A5-43DC-B7B9-458E42FDEECE}"/>
    <cellStyle name="40% - Акцент4 2 2 2" xfId="489" xr:uid="{C711B484-900B-42B7-8995-16B70CBBC832}"/>
    <cellStyle name="40% - Акцент4 2 2 2 2" xfId="490" xr:uid="{C7599542-D84A-4879-B68E-30A8828FBC11}"/>
    <cellStyle name="40% - Акцент4 2 2 2 2 2" xfId="1032" xr:uid="{D4147271-ABAF-4134-A59A-02B523AF795C}"/>
    <cellStyle name="40% - Акцент4 2 2 2 2 2 2" xfId="2076" xr:uid="{2579238B-65E5-47D4-972A-0D6E42D88F5B}"/>
    <cellStyle name="40% - Акцент4 2 2 2 2 2 2 2" xfId="6046" xr:uid="{A1955319-E246-487A-8055-EE408AF59875}"/>
    <cellStyle name="40% - Акцент4 2 2 2 2 2 2 3" xfId="8777" xr:uid="{B47BB05B-68AD-4F75-A510-C4E7797205C5}"/>
    <cellStyle name="40% - Акцент4 2 2 2 2 2 3" xfId="3055" xr:uid="{FBBEF9BF-7DCD-48B0-B6E6-50F3D7FC8914}"/>
    <cellStyle name="40% - Акцент4 2 2 2 2 2 3 2" xfId="5150" xr:uid="{2735A20C-DE68-4BC1-8EAE-959D7D2AA531}"/>
    <cellStyle name="40% - Акцент4 2 2 2 2 2 3 3" xfId="7876" xr:uid="{F6430152-9E3B-4D33-B8EC-3E7C0BB6B3C6}"/>
    <cellStyle name="40% - Акцент4 2 2 2 2 2 4" xfId="4270" xr:uid="{CD62D73A-B946-4057-AB4B-33AD3505CC73}"/>
    <cellStyle name="40% - Акцент4 2 2 2 2 2 5" xfId="6966" xr:uid="{F965ACCC-E51E-4F16-8498-E42A7C09D9E1}"/>
    <cellStyle name="40% - Акцент4 2 2 2 2 3" xfId="1687" xr:uid="{BB939AC3-C275-4E6C-9EB2-940831C2ABD8}"/>
    <cellStyle name="40% - Акцент4 2 2 2 2 3 2" xfId="5663" xr:uid="{D56944F5-2C48-4068-9AF1-A91DE4830CC7}"/>
    <cellStyle name="40% - Акцент4 2 2 2 2 3 3" xfId="8395" xr:uid="{2C8D7812-4F0E-4135-98EF-18F2DFA75A60}"/>
    <cellStyle name="40% - Акцент4 2 2 2 2 4" xfId="2675" xr:uid="{66DE9524-3C67-4620-9B9C-40C361B3B84D}"/>
    <cellStyle name="40% - Акцент4 2 2 2 2 4 2" xfId="4769" xr:uid="{448B5088-2A9B-433D-8AF2-27E85D87CAA0}"/>
    <cellStyle name="40% - Акцент4 2 2 2 2 4 3" xfId="7495" xr:uid="{9111436C-3E7F-4478-873B-CF5B070383BE}"/>
    <cellStyle name="40% - Акцент4 2 2 2 2 5" xfId="3888" xr:uid="{BD8D3A18-A907-4CF1-8188-79B331351DED}"/>
    <cellStyle name="40% - Акцент4 2 2 2 2 6" xfId="6584" xr:uid="{21AFBAEA-FAC1-4E74-A52F-A9E9D42A1451}"/>
    <cellStyle name="40% - Акцент4 2 2 2 3" xfId="1033" xr:uid="{D85EC1F5-D16C-4FFC-B78A-E467623CAD95}"/>
    <cellStyle name="40% - Акцент4 2 2 2 3 2" xfId="2077" xr:uid="{01D72B83-3126-43CF-865F-3CC4FD5C18E3}"/>
    <cellStyle name="40% - Акцент4 2 2 2 3 2 2" xfId="6047" xr:uid="{5CAEB046-06A9-4E05-BF86-1923C277AEA7}"/>
    <cellStyle name="40% - Акцент4 2 2 2 3 2 3" xfId="8778" xr:uid="{1E73706D-082F-4DE3-ADF4-B01311C20123}"/>
    <cellStyle name="40% - Акцент4 2 2 2 3 3" xfId="3056" xr:uid="{DFEE7811-4DB3-445B-8A02-024CAF6504B8}"/>
    <cellStyle name="40% - Акцент4 2 2 2 3 3 2" xfId="5151" xr:uid="{3E187BDF-F9E7-41F1-9A7D-24A87A6C3998}"/>
    <cellStyle name="40% - Акцент4 2 2 2 3 3 3" xfId="7877" xr:uid="{BD713D10-D3BC-4431-84B9-620757639D5F}"/>
    <cellStyle name="40% - Акцент4 2 2 2 3 4" xfId="4271" xr:uid="{3CE8DB90-CC70-4604-9674-5C93E140E3BE}"/>
    <cellStyle name="40% - Акцент4 2 2 2 3 5" xfId="6967" xr:uid="{143CD7EF-49CC-4D4A-BB1D-C78344F372B5}"/>
    <cellStyle name="40% - Акцент4 2 2 2 4" xfId="1686" xr:uid="{3872F466-D0F7-4341-B11D-8F0DED4D6160}"/>
    <cellStyle name="40% - Акцент4 2 2 2 4 2" xfId="5662" xr:uid="{904ED625-C9A9-442D-9BF6-B7C14D6556C5}"/>
    <cellStyle name="40% - Акцент4 2 2 2 4 3" xfId="8394" xr:uid="{32E2E362-922C-4C76-BC92-046C444C77B6}"/>
    <cellStyle name="40% - Акцент4 2 2 2 5" xfId="2674" xr:uid="{F635E93F-E94C-48B2-B4A5-C62FCA9A6610}"/>
    <cellStyle name="40% - Акцент4 2 2 2 5 2" xfId="4768" xr:uid="{8AA5B30A-5996-4D57-9535-D922245AD2E4}"/>
    <cellStyle name="40% - Акцент4 2 2 2 5 3" xfId="7494" xr:uid="{7DA22C6A-9555-4BBD-B758-7E52275BAD29}"/>
    <cellStyle name="40% - Акцент4 2 2 2 6" xfId="3887" xr:uid="{63DAB128-6FE2-41FE-AC6A-07D88C38ADF3}"/>
    <cellStyle name="40% - Акцент4 2 2 2 7" xfId="6583" xr:uid="{A12337C8-E519-463E-BB0C-DD1708325B78}"/>
    <cellStyle name="40% - Акцент4 2 2 3" xfId="491" xr:uid="{6815F411-FD36-4C35-9D62-2AD7DC9617E0}"/>
    <cellStyle name="40% - Акцент4 2 2 3 2" xfId="1034" xr:uid="{40055F9C-9433-4E72-BFD7-3BABB97418F1}"/>
    <cellStyle name="40% - Акцент4 2 2 3 2 2" xfId="2078" xr:uid="{B5A491CA-1620-461F-94B9-8B9D94C88CDD}"/>
    <cellStyle name="40% - Акцент4 2 2 3 2 2 2" xfId="6048" xr:uid="{F9093157-D8DB-48B9-AA3B-AF92B133B6B6}"/>
    <cellStyle name="40% - Акцент4 2 2 3 2 2 3" xfId="8779" xr:uid="{DB4CBFFC-F78E-458F-8659-F8DBBC628618}"/>
    <cellStyle name="40% - Акцент4 2 2 3 2 3" xfId="3057" xr:uid="{E87497E1-F964-485D-834D-124C4D8880E0}"/>
    <cellStyle name="40% - Акцент4 2 2 3 2 3 2" xfId="5152" xr:uid="{27FFB88B-0C60-4D78-A10D-D1C07C641C4B}"/>
    <cellStyle name="40% - Акцент4 2 2 3 2 3 3" xfId="7878" xr:uid="{3FD7C37E-C58E-478E-8FA4-72144CD9BDEC}"/>
    <cellStyle name="40% - Акцент4 2 2 3 2 4" xfId="4272" xr:uid="{ABC37300-0D2D-4F00-A288-2C58CB60DB31}"/>
    <cellStyle name="40% - Акцент4 2 2 3 2 5" xfId="6968" xr:uid="{D82382B5-A65F-4D45-BAF1-2F678D00FC1A}"/>
    <cellStyle name="40% - Акцент4 2 2 3 3" xfId="1688" xr:uid="{870018E0-8D91-4269-91EB-BAC8325C35D1}"/>
    <cellStyle name="40% - Акцент4 2 2 3 3 2" xfId="5664" xr:uid="{5B43C33A-8003-4193-B64A-868C80E6047E}"/>
    <cellStyle name="40% - Акцент4 2 2 3 3 3" xfId="8396" xr:uid="{F93580D3-A7A6-485E-A537-1927E23A5AD6}"/>
    <cellStyle name="40% - Акцент4 2 2 3 4" xfId="2676" xr:uid="{24956B45-509A-4C10-A432-CF23A71649FD}"/>
    <cellStyle name="40% - Акцент4 2 2 3 4 2" xfId="4770" xr:uid="{864D8B26-0660-4CA6-9FBE-58ABED8D5A76}"/>
    <cellStyle name="40% - Акцент4 2 2 3 4 3" xfId="7496" xr:uid="{F269844B-1FBA-4901-80C5-A882B770C91A}"/>
    <cellStyle name="40% - Акцент4 2 2 3 5" xfId="3889" xr:uid="{5ED65D85-9031-4023-879A-43EBEF2E3853}"/>
    <cellStyle name="40% - Акцент4 2 2 3 6" xfId="6585" xr:uid="{AB8E7B36-E7E3-4A71-9C16-F55CBEB901EE}"/>
    <cellStyle name="40% - Акцент4 2 2 4" xfId="1035" xr:uid="{DFC3396B-4B05-4F08-B6A4-AF897A7BBEE5}"/>
    <cellStyle name="40% - Акцент4 2 2 4 2" xfId="2079" xr:uid="{46C548E5-19EC-4FC8-8258-DDDC9E403A38}"/>
    <cellStyle name="40% - Акцент4 2 2 4 2 2" xfId="6049" xr:uid="{A78FA5FA-8A72-4170-BFAA-C2737D1F2A84}"/>
    <cellStyle name="40% - Акцент4 2 2 4 2 3" xfId="8780" xr:uid="{F8E0A96D-C52F-4845-8CB1-40C28B9895C3}"/>
    <cellStyle name="40% - Акцент4 2 2 4 3" xfId="3058" xr:uid="{0147AF1A-426A-43F4-8B9A-4EE39DFD640F}"/>
    <cellStyle name="40% - Акцент4 2 2 4 3 2" xfId="5153" xr:uid="{73060D92-DABD-4E4D-A013-12603611CA1D}"/>
    <cellStyle name="40% - Акцент4 2 2 4 3 3" xfId="7879" xr:uid="{F0A2F1AF-92A9-4D7E-AFCC-09B96BA14975}"/>
    <cellStyle name="40% - Акцент4 2 2 4 4" xfId="4273" xr:uid="{95D9F009-021D-4A6C-90FF-B66EB4688276}"/>
    <cellStyle name="40% - Акцент4 2 2 4 5" xfId="6969" xr:uid="{F24BAF2F-77CC-43F2-A835-1AEF22DDECBE}"/>
    <cellStyle name="40% - Акцент4 2 2 5" xfId="1529" xr:uid="{08DBC6F8-CCD8-470F-ABC5-4EF02C4B1A37}"/>
    <cellStyle name="40% - Акцент4 2 2 5 2" xfId="5506" xr:uid="{B54DCB35-2DE9-4E54-88E9-16C9BA883AB2}"/>
    <cellStyle name="40% - Акцент4 2 2 5 3" xfId="8237" xr:uid="{7700F9D7-2617-4617-87D3-37D1E6044DFA}"/>
    <cellStyle name="40% - Акцент4 2 2 6" xfId="2518" xr:uid="{B5074011-63B4-47AD-9743-3D0973982D2F}"/>
    <cellStyle name="40% - Акцент4 2 2 6 2" xfId="4611" xr:uid="{9DF0C7FD-A51F-4133-9494-C726987FFD71}"/>
    <cellStyle name="40% - Акцент4 2 2 6 3" xfId="7337" xr:uid="{C2B1B950-3799-400C-9102-4F6B3E867A08}"/>
    <cellStyle name="40% - Акцент4 2 2 7" xfId="3730" xr:uid="{51DC0BE7-28F6-4650-AACC-FF1EC7238245}"/>
    <cellStyle name="40% - Акцент4 2 2 8" xfId="6426" xr:uid="{27728B2C-CC23-48C8-B060-D19390ED9DDC}"/>
    <cellStyle name="40% - Акцент4 2 3" xfId="492" xr:uid="{6D6532E8-5AE1-4781-8356-05B9FE2A087E}"/>
    <cellStyle name="40% - Акцент4 2 3 2" xfId="493" xr:uid="{C0D28200-EA3F-4EC6-A829-D33A476C509A}"/>
    <cellStyle name="40% - Акцент4 2 3 2 2" xfId="1036" xr:uid="{B62A4FDC-35BC-406D-863D-AD22968C42F4}"/>
    <cellStyle name="40% - Акцент4 2 3 2 2 2" xfId="2080" xr:uid="{370C6FCD-B246-409C-A5B8-DB47C3E4F8EA}"/>
    <cellStyle name="40% - Акцент4 2 3 2 2 2 2" xfId="6050" xr:uid="{70D7C767-54CE-4E4F-B79A-E43252B62E12}"/>
    <cellStyle name="40% - Акцент4 2 3 2 2 2 3" xfId="8781" xr:uid="{F21BC0C9-9FBB-414D-ABCB-CFB9CF208F0F}"/>
    <cellStyle name="40% - Акцент4 2 3 2 2 3" xfId="3059" xr:uid="{120AB3BA-3959-44EC-A6D0-CDBA2E2CF0AE}"/>
    <cellStyle name="40% - Акцент4 2 3 2 2 3 2" xfId="5154" xr:uid="{695C1C30-36A3-4E4A-AABE-6B3E0E1FB667}"/>
    <cellStyle name="40% - Акцент4 2 3 2 2 3 3" xfId="7880" xr:uid="{FF4FF92F-EB7A-4E80-AD3D-6696E5F455ED}"/>
    <cellStyle name="40% - Акцент4 2 3 2 2 4" xfId="4274" xr:uid="{02239204-747C-4EAE-BB18-AA6F1608D04F}"/>
    <cellStyle name="40% - Акцент4 2 3 2 2 5" xfId="6970" xr:uid="{453B13F3-2F40-402F-808C-DAA0E98C7D50}"/>
    <cellStyle name="40% - Акцент4 2 3 2 3" xfId="1690" xr:uid="{A7B82FE1-F4A6-436A-A920-2C294F6AE099}"/>
    <cellStyle name="40% - Акцент4 2 3 2 3 2" xfId="5666" xr:uid="{3A591207-1EEB-421C-AB7B-5896690AB6AB}"/>
    <cellStyle name="40% - Акцент4 2 3 2 3 3" xfId="8398" xr:uid="{DC614877-7D69-496F-A1C5-ED770C66D36A}"/>
    <cellStyle name="40% - Акцент4 2 3 2 4" xfId="2678" xr:uid="{CABFB4EA-8A5B-4DBE-A4EA-3387300BD83A}"/>
    <cellStyle name="40% - Акцент4 2 3 2 4 2" xfId="4772" xr:uid="{506345E8-7EBE-4B80-9699-500F4945087C}"/>
    <cellStyle name="40% - Акцент4 2 3 2 4 3" xfId="7498" xr:uid="{A6E2C27B-7E26-4632-AB9B-8EC2DCD5CCF2}"/>
    <cellStyle name="40% - Акцент4 2 3 2 5" xfId="3891" xr:uid="{C10E4587-D46A-4293-9DCC-51535BD7F9C5}"/>
    <cellStyle name="40% - Акцент4 2 3 2 6" xfId="6587" xr:uid="{365C84BF-F3D0-4510-8B35-EA143EF51440}"/>
    <cellStyle name="40% - Акцент4 2 3 3" xfId="1037" xr:uid="{BE339D69-0D62-4A3A-8D00-AF35610374C7}"/>
    <cellStyle name="40% - Акцент4 2 3 3 2" xfId="2081" xr:uid="{EDE7376E-AEAB-4805-9A70-B2B21E0810E7}"/>
    <cellStyle name="40% - Акцент4 2 3 3 2 2" xfId="6051" xr:uid="{661B7EC0-7495-4544-8A59-FB9B71A09E0E}"/>
    <cellStyle name="40% - Акцент4 2 3 3 2 3" xfId="8782" xr:uid="{FC5EC6F5-B741-4A75-B001-FC08B8297C15}"/>
    <cellStyle name="40% - Акцент4 2 3 3 3" xfId="3060" xr:uid="{D90BDBA0-F5E0-4B07-96EB-65C4B853291B}"/>
    <cellStyle name="40% - Акцент4 2 3 3 3 2" xfId="5155" xr:uid="{5B645EE5-CE18-4B5B-ABAF-B2D05A22CBF6}"/>
    <cellStyle name="40% - Акцент4 2 3 3 3 3" xfId="7881" xr:uid="{044F1805-CFA1-4596-AD5D-C5EDE0937F1A}"/>
    <cellStyle name="40% - Акцент4 2 3 3 4" xfId="4275" xr:uid="{C0DB8233-3DD8-40B6-A832-0FAAAACC56AA}"/>
    <cellStyle name="40% - Акцент4 2 3 3 5" xfId="6971" xr:uid="{1C2C54BA-4E7C-4BF7-847D-2D857D48A3E9}"/>
    <cellStyle name="40% - Акцент4 2 3 4" xfId="1689" xr:uid="{BF096139-CE49-4869-82C1-CE7C4095D78D}"/>
    <cellStyle name="40% - Акцент4 2 3 4 2" xfId="5665" xr:uid="{CF98FB26-A3D0-45BC-846C-2D2E3B66F7AE}"/>
    <cellStyle name="40% - Акцент4 2 3 4 3" xfId="8397" xr:uid="{16C3FCE6-7C01-4DC1-A937-17A12C203C22}"/>
    <cellStyle name="40% - Акцент4 2 3 5" xfId="2677" xr:uid="{007F08AD-BB7A-4083-AF35-95A96EF50D45}"/>
    <cellStyle name="40% - Акцент4 2 3 5 2" xfId="4771" xr:uid="{8C124CC0-3D63-4C80-B86B-754998C6664B}"/>
    <cellStyle name="40% - Акцент4 2 3 5 3" xfId="7497" xr:uid="{0C5C34B3-A6E4-4D73-8E85-C022A73CC23B}"/>
    <cellStyle name="40% - Акцент4 2 3 6" xfId="3890" xr:uid="{B980132F-ADFC-41BF-B671-8D6DE58DDB1F}"/>
    <cellStyle name="40% - Акцент4 2 3 7" xfId="6586" xr:uid="{6C10E545-4C8D-4ADF-923A-671B4A6D70D6}"/>
    <cellStyle name="40% - Акцент4 2 4" xfId="494" xr:uid="{7C310E74-BF71-482E-A3F3-43D5F685C262}"/>
    <cellStyle name="40% - Акцент4 2 4 2" xfId="1038" xr:uid="{0FB52A51-CEEE-49C0-B41C-C627AF1BF96C}"/>
    <cellStyle name="40% - Акцент4 2 4 2 2" xfId="2082" xr:uid="{3BA172AC-0F5E-4239-AB70-41AA842933B2}"/>
    <cellStyle name="40% - Акцент4 2 4 2 2 2" xfId="6052" xr:uid="{40B6E995-9848-4345-AE81-6198B58CC098}"/>
    <cellStyle name="40% - Акцент4 2 4 2 2 3" xfId="8783" xr:uid="{718306B0-9AAD-4AC7-98CE-1F76DA9FFD10}"/>
    <cellStyle name="40% - Акцент4 2 4 2 3" xfId="3061" xr:uid="{59CEC143-BF43-4005-B7BE-1D20FA49E785}"/>
    <cellStyle name="40% - Акцент4 2 4 2 3 2" xfId="5156" xr:uid="{C8DCF41A-46F9-48BC-BF1B-BDA64DB8C729}"/>
    <cellStyle name="40% - Акцент4 2 4 2 3 3" xfId="7882" xr:uid="{8235585A-EF95-4C41-96E2-9829B021C588}"/>
    <cellStyle name="40% - Акцент4 2 4 2 4" xfId="4276" xr:uid="{88276430-E3CE-479B-8801-3BC02D323C1C}"/>
    <cellStyle name="40% - Акцент4 2 4 2 5" xfId="6972" xr:uid="{D9E9F13C-AC6A-4419-BE06-6FFE1ED5C02A}"/>
    <cellStyle name="40% - Акцент4 2 4 3" xfId="1691" xr:uid="{F1E00492-6C02-4F95-9B45-CEFAF90D7A58}"/>
    <cellStyle name="40% - Акцент4 2 4 3 2" xfId="5667" xr:uid="{24B094E4-642B-4C9D-B109-25D16903520D}"/>
    <cellStyle name="40% - Акцент4 2 4 3 3" xfId="8399" xr:uid="{7AF00BB7-4EF9-4B3C-8D38-89CB29FC6C20}"/>
    <cellStyle name="40% - Акцент4 2 4 4" xfId="2679" xr:uid="{90606E9C-6E13-4AC3-9AC4-60D18C40178E}"/>
    <cellStyle name="40% - Акцент4 2 4 4 2" xfId="4773" xr:uid="{AA8ED004-BE36-4B89-983C-C22E365534CA}"/>
    <cellStyle name="40% - Акцент4 2 4 4 3" xfId="7499" xr:uid="{36ED41CE-038B-49A9-8830-ABB1158BF1BD}"/>
    <cellStyle name="40% - Акцент4 2 4 5" xfId="3892" xr:uid="{4342C78C-0595-4BAB-9878-03037489E7C5}"/>
    <cellStyle name="40% - Акцент4 2 4 6" xfId="6588" xr:uid="{70757830-339F-42A7-8971-33E6F71B811B}"/>
    <cellStyle name="40% - Акцент4 2 5" xfId="495" xr:uid="{F7F91ED9-898D-4136-B98B-C4A4A837750A}"/>
    <cellStyle name="40% - Акцент4 2 5 2" xfId="1039" xr:uid="{A5BEC523-5334-4380-9B65-2D0CE393FDA7}"/>
    <cellStyle name="40% - Акцент4 2 5 2 2" xfId="2083" xr:uid="{53599733-7726-4A13-9CA0-61FC2E465ED2}"/>
    <cellStyle name="40% - Акцент4 2 5 2 2 2" xfId="6053" xr:uid="{A526E0D8-DAE8-485C-A932-73EEE5772690}"/>
    <cellStyle name="40% - Акцент4 2 5 2 2 3" xfId="8784" xr:uid="{BC366EF8-FDEF-4A9F-9B34-9819C75FE0D2}"/>
    <cellStyle name="40% - Акцент4 2 5 2 3" xfId="3062" xr:uid="{94990F36-2983-40CB-A170-03C6E93700AF}"/>
    <cellStyle name="40% - Акцент4 2 5 2 3 2" xfId="5157" xr:uid="{06F97A25-D937-4EDB-A1DF-9E8C2009AF35}"/>
    <cellStyle name="40% - Акцент4 2 5 2 3 3" xfId="7883" xr:uid="{A4EB6663-4477-4D0E-BD83-C61F2A254B51}"/>
    <cellStyle name="40% - Акцент4 2 5 2 4" xfId="4277" xr:uid="{6EACF846-508D-41D9-AA2C-5E61523E2E17}"/>
    <cellStyle name="40% - Акцент4 2 5 2 5" xfId="6973" xr:uid="{019EBF46-5916-4795-87EE-431652783CB4}"/>
    <cellStyle name="40% - Акцент4 2 6" xfId="1040" xr:uid="{C8038FBC-237F-4F51-BBB8-A3CAFB831AF1}"/>
    <cellStyle name="40% - Акцент4 3" xfId="285" xr:uid="{456D1BDF-36F8-4BDB-83EF-28D1C595089C}"/>
    <cellStyle name="40% - Акцент4 3 2" xfId="286" xr:uid="{2BF08301-92F9-48B1-86B7-CA6DA856241F}"/>
    <cellStyle name="40% - Акцент4 3 2 2" xfId="496" xr:uid="{DB843501-8F94-479A-B6B5-0CB8281FCB58}"/>
    <cellStyle name="40% - Акцент4 3 2 2 2" xfId="497" xr:uid="{7EF5B1E0-AB48-4237-B165-6770D8108C43}"/>
    <cellStyle name="40% - Акцент4 3 2 2 2 2" xfId="1041" xr:uid="{C5160230-B70F-48DA-9211-091E3D5BEA0E}"/>
    <cellStyle name="40% - Акцент4 3 2 2 2 2 2" xfId="2084" xr:uid="{A9796E4B-54AF-4604-93FB-558CBCD3C010}"/>
    <cellStyle name="40% - Акцент4 3 2 2 2 2 2 2" xfId="6054" xr:uid="{5DAD0D9C-E44F-4A3E-B309-2A6A89DD8A6D}"/>
    <cellStyle name="40% - Акцент4 3 2 2 2 2 2 3" xfId="8785" xr:uid="{A7716222-9AC7-4F3B-9FDE-D017FB471AF2}"/>
    <cellStyle name="40% - Акцент4 3 2 2 2 2 3" xfId="3063" xr:uid="{D3573E9B-2648-4440-85DD-3C67B7BC50E9}"/>
    <cellStyle name="40% - Акцент4 3 2 2 2 2 3 2" xfId="5158" xr:uid="{164F942C-CDD0-4C24-BA81-327A964153EF}"/>
    <cellStyle name="40% - Акцент4 3 2 2 2 2 3 3" xfId="7884" xr:uid="{DCFB69A9-4108-494B-8FB1-D456078EB1D8}"/>
    <cellStyle name="40% - Акцент4 3 2 2 2 2 4" xfId="4278" xr:uid="{5E1D344D-F793-4047-A7B3-FB9A52D14180}"/>
    <cellStyle name="40% - Акцент4 3 2 2 2 2 5" xfId="6974" xr:uid="{433D35C8-417B-4F53-BEE5-84EC77ABB3AD}"/>
    <cellStyle name="40% - Акцент4 3 2 2 2 3" xfId="1693" xr:uid="{8C2F7B7D-99FC-41A2-8351-5B0D0741D995}"/>
    <cellStyle name="40% - Акцент4 3 2 2 2 3 2" xfId="5669" xr:uid="{0CD2DAAB-D786-4A9B-BF85-814EFD1EED13}"/>
    <cellStyle name="40% - Акцент4 3 2 2 2 3 3" xfId="8401" xr:uid="{BC8D950D-5AEE-45F9-8E21-36441948C4D4}"/>
    <cellStyle name="40% - Акцент4 3 2 2 2 4" xfId="2681" xr:uid="{CDFCA7BA-428C-4CC0-9283-6B098014ED9F}"/>
    <cellStyle name="40% - Акцент4 3 2 2 2 4 2" xfId="4775" xr:uid="{37F16EF4-85F0-4D1C-B21B-A3CEECB936E2}"/>
    <cellStyle name="40% - Акцент4 3 2 2 2 4 3" xfId="7501" xr:uid="{1B3A7864-A84F-4C56-8033-D3DECA3F3223}"/>
    <cellStyle name="40% - Акцент4 3 2 2 2 5" xfId="3894" xr:uid="{B9851780-2A6A-4B96-B657-53CD7BC483D7}"/>
    <cellStyle name="40% - Акцент4 3 2 2 2 6" xfId="6590" xr:uid="{349CF4CA-7A66-4775-A3D9-E5627A4CEE8C}"/>
    <cellStyle name="40% - Акцент4 3 2 2 3" xfId="1042" xr:uid="{0B5B1B3E-0DC0-412E-A7B6-B14E5CBB9301}"/>
    <cellStyle name="40% - Акцент4 3 2 2 3 2" xfId="2085" xr:uid="{A18F932E-7113-436A-B943-AEF6374109FF}"/>
    <cellStyle name="40% - Акцент4 3 2 2 3 2 2" xfId="6055" xr:uid="{08C961E9-3BB5-4216-8CE0-EEE1CC33DDBC}"/>
    <cellStyle name="40% - Акцент4 3 2 2 3 2 3" xfId="8786" xr:uid="{27A7232D-8C1C-4E87-99F7-6B2A2F781B63}"/>
    <cellStyle name="40% - Акцент4 3 2 2 3 3" xfId="3064" xr:uid="{B88DC832-E07F-4C44-A3B5-467E9D239652}"/>
    <cellStyle name="40% - Акцент4 3 2 2 3 3 2" xfId="5159" xr:uid="{E18DACAD-B9BE-4DC9-B34B-C8F4A1FF85C0}"/>
    <cellStyle name="40% - Акцент4 3 2 2 3 3 3" xfId="7885" xr:uid="{B449168A-EB88-4E2B-A4E7-BF64B94D80AE}"/>
    <cellStyle name="40% - Акцент4 3 2 2 3 4" xfId="4279" xr:uid="{9CF42340-093E-441A-928D-D6B5B37698D3}"/>
    <cellStyle name="40% - Акцент4 3 2 2 3 5" xfId="6975" xr:uid="{9549947C-B104-47DA-984B-A6B5DEA4D8DA}"/>
    <cellStyle name="40% - Акцент4 3 2 2 4" xfId="1692" xr:uid="{04B12A1D-B6D8-4083-B069-0527238E080A}"/>
    <cellStyle name="40% - Акцент4 3 2 2 4 2" xfId="5668" xr:uid="{94622AC4-C034-4C47-B80F-A64285A114CB}"/>
    <cellStyle name="40% - Акцент4 3 2 2 4 3" xfId="8400" xr:uid="{859F3042-7601-4032-BD53-9B71B32AFE7F}"/>
    <cellStyle name="40% - Акцент4 3 2 2 5" xfId="2680" xr:uid="{53886B5F-20FE-4B19-AB3C-D0BCD4B086B1}"/>
    <cellStyle name="40% - Акцент4 3 2 2 5 2" xfId="4774" xr:uid="{F651BCF4-2B72-4636-87D3-CE8C8B3BDC86}"/>
    <cellStyle name="40% - Акцент4 3 2 2 5 3" xfId="7500" xr:uid="{DCAA30F3-106C-4D2F-8D8B-B2D77B5E1864}"/>
    <cellStyle name="40% - Акцент4 3 2 2 6" xfId="3893" xr:uid="{E0F3C633-AFCA-4566-9309-904A5B95A091}"/>
    <cellStyle name="40% - Акцент4 3 2 2 7" xfId="6589" xr:uid="{E7416EF6-A530-47D4-A9E8-0F3183C0CB53}"/>
    <cellStyle name="40% - Акцент4 3 2 3" xfId="498" xr:uid="{C73A7F46-F7C7-4B9C-A06E-1307F6B181BB}"/>
    <cellStyle name="40% - Акцент4 3 2 3 2" xfId="1043" xr:uid="{77D6F87D-2C8A-4F2B-B8C6-959E26020427}"/>
    <cellStyle name="40% - Акцент4 3 2 3 2 2" xfId="2086" xr:uid="{1B0FE4F9-AC26-4C9F-889D-C91DE5CDE807}"/>
    <cellStyle name="40% - Акцент4 3 2 3 2 2 2" xfId="6056" xr:uid="{D9006B87-37A3-4FC7-96CC-DF6202B19BB6}"/>
    <cellStyle name="40% - Акцент4 3 2 3 2 2 3" xfId="8787" xr:uid="{C05FA3AA-EC20-4EF4-87DF-9685ED5789D4}"/>
    <cellStyle name="40% - Акцент4 3 2 3 2 3" xfId="3065" xr:uid="{87C4621F-4273-4A72-916D-4DB5B7E01B49}"/>
    <cellStyle name="40% - Акцент4 3 2 3 2 3 2" xfId="5160" xr:uid="{0CF29C42-7734-4156-A6B5-21E567B95A93}"/>
    <cellStyle name="40% - Акцент4 3 2 3 2 3 3" xfId="7886" xr:uid="{E78FAB94-24F6-4366-97EF-7B3EBC92CC0D}"/>
    <cellStyle name="40% - Акцент4 3 2 3 2 4" xfId="4280" xr:uid="{F8A9B3A5-E95B-4AB3-8292-C5F3C2BFC178}"/>
    <cellStyle name="40% - Акцент4 3 2 3 2 5" xfId="6976" xr:uid="{ABB8F816-D724-4B31-A068-FFAE19C8CE9D}"/>
    <cellStyle name="40% - Акцент4 3 2 3 3" xfId="1694" xr:uid="{0FBC21B8-CDA0-4E16-867F-07575A6E7CEB}"/>
    <cellStyle name="40% - Акцент4 3 2 3 3 2" xfId="5670" xr:uid="{78043940-7A8B-4058-9B82-03EBE9B5293E}"/>
    <cellStyle name="40% - Акцент4 3 2 3 3 3" xfId="8402" xr:uid="{1EEAAE3F-23D2-4819-BF20-1C1A92CA1DF1}"/>
    <cellStyle name="40% - Акцент4 3 2 3 4" xfId="2682" xr:uid="{AA4B3AD6-8B9D-4EEF-B242-2282FF768573}"/>
    <cellStyle name="40% - Акцент4 3 2 3 4 2" xfId="4776" xr:uid="{AA48EB4F-6F6D-454C-9D89-6031456B5615}"/>
    <cellStyle name="40% - Акцент4 3 2 3 4 3" xfId="7502" xr:uid="{2FDB63F8-7FE1-4F3C-8CFF-D26B29E9B6CF}"/>
    <cellStyle name="40% - Акцент4 3 2 3 5" xfId="3895" xr:uid="{C9CF9807-AAC5-42F2-A18A-2E9FCD1D7A24}"/>
    <cellStyle name="40% - Акцент4 3 2 3 6" xfId="6591" xr:uid="{BF057AA1-C30D-40B0-BD19-5F51FECB167F}"/>
    <cellStyle name="40% - Акцент4 3 2 4" xfId="1044" xr:uid="{21BF47EB-1462-4371-8F09-8BA557BB9547}"/>
    <cellStyle name="40% - Акцент4 3 2 4 2" xfId="2087" xr:uid="{45D86969-3FA6-426E-AC71-0F4921883E21}"/>
    <cellStyle name="40% - Акцент4 3 2 4 2 2" xfId="6057" xr:uid="{72083FC4-F724-49C6-9C46-A32B7D3F1F11}"/>
    <cellStyle name="40% - Акцент4 3 2 4 2 3" xfId="8788" xr:uid="{85784D84-5415-41D5-AACD-D0EB2C1746F1}"/>
    <cellStyle name="40% - Акцент4 3 2 4 3" xfId="3066" xr:uid="{236B8006-4B00-407B-8E97-A5B1AE430155}"/>
    <cellStyle name="40% - Акцент4 3 2 4 3 2" xfId="5161" xr:uid="{5F819DE9-D77E-45EA-949F-335BBC5CFEAA}"/>
    <cellStyle name="40% - Акцент4 3 2 4 3 3" xfId="7887" xr:uid="{68381513-8E36-41BE-90E0-3F770836B614}"/>
    <cellStyle name="40% - Акцент4 3 2 4 4" xfId="4281" xr:uid="{84EA4F44-85E1-41CA-BAE7-40C8DD0A90B1}"/>
    <cellStyle name="40% - Акцент4 3 2 4 5" xfId="6977" xr:uid="{2A519592-B56B-4B10-9634-CD6F09435DC3}"/>
    <cellStyle name="40% - Акцент4 3 2 5" xfId="1531" xr:uid="{EC459A82-666A-4AE0-A141-6C64C8FBFC70}"/>
    <cellStyle name="40% - Акцент4 3 2 5 2" xfId="5508" xr:uid="{7F7BEF38-C281-4069-911F-228ECE4C3CF3}"/>
    <cellStyle name="40% - Акцент4 3 2 5 3" xfId="8239" xr:uid="{EC6718C7-99E1-4DB6-A738-1D675E4FE68E}"/>
    <cellStyle name="40% - Акцент4 3 2 6" xfId="2520" xr:uid="{F50BFA54-09B0-419D-B127-D4DF036210C4}"/>
    <cellStyle name="40% - Акцент4 3 2 6 2" xfId="4613" xr:uid="{95097B6C-B961-4A63-9A10-E5CA291A1814}"/>
    <cellStyle name="40% - Акцент4 3 2 6 3" xfId="7339" xr:uid="{51461C27-A09D-46D3-BDCB-2EC66B4DB76E}"/>
    <cellStyle name="40% - Акцент4 3 2 7" xfId="3732" xr:uid="{4C93AEC2-FBFA-473C-8989-20DCD32D259A}"/>
    <cellStyle name="40% - Акцент4 3 2 8" xfId="6428" xr:uid="{C0D16D4F-08D8-451C-8AE5-B3A80A39FE37}"/>
    <cellStyle name="40% - Акцент4 3 3" xfId="499" xr:uid="{68769167-86C7-49D7-8378-FF5C9D99B473}"/>
    <cellStyle name="40% - Акцент4 3 3 2" xfId="500" xr:uid="{DBC6DBE1-BA3C-4641-B3E5-F7710458F062}"/>
    <cellStyle name="40% - Акцент4 3 3 2 2" xfId="1045" xr:uid="{88F3F02E-EFF7-47F9-AB69-933C890E5E3C}"/>
    <cellStyle name="40% - Акцент4 3 3 2 2 2" xfId="2088" xr:uid="{23D34AB9-52BD-489E-A49A-1C1BEBC6F110}"/>
    <cellStyle name="40% - Акцент4 3 3 2 2 2 2" xfId="6058" xr:uid="{485BE210-047F-439B-96ED-327E54D521E4}"/>
    <cellStyle name="40% - Акцент4 3 3 2 2 2 3" xfId="8789" xr:uid="{C6D10CDD-D200-4ACC-8080-1D8676B37515}"/>
    <cellStyle name="40% - Акцент4 3 3 2 2 3" xfId="3067" xr:uid="{98CF1CD6-7DDA-4AAC-82BE-4D49DA392F9F}"/>
    <cellStyle name="40% - Акцент4 3 3 2 2 3 2" xfId="5162" xr:uid="{497384B3-AB6E-479D-8F45-2739FB685536}"/>
    <cellStyle name="40% - Акцент4 3 3 2 2 3 3" xfId="7888" xr:uid="{298603A8-908D-4EA2-B724-F817D8689DC9}"/>
    <cellStyle name="40% - Акцент4 3 3 2 2 4" xfId="4282" xr:uid="{3E4BAEEA-1DD5-4165-87A6-E9777E901A7A}"/>
    <cellStyle name="40% - Акцент4 3 3 2 2 5" xfId="6978" xr:uid="{0B796471-5D18-42A3-A5AD-E334AC3459B1}"/>
    <cellStyle name="40% - Акцент4 3 3 2 3" xfId="1696" xr:uid="{65A9694E-6768-454C-88A3-D98F682607CA}"/>
    <cellStyle name="40% - Акцент4 3 3 2 3 2" xfId="5672" xr:uid="{2A6D4B7B-1473-4C16-A5DC-09744644FA77}"/>
    <cellStyle name="40% - Акцент4 3 3 2 3 3" xfId="8404" xr:uid="{8ED461A0-9154-434B-BF13-3A0DE48B3C57}"/>
    <cellStyle name="40% - Акцент4 3 3 2 4" xfId="2684" xr:uid="{795A405D-4839-4A63-869D-9CF9B2A8648B}"/>
    <cellStyle name="40% - Акцент4 3 3 2 4 2" xfId="4778" xr:uid="{99749C16-7673-4644-B6C7-187DCFBA012F}"/>
    <cellStyle name="40% - Акцент4 3 3 2 4 3" xfId="7504" xr:uid="{73A3E1E4-035C-49D1-A46A-0991A1CC3FC7}"/>
    <cellStyle name="40% - Акцент4 3 3 2 5" xfId="3897" xr:uid="{84F75535-9DE0-4D46-8EE2-14B07D3190F9}"/>
    <cellStyle name="40% - Акцент4 3 3 2 6" xfId="6593" xr:uid="{2EB25CED-811A-4B7A-87B9-CC831C8D5FA6}"/>
    <cellStyle name="40% - Акцент4 3 3 3" xfId="1046" xr:uid="{1DFE17FC-D896-48DD-BBEB-35FA3356A42B}"/>
    <cellStyle name="40% - Акцент4 3 3 3 2" xfId="2089" xr:uid="{9B594A1C-E1A9-49BC-B389-9A9E2919AAEB}"/>
    <cellStyle name="40% - Акцент4 3 3 3 2 2" xfId="6059" xr:uid="{CC798CE7-5709-459C-813F-0C938A109BEB}"/>
    <cellStyle name="40% - Акцент4 3 3 3 2 3" xfId="8790" xr:uid="{34CFFF10-08FC-4CE5-B1AC-AB835A5A8415}"/>
    <cellStyle name="40% - Акцент4 3 3 3 3" xfId="3068" xr:uid="{C0C104B2-9C7C-4F52-8C42-133244474091}"/>
    <cellStyle name="40% - Акцент4 3 3 3 3 2" xfId="5163" xr:uid="{FB8E4317-227C-4AAB-870F-24B54DA64DD6}"/>
    <cellStyle name="40% - Акцент4 3 3 3 3 3" xfId="7889" xr:uid="{FF09B679-E4E4-4826-941E-282CD9F0A872}"/>
    <cellStyle name="40% - Акцент4 3 3 3 4" xfId="4283" xr:uid="{D7B4BA06-6145-4ED7-BC52-9D4D4634D5D7}"/>
    <cellStyle name="40% - Акцент4 3 3 3 5" xfId="6979" xr:uid="{A5ADD430-0036-4039-BDED-A47907B11C03}"/>
    <cellStyle name="40% - Акцент4 3 3 4" xfId="1695" xr:uid="{210FACA6-55C1-4A35-86BB-B992500CEC1A}"/>
    <cellStyle name="40% - Акцент4 3 3 4 2" xfId="5671" xr:uid="{E37469CD-3007-4459-9299-21900B6335AE}"/>
    <cellStyle name="40% - Акцент4 3 3 4 3" xfId="8403" xr:uid="{9F9378B5-87FA-42FB-AA0E-C01E8D03A0C1}"/>
    <cellStyle name="40% - Акцент4 3 3 5" xfId="2683" xr:uid="{2D2A40CF-6251-476D-9867-4CCFAD11A224}"/>
    <cellStyle name="40% - Акцент4 3 3 5 2" xfId="4777" xr:uid="{EDB0539A-F7DD-4DFA-993A-5737DB980A07}"/>
    <cellStyle name="40% - Акцент4 3 3 5 3" xfId="7503" xr:uid="{89D68A53-4BDE-4274-9F5C-71D26A185FB5}"/>
    <cellStyle name="40% - Акцент4 3 3 6" xfId="3896" xr:uid="{10683D84-75FB-47AB-A6A0-4851E0BE692D}"/>
    <cellStyle name="40% - Акцент4 3 3 7" xfId="6592" xr:uid="{C0666F1D-8EB0-4A5B-8009-D9940AE98E17}"/>
    <cellStyle name="40% - Акцент4 3 4" xfId="501" xr:uid="{2A5ABBAD-79D7-40F7-BCE1-6AA68E5442BC}"/>
    <cellStyle name="40% - Акцент4 3 4 2" xfId="1047" xr:uid="{FFB5FC76-3119-4D9B-87D8-349525AFDD38}"/>
    <cellStyle name="40% - Акцент4 3 4 2 2" xfId="2090" xr:uid="{39C94F27-CED0-47C9-8F11-D71F72D48FD2}"/>
    <cellStyle name="40% - Акцент4 3 4 2 2 2" xfId="6060" xr:uid="{D32B0CC8-AFB8-4642-B02B-401478505BE3}"/>
    <cellStyle name="40% - Акцент4 3 4 2 2 3" xfId="8791" xr:uid="{9975D220-456D-47EB-A062-530E6141DF22}"/>
    <cellStyle name="40% - Акцент4 3 4 2 3" xfId="3069" xr:uid="{D05099FE-C4A3-47AE-A6D5-639D52B39D3F}"/>
    <cellStyle name="40% - Акцент4 3 4 2 3 2" xfId="5164" xr:uid="{9EBBA369-B7D7-49C7-AC99-914490301071}"/>
    <cellStyle name="40% - Акцент4 3 4 2 3 3" xfId="7890" xr:uid="{5B586C5E-FD55-4255-9ACA-71EF6FBAEFF5}"/>
    <cellStyle name="40% - Акцент4 3 4 2 4" xfId="4284" xr:uid="{5387589F-D66D-4D94-AEA8-991BB7F8AD94}"/>
    <cellStyle name="40% - Акцент4 3 4 2 5" xfId="6980" xr:uid="{96757EAB-8436-454A-90E6-532672B165D9}"/>
    <cellStyle name="40% - Акцент4 3 4 3" xfId="1697" xr:uid="{9E75E832-43B8-4A61-AE65-380AD01FF235}"/>
    <cellStyle name="40% - Акцент4 3 4 3 2" xfId="5673" xr:uid="{6011418F-6FC6-4B87-888C-D81A119DA619}"/>
    <cellStyle name="40% - Акцент4 3 4 3 3" xfId="8405" xr:uid="{FD5274EB-DA6B-48F0-9BE4-49DED74EF1B1}"/>
    <cellStyle name="40% - Акцент4 3 4 4" xfId="2685" xr:uid="{5C57BCEF-8742-4D9A-8D6F-44618E313824}"/>
    <cellStyle name="40% - Акцент4 3 4 4 2" xfId="4779" xr:uid="{29375FEE-DA5D-4C7E-A8B2-67A1F7A7B21E}"/>
    <cellStyle name="40% - Акцент4 3 4 4 3" xfId="7505" xr:uid="{6916713F-F638-40D9-915C-AE92E33F7507}"/>
    <cellStyle name="40% - Акцент4 3 4 5" xfId="3898" xr:uid="{DFEE4BEC-7B79-43D4-9152-241469E9AE5C}"/>
    <cellStyle name="40% - Акцент4 3 4 6" xfId="6594" xr:uid="{9D7799FA-25DF-44F0-AF16-06B4DE4BDFFD}"/>
    <cellStyle name="40% - Акцент4 3 5" xfId="1048" xr:uid="{8AFF8F5E-1FBA-42D0-A7FA-83AC1873B435}"/>
    <cellStyle name="40% - Акцент4 3 5 2" xfId="2091" xr:uid="{78802E4F-1A4A-484A-8DC9-6C871C265496}"/>
    <cellStyle name="40% - Акцент4 3 5 2 2" xfId="6061" xr:uid="{9DE0E920-4347-4F50-AF9A-C64A063021D6}"/>
    <cellStyle name="40% - Акцент4 3 5 2 3" xfId="8792" xr:uid="{40479A85-60BC-43DA-8D5A-5AC74902D83C}"/>
    <cellStyle name="40% - Акцент4 3 5 3" xfId="3070" xr:uid="{6F8D6CF9-1C2E-4F6B-9AF0-E24368DFA9C4}"/>
    <cellStyle name="40% - Акцент4 3 5 3 2" xfId="5165" xr:uid="{DE0A89E5-AED7-4052-B01C-2470BE60A27F}"/>
    <cellStyle name="40% - Акцент4 3 5 3 3" xfId="7891" xr:uid="{ED5E4140-9341-4902-84C7-C073C58495A8}"/>
    <cellStyle name="40% - Акцент4 3 5 4" xfId="4285" xr:uid="{BE798610-5A91-435D-B0E8-14D96BF4DC8C}"/>
    <cellStyle name="40% - Акцент4 3 5 5" xfId="6981" xr:uid="{4049A37C-C572-44D9-9B25-2F0EE6EA5E8D}"/>
    <cellStyle name="40% - Акцент4 3 6" xfId="1530" xr:uid="{1DD05E61-2E6C-4211-9091-156B372D3AAB}"/>
    <cellStyle name="40% - Акцент4 3 6 2" xfId="5507" xr:uid="{FA88D36A-2C09-4B4B-A443-A728D20CC2D7}"/>
    <cellStyle name="40% - Акцент4 3 6 3" xfId="8238" xr:uid="{AABF2D53-7947-4737-99F5-5A0C9C42DB87}"/>
    <cellStyle name="40% - Акцент4 3 7" xfId="2519" xr:uid="{13FF1461-2156-4092-9459-0948CE6AEE7D}"/>
    <cellStyle name="40% - Акцент4 3 7 2" xfId="4612" xr:uid="{CD817005-C66F-4B0C-A428-40C02F3FC4BB}"/>
    <cellStyle name="40% - Акцент4 3 7 3" xfId="7338" xr:uid="{55242618-47E3-4DE9-8C2F-BBB94CC84FE4}"/>
    <cellStyle name="40% - Акцент4 3 8" xfId="3731" xr:uid="{B281DD84-118F-4815-9508-AF7E45031989}"/>
    <cellStyle name="40% - Акцент4 3 9" xfId="6427" xr:uid="{64D5D144-E10F-476E-B1D9-D0460222CEFD}"/>
    <cellStyle name="40% - Акцент5 2" xfId="189" xr:uid="{A58C983A-7749-42C1-9F63-062490BDF439}"/>
    <cellStyle name="40% - Акцент5 2 2" xfId="287" xr:uid="{69849570-2F7B-4941-99B4-E98A41991310}"/>
    <cellStyle name="40% - Акцент5 2 2 2" xfId="502" xr:uid="{34A71219-77F6-440D-BAA9-F0306FDD9D46}"/>
    <cellStyle name="40% - Акцент5 2 2 2 2" xfId="503" xr:uid="{FC2355AF-15F1-4E1E-9D9E-49DF293861AB}"/>
    <cellStyle name="40% - Акцент5 2 2 2 2 2" xfId="1049" xr:uid="{BBC10368-152B-4938-81F0-38D4E5390A6F}"/>
    <cellStyle name="40% - Акцент5 2 2 2 2 2 2" xfId="2092" xr:uid="{4F688962-C4C5-4036-8790-2B75D8C80803}"/>
    <cellStyle name="40% - Акцент5 2 2 2 2 2 2 2" xfId="6062" xr:uid="{5A761023-440D-4BF4-B6A9-8A51BDF776E2}"/>
    <cellStyle name="40% - Акцент5 2 2 2 2 2 2 3" xfId="8793" xr:uid="{D6649667-F0D2-4CC4-A85A-9549228EB17F}"/>
    <cellStyle name="40% - Акцент5 2 2 2 2 2 3" xfId="3071" xr:uid="{5755C306-C984-4A8F-8F1B-75963CA7EC0E}"/>
    <cellStyle name="40% - Акцент5 2 2 2 2 2 3 2" xfId="5166" xr:uid="{46643344-F056-4728-9A56-AB020DEDF334}"/>
    <cellStyle name="40% - Акцент5 2 2 2 2 2 3 3" xfId="7892" xr:uid="{7EE9364F-C29B-4203-8EF6-4D536A448601}"/>
    <cellStyle name="40% - Акцент5 2 2 2 2 2 4" xfId="4286" xr:uid="{933D6569-F9A0-4776-B46D-A6B44C2D423C}"/>
    <cellStyle name="40% - Акцент5 2 2 2 2 2 5" xfId="6982" xr:uid="{22FE6233-194F-42CC-A897-39379FD06954}"/>
    <cellStyle name="40% - Акцент5 2 2 2 2 3" xfId="1699" xr:uid="{345EEED0-51D6-4C7B-9441-F30BD2A6E3CF}"/>
    <cellStyle name="40% - Акцент5 2 2 2 2 3 2" xfId="5675" xr:uid="{A9BA5201-F6A3-496D-AE90-DFBF5E5A90A2}"/>
    <cellStyle name="40% - Акцент5 2 2 2 2 3 3" xfId="8407" xr:uid="{9B91877F-174F-4361-99A8-81EB7BDBD411}"/>
    <cellStyle name="40% - Акцент5 2 2 2 2 4" xfId="2687" xr:uid="{3948BCE0-BD90-4D40-A68D-2FB76AA2AB4B}"/>
    <cellStyle name="40% - Акцент5 2 2 2 2 4 2" xfId="4781" xr:uid="{6ED7009C-083E-499B-9929-7D05C0A4BB74}"/>
    <cellStyle name="40% - Акцент5 2 2 2 2 4 3" xfId="7507" xr:uid="{3CB70FD4-179B-462C-9152-71F7AC7D0B15}"/>
    <cellStyle name="40% - Акцент5 2 2 2 2 5" xfId="3900" xr:uid="{A99ED23B-4055-4B79-891C-405A8200C457}"/>
    <cellStyle name="40% - Акцент5 2 2 2 2 6" xfId="6596" xr:uid="{9F9F8B9B-7F0E-4E37-A5E1-A539CFA17217}"/>
    <cellStyle name="40% - Акцент5 2 2 2 3" xfId="1050" xr:uid="{9831960B-3D4A-4BB1-86A1-4583A91DB801}"/>
    <cellStyle name="40% - Акцент5 2 2 2 3 2" xfId="2093" xr:uid="{3448FC85-F741-4E26-A63B-1EEE388C8B3F}"/>
    <cellStyle name="40% - Акцент5 2 2 2 3 2 2" xfId="6063" xr:uid="{381E27F2-CC95-44EA-98DF-9A61B049DEE5}"/>
    <cellStyle name="40% - Акцент5 2 2 2 3 2 3" xfId="8794" xr:uid="{DDDC5E10-559F-42AC-8927-221979A3E822}"/>
    <cellStyle name="40% - Акцент5 2 2 2 3 3" xfId="3072" xr:uid="{3698F8C6-ED54-40B4-B95D-7680E8EF57B6}"/>
    <cellStyle name="40% - Акцент5 2 2 2 3 3 2" xfId="5167" xr:uid="{19689C31-6EF5-4BBD-8F18-1DA53D38437C}"/>
    <cellStyle name="40% - Акцент5 2 2 2 3 3 3" xfId="7893" xr:uid="{8F2CFE31-71AD-467C-8E52-B90D79DDBCA9}"/>
    <cellStyle name="40% - Акцент5 2 2 2 3 4" xfId="4287" xr:uid="{D991C5D2-8181-4B44-92B1-7CC0B4EDA69D}"/>
    <cellStyle name="40% - Акцент5 2 2 2 3 5" xfId="6983" xr:uid="{4D0D8206-F0D2-4F0B-963C-E3B1CCA706CC}"/>
    <cellStyle name="40% - Акцент5 2 2 2 4" xfId="1698" xr:uid="{F258F2FF-07E6-4879-BCD0-35377E207133}"/>
    <cellStyle name="40% - Акцент5 2 2 2 4 2" xfId="5674" xr:uid="{515E9E3A-6CE0-45A5-9962-0BB64F75095A}"/>
    <cellStyle name="40% - Акцент5 2 2 2 4 3" xfId="8406" xr:uid="{DF5766AE-467F-4626-B82D-C74CE1F7701C}"/>
    <cellStyle name="40% - Акцент5 2 2 2 5" xfId="2686" xr:uid="{D1A67B61-9252-4F91-9BA6-23119DFC9B60}"/>
    <cellStyle name="40% - Акцент5 2 2 2 5 2" xfId="4780" xr:uid="{FA2D51B0-2B80-4462-8DA8-9CDE7DD306AB}"/>
    <cellStyle name="40% - Акцент5 2 2 2 5 3" xfId="7506" xr:uid="{6E9ACAF5-F1F0-4BC4-8CD3-3A8521758FA2}"/>
    <cellStyle name="40% - Акцент5 2 2 2 6" xfId="3899" xr:uid="{88926945-A937-4A52-AA0A-6C622A479E32}"/>
    <cellStyle name="40% - Акцент5 2 2 2 7" xfId="6595" xr:uid="{2B4FD5B6-1138-43B3-A35D-301CD14FBB1C}"/>
    <cellStyle name="40% - Акцент5 2 2 3" xfId="504" xr:uid="{3638AD97-2797-4C2E-9FA3-902047697F53}"/>
    <cellStyle name="40% - Акцент5 2 2 3 2" xfId="1051" xr:uid="{071D50F7-C6B5-4229-833A-E5E5309B9D86}"/>
    <cellStyle name="40% - Акцент5 2 2 3 2 2" xfId="2094" xr:uid="{6F02635F-A147-45AC-B790-EA3072DF8D0C}"/>
    <cellStyle name="40% - Акцент5 2 2 3 2 2 2" xfId="6064" xr:uid="{60FAC56D-36EF-4139-B274-7C2748CE3AD2}"/>
    <cellStyle name="40% - Акцент5 2 2 3 2 2 3" xfId="8795" xr:uid="{B950D910-CD82-4E33-A7D2-63AA4F902A67}"/>
    <cellStyle name="40% - Акцент5 2 2 3 2 3" xfId="3073" xr:uid="{0CA316A6-57E9-450B-BE07-112629AEFC56}"/>
    <cellStyle name="40% - Акцент5 2 2 3 2 3 2" xfId="5168" xr:uid="{39DB324F-7C66-4DA8-A8BE-AEC7897C6C49}"/>
    <cellStyle name="40% - Акцент5 2 2 3 2 3 3" xfId="7894" xr:uid="{C85A7489-D0B4-417B-AB83-35E24D112296}"/>
    <cellStyle name="40% - Акцент5 2 2 3 2 4" xfId="4288" xr:uid="{AE7870AC-43B7-43B3-B68C-22F1AA41488B}"/>
    <cellStyle name="40% - Акцент5 2 2 3 2 5" xfId="6984" xr:uid="{02B954CF-73DA-4B1E-A724-78FCE552AD50}"/>
    <cellStyle name="40% - Акцент5 2 2 3 3" xfId="1700" xr:uid="{FDE67EF8-2B4A-403F-8B6C-F616960DD9DF}"/>
    <cellStyle name="40% - Акцент5 2 2 3 3 2" xfId="5676" xr:uid="{873A2251-5F37-4D90-9E83-FC1CC643AA0C}"/>
    <cellStyle name="40% - Акцент5 2 2 3 3 3" xfId="8408" xr:uid="{781EAC29-FD5C-453C-B89F-CC3D4F139DE6}"/>
    <cellStyle name="40% - Акцент5 2 2 3 4" xfId="2688" xr:uid="{DE11EE58-925F-4838-81D5-B7E8CE8587E6}"/>
    <cellStyle name="40% - Акцент5 2 2 3 4 2" xfId="4782" xr:uid="{561548EA-462B-4160-B79C-5AACDA88EF8D}"/>
    <cellStyle name="40% - Акцент5 2 2 3 4 3" xfId="7508" xr:uid="{CEE9BA74-8500-4A3B-A05A-878B74420E09}"/>
    <cellStyle name="40% - Акцент5 2 2 3 5" xfId="3901" xr:uid="{F9CD0660-C8E6-4271-8517-250C107436A2}"/>
    <cellStyle name="40% - Акцент5 2 2 3 6" xfId="6597" xr:uid="{B8782830-D2CC-4093-AEE9-C07702C1E120}"/>
    <cellStyle name="40% - Акцент5 2 2 4" xfId="1052" xr:uid="{56116E4A-1982-45A2-84D9-436480A88D5F}"/>
    <cellStyle name="40% - Акцент5 2 2 4 2" xfId="2095" xr:uid="{479B0855-5D9F-47B0-930A-6536B516A59E}"/>
    <cellStyle name="40% - Акцент5 2 2 4 2 2" xfId="6065" xr:uid="{212E4D4F-C311-4DF8-94D3-0CBC70B2BD95}"/>
    <cellStyle name="40% - Акцент5 2 2 4 2 3" xfId="8796" xr:uid="{75F94121-5116-42BA-A5A0-6A3E8D09B6EE}"/>
    <cellStyle name="40% - Акцент5 2 2 4 3" xfId="3074" xr:uid="{E52397BD-A607-4E20-9F1F-DD94D63AC2F1}"/>
    <cellStyle name="40% - Акцент5 2 2 4 3 2" xfId="5169" xr:uid="{F5157F3D-D4C9-4647-8473-BD82D1E6D455}"/>
    <cellStyle name="40% - Акцент5 2 2 4 3 3" xfId="7895" xr:uid="{92C77C0B-D0A0-4B8D-825B-564A68E8E925}"/>
    <cellStyle name="40% - Акцент5 2 2 4 4" xfId="4289" xr:uid="{731AE681-5FC0-4521-A844-BE8804819D86}"/>
    <cellStyle name="40% - Акцент5 2 2 4 5" xfId="6985" xr:uid="{85487743-02AA-4595-B945-40AA01FE388B}"/>
    <cellStyle name="40% - Акцент5 2 2 5" xfId="1532" xr:uid="{D552B1C7-0B52-4C4E-94A0-DCDF4D7E4A6C}"/>
    <cellStyle name="40% - Акцент5 2 2 5 2" xfId="5509" xr:uid="{A8D18E8B-6377-4898-BB8F-6ED31AEA3761}"/>
    <cellStyle name="40% - Акцент5 2 2 5 3" xfId="8240" xr:uid="{01E12ABF-C71A-481D-8D64-09DBC2532A90}"/>
    <cellStyle name="40% - Акцент5 2 2 6" xfId="2521" xr:uid="{04E0B755-D6D0-4399-A0CD-CE15CE55F69E}"/>
    <cellStyle name="40% - Акцент5 2 2 6 2" xfId="4614" xr:uid="{563559F4-FD5A-4279-A17E-BE85947B87EB}"/>
    <cellStyle name="40% - Акцент5 2 2 6 3" xfId="7340" xr:uid="{05C7FFAA-CF39-483B-99A7-F844A104FC2F}"/>
    <cellStyle name="40% - Акцент5 2 2 7" xfId="3733" xr:uid="{1A49F3DB-B121-4D67-8C53-66B9FA4BB094}"/>
    <cellStyle name="40% - Акцент5 2 2 8" xfId="6429" xr:uid="{6E7EB247-11CC-49B1-A8C0-21F65443D113}"/>
    <cellStyle name="40% - Акцент5 2 3" xfId="505" xr:uid="{E3FE33C0-DEE3-4441-96E1-53C3F330664E}"/>
    <cellStyle name="40% - Акцент5 2 3 2" xfId="506" xr:uid="{0FBA0848-6675-44DF-BE8A-91B60B4D6341}"/>
    <cellStyle name="40% - Акцент5 2 3 2 2" xfId="1053" xr:uid="{D6A5BB4F-107C-4160-850C-FD11D91F2C11}"/>
    <cellStyle name="40% - Акцент5 2 3 2 2 2" xfId="2096" xr:uid="{441026B2-D16C-4A6A-807D-D9A563AB08B9}"/>
    <cellStyle name="40% - Акцент5 2 3 2 2 2 2" xfId="6066" xr:uid="{B3654568-E3E6-443F-AB16-6E8DDAED2A58}"/>
    <cellStyle name="40% - Акцент5 2 3 2 2 2 3" xfId="8797" xr:uid="{891E3D11-95D3-4C14-AC01-51AF3DF8D9AB}"/>
    <cellStyle name="40% - Акцент5 2 3 2 2 3" xfId="3075" xr:uid="{B09C3F66-1879-434C-B942-B3E539CF6362}"/>
    <cellStyle name="40% - Акцент5 2 3 2 2 3 2" xfId="5170" xr:uid="{833E4E94-A598-4C90-A3A6-2E5884EA86B4}"/>
    <cellStyle name="40% - Акцент5 2 3 2 2 3 3" xfId="7896" xr:uid="{2DAA6B97-275E-4B74-9D88-5E74FB33D4FC}"/>
    <cellStyle name="40% - Акцент5 2 3 2 2 4" xfId="4290" xr:uid="{49C1725D-8375-4DCE-95D7-FC0EA6678FE3}"/>
    <cellStyle name="40% - Акцент5 2 3 2 2 5" xfId="6986" xr:uid="{E4513263-8D42-4A82-BF0B-265E52F3F8B9}"/>
    <cellStyle name="40% - Акцент5 2 3 2 3" xfId="1702" xr:uid="{1D6242BF-5FF1-4798-8BDC-BE855017F869}"/>
    <cellStyle name="40% - Акцент5 2 3 2 3 2" xfId="5678" xr:uid="{21B4639E-533B-46DF-9FFD-028B94931FBC}"/>
    <cellStyle name="40% - Акцент5 2 3 2 3 3" xfId="8410" xr:uid="{1DE7FA2E-C60B-4B7A-8C75-507A599A044B}"/>
    <cellStyle name="40% - Акцент5 2 3 2 4" xfId="2690" xr:uid="{78E3A857-2FAC-433B-B842-A0D58EE6A9CC}"/>
    <cellStyle name="40% - Акцент5 2 3 2 4 2" xfId="4784" xr:uid="{5C4397B1-8F31-4B6D-BC65-288B23FAC5A5}"/>
    <cellStyle name="40% - Акцент5 2 3 2 4 3" xfId="7510" xr:uid="{EBFAFFC4-3E45-4F24-B75D-3304164F65B5}"/>
    <cellStyle name="40% - Акцент5 2 3 2 5" xfId="3903" xr:uid="{A5378471-DE79-45D6-9220-E2E876AED457}"/>
    <cellStyle name="40% - Акцент5 2 3 2 6" xfId="6599" xr:uid="{4F0C021C-4FA4-46BF-9D82-0875F4C6EEBA}"/>
    <cellStyle name="40% - Акцент5 2 3 3" xfId="1054" xr:uid="{CB68C4AB-2FE8-4F54-8C3A-FE11AC89DC3F}"/>
    <cellStyle name="40% - Акцент5 2 3 3 2" xfId="2097" xr:uid="{99353C5D-6894-4DC1-8B22-BC40657E4079}"/>
    <cellStyle name="40% - Акцент5 2 3 3 2 2" xfId="6067" xr:uid="{B58C0B53-6DD9-482E-948A-EDE4EDF1E2D7}"/>
    <cellStyle name="40% - Акцент5 2 3 3 2 3" xfId="8798" xr:uid="{7B58BF4C-CDF3-4FA0-85ED-CDF9E0DB91AD}"/>
    <cellStyle name="40% - Акцент5 2 3 3 3" xfId="3076" xr:uid="{762BF009-5C52-4737-9E9B-34D9E2B2C726}"/>
    <cellStyle name="40% - Акцент5 2 3 3 3 2" xfId="5171" xr:uid="{BDC64270-4B0F-4430-B2DE-DB57344EC790}"/>
    <cellStyle name="40% - Акцент5 2 3 3 3 3" xfId="7897" xr:uid="{AE680F2F-872D-40DC-AD00-621E713B66F2}"/>
    <cellStyle name="40% - Акцент5 2 3 3 4" xfId="4291" xr:uid="{21F00832-30CD-4A81-9CF2-2C1455F29226}"/>
    <cellStyle name="40% - Акцент5 2 3 3 5" xfId="6987" xr:uid="{4BF31221-FE77-4774-BA23-F41C32C234F6}"/>
    <cellStyle name="40% - Акцент5 2 3 4" xfId="1701" xr:uid="{99873FD8-4702-41FA-A9AB-7208D974102A}"/>
    <cellStyle name="40% - Акцент5 2 3 4 2" xfId="5677" xr:uid="{0065F171-C734-4D10-A898-B4F0A9FED2E1}"/>
    <cellStyle name="40% - Акцент5 2 3 4 3" xfId="8409" xr:uid="{81277062-11AA-4877-803F-AEBF531FF82F}"/>
    <cellStyle name="40% - Акцент5 2 3 5" xfId="2689" xr:uid="{7CFFCDC0-6EC0-4DA9-A011-17AE01D27D32}"/>
    <cellStyle name="40% - Акцент5 2 3 5 2" xfId="4783" xr:uid="{64217C2A-3456-4272-B40A-E4E3A176FAFF}"/>
    <cellStyle name="40% - Акцент5 2 3 5 3" xfId="7509" xr:uid="{315689CA-B714-4A9B-BB06-D156DCD12F5E}"/>
    <cellStyle name="40% - Акцент5 2 3 6" xfId="3902" xr:uid="{A850B3C9-634A-4C7E-B038-892A0724E9D2}"/>
    <cellStyle name="40% - Акцент5 2 3 7" xfId="6598" xr:uid="{E53BC60C-A874-4380-9693-14517A7B6348}"/>
    <cellStyle name="40% - Акцент5 2 4" xfId="507" xr:uid="{558B8A41-72AB-4A38-9E56-B79B9722734B}"/>
    <cellStyle name="40% - Акцент5 2 4 2" xfId="1055" xr:uid="{82E24E65-9AEA-4909-B7BE-FA57C22D5F5E}"/>
    <cellStyle name="40% - Акцент5 2 4 2 2" xfId="2098" xr:uid="{73D65D4C-9682-4EFB-ACD7-81008D6EDA6A}"/>
    <cellStyle name="40% - Акцент5 2 4 2 2 2" xfId="6068" xr:uid="{01609672-7893-49AE-BAB9-1A94D6FCEA5C}"/>
    <cellStyle name="40% - Акцент5 2 4 2 2 3" xfId="8799" xr:uid="{A06789BF-0DFA-4DD0-B582-5348D5A180F5}"/>
    <cellStyle name="40% - Акцент5 2 4 2 3" xfId="3077" xr:uid="{63FF30D9-CE1B-4D08-B029-382A355B1C0D}"/>
    <cellStyle name="40% - Акцент5 2 4 2 3 2" xfId="5172" xr:uid="{A317B477-BEF9-479A-BCD4-85C423999940}"/>
    <cellStyle name="40% - Акцент5 2 4 2 3 3" xfId="7898" xr:uid="{54AA7CC2-ED6B-4A12-A13A-A41C9AF86A6E}"/>
    <cellStyle name="40% - Акцент5 2 4 2 4" xfId="4292" xr:uid="{DCB2E6F4-AEA9-4F4F-BDF7-C0F96A4A5A07}"/>
    <cellStyle name="40% - Акцент5 2 4 2 5" xfId="6988" xr:uid="{08A440C4-B8B4-45DC-9BEE-A546964BC81A}"/>
    <cellStyle name="40% - Акцент5 2 4 3" xfId="1703" xr:uid="{AA571AF0-DADC-41CD-81C7-BCFBDDEB19AA}"/>
    <cellStyle name="40% - Акцент5 2 4 3 2" xfId="5679" xr:uid="{F1546A94-3BEE-4E87-9233-86CA30D29344}"/>
    <cellStyle name="40% - Акцент5 2 4 3 3" xfId="8411" xr:uid="{A40821FF-27A5-4B7E-B56C-0377C1876582}"/>
    <cellStyle name="40% - Акцент5 2 4 4" xfId="2691" xr:uid="{260BEBF9-3A34-4BDE-B01F-7C1950AAAE02}"/>
    <cellStyle name="40% - Акцент5 2 4 4 2" xfId="4785" xr:uid="{C3421DFC-7313-409A-A920-E334D626A7B2}"/>
    <cellStyle name="40% - Акцент5 2 4 4 3" xfId="7511" xr:uid="{68594D9F-514B-4BFA-BEF8-D2C4E89A519C}"/>
    <cellStyle name="40% - Акцент5 2 4 5" xfId="3904" xr:uid="{82B7C05E-3463-4508-8CB6-18A02ADC7163}"/>
    <cellStyle name="40% - Акцент5 2 4 6" xfId="6600" xr:uid="{866C1B82-73C6-43EC-ABEE-20297649E02C}"/>
    <cellStyle name="40% - Акцент5 2 5" xfId="508" xr:uid="{0BE6B431-6BBE-4A3D-8AF2-8671DDDE619E}"/>
    <cellStyle name="40% - Акцент5 2 5 2" xfId="1056" xr:uid="{EC83B0EA-EE26-4963-B135-F32F528EA278}"/>
    <cellStyle name="40% - Акцент5 2 5 2 2" xfId="2099" xr:uid="{62486ECB-D6BD-48AC-B775-C79FBFF23D3C}"/>
    <cellStyle name="40% - Акцент5 2 5 2 2 2" xfId="6069" xr:uid="{D2DCA080-ECE7-44BF-B5F4-C0548ECD5698}"/>
    <cellStyle name="40% - Акцент5 2 5 2 2 3" xfId="8800" xr:uid="{5E17A0AB-0902-4926-9B32-3CCC03F8685D}"/>
    <cellStyle name="40% - Акцент5 2 5 2 3" xfId="3078" xr:uid="{89A1AEAB-A65E-4841-8D4C-0777567E10DB}"/>
    <cellStyle name="40% - Акцент5 2 5 2 3 2" xfId="5173" xr:uid="{84C46D02-9ED7-44A2-ACFB-324D344F0F91}"/>
    <cellStyle name="40% - Акцент5 2 5 2 3 3" xfId="7899" xr:uid="{310E3BBF-EC1E-4ED6-AC23-86D9515BAF94}"/>
    <cellStyle name="40% - Акцент5 2 5 2 4" xfId="4293" xr:uid="{83B50CD4-DBE6-4EEF-A813-B21B0FC3FBAA}"/>
    <cellStyle name="40% - Акцент5 2 5 2 5" xfId="6989" xr:uid="{1A3D4233-9B40-42B0-AE49-0A1B3A5C049D}"/>
    <cellStyle name="40% - Акцент5 2 6" xfId="1057" xr:uid="{28CBED89-BADA-465B-8FDA-3CB312D94791}"/>
    <cellStyle name="40% - Акцент5 3" xfId="288" xr:uid="{D79E894B-D369-4CCB-9D18-510ECFB7ED4D}"/>
    <cellStyle name="40% - Акцент5 3 2" xfId="289" xr:uid="{09C70601-6334-4647-8A7A-69E7A11AAABF}"/>
    <cellStyle name="40% - Акцент5 3 2 2" xfId="509" xr:uid="{7837CC08-7928-4BF8-B3C3-D1D6FF61FB60}"/>
    <cellStyle name="40% - Акцент5 3 2 2 2" xfId="510" xr:uid="{13B532EA-8B19-40F3-A9C6-E0746E89B41E}"/>
    <cellStyle name="40% - Акцент5 3 2 2 2 2" xfId="1058" xr:uid="{775B41EA-A5F6-4689-BC65-C68C916180C9}"/>
    <cellStyle name="40% - Акцент5 3 2 2 2 2 2" xfId="2100" xr:uid="{97CC89FA-8226-4538-88D0-8525EAC73333}"/>
    <cellStyle name="40% - Акцент5 3 2 2 2 2 2 2" xfId="6070" xr:uid="{ABEC3CC6-54A9-43B8-BDA6-00D6E605BA76}"/>
    <cellStyle name="40% - Акцент5 3 2 2 2 2 2 3" xfId="8801" xr:uid="{05B391A7-0059-4A5D-AFF6-BF3BF39A0D97}"/>
    <cellStyle name="40% - Акцент5 3 2 2 2 2 3" xfId="3079" xr:uid="{D6F720C1-5DA0-4634-86E6-530388036100}"/>
    <cellStyle name="40% - Акцент5 3 2 2 2 2 3 2" xfId="5174" xr:uid="{526B879D-FBD5-420F-98F2-EDE4131A9C25}"/>
    <cellStyle name="40% - Акцент5 3 2 2 2 2 3 3" xfId="7900" xr:uid="{5EAD224B-BB36-4386-8D1B-8614B0DE51D8}"/>
    <cellStyle name="40% - Акцент5 3 2 2 2 2 4" xfId="4294" xr:uid="{D18F2C0C-CBF0-4D7A-8D4F-28A57391378E}"/>
    <cellStyle name="40% - Акцент5 3 2 2 2 2 5" xfId="6990" xr:uid="{03394D50-EB19-4DE6-AC68-079DA327F081}"/>
    <cellStyle name="40% - Акцент5 3 2 2 2 3" xfId="1705" xr:uid="{926FF247-79A9-4BDC-AADD-EFD2B382A753}"/>
    <cellStyle name="40% - Акцент5 3 2 2 2 3 2" xfId="5681" xr:uid="{E24B4F27-3BB9-45EA-8309-5AABBB319424}"/>
    <cellStyle name="40% - Акцент5 3 2 2 2 3 3" xfId="8413" xr:uid="{9EFB9408-7DF1-4FAD-871E-554A8A7AD766}"/>
    <cellStyle name="40% - Акцент5 3 2 2 2 4" xfId="2693" xr:uid="{EAF9F240-42EF-4B1D-9BA3-E246142E3D49}"/>
    <cellStyle name="40% - Акцент5 3 2 2 2 4 2" xfId="4787" xr:uid="{3B5CA3D0-8D96-4193-B96A-058AF170B1FE}"/>
    <cellStyle name="40% - Акцент5 3 2 2 2 4 3" xfId="7513" xr:uid="{68CB0428-B597-4E38-8224-98D78519D986}"/>
    <cellStyle name="40% - Акцент5 3 2 2 2 5" xfId="3906" xr:uid="{348C108A-5522-4671-BDE6-9CC5E213941C}"/>
    <cellStyle name="40% - Акцент5 3 2 2 2 6" xfId="6602" xr:uid="{090752A5-3B77-4DE8-87E3-21589014999E}"/>
    <cellStyle name="40% - Акцент5 3 2 2 3" xfId="1059" xr:uid="{A253B05C-982A-4856-BB5F-CECEA7E47C69}"/>
    <cellStyle name="40% - Акцент5 3 2 2 3 2" xfId="2101" xr:uid="{1D553CB8-CE21-450D-9780-2C4770F66190}"/>
    <cellStyle name="40% - Акцент5 3 2 2 3 2 2" xfId="6071" xr:uid="{85393BC3-FBAB-4927-9900-F85601494824}"/>
    <cellStyle name="40% - Акцент5 3 2 2 3 2 3" xfId="8802" xr:uid="{8A3684E8-8AF0-4E39-AB07-C6E8CE874BD3}"/>
    <cellStyle name="40% - Акцент5 3 2 2 3 3" xfId="3080" xr:uid="{4F3DDD3B-9C6F-4960-B6E3-A32E8046DFA1}"/>
    <cellStyle name="40% - Акцент5 3 2 2 3 3 2" xfId="5175" xr:uid="{FEDAE5CF-5F30-4C7B-A135-0A75E4DF7B2B}"/>
    <cellStyle name="40% - Акцент5 3 2 2 3 3 3" xfId="7901" xr:uid="{8332204D-242C-4E42-9468-C068360D3EA5}"/>
    <cellStyle name="40% - Акцент5 3 2 2 3 4" xfId="4295" xr:uid="{9F30E8A0-728B-4ED8-AD7B-FD8E8EBE1BA8}"/>
    <cellStyle name="40% - Акцент5 3 2 2 3 5" xfId="6991" xr:uid="{1880AE69-D385-4379-A21E-9703E2418635}"/>
    <cellStyle name="40% - Акцент5 3 2 2 4" xfId="1704" xr:uid="{207FBAAD-7265-4EC9-923D-FBB7D836A0C5}"/>
    <cellStyle name="40% - Акцент5 3 2 2 4 2" xfId="5680" xr:uid="{5564622D-4C00-4C81-9954-CF87A37817AE}"/>
    <cellStyle name="40% - Акцент5 3 2 2 4 3" xfId="8412" xr:uid="{9B686974-D370-4AEE-8982-FDD7CABA6E18}"/>
    <cellStyle name="40% - Акцент5 3 2 2 5" xfId="2692" xr:uid="{E23D864E-8533-42C8-83D5-CE49855AC8B0}"/>
    <cellStyle name="40% - Акцент5 3 2 2 5 2" xfId="4786" xr:uid="{D9B74054-50DE-4904-B64A-18EDD357D3F2}"/>
    <cellStyle name="40% - Акцент5 3 2 2 5 3" xfId="7512" xr:uid="{53091BF2-7135-4389-AD10-6E4F3040B573}"/>
    <cellStyle name="40% - Акцент5 3 2 2 6" xfId="3905" xr:uid="{AA76ED8E-7F0C-446F-AA91-5FD38D9B357B}"/>
    <cellStyle name="40% - Акцент5 3 2 2 7" xfId="6601" xr:uid="{3FD199AF-6CA4-4128-BABB-33EFC43A1AEC}"/>
    <cellStyle name="40% - Акцент5 3 2 3" xfId="511" xr:uid="{368FFF4F-D685-4378-9D48-00BA0D73CF07}"/>
    <cellStyle name="40% - Акцент5 3 2 3 2" xfId="1060" xr:uid="{C0DF7524-BB88-41B3-8E78-3A2365089F5E}"/>
    <cellStyle name="40% - Акцент5 3 2 3 2 2" xfId="2102" xr:uid="{3CFACEFB-2C61-4EAD-BE6C-5512E29168DB}"/>
    <cellStyle name="40% - Акцент5 3 2 3 2 2 2" xfId="6072" xr:uid="{AE8B6392-F741-4AF3-ADDD-9F0CE1E7042C}"/>
    <cellStyle name="40% - Акцент5 3 2 3 2 2 3" xfId="8803" xr:uid="{7A592ACC-3B43-41D8-B797-C33ABBD826A8}"/>
    <cellStyle name="40% - Акцент5 3 2 3 2 3" xfId="3081" xr:uid="{DBD3AE3C-2B06-4C05-A48E-782699114307}"/>
    <cellStyle name="40% - Акцент5 3 2 3 2 3 2" xfId="5176" xr:uid="{9484A635-EACA-49EC-B2C2-967FF31D0AE5}"/>
    <cellStyle name="40% - Акцент5 3 2 3 2 3 3" xfId="7902" xr:uid="{8951CB08-84E8-4B46-8010-53A808B4E52B}"/>
    <cellStyle name="40% - Акцент5 3 2 3 2 4" xfId="4296" xr:uid="{F3544DD4-419B-4C77-AAAB-EB3BF6F79FDA}"/>
    <cellStyle name="40% - Акцент5 3 2 3 2 5" xfId="6992" xr:uid="{D25712E8-B804-408C-8BC9-25E86621EDE9}"/>
    <cellStyle name="40% - Акцент5 3 2 3 3" xfId="1706" xr:uid="{EE5B2D1E-7BC7-4372-9976-00A47F3C6AE8}"/>
    <cellStyle name="40% - Акцент5 3 2 3 3 2" xfId="5682" xr:uid="{71998F5A-C399-4697-9122-26D2E64F2972}"/>
    <cellStyle name="40% - Акцент5 3 2 3 3 3" xfId="8414" xr:uid="{70AD5DDE-D4FD-4494-8263-8AAD603ED6E8}"/>
    <cellStyle name="40% - Акцент5 3 2 3 4" xfId="2694" xr:uid="{1D55F344-D7B2-4BA1-B3C1-61BE54EAD53A}"/>
    <cellStyle name="40% - Акцент5 3 2 3 4 2" xfId="4788" xr:uid="{AEA92E7C-7E45-49E4-B959-21A6F6D423CE}"/>
    <cellStyle name="40% - Акцент5 3 2 3 4 3" xfId="7514" xr:uid="{74C1EE04-5946-47A7-BEB5-241FA01BAABC}"/>
    <cellStyle name="40% - Акцент5 3 2 3 5" xfId="3907" xr:uid="{0DA3D7BC-182D-47D3-9878-62DC11146167}"/>
    <cellStyle name="40% - Акцент5 3 2 3 6" xfId="6603" xr:uid="{39BE2934-6DBB-4D9C-91F2-A2A44EA3A5E5}"/>
    <cellStyle name="40% - Акцент5 3 2 4" xfId="1061" xr:uid="{55CDD636-2714-4873-9814-ACF90BD97689}"/>
    <cellStyle name="40% - Акцент5 3 2 4 2" xfId="2103" xr:uid="{9A58331A-3D0C-4D2F-AD40-A6ED96503B1D}"/>
    <cellStyle name="40% - Акцент5 3 2 4 2 2" xfId="6073" xr:uid="{AB7D5A28-555B-477E-A456-C219D8FF997F}"/>
    <cellStyle name="40% - Акцент5 3 2 4 2 3" xfId="8804" xr:uid="{2C4A4848-89D0-4771-AEA6-DE1A070A70F5}"/>
    <cellStyle name="40% - Акцент5 3 2 4 3" xfId="3082" xr:uid="{460946EC-6F23-4DE5-83AE-348F11B12F02}"/>
    <cellStyle name="40% - Акцент5 3 2 4 3 2" xfId="5177" xr:uid="{CD98258B-370C-41EA-AC47-03262C149508}"/>
    <cellStyle name="40% - Акцент5 3 2 4 3 3" xfId="7903" xr:uid="{B1E0D19F-A435-4E0C-98C1-268F54056ADA}"/>
    <cellStyle name="40% - Акцент5 3 2 4 4" xfId="4297" xr:uid="{7818A9B1-63E7-4B56-953C-D1FA555976BE}"/>
    <cellStyle name="40% - Акцент5 3 2 4 5" xfId="6993" xr:uid="{335C43F0-27AA-4ABF-B7C6-E9D12533480D}"/>
    <cellStyle name="40% - Акцент5 3 2 5" xfId="1534" xr:uid="{45C89011-1E1F-4626-92B0-93116D894A25}"/>
    <cellStyle name="40% - Акцент5 3 2 5 2" xfId="5511" xr:uid="{0BF0620B-D1B1-4324-982F-B4308DEB0466}"/>
    <cellStyle name="40% - Акцент5 3 2 5 3" xfId="8242" xr:uid="{1B503D29-7F12-48A4-AB68-A4802F336ABF}"/>
    <cellStyle name="40% - Акцент5 3 2 6" xfId="2523" xr:uid="{581D8E57-7B74-4208-82E3-C89076D6522D}"/>
    <cellStyle name="40% - Акцент5 3 2 6 2" xfId="4616" xr:uid="{209C5FF9-2474-428D-B970-97FD36135E14}"/>
    <cellStyle name="40% - Акцент5 3 2 6 3" xfId="7342" xr:uid="{6AD111A9-7674-4054-93AB-65ACE360DAA6}"/>
    <cellStyle name="40% - Акцент5 3 2 7" xfId="3735" xr:uid="{1AFAA887-39D0-4CDA-A1FF-083BEDA43A2D}"/>
    <cellStyle name="40% - Акцент5 3 2 8" xfId="6431" xr:uid="{31EC538B-3EB8-4864-962F-18169B58A942}"/>
    <cellStyle name="40% - Акцент5 3 3" xfId="512" xr:uid="{6090FD7A-0F59-43F5-AE20-AB6CF230A86B}"/>
    <cellStyle name="40% - Акцент5 3 3 2" xfId="513" xr:uid="{5C596CB6-8C48-48A6-B22B-FDE667B93E7A}"/>
    <cellStyle name="40% - Акцент5 3 3 2 2" xfId="1062" xr:uid="{99ADB3B0-7390-47DB-8CC2-8B57F60EABB2}"/>
    <cellStyle name="40% - Акцент5 3 3 2 2 2" xfId="2104" xr:uid="{75EB7E49-DBFE-41ED-B528-9ACFB840F55D}"/>
    <cellStyle name="40% - Акцент5 3 3 2 2 2 2" xfId="6074" xr:uid="{E04C9008-ED5C-41A7-9237-49AC7A0C6D97}"/>
    <cellStyle name="40% - Акцент5 3 3 2 2 2 3" xfId="8805" xr:uid="{CC14C13F-ABD4-49CF-B496-B50BF1E0397C}"/>
    <cellStyle name="40% - Акцент5 3 3 2 2 3" xfId="3083" xr:uid="{4591C25D-6175-4E80-88E8-CA9ED87558F8}"/>
    <cellStyle name="40% - Акцент5 3 3 2 2 3 2" xfId="5178" xr:uid="{8A6F52C5-778F-447A-99CA-514E72893F04}"/>
    <cellStyle name="40% - Акцент5 3 3 2 2 3 3" xfId="7904" xr:uid="{9511C0A4-359D-4621-B365-B98B24B9DB32}"/>
    <cellStyle name="40% - Акцент5 3 3 2 2 4" xfId="4298" xr:uid="{A9817377-C340-4405-81EB-10CF1C99D403}"/>
    <cellStyle name="40% - Акцент5 3 3 2 2 5" xfId="6994" xr:uid="{A97684D6-1C89-4AAE-A171-2447A9D491A0}"/>
    <cellStyle name="40% - Акцент5 3 3 2 3" xfId="1708" xr:uid="{FB742E11-D5CE-4120-BFBF-7FBEEC658287}"/>
    <cellStyle name="40% - Акцент5 3 3 2 3 2" xfId="5684" xr:uid="{F5B889EC-A17F-4B58-9138-9481D06548BD}"/>
    <cellStyle name="40% - Акцент5 3 3 2 3 3" xfId="8416" xr:uid="{E8A9F724-77EC-4615-83E6-EF0DE16923F2}"/>
    <cellStyle name="40% - Акцент5 3 3 2 4" xfId="2696" xr:uid="{9F5E9EF1-FFD5-4FDA-B0F8-711A2ECE7504}"/>
    <cellStyle name="40% - Акцент5 3 3 2 4 2" xfId="4790" xr:uid="{C9EBFFD3-C6E9-4D90-8904-20EE94896B3C}"/>
    <cellStyle name="40% - Акцент5 3 3 2 4 3" xfId="7516" xr:uid="{BBB6518F-02C6-4B50-8DCC-E7F1B3149154}"/>
    <cellStyle name="40% - Акцент5 3 3 2 5" xfId="3909" xr:uid="{5B71122F-23EC-4318-9B7F-6FBA85F2D051}"/>
    <cellStyle name="40% - Акцент5 3 3 2 6" xfId="6605" xr:uid="{B6641F5F-80C7-4CB2-BE66-E4F64C1CDBA3}"/>
    <cellStyle name="40% - Акцент5 3 3 3" xfId="1063" xr:uid="{ACF32DCC-0B72-4A7F-B36A-894C6F13A3CB}"/>
    <cellStyle name="40% - Акцент5 3 3 3 2" xfId="2105" xr:uid="{BC4A73B1-FEA0-4C3C-BD42-1C3D60916377}"/>
    <cellStyle name="40% - Акцент5 3 3 3 2 2" xfId="6075" xr:uid="{91018946-617C-4A13-ABFF-E1CAD17507B4}"/>
    <cellStyle name="40% - Акцент5 3 3 3 2 3" xfId="8806" xr:uid="{9FDD7F5B-8122-41BD-8B9F-78FC026FA3A2}"/>
    <cellStyle name="40% - Акцент5 3 3 3 3" xfId="3084" xr:uid="{F6B72105-E59D-4E3E-85CC-A02C0AB3B277}"/>
    <cellStyle name="40% - Акцент5 3 3 3 3 2" xfId="5179" xr:uid="{D3A16756-408A-4795-8CEA-74F1618F2781}"/>
    <cellStyle name="40% - Акцент5 3 3 3 3 3" xfId="7905" xr:uid="{E43381F3-7E54-4AD1-8077-E5A7739713D1}"/>
    <cellStyle name="40% - Акцент5 3 3 3 4" xfId="4299" xr:uid="{B48B2C2E-B2A3-4C6F-B751-B02CEC6455A9}"/>
    <cellStyle name="40% - Акцент5 3 3 3 5" xfId="6995" xr:uid="{F687BA48-5E39-455F-A0A0-29E3EF4C9213}"/>
    <cellStyle name="40% - Акцент5 3 3 4" xfId="1707" xr:uid="{DEF123D6-4CC7-41B2-8C6A-F1DE52DA28B3}"/>
    <cellStyle name="40% - Акцент5 3 3 4 2" xfId="5683" xr:uid="{A0B9D6E5-3C0D-4599-B443-3F501FB7F62E}"/>
    <cellStyle name="40% - Акцент5 3 3 4 3" xfId="8415" xr:uid="{4E86721E-D276-4B28-BEBE-DF7FFBE3D04A}"/>
    <cellStyle name="40% - Акцент5 3 3 5" xfId="2695" xr:uid="{D83F007D-B951-42DB-9F68-EA82532B2A4E}"/>
    <cellStyle name="40% - Акцент5 3 3 5 2" xfId="4789" xr:uid="{62115947-C1CE-4B57-9E5D-476B0398AF81}"/>
    <cellStyle name="40% - Акцент5 3 3 5 3" xfId="7515" xr:uid="{E7DE051D-7943-4D19-99F9-1A0E5CC05E5E}"/>
    <cellStyle name="40% - Акцент5 3 3 6" xfId="3908" xr:uid="{8EDB1015-653E-4FC9-B1E8-186824B8EB6C}"/>
    <cellStyle name="40% - Акцент5 3 3 7" xfId="6604" xr:uid="{EDDB9309-E6CC-4B67-BABA-BBA159DE38C6}"/>
    <cellStyle name="40% - Акцент5 3 4" xfId="514" xr:uid="{09DFCB95-8524-49F2-85C3-EE1A0CBF24AA}"/>
    <cellStyle name="40% - Акцент5 3 4 2" xfId="1064" xr:uid="{05C98979-AE04-444A-97C7-E2051A087679}"/>
    <cellStyle name="40% - Акцент5 3 4 2 2" xfId="2106" xr:uid="{53627E3D-8976-44D2-9915-FF7120D191DA}"/>
    <cellStyle name="40% - Акцент5 3 4 2 2 2" xfId="6076" xr:uid="{3D91D0D2-8BAB-426A-9C62-F3848E23D9C8}"/>
    <cellStyle name="40% - Акцент5 3 4 2 2 3" xfId="8807" xr:uid="{DD5ACFC0-239F-409D-ADD3-A6621D23DDD2}"/>
    <cellStyle name="40% - Акцент5 3 4 2 3" xfId="3085" xr:uid="{618DF3EB-94B0-4C0E-B30A-D9CF648538EA}"/>
    <cellStyle name="40% - Акцент5 3 4 2 3 2" xfId="5180" xr:uid="{A604FD7B-0E84-469B-B2F5-0F3AA1C11F64}"/>
    <cellStyle name="40% - Акцент5 3 4 2 3 3" xfId="7906" xr:uid="{03C1A995-E49C-4488-A665-1C6AA9597ACB}"/>
    <cellStyle name="40% - Акцент5 3 4 2 4" xfId="4300" xr:uid="{14743871-12C9-4886-BE6C-27FEBB726196}"/>
    <cellStyle name="40% - Акцент5 3 4 2 5" xfId="6996" xr:uid="{29048C54-2564-4FFA-BBA8-A95084D312F0}"/>
    <cellStyle name="40% - Акцент5 3 4 3" xfId="1709" xr:uid="{70F5EC08-D988-44EF-A053-A85BCF72A4F3}"/>
    <cellStyle name="40% - Акцент5 3 4 3 2" xfId="5685" xr:uid="{51624573-6BBE-402E-9B70-818F4DE0BF97}"/>
    <cellStyle name="40% - Акцент5 3 4 3 3" xfId="8417" xr:uid="{D2F3A5D6-9D22-4605-9BE6-D607D9E4053C}"/>
    <cellStyle name="40% - Акцент5 3 4 4" xfId="2697" xr:uid="{18B9F029-11E9-48E3-841D-0918595908AC}"/>
    <cellStyle name="40% - Акцент5 3 4 4 2" xfId="4791" xr:uid="{9EDBD75D-4E04-4E18-9DE6-A1B0F90764F6}"/>
    <cellStyle name="40% - Акцент5 3 4 4 3" xfId="7517" xr:uid="{E755B57E-85A1-4BBF-8FD7-368A30F505A3}"/>
    <cellStyle name="40% - Акцент5 3 4 5" xfId="3910" xr:uid="{F7F11C83-6CE2-487F-920C-FE800B142F1D}"/>
    <cellStyle name="40% - Акцент5 3 4 6" xfId="6606" xr:uid="{8F53BC5B-64F3-40EB-9F8B-CE365D35DE1D}"/>
    <cellStyle name="40% - Акцент5 3 5" xfId="1065" xr:uid="{CC2E57ED-27CB-421B-94C5-9B64865CA80B}"/>
    <cellStyle name="40% - Акцент5 3 5 2" xfId="2107" xr:uid="{C55D002F-EDA7-481E-9A3A-C22EAAD27B10}"/>
    <cellStyle name="40% - Акцент5 3 5 2 2" xfId="6077" xr:uid="{D9A534B8-E448-4FC2-B4DB-A3F9CA033A18}"/>
    <cellStyle name="40% - Акцент5 3 5 2 3" xfId="8808" xr:uid="{70BAB252-525A-4BC0-B564-4BB61B1024C9}"/>
    <cellStyle name="40% - Акцент5 3 5 3" xfId="3086" xr:uid="{83AD0629-2BA9-41D6-BF08-409C09E66C09}"/>
    <cellStyle name="40% - Акцент5 3 5 3 2" xfId="5181" xr:uid="{2520835A-D312-4FA8-BADD-9CEE5AA93963}"/>
    <cellStyle name="40% - Акцент5 3 5 3 3" xfId="7907" xr:uid="{E06AF315-45AA-421E-A31B-E0A92BC6EA85}"/>
    <cellStyle name="40% - Акцент5 3 5 4" xfId="4301" xr:uid="{7D7BF506-9A7B-488D-AEA8-B4053B05A499}"/>
    <cellStyle name="40% - Акцент5 3 5 5" xfId="6997" xr:uid="{B4DB620C-73AE-46E4-85A2-288F56E40FE3}"/>
    <cellStyle name="40% - Акцент5 3 6" xfId="1533" xr:uid="{A8B0DD12-A069-468F-9756-B2822B83546C}"/>
    <cellStyle name="40% - Акцент5 3 6 2" xfId="5510" xr:uid="{1A6E96BA-825A-4149-B203-651525DDA6FA}"/>
    <cellStyle name="40% - Акцент5 3 6 3" xfId="8241" xr:uid="{A1E0E558-2776-47A2-B5FE-EACB48E7DA1D}"/>
    <cellStyle name="40% - Акцент5 3 7" xfId="2522" xr:uid="{3A6F2910-C1CD-4434-9BBF-C26595AF1E39}"/>
    <cellStyle name="40% - Акцент5 3 7 2" xfId="4615" xr:uid="{BD328A8A-7D12-4729-9131-BA5B426D0FF8}"/>
    <cellStyle name="40% - Акцент5 3 7 3" xfId="7341" xr:uid="{F6076F5C-1D81-4658-82AF-0667C76439E9}"/>
    <cellStyle name="40% - Акцент5 3 8" xfId="3734" xr:uid="{27C700EC-E8D5-423E-8407-250C7CCC9C47}"/>
    <cellStyle name="40% - Акцент5 3 9" xfId="6430" xr:uid="{963ECC23-D660-4369-9C0B-6362CECB82EC}"/>
    <cellStyle name="40% - Акцент6 2" xfId="190" xr:uid="{D79B6B8D-DCDD-4475-B397-60C0B35FEDA9}"/>
    <cellStyle name="40% - Акцент6 2 2" xfId="290" xr:uid="{942C5446-1E10-4A66-8E9C-D72C3696966D}"/>
    <cellStyle name="40% - Акцент6 2 2 2" xfId="515" xr:uid="{676F06C3-67FD-48C4-85B4-203B2BA5DB07}"/>
    <cellStyle name="40% - Акцент6 2 2 2 2" xfId="516" xr:uid="{4C66CD45-6AA7-4FB8-BEA5-E1AF3C72398E}"/>
    <cellStyle name="40% - Акцент6 2 2 2 2 2" xfId="1066" xr:uid="{8AE00774-7C06-4DA7-854C-B25B23C566C6}"/>
    <cellStyle name="40% - Акцент6 2 2 2 2 2 2" xfId="2108" xr:uid="{068AAB9B-B91F-41F4-A9BD-6D0F0AAEBA2E}"/>
    <cellStyle name="40% - Акцент6 2 2 2 2 2 2 2" xfId="6078" xr:uid="{72797F27-9BFF-4433-9379-3373070800A2}"/>
    <cellStyle name="40% - Акцент6 2 2 2 2 2 2 3" xfId="8809" xr:uid="{F7927929-6F5C-42D7-B22F-ABFF6903EB37}"/>
    <cellStyle name="40% - Акцент6 2 2 2 2 2 3" xfId="3087" xr:uid="{C4725D0C-2A09-44D1-A369-AB563370108B}"/>
    <cellStyle name="40% - Акцент6 2 2 2 2 2 3 2" xfId="5182" xr:uid="{5858AD6C-B06B-4269-A18E-A5959B6ADB78}"/>
    <cellStyle name="40% - Акцент6 2 2 2 2 2 3 3" xfId="7908" xr:uid="{794249CA-ECEF-4349-ABFA-1BE7ED1670CA}"/>
    <cellStyle name="40% - Акцент6 2 2 2 2 2 4" xfId="4302" xr:uid="{B21C6D61-AD57-4DE6-A3E7-A36E8F817C68}"/>
    <cellStyle name="40% - Акцент6 2 2 2 2 2 5" xfId="6998" xr:uid="{1B485358-5016-4FAF-890A-2F722ABFFF49}"/>
    <cellStyle name="40% - Акцент6 2 2 2 2 3" xfId="1711" xr:uid="{CFD29DD6-627A-494D-ADB7-E756E8A87C28}"/>
    <cellStyle name="40% - Акцент6 2 2 2 2 3 2" xfId="5687" xr:uid="{A186E11D-4BB8-426F-8BEE-847B99E8451B}"/>
    <cellStyle name="40% - Акцент6 2 2 2 2 3 3" xfId="8419" xr:uid="{F08BEE32-E49C-40B1-9232-56DDE9F43520}"/>
    <cellStyle name="40% - Акцент6 2 2 2 2 4" xfId="2699" xr:uid="{52F4A395-63DE-45B1-97DC-5375C0A662CC}"/>
    <cellStyle name="40% - Акцент6 2 2 2 2 4 2" xfId="4793" xr:uid="{C8DE2BD9-B17F-485D-AC8D-77C2EAEEE4F9}"/>
    <cellStyle name="40% - Акцент6 2 2 2 2 4 3" xfId="7519" xr:uid="{8C71E043-BA53-4A48-9E37-1939DD4E0B6E}"/>
    <cellStyle name="40% - Акцент6 2 2 2 2 5" xfId="3912" xr:uid="{72C0FEF7-E42B-4DDA-A192-0287C60F47FD}"/>
    <cellStyle name="40% - Акцент6 2 2 2 2 6" xfId="6608" xr:uid="{2F4CDF0C-A283-4168-A28D-EBE37F1BD498}"/>
    <cellStyle name="40% - Акцент6 2 2 2 3" xfId="1067" xr:uid="{CAF3A2C9-6647-4192-9779-6DFA1B8FB4EF}"/>
    <cellStyle name="40% - Акцент6 2 2 2 3 2" xfId="2109" xr:uid="{8E5F3243-19C8-4CD5-9A91-8E20A4593059}"/>
    <cellStyle name="40% - Акцент6 2 2 2 3 2 2" xfId="6079" xr:uid="{E2E4C416-56F3-46EE-9CE2-97FBAD962E8D}"/>
    <cellStyle name="40% - Акцент6 2 2 2 3 2 3" xfId="8810" xr:uid="{1CCACAC5-F7BB-45FD-B830-27183BE96163}"/>
    <cellStyle name="40% - Акцент6 2 2 2 3 3" xfId="3088" xr:uid="{CDF27251-7098-4314-8E09-0038F14B7AF2}"/>
    <cellStyle name="40% - Акцент6 2 2 2 3 3 2" xfId="5183" xr:uid="{515A013D-92B9-4F31-931D-896D07F1558B}"/>
    <cellStyle name="40% - Акцент6 2 2 2 3 3 3" xfId="7909" xr:uid="{FEF468F4-820E-45EA-9998-A425CAC15B81}"/>
    <cellStyle name="40% - Акцент6 2 2 2 3 4" xfId="4303" xr:uid="{BA7C87EF-2ACA-47F0-BDAF-707D22120779}"/>
    <cellStyle name="40% - Акцент6 2 2 2 3 5" xfId="6999" xr:uid="{B0083CE1-1E6D-4B75-8CDC-01EB0A0D5AAB}"/>
    <cellStyle name="40% - Акцент6 2 2 2 4" xfId="1710" xr:uid="{C7B83EF2-8EF6-447F-B600-62B05C2F8DED}"/>
    <cellStyle name="40% - Акцент6 2 2 2 4 2" xfId="5686" xr:uid="{FB1C996F-E45F-4C3D-A844-8EB3152AF4AE}"/>
    <cellStyle name="40% - Акцент6 2 2 2 4 3" xfId="8418" xr:uid="{62F8348A-8F67-47A1-92DF-876151C5BDF7}"/>
    <cellStyle name="40% - Акцент6 2 2 2 5" xfId="2698" xr:uid="{633BB549-0FE2-4866-957B-7C68D151A26E}"/>
    <cellStyle name="40% - Акцент6 2 2 2 5 2" xfId="4792" xr:uid="{373B2F85-3C85-4DE2-9B8D-786D2495313D}"/>
    <cellStyle name="40% - Акцент6 2 2 2 5 3" xfId="7518" xr:uid="{8E31F553-BE93-49E8-BF55-BE204BE1FD0D}"/>
    <cellStyle name="40% - Акцент6 2 2 2 6" xfId="3911" xr:uid="{55EE206A-69C4-4CC0-B1A0-C1970FC0E64A}"/>
    <cellStyle name="40% - Акцент6 2 2 2 7" xfId="6607" xr:uid="{D1C43001-B9B3-4857-9D1E-5EA7A0558781}"/>
    <cellStyle name="40% - Акцент6 2 2 3" xfId="517" xr:uid="{871EE6D5-6D52-459B-84D9-CBA1C555B0D3}"/>
    <cellStyle name="40% - Акцент6 2 2 3 2" xfId="1068" xr:uid="{9A95BAAC-D84D-4061-BBB4-7B94E15231C2}"/>
    <cellStyle name="40% - Акцент6 2 2 3 2 2" xfId="2110" xr:uid="{D92DFAD9-30DA-4741-A2E8-F09B443F93C6}"/>
    <cellStyle name="40% - Акцент6 2 2 3 2 2 2" xfId="6080" xr:uid="{EA4641B6-3B13-4C10-A838-9A3F16444E63}"/>
    <cellStyle name="40% - Акцент6 2 2 3 2 2 3" xfId="8811" xr:uid="{4EF3BDDF-093D-4E8C-BEC6-85F7DF889B53}"/>
    <cellStyle name="40% - Акцент6 2 2 3 2 3" xfId="3089" xr:uid="{B0016395-41F3-4FB6-942C-621D64F9A971}"/>
    <cellStyle name="40% - Акцент6 2 2 3 2 3 2" xfId="5184" xr:uid="{46ADB4EC-1C44-4370-8C8C-278A38874465}"/>
    <cellStyle name="40% - Акцент6 2 2 3 2 3 3" xfId="7910" xr:uid="{D335C537-342C-4691-B292-E61DA4B8A707}"/>
    <cellStyle name="40% - Акцент6 2 2 3 2 4" xfId="4304" xr:uid="{5B17C106-3B39-4A4C-BFD6-5CF89EB8F025}"/>
    <cellStyle name="40% - Акцент6 2 2 3 2 5" xfId="7000" xr:uid="{4CFFB4B7-7589-485B-9EF7-1896E58ECB73}"/>
    <cellStyle name="40% - Акцент6 2 2 3 3" xfId="1712" xr:uid="{B88114D8-FCA4-43F2-9B40-C2EC1E34F9F9}"/>
    <cellStyle name="40% - Акцент6 2 2 3 3 2" xfId="5688" xr:uid="{B07E12D9-01A3-4592-B8B0-C01E310EB046}"/>
    <cellStyle name="40% - Акцент6 2 2 3 3 3" xfId="8420" xr:uid="{6D5AC1C2-5192-4162-B13D-1985BE8A5B5A}"/>
    <cellStyle name="40% - Акцент6 2 2 3 4" xfId="2700" xr:uid="{F11339B9-B83D-412C-B93B-BB919C54D3B0}"/>
    <cellStyle name="40% - Акцент6 2 2 3 4 2" xfId="4794" xr:uid="{7AB5D4F9-4430-4523-AB3F-46D55FD99E13}"/>
    <cellStyle name="40% - Акцент6 2 2 3 4 3" xfId="7520" xr:uid="{5CDCC7CF-8BE4-4006-8715-D10C6F58E75F}"/>
    <cellStyle name="40% - Акцент6 2 2 3 5" xfId="3913" xr:uid="{FD78E938-9AF0-42CB-AD64-692215F1DEB1}"/>
    <cellStyle name="40% - Акцент6 2 2 3 6" xfId="6609" xr:uid="{E8F47D7C-BF21-4090-A3E3-2ACAF8AA6455}"/>
    <cellStyle name="40% - Акцент6 2 2 4" xfId="1069" xr:uid="{491323C9-EC8A-4F09-A7B1-D763F05C6A0C}"/>
    <cellStyle name="40% - Акцент6 2 2 4 2" xfId="2111" xr:uid="{6EC3E01E-12E5-4A4A-A820-A5EA15FDCFC8}"/>
    <cellStyle name="40% - Акцент6 2 2 4 2 2" xfId="6081" xr:uid="{13A5FCCD-A650-4C98-B3F7-09CFB11E5541}"/>
    <cellStyle name="40% - Акцент6 2 2 4 2 3" xfId="8812" xr:uid="{03DA0337-F604-41F1-B385-97BAAC4A20A9}"/>
    <cellStyle name="40% - Акцент6 2 2 4 3" xfId="3090" xr:uid="{1DFD7B69-9B85-45C2-A552-7EBC762719A1}"/>
    <cellStyle name="40% - Акцент6 2 2 4 3 2" xfId="5185" xr:uid="{DDF0BAFA-32B2-49E5-A89C-CD8B5417323E}"/>
    <cellStyle name="40% - Акцент6 2 2 4 3 3" xfId="7911" xr:uid="{B09AF3BF-CF0C-4355-89D4-CDF41CB9898A}"/>
    <cellStyle name="40% - Акцент6 2 2 4 4" xfId="4305" xr:uid="{E0E186C1-55CD-47C7-A082-FFC447AF5DC4}"/>
    <cellStyle name="40% - Акцент6 2 2 4 5" xfId="7001" xr:uid="{F97AF2B1-2AE2-462A-8D10-C7FB8537ACE7}"/>
    <cellStyle name="40% - Акцент6 2 2 5" xfId="1535" xr:uid="{B0E0BE0B-0C6F-40B2-AAB0-909CA5FDBD8A}"/>
    <cellStyle name="40% - Акцент6 2 2 5 2" xfId="5512" xr:uid="{2D27BC44-F1FF-469F-9B39-D6A6772D966B}"/>
    <cellStyle name="40% - Акцент6 2 2 5 3" xfId="8243" xr:uid="{B8D7D392-D28D-4F3A-AAD7-7D4774CFD6C7}"/>
    <cellStyle name="40% - Акцент6 2 2 6" xfId="2524" xr:uid="{A89A96EF-97C5-4CFF-9899-C8FFB801B3FB}"/>
    <cellStyle name="40% - Акцент6 2 2 6 2" xfId="4617" xr:uid="{28510412-34DE-402E-B322-DB10D467A7B6}"/>
    <cellStyle name="40% - Акцент6 2 2 6 3" xfId="7343" xr:uid="{F05F1167-43D6-4FB4-9B62-7BDE0BED7891}"/>
    <cellStyle name="40% - Акцент6 2 2 7" xfId="3736" xr:uid="{60DF7FC4-16C9-4BEF-8B88-6F00D3A36850}"/>
    <cellStyle name="40% - Акцент6 2 2 8" xfId="6432" xr:uid="{6A5A9445-EB9A-4DD3-AE8E-4040A656213F}"/>
    <cellStyle name="40% - Акцент6 2 3" xfId="518" xr:uid="{71954732-AD67-4AA8-8176-EE82BE2AF5E9}"/>
    <cellStyle name="40% - Акцент6 2 3 2" xfId="519" xr:uid="{7FFBD781-3AB5-4FBE-9F59-D72C4D3CCBCC}"/>
    <cellStyle name="40% - Акцент6 2 3 2 2" xfId="1070" xr:uid="{C0EDE860-7F75-4811-A693-7CE73BDE1557}"/>
    <cellStyle name="40% - Акцент6 2 3 2 2 2" xfId="2112" xr:uid="{04FB10A3-747C-4380-9285-50C2B0346DB4}"/>
    <cellStyle name="40% - Акцент6 2 3 2 2 2 2" xfId="6082" xr:uid="{C284F96F-1502-46FB-A009-40DC62424BC0}"/>
    <cellStyle name="40% - Акцент6 2 3 2 2 2 3" xfId="8813" xr:uid="{159310DA-DE56-4413-8B76-AC59F9EC5F81}"/>
    <cellStyle name="40% - Акцент6 2 3 2 2 3" xfId="3091" xr:uid="{2205C102-5F16-49AF-83C2-658CD622BFD5}"/>
    <cellStyle name="40% - Акцент6 2 3 2 2 3 2" xfId="5186" xr:uid="{7942583B-094B-4370-B732-894E4F5A3363}"/>
    <cellStyle name="40% - Акцент6 2 3 2 2 3 3" xfId="7912" xr:uid="{5E754613-16E1-4D0D-9CA7-98E87DC2BC95}"/>
    <cellStyle name="40% - Акцент6 2 3 2 2 4" xfId="4306" xr:uid="{155DA3F8-5EA8-429D-B1B7-BD34E6A12FC4}"/>
    <cellStyle name="40% - Акцент6 2 3 2 2 5" xfId="7002" xr:uid="{C33785EE-A8D0-4FBC-A4DC-3A35AD754986}"/>
    <cellStyle name="40% - Акцент6 2 3 2 3" xfId="1714" xr:uid="{07649B1F-6510-4A74-804D-9E17B4E30803}"/>
    <cellStyle name="40% - Акцент6 2 3 2 3 2" xfId="5690" xr:uid="{8CECB0B5-DEB7-4978-9BAC-892778675722}"/>
    <cellStyle name="40% - Акцент6 2 3 2 3 3" xfId="8422" xr:uid="{DA2E80F5-B0E9-44E9-8E2C-A7E0685BB4BF}"/>
    <cellStyle name="40% - Акцент6 2 3 2 4" xfId="2702" xr:uid="{10EDB551-4AF8-4C6C-B44B-0927C8EA66BC}"/>
    <cellStyle name="40% - Акцент6 2 3 2 4 2" xfId="4796" xr:uid="{B4B7D7AC-0523-4F90-8066-DF61E6747167}"/>
    <cellStyle name="40% - Акцент6 2 3 2 4 3" xfId="7522" xr:uid="{33B6F263-DC69-4469-846E-32FAC14719BD}"/>
    <cellStyle name="40% - Акцент6 2 3 2 5" xfId="3915" xr:uid="{1C494413-FA0F-4BD0-9ED1-4DC485B34AF6}"/>
    <cellStyle name="40% - Акцент6 2 3 2 6" xfId="6611" xr:uid="{956DE4FD-543F-4660-85D5-B2A290857CE7}"/>
    <cellStyle name="40% - Акцент6 2 3 3" xfId="1071" xr:uid="{CA0D8E0D-8A8E-451E-B606-DE85A296E2CB}"/>
    <cellStyle name="40% - Акцент6 2 3 3 2" xfId="2113" xr:uid="{060EF6B7-D372-432B-8403-B92479571DDC}"/>
    <cellStyle name="40% - Акцент6 2 3 3 2 2" xfId="6083" xr:uid="{79817C86-CD10-4C3D-B8E7-CD9784A0B516}"/>
    <cellStyle name="40% - Акцент6 2 3 3 2 3" xfId="8814" xr:uid="{A176C684-8E0D-4C7F-BF17-EA84D65773D6}"/>
    <cellStyle name="40% - Акцент6 2 3 3 3" xfId="3092" xr:uid="{AD1E4251-E828-4A2A-851A-C3E4A33430B7}"/>
    <cellStyle name="40% - Акцент6 2 3 3 3 2" xfId="5187" xr:uid="{94C2430F-8C47-4F17-9FBE-F32549D648AB}"/>
    <cellStyle name="40% - Акцент6 2 3 3 3 3" xfId="7913" xr:uid="{D7ECA744-49E4-46AB-B7F7-8F2432C57D28}"/>
    <cellStyle name="40% - Акцент6 2 3 3 4" xfId="4307" xr:uid="{C0BA6FCE-80B2-4F5A-813E-05AA07684F02}"/>
    <cellStyle name="40% - Акцент6 2 3 3 5" xfId="7003" xr:uid="{4EA0D9C3-EC06-490F-AB6C-E5B84DD7C209}"/>
    <cellStyle name="40% - Акцент6 2 3 4" xfId="1713" xr:uid="{6172A05A-613F-4905-8CED-D18AABDA5936}"/>
    <cellStyle name="40% - Акцент6 2 3 4 2" xfId="5689" xr:uid="{60ACCBBE-58F6-4A7A-9FE7-E0D2CB9DAB63}"/>
    <cellStyle name="40% - Акцент6 2 3 4 3" xfId="8421" xr:uid="{C2DCB18B-9FC6-4F1E-A7E0-88B2CF5B3B0A}"/>
    <cellStyle name="40% - Акцент6 2 3 5" xfId="2701" xr:uid="{878FE89E-3CE3-4DA7-A9B0-2AFEB7C55DD0}"/>
    <cellStyle name="40% - Акцент6 2 3 5 2" xfId="4795" xr:uid="{2964863B-DFAC-4218-A032-E1B8B2291DA2}"/>
    <cellStyle name="40% - Акцент6 2 3 5 3" xfId="7521" xr:uid="{25BF22DC-0B42-4A61-B761-8A4D9CE12BEF}"/>
    <cellStyle name="40% - Акцент6 2 3 6" xfId="3914" xr:uid="{7BBFE0D2-A5FA-40D5-BE5A-8182AC2A7253}"/>
    <cellStyle name="40% - Акцент6 2 3 7" xfId="6610" xr:uid="{EF35BDBD-C3E5-426A-A850-440706DD833B}"/>
    <cellStyle name="40% - Акцент6 2 4" xfId="520" xr:uid="{C3C2BC7A-B4CF-49E8-BE5F-973879620910}"/>
    <cellStyle name="40% - Акцент6 2 4 2" xfId="1072" xr:uid="{9D689CFC-5604-48F9-88F8-94E272D7B2C9}"/>
    <cellStyle name="40% - Акцент6 2 4 2 2" xfId="2114" xr:uid="{9A93D126-2374-4CD4-96F5-469D44617132}"/>
    <cellStyle name="40% - Акцент6 2 4 2 2 2" xfId="6084" xr:uid="{005F8C23-86B1-4057-9B7D-01BCE9AA1BD8}"/>
    <cellStyle name="40% - Акцент6 2 4 2 2 3" xfId="8815" xr:uid="{93E135AA-841C-4BCE-8FBA-98A8F6EAF788}"/>
    <cellStyle name="40% - Акцент6 2 4 2 3" xfId="3093" xr:uid="{4BB44FC4-A3D5-4483-9E04-00B7C0D6EE51}"/>
    <cellStyle name="40% - Акцент6 2 4 2 3 2" xfId="5188" xr:uid="{5053C3C8-030B-421F-9905-723EA5683F1E}"/>
    <cellStyle name="40% - Акцент6 2 4 2 3 3" xfId="7914" xr:uid="{5767479F-E1B3-457D-912A-8214CF4F4487}"/>
    <cellStyle name="40% - Акцент6 2 4 2 4" xfId="4308" xr:uid="{EE6BE58E-4ED5-454E-9868-1FE4D66727AD}"/>
    <cellStyle name="40% - Акцент6 2 4 2 5" xfId="7004" xr:uid="{1AFF65DD-0FDD-470F-9AAF-D5126466FC6F}"/>
    <cellStyle name="40% - Акцент6 2 4 3" xfId="1715" xr:uid="{17D4F7E7-0506-4E85-BD5F-0B037FCB9F3A}"/>
    <cellStyle name="40% - Акцент6 2 4 3 2" xfId="5691" xr:uid="{E4571048-4425-4EF7-9A5A-8FE87E10EE95}"/>
    <cellStyle name="40% - Акцент6 2 4 3 3" xfId="8423" xr:uid="{A05A9067-9599-4F63-B85D-29C0797E75FB}"/>
    <cellStyle name="40% - Акцент6 2 4 4" xfId="2703" xr:uid="{B37D2C3D-194B-458A-8023-610A1AB18E8F}"/>
    <cellStyle name="40% - Акцент6 2 4 4 2" xfId="4797" xr:uid="{0864CC20-1E86-4CE8-ACBD-9AA657AFD341}"/>
    <cellStyle name="40% - Акцент6 2 4 4 3" xfId="7523" xr:uid="{48C88BF3-AD07-4878-B8FD-D4841BB9C09F}"/>
    <cellStyle name="40% - Акцент6 2 4 5" xfId="3916" xr:uid="{C7275F0D-B8AD-4745-8C9A-0D43A3000165}"/>
    <cellStyle name="40% - Акцент6 2 4 6" xfId="6612" xr:uid="{965329ED-396E-40FB-BEF2-8112FBA1F400}"/>
    <cellStyle name="40% - Акцент6 2 5" xfId="521" xr:uid="{6621DAB7-CA25-4597-A768-35F7A236695B}"/>
    <cellStyle name="40% - Акцент6 2 5 2" xfId="1073" xr:uid="{87216A3B-75A0-4434-871D-1F1C98F88910}"/>
    <cellStyle name="40% - Акцент6 2 5 2 2" xfId="2115" xr:uid="{BEF406F1-18C1-4733-9D33-EC32FAC1C403}"/>
    <cellStyle name="40% - Акцент6 2 5 2 2 2" xfId="6085" xr:uid="{6493F2AD-CD77-4EDE-8915-B88F549CD482}"/>
    <cellStyle name="40% - Акцент6 2 5 2 2 3" xfId="8816" xr:uid="{2E7F0FAE-5AC3-48C4-AB13-E2976E09B75E}"/>
    <cellStyle name="40% - Акцент6 2 5 2 3" xfId="3094" xr:uid="{6D8FF181-092C-4364-AAB1-9354EB298002}"/>
    <cellStyle name="40% - Акцент6 2 5 2 3 2" xfId="5189" xr:uid="{EA47A357-D415-4068-B281-369C3D7BFA05}"/>
    <cellStyle name="40% - Акцент6 2 5 2 3 3" xfId="7915" xr:uid="{30C0D894-C13C-4D2F-9562-72BC210AFACA}"/>
    <cellStyle name="40% - Акцент6 2 5 2 4" xfId="4309" xr:uid="{49E0C3F3-A366-42D8-99E3-5D8220A6FE76}"/>
    <cellStyle name="40% - Акцент6 2 5 2 5" xfId="7005" xr:uid="{0D4239DB-67BE-4035-8619-6D8A3DC9EB89}"/>
    <cellStyle name="40% - Акцент6 2 6" xfId="1074" xr:uid="{D0FA4D05-080C-4AE8-8C54-93CE1C4A5A5F}"/>
    <cellStyle name="40% - Акцент6 3" xfId="291" xr:uid="{5CE1A9D5-EAE3-4EDE-BADB-BE763FEFC5E8}"/>
    <cellStyle name="40% - Акцент6 3 2" xfId="292" xr:uid="{6A3F803B-F193-43F4-B55D-B3D33808D909}"/>
    <cellStyle name="40% - Акцент6 3 2 2" xfId="522" xr:uid="{309BE588-CB2C-40F8-88E3-9DBC786E7687}"/>
    <cellStyle name="40% - Акцент6 3 2 2 2" xfId="523" xr:uid="{DFCE273A-57DD-4549-90CE-F29B6A6D0D3F}"/>
    <cellStyle name="40% - Акцент6 3 2 2 2 2" xfId="1075" xr:uid="{BC5534F5-F4C0-4C53-B763-121324918B14}"/>
    <cellStyle name="40% - Акцент6 3 2 2 2 2 2" xfId="2116" xr:uid="{8CFFB2CE-2507-4A63-A202-8E5B5E2FE97C}"/>
    <cellStyle name="40% - Акцент6 3 2 2 2 2 2 2" xfId="6086" xr:uid="{33E3AD40-360C-4889-A0FA-6856ECAC326D}"/>
    <cellStyle name="40% - Акцент6 3 2 2 2 2 2 3" xfId="8817" xr:uid="{3AB0EBDC-3F95-4CCA-ABB3-E67D50D4C466}"/>
    <cellStyle name="40% - Акцент6 3 2 2 2 2 3" xfId="3095" xr:uid="{FD8B5108-4C0D-4042-A3A6-0BDEF2EF64AD}"/>
    <cellStyle name="40% - Акцент6 3 2 2 2 2 3 2" xfId="5190" xr:uid="{FA80D76A-9CBE-4A74-BB26-86EEEEB55654}"/>
    <cellStyle name="40% - Акцент6 3 2 2 2 2 3 3" xfId="7916" xr:uid="{B720B43F-3FB0-4F6F-A16F-B785B232C25B}"/>
    <cellStyle name="40% - Акцент6 3 2 2 2 2 4" xfId="4310" xr:uid="{99913A22-DEBC-4B26-8946-173CEF9BACA9}"/>
    <cellStyle name="40% - Акцент6 3 2 2 2 2 5" xfId="7006" xr:uid="{87907E5C-C2DD-401B-BA64-C473DE3FF56A}"/>
    <cellStyle name="40% - Акцент6 3 2 2 2 3" xfId="1717" xr:uid="{F2E99080-6E48-4BB7-A055-7FD470C15DD5}"/>
    <cellStyle name="40% - Акцент6 3 2 2 2 3 2" xfId="5693" xr:uid="{01DD4787-5B5E-4403-8725-E8AB4A3D8DBC}"/>
    <cellStyle name="40% - Акцент6 3 2 2 2 3 3" xfId="8425" xr:uid="{B9672DFA-961A-48B5-AD1F-6663D71DBCC9}"/>
    <cellStyle name="40% - Акцент6 3 2 2 2 4" xfId="2705" xr:uid="{0ECD0BD9-2DAE-4330-8F33-DB8016EACF7F}"/>
    <cellStyle name="40% - Акцент6 3 2 2 2 4 2" xfId="4799" xr:uid="{EAE33BD1-BD81-4793-BE5A-60439230DBEF}"/>
    <cellStyle name="40% - Акцент6 3 2 2 2 4 3" xfId="7525" xr:uid="{807125AB-2357-41CB-A721-ED3C0E4E24CE}"/>
    <cellStyle name="40% - Акцент6 3 2 2 2 5" xfId="3918" xr:uid="{56816AD1-5DA5-4BCC-85A1-245AC6A3D20C}"/>
    <cellStyle name="40% - Акцент6 3 2 2 2 6" xfId="6614" xr:uid="{8C597BE6-C276-4AB6-B707-E7DB47CC4264}"/>
    <cellStyle name="40% - Акцент6 3 2 2 3" xfId="1076" xr:uid="{27B7EEC1-DBCC-4F2C-9443-62F71C78CCF2}"/>
    <cellStyle name="40% - Акцент6 3 2 2 3 2" xfId="2117" xr:uid="{A125663A-83AE-45E0-BAA9-A9A740FE8B9C}"/>
    <cellStyle name="40% - Акцент6 3 2 2 3 2 2" xfId="6087" xr:uid="{562CA2B6-AC2C-4899-BED1-3EAD8A988C51}"/>
    <cellStyle name="40% - Акцент6 3 2 2 3 2 3" xfId="8818" xr:uid="{9A796D86-43CB-40E5-BC6A-D8D7D2BB6D6D}"/>
    <cellStyle name="40% - Акцент6 3 2 2 3 3" xfId="3096" xr:uid="{B85FF104-B8A2-40D0-95B4-8101F639A172}"/>
    <cellStyle name="40% - Акцент6 3 2 2 3 3 2" xfId="5191" xr:uid="{BE9F06BF-595C-41BB-9361-82EC6AA37285}"/>
    <cellStyle name="40% - Акцент6 3 2 2 3 3 3" xfId="7917" xr:uid="{78EA4238-FE68-4BB4-B10E-20D2F50500D1}"/>
    <cellStyle name="40% - Акцент6 3 2 2 3 4" xfId="4311" xr:uid="{DC35DCBF-6FB0-4754-B482-50FD000937AD}"/>
    <cellStyle name="40% - Акцент6 3 2 2 3 5" xfId="7007" xr:uid="{AC6B4C55-859B-4945-87C9-491C93BBEBBC}"/>
    <cellStyle name="40% - Акцент6 3 2 2 4" xfId="1716" xr:uid="{76596CDF-41E1-40BA-AD8B-112BB0E6BA74}"/>
    <cellStyle name="40% - Акцент6 3 2 2 4 2" xfId="5692" xr:uid="{70D30F3C-AFDF-4BA4-81F2-E45E8F4A8195}"/>
    <cellStyle name="40% - Акцент6 3 2 2 4 3" xfId="8424" xr:uid="{FB5BFDEF-3706-482B-9AC3-0B4464C41A63}"/>
    <cellStyle name="40% - Акцент6 3 2 2 5" xfId="2704" xr:uid="{A7617964-A027-4950-9DB9-3A2A7C158A14}"/>
    <cellStyle name="40% - Акцент6 3 2 2 5 2" xfId="4798" xr:uid="{96841804-9BF8-4D42-ACF9-8DA93C69B705}"/>
    <cellStyle name="40% - Акцент6 3 2 2 5 3" xfId="7524" xr:uid="{F94EE8B2-BB90-469F-A13C-D6ABB60E427B}"/>
    <cellStyle name="40% - Акцент6 3 2 2 6" xfId="3917" xr:uid="{24DD67ED-1419-4EF5-8028-636975C7DE50}"/>
    <cellStyle name="40% - Акцент6 3 2 2 7" xfId="6613" xr:uid="{0E15EF4C-4D69-4081-B168-53744A9CFF88}"/>
    <cellStyle name="40% - Акцент6 3 2 3" xfId="524" xr:uid="{03AD1208-CEC4-49E4-BBD3-C5D7BB5C3A90}"/>
    <cellStyle name="40% - Акцент6 3 2 3 2" xfId="1077" xr:uid="{654E0744-A488-42B7-87AB-ABE361A21856}"/>
    <cellStyle name="40% - Акцент6 3 2 3 2 2" xfId="2118" xr:uid="{432F5AC7-8CFB-4116-B906-A8B4222660A7}"/>
    <cellStyle name="40% - Акцент6 3 2 3 2 2 2" xfId="6088" xr:uid="{672FDDC6-5D80-4EED-9A70-E9C791FF904B}"/>
    <cellStyle name="40% - Акцент6 3 2 3 2 2 3" xfId="8819" xr:uid="{A2996D97-1C7E-4CF9-9A75-EBBA2F1EA9F8}"/>
    <cellStyle name="40% - Акцент6 3 2 3 2 3" xfId="3097" xr:uid="{6A82A2D0-9746-46CD-8ABB-6CFD2AB1EAA7}"/>
    <cellStyle name="40% - Акцент6 3 2 3 2 3 2" xfId="5192" xr:uid="{FBB8550D-4EBE-4391-8E2B-7F152AECF570}"/>
    <cellStyle name="40% - Акцент6 3 2 3 2 3 3" xfId="7918" xr:uid="{51E01247-CBE5-4F16-A3E4-6969B0DB3824}"/>
    <cellStyle name="40% - Акцент6 3 2 3 2 4" xfId="4312" xr:uid="{32EBD1AB-B8D9-4834-A51B-0D88D610F543}"/>
    <cellStyle name="40% - Акцент6 3 2 3 2 5" xfId="7008" xr:uid="{7113AE4B-507E-452C-A1D5-566C5B5460D8}"/>
    <cellStyle name="40% - Акцент6 3 2 3 3" xfId="1718" xr:uid="{F503F9DD-62B5-4676-92F9-C99C25AFC313}"/>
    <cellStyle name="40% - Акцент6 3 2 3 3 2" xfId="5694" xr:uid="{8507FBB6-2C4A-4997-908E-D3A85EEC07B5}"/>
    <cellStyle name="40% - Акцент6 3 2 3 3 3" xfId="8426" xr:uid="{9CA9F976-9A5F-4C2F-8B50-2E3F52314830}"/>
    <cellStyle name="40% - Акцент6 3 2 3 4" xfId="2706" xr:uid="{1BF8DC7D-C1EF-4335-9D7E-CAFC38401434}"/>
    <cellStyle name="40% - Акцент6 3 2 3 4 2" xfId="4800" xr:uid="{C3F5F09F-F16A-4781-A32B-B9FF227A94C5}"/>
    <cellStyle name="40% - Акцент6 3 2 3 4 3" xfId="7526" xr:uid="{A9725952-F2F6-4928-8C71-6014F78A3B56}"/>
    <cellStyle name="40% - Акцент6 3 2 3 5" xfId="3919" xr:uid="{C63A558D-8BE8-45C5-91A7-2D0AD0D15803}"/>
    <cellStyle name="40% - Акцент6 3 2 3 6" xfId="6615" xr:uid="{5FCC4535-270B-48E9-8594-22CC597246AB}"/>
    <cellStyle name="40% - Акцент6 3 2 4" xfId="1078" xr:uid="{9AE93BF7-72B7-430E-B12A-97F3D173EB6D}"/>
    <cellStyle name="40% - Акцент6 3 2 4 2" xfId="2119" xr:uid="{3F223845-6184-4EAC-9279-F069CD1C40FA}"/>
    <cellStyle name="40% - Акцент6 3 2 4 2 2" xfId="6089" xr:uid="{2454B17A-67D5-4A62-8CF5-47E2283BB0C1}"/>
    <cellStyle name="40% - Акцент6 3 2 4 2 3" xfId="8820" xr:uid="{CE63C925-E1F8-4611-91CF-60E99A39848B}"/>
    <cellStyle name="40% - Акцент6 3 2 4 3" xfId="3098" xr:uid="{BA7FB52C-A185-408F-9BB7-A726D4ADAE3B}"/>
    <cellStyle name="40% - Акцент6 3 2 4 3 2" xfId="5193" xr:uid="{FE1D5A9F-06D9-4535-8D22-E6702CFD35D3}"/>
    <cellStyle name="40% - Акцент6 3 2 4 3 3" xfId="7919" xr:uid="{54E89E9C-4CB8-478E-AF85-4F0AF31A061E}"/>
    <cellStyle name="40% - Акцент6 3 2 4 4" xfId="4313" xr:uid="{D5E8D17B-EBF3-48E5-A231-F1B795D9034C}"/>
    <cellStyle name="40% - Акцент6 3 2 4 5" xfId="7009" xr:uid="{C226B2D2-BA5B-462C-97BB-6004C638AED8}"/>
    <cellStyle name="40% - Акцент6 3 2 5" xfId="1537" xr:uid="{88B57D8E-3BC7-42AA-8D0E-DC36C266A305}"/>
    <cellStyle name="40% - Акцент6 3 2 5 2" xfId="5514" xr:uid="{8546CFA3-3DF1-41A4-B2FF-58E0DBA2A3B5}"/>
    <cellStyle name="40% - Акцент6 3 2 5 3" xfId="8245" xr:uid="{F335C9FA-AE99-477C-BD03-10806744C946}"/>
    <cellStyle name="40% - Акцент6 3 2 6" xfId="2526" xr:uid="{2F53BFD1-124C-421D-AB57-67758169DED7}"/>
    <cellStyle name="40% - Акцент6 3 2 6 2" xfId="4619" xr:uid="{19ED8AE9-7C1C-491A-8BDB-D1558829C4CC}"/>
    <cellStyle name="40% - Акцент6 3 2 6 3" xfId="7345" xr:uid="{397C32C4-F44E-4786-AD9A-C795B3F0F3EE}"/>
    <cellStyle name="40% - Акцент6 3 2 7" xfId="3738" xr:uid="{77F64725-BCE9-48E6-ADC4-29381CA4FA41}"/>
    <cellStyle name="40% - Акцент6 3 2 8" xfId="6434" xr:uid="{3CB95433-3885-40AD-85C7-853DCE617ADF}"/>
    <cellStyle name="40% - Акцент6 3 3" xfId="525" xr:uid="{A8551377-2E39-4F79-A9B0-7734345152E7}"/>
    <cellStyle name="40% - Акцент6 3 3 2" xfId="526" xr:uid="{C8B54016-6C04-4960-A6D6-2EF4E3C46EBC}"/>
    <cellStyle name="40% - Акцент6 3 3 2 2" xfId="1079" xr:uid="{986ACBCA-FE72-4B1C-AE5C-31AEC7B4C60E}"/>
    <cellStyle name="40% - Акцент6 3 3 2 2 2" xfId="2120" xr:uid="{2A1DE158-871E-40BA-A637-E123930F8284}"/>
    <cellStyle name="40% - Акцент6 3 3 2 2 2 2" xfId="6090" xr:uid="{2A2E30C8-517C-48E4-BF6B-64A5C01FA1D4}"/>
    <cellStyle name="40% - Акцент6 3 3 2 2 2 3" xfId="8821" xr:uid="{081E2884-BEB9-4129-BCE6-106DAC37516B}"/>
    <cellStyle name="40% - Акцент6 3 3 2 2 3" xfId="3099" xr:uid="{B98E8929-A6B4-430E-9CDC-459D6B7FD9EB}"/>
    <cellStyle name="40% - Акцент6 3 3 2 2 3 2" xfId="5194" xr:uid="{AFB753F9-ED01-473E-BB00-27AC7CC6FE32}"/>
    <cellStyle name="40% - Акцент6 3 3 2 2 3 3" xfId="7920" xr:uid="{BA00AC51-AAB3-4ED8-BDB1-90AD31777DBE}"/>
    <cellStyle name="40% - Акцент6 3 3 2 2 4" xfId="4314" xr:uid="{DD4D7455-B7D2-4F1A-97F9-F48CE353CD45}"/>
    <cellStyle name="40% - Акцент6 3 3 2 2 5" xfId="7010" xr:uid="{B85D191C-1A61-439C-B85C-84D2A898F985}"/>
    <cellStyle name="40% - Акцент6 3 3 2 3" xfId="1720" xr:uid="{0E5E75DD-D5D3-4CF3-ADA0-5590567FE9C7}"/>
    <cellStyle name="40% - Акцент6 3 3 2 3 2" xfId="5696" xr:uid="{1F26E4B2-8D22-4014-B05B-1ED64D0E95B9}"/>
    <cellStyle name="40% - Акцент6 3 3 2 3 3" xfId="8428" xr:uid="{5159820A-0D1D-4195-A89D-8104A6560741}"/>
    <cellStyle name="40% - Акцент6 3 3 2 4" xfId="2708" xr:uid="{E081E5AE-E38E-46C9-BB30-438CC98746C2}"/>
    <cellStyle name="40% - Акцент6 3 3 2 4 2" xfId="4802" xr:uid="{4DF46DB4-F6A3-4C1E-9275-7A416723A105}"/>
    <cellStyle name="40% - Акцент6 3 3 2 4 3" xfId="7528" xr:uid="{0C69F66F-5AC7-435F-ACFE-1CA262FA0D0A}"/>
    <cellStyle name="40% - Акцент6 3 3 2 5" xfId="3921" xr:uid="{A36DB1AB-D28E-4EC1-A0BF-83701D63E8EB}"/>
    <cellStyle name="40% - Акцент6 3 3 2 6" xfId="6617" xr:uid="{F68BC0C4-1D68-4B54-BBC3-20962F54BC44}"/>
    <cellStyle name="40% - Акцент6 3 3 3" xfId="1080" xr:uid="{EE8EB738-1892-4583-AE52-C8E36D51048C}"/>
    <cellStyle name="40% - Акцент6 3 3 3 2" xfId="2121" xr:uid="{C09AA929-7CEB-4E5F-A82D-53422FA8278A}"/>
    <cellStyle name="40% - Акцент6 3 3 3 2 2" xfId="6091" xr:uid="{53BAE6A2-64F0-435C-B377-F714F84A7CCD}"/>
    <cellStyle name="40% - Акцент6 3 3 3 2 3" xfId="8822" xr:uid="{B7640514-F882-4057-9B32-154758E67A88}"/>
    <cellStyle name="40% - Акцент6 3 3 3 3" xfId="3100" xr:uid="{52C2465D-2723-4ACE-AF61-1CEDFB1BD695}"/>
    <cellStyle name="40% - Акцент6 3 3 3 3 2" xfId="5195" xr:uid="{385436BA-E30F-488D-A6D4-6C91E6CEA7D7}"/>
    <cellStyle name="40% - Акцент6 3 3 3 3 3" xfId="7921" xr:uid="{CAF15896-9A85-45C9-BBAD-757ACB273AF0}"/>
    <cellStyle name="40% - Акцент6 3 3 3 4" xfId="4315" xr:uid="{43A3CB72-E1F0-4B21-B2F2-15B9D7A1A820}"/>
    <cellStyle name="40% - Акцент6 3 3 3 5" xfId="7011" xr:uid="{736D67DA-2EA6-4867-B22B-BF79829462DC}"/>
    <cellStyle name="40% - Акцент6 3 3 4" xfId="1719" xr:uid="{A5EEB3A7-5971-42A0-87F3-405E5FE9C9C8}"/>
    <cellStyle name="40% - Акцент6 3 3 4 2" xfId="5695" xr:uid="{AAA1C8C7-A7AD-4B8D-BD2B-0E1ED0566AEF}"/>
    <cellStyle name="40% - Акцент6 3 3 4 3" xfId="8427" xr:uid="{31DFC3E3-8C25-4B13-A07B-DC11FDCC228E}"/>
    <cellStyle name="40% - Акцент6 3 3 5" xfId="2707" xr:uid="{BE045F7B-D838-47B3-91FA-E4B513D20955}"/>
    <cellStyle name="40% - Акцент6 3 3 5 2" xfId="4801" xr:uid="{51D6441D-44C5-4E49-8638-D506FB7FC0DC}"/>
    <cellStyle name="40% - Акцент6 3 3 5 3" xfId="7527" xr:uid="{755A87D7-4937-4478-94DE-9186E408050A}"/>
    <cellStyle name="40% - Акцент6 3 3 6" xfId="3920" xr:uid="{6EC08698-6310-42EB-AB34-06358762FC1C}"/>
    <cellStyle name="40% - Акцент6 3 3 7" xfId="6616" xr:uid="{685B564A-454C-4445-BC9F-E7E0B3BA1B63}"/>
    <cellStyle name="40% - Акцент6 3 4" xfId="527" xr:uid="{A23AF65B-A00C-4D0D-9019-84A4394B930A}"/>
    <cellStyle name="40% - Акцент6 3 4 2" xfId="1081" xr:uid="{216B43FF-01ED-403F-A75D-C7C626CD1678}"/>
    <cellStyle name="40% - Акцент6 3 4 2 2" xfId="2122" xr:uid="{C02D07E4-F465-4E05-B75B-9FB6E6E05987}"/>
    <cellStyle name="40% - Акцент6 3 4 2 2 2" xfId="6092" xr:uid="{71FA90AB-74F1-47B0-820D-6BB32C535564}"/>
    <cellStyle name="40% - Акцент6 3 4 2 2 3" xfId="8823" xr:uid="{98155F39-9BD0-40B9-B914-DDA29EDE7124}"/>
    <cellStyle name="40% - Акцент6 3 4 2 3" xfId="3101" xr:uid="{C8DCC93E-9716-4BA0-950E-A845D1D2791A}"/>
    <cellStyle name="40% - Акцент6 3 4 2 3 2" xfId="5196" xr:uid="{BA115DEC-A43C-4867-B92F-D76DEB711C82}"/>
    <cellStyle name="40% - Акцент6 3 4 2 3 3" xfId="7922" xr:uid="{EE342A08-E746-46E1-86A7-F0D5ACAB0B70}"/>
    <cellStyle name="40% - Акцент6 3 4 2 4" xfId="4316" xr:uid="{3856C0FE-4A15-432F-B84D-D813EEFBEA7E}"/>
    <cellStyle name="40% - Акцент6 3 4 2 5" xfId="7012" xr:uid="{E3A1F19A-E1BA-4A45-8575-AA6604138519}"/>
    <cellStyle name="40% - Акцент6 3 4 3" xfId="1721" xr:uid="{11E67C76-08F0-4DD3-B885-40CC3C5A4803}"/>
    <cellStyle name="40% - Акцент6 3 4 3 2" xfId="5697" xr:uid="{FE2AE0A7-E95D-408A-A078-B4F7D04DA9FE}"/>
    <cellStyle name="40% - Акцент6 3 4 3 3" xfId="8429" xr:uid="{9DB1BB12-83C4-4C17-8E2E-B32D45F085B5}"/>
    <cellStyle name="40% - Акцент6 3 4 4" xfId="2709" xr:uid="{CF1E4958-F2C1-4908-AA37-F1B5F2BA9EC3}"/>
    <cellStyle name="40% - Акцент6 3 4 4 2" xfId="4803" xr:uid="{92BF2B5B-83E9-4955-9F9D-E1FE69EF9543}"/>
    <cellStyle name="40% - Акцент6 3 4 4 3" xfId="7529" xr:uid="{E7A1F462-A6BE-4419-8643-DF07CC8F35AF}"/>
    <cellStyle name="40% - Акцент6 3 4 5" xfId="3922" xr:uid="{6A2CDCE4-07E1-4105-91F1-134838AA5831}"/>
    <cellStyle name="40% - Акцент6 3 4 6" xfId="6618" xr:uid="{0BC15A32-4535-48D3-81CB-A2A0CDA2FD01}"/>
    <cellStyle name="40% - Акцент6 3 5" xfId="1082" xr:uid="{C170DDF7-B1D3-418C-8948-831FAE83D948}"/>
    <cellStyle name="40% - Акцент6 3 5 2" xfId="2123" xr:uid="{725BC466-7343-4FE9-9231-81FA6E09EE5E}"/>
    <cellStyle name="40% - Акцент6 3 5 2 2" xfId="6093" xr:uid="{7111A2C3-A59D-4275-AC8F-44058094EAFF}"/>
    <cellStyle name="40% - Акцент6 3 5 2 3" xfId="8824" xr:uid="{11D2FA96-5DD7-442E-8698-AD9488C57ADA}"/>
    <cellStyle name="40% - Акцент6 3 5 3" xfId="3102" xr:uid="{F2509BF6-4F05-47D5-AF32-4E3A2BB6C979}"/>
    <cellStyle name="40% - Акцент6 3 5 3 2" xfId="5197" xr:uid="{89B3E2B4-0A97-45ED-9E53-46988EFCD5FE}"/>
    <cellStyle name="40% - Акцент6 3 5 3 3" xfId="7923" xr:uid="{53E839FF-33DB-4827-8E68-08A97F536ABB}"/>
    <cellStyle name="40% - Акцент6 3 5 4" xfId="4317" xr:uid="{D3AF4DBE-8931-4D53-BEC6-D03527AAE00E}"/>
    <cellStyle name="40% - Акцент6 3 5 5" xfId="7013" xr:uid="{8FF74B89-CEE7-41EB-ADA6-7DDBBF019621}"/>
    <cellStyle name="40% - Акцент6 3 6" xfId="1536" xr:uid="{C345AB40-FD66-49D6-8B78-4E4821069613}"/>
    <cellStyle name="40% - Акцент6 3 6 2" xfId="5513" xr:uid="{BA5AD91A-BC11-4903-A6E2-3BC9BF4E5848}"/>
    <cellStyle name="40% - Акцент6 3 6 3" xfId="8244" xr:uid="{EA3140FF-A5DF-42CD-8CF7-16508EF80C4F}"/>
    <cellStyle name="40% - Акцент6 3 7" xfId="2525" xr:uid="{235302FC-C510-4DC5-8220-287BE201D412}"/>
    <cellStyle name="40% - Акцент6 3 7 2" xfId="4618" xr:uid="{EF9E6F9D-09D7-4A85-91EB-986EA06DD6B2}"/>
    <cellStyle name="40% - Акцент6 3 7 3" xfId="7344" xr:uid="{B373E2FA-FCD9-4CB4-B0BF-49558B7A1978}"/>
    <cellStyle name="40% - Акцент6 3 8" xfId="3737" xr:uid="{88658F1B-4595-4FB5-A469-2F081E175EB5}"/>
    <cellStyle name="40% - Акцент6 3 9" xfId="6433" xr:uid="{CB92939D-23B7-48B2-8546-DFED6D70066F}"/>
    <cellStyle name="60% - Accent1" xfId="42" builtinId="32" customBuiltin="1"/>
    <cellStyle name="60% - Accent1 2" xfId="1888" xr:uid="{4223FD88-1418-4831-A986-2E6FD822973B}"/>
    <cellStyle name="60% - Accent1 3" xfId="2435" xr:uid="{239D9CFD-4A59-402B-9FD8-A4A1F0A6BB44}"/>
    <cellStyle name="60% - Accent2" xfId="46" builtinId="36" customBuiltin="1"/>
    <cellStyle name="60% - Accent2 2" xfId="2306" xr:uid="{2B557A31-2883-4F03-8D4A-02EE627DF8B0}"/>
    <cellStyle name="60% - Accent2 3" xfId="2436" xr:uid="{547E1A40-9586-4F52-B601-94BB06E47179}"/>
    <cellStyle name="60% - Accent3" xfId="50" builtinId="40" customBuiltin="1"/>
    <cellStyle name="60% - Accent3 2" xfId="1868" xr:uid="{C8D10041-F2D9-4DCC-9C0F-0D247CB7F3E1}"/>
    <cellStyle name="60% - Accent3 3" xfId="2437" xr:uid="{5F188448-45C4-4656-ADEA-066543844242}"/>
    <cellStyle name="60% - Accent4" xfId="54" builtinId="44" customBuiltin="1"/>
    <cellStyle name="60% - Accent4 2" xfId="2299" xr:uid="{40ACF92A-ED24-45F6-B562-29CD0433EE35}"/>
    <cellStyle name="60% - Accent4 3" xfId="2438" xr:uid="{43897D55-C9A6-4B58-8074-97192A0C3293}"/>
    <cellStyle name="60% - Accent5" xfId="58" builtinId="48" customBuiltin="1"/>
    <cellStyle name="60% - Accent5 2" xfId="1869" xr:uid="{E6E018DA-79EE-4A44-A02B-7A0898096ED4}"/>
    <cellStyle name="60% - Accent5 3" xfId="2439" xr:uid="{6CCBF1CB-2C30-4017-89ED-E27B996D7A04}"/>
    <cellStyle name="60% - Accent6" xfId="62" builtinId="52" customBuiltin="1"/>
    <cellStyle name="60% - Accent6 2" xfId="1483" xr:uid="{426A6DD3-1AF0-4C32-A0BB-6B00B53842BC}"/>
    <cellStyle name="60% - Accent6 3" xfId="2440" xr:uid="{2F82FA55-DB33-4917-B63A-AF48888C1919}"/>
    <cellStyle name="60% - Акцент1 2" xfId="191" xr:uid="{DF7C4E98-5F27-4694-961D-ABEF411D8B75}"/>
    <cellStyle name="60% - Акцент2 2" xfId="192" xr:uid="{91F81D34-B9C0-4F5C-89E4-5D4F839D5F16}"/>
    <cellStyle name="60% - Акцент3 2" xfId="193" xr:uid="{A6CCF994-AF95-4FA2-A652-18D53CDF6D80}"/>
    <cellStyle name="60% - Акцент4 2" xfId="194" xr:uid="{F053975A-AB6D-4FB2-8FD5-A1E41018940E}"/>
    <cellStyle name="60% - Акцент5 2" xfId="195" xr:uid="{656D11F2-E8C0-4812-97FA-7AB194915327}"/>
    <cellStyle name="60% - Акцент6 2" xfId="196" xr:uid="{723CCA8C-8C16-4E1D-B7DB-F6A27E0CD70F}"/>
    <cellStyle name="Accent1" xfId="39" builtinId="29" customBuiltin="1"/>
    <cellStyle name="Accent2" xfId="43" builtinId="33" customBuiltin="1"/>
    <cellStyle name="Accent3" xfId="47" builtinId="37" customBuiltin="1"/>
    <cellStyle name="Accent4" xfId="51" builtinId="41" customBuiltin="1"/>
    <cellStyle name="Accent5" xfId="55" builtinId="45" customBuiltin="1"/>
    <cellStyle name="Accent6" xfId="59" builtinId="49" customBuiltin="1"/>
    <cellStyle name="Bad" xfId="28" builtinId="27" customBuiltin="1"/>
    <cellStyle name="Bad 2" xfId="178" xr:uid="{BAC8783A-8A18-4628-B914-FB5785F71CA8}"/>
    <cellStyle name="Calculation" xfId="32" builtinId="22" customBuiltin="1"/>
    <cellStyle name="Check Cell" xfId="34" builtinId="23" customBuiltin="1"/>
    <cellStyle name="Comma 10" xfId="528" xr:uid="{73AEAD12-3D01-49EF-A927-0AF39412595F}"/>
    <cellStyle name="Comma 10 2" xfId="1084" xr:uid="{0B738645-AEC6-4AAA-9534-695C50C7AE38}"/>
    <cellStyle name="Comma 10 2 2" xfId="1085" xr:uid="{635FB9E3-3C1C-4951-ACDD-CB65038DE381}"/>
    <cellStyle name="Comma 10 3" xfId="1086" xr:uid="{D369DB06-0545-49FF-8A37-DF228CAD10F2}"/>
    <cellStyle name="Comma 10 4" xfId="1083" xr:uid="{429BC369-988D-4B22-A97D-023C50F0F829}"/>
    <cellStyle name="Comma 11" xfId="1425" xr:uid="{5CB3C718-A97C-4709-8DD3-B5C8288C8F00}"/>
    <cellStyle name="Comma 11 2" xfId="2358" xr:uid="{48E19333-0F41-4A28-A766-1B4F89268815}"/>
    <cellStyle name="Comma 11 2 2" xfId="3363" xr:uid="{BC414DE2-0113-49FE-BDC6-3A644C3F526B}"/>
    <cellStyle name="Comma 11 2 2 2" xfId="6315" xr:uid="{30B60444-DC80-4ABD-8632-8CBBD2881C3C}"/>
    <cellStyle name="Comma 11 2 3" xfId="3475" xr:uid="{2866A083-4D42-4DF1-BFF2-E11A7AC917A7}"/>
    <cellStyle name="Comma 11 2 3 2" xfId="9052" xr:uid="{23849B92-DEA1-4D67-A5ED-12E216F92C08}"/>
    <cellStyle name="Comma 11 2 4" xfId="3650" xr:uid="{5E57AF65-B981-4578-AA59-046A4CAAEA29}"/>
    <cellStyle name="Comma 11 3" xfId="1443" xr:uid="{134E5F78-B0A3-48A8-93DB-DF6439A89847}"/>
    <cellStyle name="Comma 11 3 2" xfId="3341" xr:uid="{5D9EF714-519A-4012-8CC2-71948C4838C7}"/>
    <cellStyle name="Comma 11 3 2 2" xfId="8162" xr:uid="{6E4C1597-79FF-47F1-B54B-E1BDE633BB9A}"/>
    <cellStyle name="Comma 11 3 3" xfId="3455" xr:uid="{D0426A45-0789-4679-AA75-01D713BB0DE4}"/>
    <cellStyle name="Comma 11 3 4" xfId="5435" xr:uid="{0DC6DCE2-FF53-467E-8650-788A484AC5F9}"/>
    <cellStyle name="Comma 11 4" xfId="2378" xr:uid="{EE24DACC-F5D6-41B0-A337-B51F31DDBE37}"/>
    <cellStyle name="Comma 11 4 2" xfId="3382" xr:uid="{52A035E0-910D-4C6B-941D-39B1D1899E04}"/>
    <cellStyle name="Comma 11 4 2 2" xfId="9072" xr:uid="{2F60932C-5D83-479A-8E61-3912FF66872A}"/>
    <cellStyle name="Comma 11 4 3" xfId="3494" xr:uid="{1AC348FF-33BC-48E6-9A81-71CF5E8F45B1}"/>
    <cellStyle name="Comma 11 4 4" xfId="6334" xr:uid="{A8D55EC7-CFFC-439E-B015-13A561275636}"/>
    <cellStyle name="Comma 11 5" xfId="2395" xr:uid="{5CC3FF24-4EC1-4BBD-BD02-9D442156E753}"/>
    <cellStyle name="Comma 11 5 2" xfId="3399" xr:uid="{AAE8F459-BCB9-46B4-BD66-6EF9D57D5EA9}"/>
    <cellStyle name="Comma 11 5 2 2" xfId="9089" xr:uid="{A23ED8FE-4291-4FCD-BC4B-B72798968367}"/>
    <cellStyle name="Comma 11 5 3" xfId="3511" xr:uid="{22896E72-F0C4-4015-9425-2A4450F090C8}"/>
    <cellStyle name="Comma 11 5 4" xfId="6351" xr:uid="{1AEF280F-7BB8-4C3C-ABDA-FD9801938399}"/>
    <cellStyle name="Comma 11 6" xfId="3323" xr:uid="{16BA58BE-9392-4AD5-819D-839A747D086E}"/>
    <cellStyle name="Comma 11 6 2" xfId="3438" xr:uid="{6A9FEDEB-0EA3-4DDB-9ADB-F0CEADCCC3E1}"/>
    <cellStyle name="Comma 11 6 2 2" xfId="8144" xr:uid="{E6CF0D26-B539-4410-951F-97F3DEFEB5B0}"/>
    <cellStyle name="Comma 11 6 3" xfId="5418" xr:uid="{03F81851-516B-4D2E-A819-0462FC641068}"/>
    <cellStyle name="Comma 11 7" xfId="2414" xr:uid="{FA856C37-F11A-4376-A165-D8F8BF85B0DE}"/>
    <cellStyle name="Comma 11 7 2" xfId="4538" xr:uid="{E85AA4C0-061A-47C7-81AA-AE23D906795E}"/>
    <cellStyle name="Comma 11 8" xfId="3418" xr:uid="{BF9B3F1C-9C25-47A8-8D4D-693447936D3B}"/>
    <cellStyle name="Comma 11 8 2" xfId="7234" xr:uid="{690C1D71-3E23-4D57-8D2F-26B62B0DE625}"/>
    <cellStyle name="Comma 11 9" xfId="3528" xr:uid="{2B1E6EBC-644E-4B7F-8F69-4D5A88925F53}"/>
    <cellStyle name="Comma 12" xfId="1456" xr:uid="{CF984414-BB6F-437F-B8A6-7107384142BE}"/>
    <cellStyle name="Comma 12 2" xfId="2361" xr:uid="{793D48C3-C808-4F3C-A94B-952B278373C9}"/>
    <cellStyle name="Comma 12 2 2" xfId="3365" xr:uid="{52F60342-4478-4FB2-ABBC-6F67DA871193}"/>
    <cellStyle name="Comma 12 2 2 2" xfId="9055" xr:uid="{EEEB57F0-3D45-4BAA-A98B-B4BE4688525C}"/>
    <cellStyle name="Comma 12 2 3" xfId="3477" xr:uid="{18A78096-115C-4B49-93FF-B5E425787FD1}"/>
    <cellStyle name="Comma 12 2 4" xfId="6317" xr:uid="{43AFFF88-6478-4C2B-A509-1AD26CF676F3}"/>
    <cellStyle name="Comma 12 3" xfId="3346" xr:uid="{56E62B87-4F6B-4822-995F-C4BE82A5F9D5}"/>
    <cellStyle name="Comma 12 3 2" xfId="3458" xr:uid="{491300F6-2689-413D-B9E5-2F0A54D5AFB0}"/>
    <cellStyle name="Comma 12 3 2 2" xfId="8168" xr:uid="{1F9DB677-6141-4714-9CCC-0AD7E53D9F79}"/>
    <cellStyle name="Comma 12 3 3" xfId="5441" xr:uid="{8878D3A8-88BF-4871-8059-DD8A8E3B2417}"/>
    <cellStyle name="Comma 12 4" xfId="2397" xr:uid="{B41928C0-D2C7-42A1-93BD-26395632EEE6}"/>
    <cellStyle name="Comma 12 4 2" xfId="3659" xr:uid="{3122FB0A-FAAD-4C19-BCAD-68BA514ACAAB}"/>
    <cellStyle name="Comma 12 5" xfId="3401" xr:uid="{CE401B4D-0502-4E4C-8002-E2AC3CE1E8C8}"/>
    <cellStyle name="Comma 12 5 2" xfId="6357" xr:uid="{834F3E24-7BA5-4EA4-855B-C68057E4D642}"/>
    <cellStyle name="Comma 12 6" xfId="3543" xr:uid="{1E06C3C1-CF6D-48CD-AA94-A0E8A4A8607F}"/>
    <cellStyle name="Comma 13" xfId="3583" xr:uid="{8990AC71-EFC5-49C6-8836-97ECEC464417}"/>
    <cellStyle name="Comma 2" xfId="75" xr:uid="{9036C1A2-8CA3-4F7B-8A51-110C353A03AE}"/>
    <cellStyle name="Comma 2 2" xfId="319" xr:uid="{4DFB7DEF-F315-48D2-8C87-FFCEDB3F1033}"/>
    <cellStyle name="Comma 2 2 10" xfId="3413" xr:uid="{7F2BA5BE-6375-49DC-BCEB-5D0277B74A5B}"/>
    <cellStyle name="Comma 2 2 10 2" xfId="6458" xr:uid="{A7699768-EB68-45A3-8816-D28540A87275}"/>
    <cellStyle name="Comma 2 2 11" xfId="3523" xr:uid="{AC620FB7-6826-43F8-9587-4F4753E0D868}"/>
    <cellStyle name="Comma 2 2 2" xfId="529" xr:uid="{F296C2D4-5F78-4ACF-8419-A2EDB69CF952}"/>
    <cellStyle name="Comma 2 2 2 2" xfId="1089" xr:uid="{D574B472-2500-40F5-AF83-5F161529154C}"/>
    <cellStyle name="Comma 2 2 3" xfId="1088" xr:uid="{445C00FA-97BF-40AC-AAA7-8552B97A3B06}"/>
    <cellStyle name="Comma 2 2 4" xfId="1561" xr:uid="{1E4A1BC5-85BB-43C3-99CD-A3D80825E3C7}"/>
    <cellStyle name="Comma 2 2 4 2" xfId="3358" xr:uid="{4F1A06E2-0391-4E65-9214-75950DF1C92C}"/>
    <cellStyle name="Comma 2 2 4 2 2" xfId="5537" xr:uid="{D42E7C73-DDC8-4A41-8C15-72CCE9D79771}"/>
    <cellStyle name="Comma 2 2 4 3" xfId="3470" xr:uid="{5BF3A742-EEA6-4DA6-A92D-9628A9CCE1EB}"/>
    <cellStyle name="Comma 2 2 4 3 2" xfId="8269" xr:uid="{F88321F7-0E42-453C-A7D9-BAF09C0CDAE0}"/>
    <cellStyle name="Comma 2 2 4 4" xfId="3540" xr:uid="{D5EDB699-35C5-428E-8CE7-FF770CEB843C}"/>
    <cellStyle name="Comma 2 2 5" xfId="1438" xr:uid="{5373FFDA-6EF2-413C-91B8-8332438DFD60}"/>
    <cellStyle name="Comma 2 2 5 2" xfId="3336" xr:uid="{1FC7F43B-5F3F-48BB-9DDF-3401CB3DA48B}"/>
    <cellStyle name="Comma 2 2 5 2 2" xfId="5430" xr:uid="{FB4A4C22-F05F-4D20-84EF-39AF836B2D61}"/>
    <cellStyle name="Comma 2 2 5 3" xfId="3450" xr:uid="{C4A318B6-62B8-411E-BD0E-6392971501D9}"/>
    <cellStyle name="Comma 2 2 5 3 2" xfId="8157" xr:uid="{875E9DA1-AB1D-4BB9-BC66-D9B512C3A693}"/>
    <cellStyle name="Comma 2 2 5 4" xfId="3644" xr:uid="{E34CE440-F8E0-464B-8C7F-295C3E43BCB3}"/>
    <cellStyle name="Comma 2 2 6" xfId="2373" xr:uid="{2985245D-F7D5-479C-95CA-DC12E84E8DD5}"/>
    <cellStyle name="Comma 2 2 6 2" xfId="3377" xr:uid="{923AA630-DF59-41E7-97FB-C18778E67912}"/>
    <cellStyle name="Comma 2 2 6 2 2" xfId="9067" xr:uid="{BC3678FB-07D9-454F-9D11-652232D6A4AE}"/>
    <cellStyle name="Comma 2 2 6 3" xfId="3489" xr:uid="{8DCA72B3-10A5-40A6-8CF4-850A484CD3C3}"/>
    <cellStyle name="Comma 2 2 6 4" xfId="6329" xr:uid="{B7769DD1-E776-4BDD-AAE2-E690194A6422}"/>
    <cellStyle name="Comma 2 2 7" xfId="2390" xr:uid="{00E87191-D099-4D0B-8773-4602BF3E6A24}"/>
    <cellStyle name="Comma 2 2 7 2" xfId="3394" xr:uid="{6D5F3820-85F5-4473-B379-BDF2CE95BB1D}"/>
    <cellStyle name="Comma 2 2 7 2 2" xfId="9084" xr:uid="{83B43DDA-D414-4EB6-B0A1-9ACF513711D4}"/>
    <cellStyle name="Comma 2 2 7 3" xfId="3506" xr:uid="{B8E9E846-9F13-4194-A383-5091C7D49EF2}"/>
    <cellStyle name="Comma 2 2 7 4" xfId="6346" xr:uid="{4CB07D3F-10F5-446C-9C0D-7E08B911A57E}"/>
    <cellStyle name="Comma 2 2 8" xfId="2549" xr:uid="{4B2F4AC6-5FFC-4CC6-B3F9-8D15C79F0EBD}"/>
    <cellStyle name="Comma 2 2 8 2" xfId="3433" xr:uid="{05812DE4-48B9-49EF-A7DE-C7CD182C9EDF}"/>
    <cellStyle name="Comma 2 2 8 2 2" xfId="7369" xr:uid="{B36C4E3F-3552-445F-956F-2C9D0C469006}"/>
    <cellStyle name="Comma 2 2 8 3" xfId="4643" xr:uid="{2C25937D-F144-4053-93F5-ECB431A105F2}"/>
    <cellStyle name="Comma 2 2 9" xfId="2409" xr:uid="{C1F7C571-965D-40DC-AA74-8D6FD9FB1097}"/>
    <cellStyle name="Comma 2 2 9 2" xfId="3762" xr:uid="{6EFB8FDD-68C6-419A-83DE-61FD38AB660A}"/>
    <cellStyle name="Comma 2 3" xfId="1090" xr:uid="{37E58B5B-B45F-4114-B2AF-B981E757BD8A}"/>
    <cellStyle name="Comma 2 3 2" xfId="1091" xr:uid="{889EF081-B137-40CE-993C-E0AEF9D63EBA}"/>
    <cellStyle name="Comma 2 4" xfId="1092" xr:uid="{5C6C9583-1D23-425B-9D92-0618F5D4BF15}"/>
    <cellStyle name="Comma 2 5" xfId="1087" xr:uid="{F7B35539-A913-402C-A04B-7601193F47DD}"/>
    <cellStyle name="Comma 2 6" xfId="123" xr:uid="{D7DD53A3-869D-4D8B-AA76-8EAF0E6AB507}"/>
    <cellStyle name="Comma 2 7" xfId="2450" xr:uid="{7C76F9FF-6549-414D-B746-11CFA014DAED}"/>
    <cellStyle name="Comma 2 7 2" xfId="3420" xr:uid="{13C5E60B-0505-4DB7-8F0E-2376086CD6D2}"/>
    <cellStyle name="Comma 2 7 2 2" xfId="4543" xr:uid="{62D8E0E6-571A-473D-AFE8-D4AA54DAA053}"/>
    <cellStyle name="Comma 2 7 3" xfId="7267" xr:uid="{02EE8288-F801-44FE-BC61-83180FE06157}"/>
    <cellStyle name="Comma 2 7 4" xfId="3624" xr:uid="{102FCB0A-1E72-4165-B085-2176E58049B8}"/>
    <cellStyle name="Comma 3" xfId="115" xr:uid="{81FCAECF-DEF2-42B3-BF71-8812BDDA5EB3}"/>
    <cellStyle name="Comma 3 10" xfId="2452" xr:uid="{CA220F96-AFC9-4CE0-B5A1-83833D0B5090}"/>
    <cellStyle name="Comma 3 10 2" xfId="3421" xr:uid="{62123A01-0F71-4C10-9CC8-55D8DEAD0FA6}"/>
    <cellStyle name="Comma 3 10 2 2" xfId="7268" xr:uid="{FBADA9AF-1122-4304-8949-C166E674F1CB}"/>
    <cellStyle name="Comma 3 10 3" xfId="4544" xr:uid="{5FA691F0-F10E-48B4-A749-79F4A3FE2A50}"/>
    <cellStyle name="Comma 3 11" xfId="2398" xr:uid="{AECB997B-00AA-4B7B-8DBE-0731FFBD4E52}"/>
    <cellStyle name="Comma 3 11 2" xfId="3662" xr:uid="{5F671096-A73A-4507-AE91-5CF588D2C1D7}"/>
    <cellStyle name="Comma 3 12" xfId="3402" xr:uid="{5908270F-ACB3-40A0-BDA7-6338943E9679}"/>
    <cellStyle name="Comma 3 12 2" xfId="6360" xr:uid="{A56542EC-6E5B-40CB-AD29-F6E118463A49}"/>
    <cellStyle name="Comma 3 13" xfId="3512" xr:uid="{9122B250-EE4D-4A38-A9E1-FE9286CB07B3}"/>
    <cellStyle name="Comma 3 2" xfId="530" xr:uid="{50883148-3743-4B0A-AFB5-45A1DDF3E2F0}"/>
    <cellStyle name="Comma 3 2 10" xfId="3414" xr:uid="{00DE0B9E-4028-4218-9EC1-746E36B953A5}"/>
    <cellStyle name="Comma 3 2 10 2" xfId="6619" xr:uid="{50D56FAC-DFF8-46AD-BBFA-6B1CA42B8D72}"/>
    <cellStyle name="Comma 3 2 11" xfId="3524" xr:uid="{CBD6B652-834B-46FB-AA8A-35CDA29E9F54}"/>
    <cellStyle name="Comma 3 2 2" xfId="1095" xr:uid="{DD63BEA2-9151-4E30-88A3-76299A4DDEC9}"/>
    <cellStyle name="Comma 3 2 3" xfId="1094" xr:uid="{5D4ADF26-35D7-47B0-A553-2D1F907662EF}"/>
    <cellStyle name="Comma 3 2 4" xfId="1722" xr:uid="{35A85859-75F7-4969-83CC-015802791516}"/>
    <cellStyle name="Comma 3 2 4 2" xfId="3359" xr:uid="{B3D18137-F428-4F82-A4AE-A6E468E21026}"/>
    <cellStyle name="Comma 3 2 4 2 2" xfId="5698" xr:uid="{B4245F7E-E016-49DA-8E04-629F5CE5150D}"/>
    <cellStyle name="Comma 3 2 4 3" xfId="3471" xr:uid="{43185F8C-6DB8-4484-8B6A-3C80D129265F}"/>
    <cellStyle name="Comma 3 2 4 3 2" xfId="8430" xr:uid="{F121CD6B-625D-49DB-A40B-7DD9CD88F653}"/>
    <cellStyle name="Comma 3 2 4 4" xfId="3645" xr:uid="{16DBF3B1-DC77-4033-B5EE-648B021A411D}"/>
    <cellStyle name="Comma 3 2 5" xfId="1439" xr:uid="{5C948A3C-0735-495E-9FBD-464A1C553EF0}"/>
    <cellStyle name="Comma 3 2 5 2" xfId="3337" xr:uid="{73515CD0-1A49-4E06-A271-0547E8CD8B22}"/>
    <cellStyle name="Comma 3 2 5 2 2" xfId="8158" xr:uid="{0C4E7D69-D5BD-4C73-ACDC-707EDE9BF3F2}"/>
    <cellStyle name="Comma 3 2 5 3" xfId="3451" xr:uid="{15A4F0F7-B7EB-434F-9C88-A3E83541AAC0}"/>
    <cellStyle name="Comma 3 2 5 4" xfId="5431" xr:uid="{D6E041EB-6FEB-42D4-8F9F-72C4F29D84DA}"/>
    <cellStyle name="Comma 3 2 6" xfId="2374" xr:uid="{6AF866DC-1ADE-44A6-96AA-739475A7C9C1}"/>
    <cellStyle name="Comma 3 2 6 2" xfId="3378" xr:uid="{EC2FCC35-7468-4CAC-A95F-FDE14249FB5B}"/>
    <cellStyle name="Comma 3 2 6 2 2" xfId="9068" xr:uid="{73362D68-5488-4AE6-955B-D0A92F5FA718}"/>
    <cellStyle name="Comma 3 2 6 3" xfId="3490" xr:uid="{FEB8CC7A-D685-45B3-8348-ED972D401454}"/>
    <cellStyle name="Comma 3 2 6 4" xfId="6330" xr:uid="{FF59758A-206F-4912-A00D-99ACE982DDFE}"/>
    <cellStyle name="Comma 3 2 7" xfId="2391" xr:uid="{B7910B99-CD8D-4367-A599-D1E93F0977AE}"/>
    <cellStyle name="Comma 3 2 7 2" xfId="3395" xr:uid="{DF4249FA-5767-4402-A02D-E24F379B2637}"/>
    <cellStyle name="Comma 3 2 7 2 2" xfId="9085" xr:uid="{D5F6620D-A53E-4931-8348-BBB11D5C52EB}"/>
    <cellStyle name="Comma 3 2 7 3" xfId="3507" xr:uid="{6B1A6446-56A4-4B1D-919D-48A63FEF20D5}"/>
    <cellStyle name="Comma 3 2 7 4" xfId="6347" xr:uid="{32697B08-E5F5-4985-A2D7-FBB166E9FBC3}"/>
    <cellStyle name="Comma 3 2 8" xfId="2710" xr:uid="{1F569265-C5EB-4B7D-80BF-B5F0E58BE07A}"/>
    <cellStyle name="Comma 3 2 8 2" xfId="3434" xr:uid="{1BB6354D-5ED7-4873-BFEE-97853854CE15}"/>
    <cellStyle name="Comma 3 2 8 2 2" xfId="7530" xr:uid="{7F779D73-6E1D-435D-A382-A5BB0FD2ECD3}"/>
    <cellStyle name="Comma 3 2 8 3" xfId="4804" xr:uid="{E8F39662-0F2B-47FB-A1DA-CDEEF1F7435B}"/>
    <cellStyle name="Comma 3 2 9" xfId="2410" xr:uid="{9B3C2B57-D52D-4F55-860E-BB4F04BF444C}"/>
    <cellStyle name="Comma 3 2 9 2" xfId="3923" xr:uid="{9103546E-1C1C-4DF9-8E1F-FFCEFE4E8EC0}"/>
    <cellStyle name="Comma 3 3" xfId="1096" xr:uid="{24D07417-5A23-40B7-8DF3-4B3191F5D8BA}"/>
    <cellStyle name="Comma 3 3 2" xfId="1097" xr:uid="{C33175DC-60D4-4FE4-8162-EF83A5814126}"/>
    <cellStyle name="Comma 3 4" xfId="1098" xr:uid="{8CDBAC8E-EA1D-4076-A793-B6C27F6BD192}"/>
    <cellStyle name="Comma 3 5" xfId="1093" xr:uid="{33DD14A8-80E9-427B-83FA-2EFF0A5737E7}"/>
    <cellStyle name="Comma 3 6" xfId="124" xr:uid="{FEEE769F-F8A6-4BE4-BD23-681DF2D71A7C}"/>
    <cellStyle name="Comma 3 6 2" xfId="1459" xr:uid="{BA21C312-CE3D-4360-8A45-82256EAE45E0}"/>
    <cellStyle name="Comma 3 6 2 2" xfId="3347" xr:uid="{2F19DADC-C303-43AE-9D19-8F4A4A8D44C3}"/>
    <cellStyle name="Comma 3 6 2 2 2" xfId="8171" xr:uid="{54103831-9D76-4EC0-B825-911FC4D0D818}"/>
    <cellStyle name="Comma 3 6 2 3" xfId="3459" xr:uid="{41DB3134-E50B-43F1-9ACB-4A35B2A96961}"/>
    <cellStyle name="Comma 3 6 2 4" xfId="5443" xr:uid="{D9F418CD-4723-4612-B5D7-1200BD9291B7}"/>
    <cellStyle name="Comma 3 6 3" xfId="2455" xr:uid="{0DC3C3DE-14E9-4950-BB51-9A8E61A29099}"/>
    <cellStyle name="Comma 3 6 3 2" xfId="4546" xr:uid="{BECD9AB4-9B32-4505-BAC7-FC850DB24A56}"/>
    <cellStyle name="Comma 3 6 4" xfId="3422" xr:uid="{06111070-FC0B-4A25-82E4-A582F472294B}"/>
    <cellStyle name="Comma 3 6 4 2" xfId="7271" xr:uid="{5DEB04FC-8F40-4719-A88F-D24FFDC5F481}"/>
    <cellStyle name="Comma 3 6 5" xfId="3626" xr:uid="{3E269678-2CB8-4B18-8197-DDF11B289228}"/>
    <cellStyle name="Comma 3 7" xfId="1427" xr:uid="{7BC5A3E3-846B-437A-B9D2-36B0648A9AB8}"/>
    <cellStyle name="Comma 3 7 2" xfId="3325" xr:uid="{0E60D060-2306-41F8-88B9-A8F98E9D58C4}"/>
    <cellStyle name="Comma 3 7 2 2" xfId="8146" xr:uid="{58AC9088-AA77-4F9B-B920-BEE7C90DDE65}"/>
    <cellStyle name="Comma 3 7 3" xfId="3439" xr:uid="{30E38445-FF50-4DF2-9013-5989B682E85E}"/>
    <cellStyle name="Comma 3 7 4" xfId="5419" xr:uid="{CE67F01D-8E53-4955-A914-720243227D6B}"/>
    <cellStyle name="Comma 3 8" xfId="2362" xr:uid="{6DAB135C-C1E7-4E97-9824-83F85DE9894B}"/>
    <cellStyle name="Comma 3 8 2" xfId="3366" xr:uid="{9DAABCA8-3170-45F4-B32D-3CCA64ABC8DF}"/>
    <cellStyle name="Comma 3 8 2 2" xfId="9056" xr:uid="{2FC365A5-C480-4B48-9047-1BDA4E2B22C4}"/>
    <cellStyle name="Comma 3 8 3" xfId="3478" xr:uid="{34EA6BF2-31B0-47D6-8180-3B6B122DE72E}"/>
    <cellStyle name="Comma 3 8 4" xfId="6318" xr:uid="{201D0DB8-2B5A-4678-88AF-AB6C5ED010FE}"/>
    <cellStyle name="Comma 3 9" xfId="2379" xr:uid="{BA67F076-0399-4482-92E5-72A6FDCB146A}"/>
    <cellStyle name="Comma 3 9 2" xfId="3383" xr:uid="{5B292C24-CA26-46E7-A84B-3D756DE6F279}"/>
    <cellStyle name="Comma 3 9 2 2" xfId="9073" xr:uid="{2F1543C9-9AA5-487B-A650-7A4CB2282675}"/>
    <cellStyle name="Comma 3 9 3" xfId="3495" xr:uid="{6EABAF7F-D336-46D5-8823-122B3C8F80CC}"/>
    <cellStyle name="Comma 3 9 4" xfId="6335" xr:uid="{FABA747C-17FC-423F-95DF-29FDB307466D}"/>
    <cellStyle name="Comma 4" xfId="125" xr:uid="{B2E416F0-FC95-4E78-8BCD-953DFD042DD0}"/>
    <cellStyle name="Comma 4 2" xfId="126" xr:uid="{E02D242B-9648-494A-BAE8-769A8B110013}"/>
    <cellStyle name="Comma 4 2 2" xfId="1100" xr:uid="{C3D06D84-C085-49E2-9173-3EFD26B73934}"/>
    <cellStyle name="Comma 4 3" xfId="531" xr:uid="{D2B34A43-7C43-4DE2-9D83-9E3BDE9761BD}"/>
    <cellStyle name="Comma 4 3 2" xfId="1102" xr:uid="{2D5B211F-0C4C-438A-95A1-766B4C111EE3}"/>
    <cellStyle name="Comma 4 3 2 2" xfId="2125" xr:uid="{E889A394-EB09-46F7-8497-9BFC223DC00E}"/>
    <cellStyle name="Comma 4 3 2 2 2" xfId="6095" xr:uid="{1956360E-FBA7-42F2-9DB1-11D6E9AC6268}"/>
    <cellStyle name="Comma 4 3 2 2 3" xfId="8826" xr:uid="{9ACE0EB8-2B47-4FED-9CEC-05F2E472156A}"/>
    <cellStyle name="Comma 4 3 2 3" xfId="3104" xr:uid="{51F24519-862F-487D-BB36-1DBADD9339CD}"/>
    <cellStyle name="Comma 4 3 2 3 2" xfId="5199" xr:uid="{320018D0-65CE-466B-8DF9-5F763AC36F44}"/>
    <cellStyle name="Comma 4 3 2 3 3" xfId="7925" xr:uid="{70CE19FB-A314-4F1C-94D5-598A72639BCD}"/>
    <cellStyle name="Comma 4 3 2 4" xfId="4319" xr:uid="{F9CB38E6-CD3F-4374-8502-393F7DED67E0}"/>
    <cellStyle name="Comma 4 3 2 5" xfId="7015" xr:uid="{76F32617-5971-4EB6-B569-8369D4087F9F}"/>
    <cellStyle name="Comma 4 3 3" xfId="1101" xr:uid="{1F1A7385-DEB0-473A-982D-9CFD655BB3A7}"/>
    <cellStyle name="Comma 4 3 3 2" xfId="2124" xr:uid="{FB3D4136-29BD-40F9-A2FE-3D7B2EEEC525}"/>
    <cellStyle name="Comma 4 3 3 2 2" xfId="6094" xr:uid="{13750BF5-5E90-415A-82E8-0218AB089C5A}"/>
    <cellStyle name="Comma 4 3 3 2 3" xfId="8825" xr:uid="{ACD87D3B-1A20-48D6-AC65-D004B1756370}"/>
    <cellStyle name="Comma 4 3 3 3" xfId="3103" xr:uid="{6C565B55-1821-4FB8-8F2C-E4FCD1311CB6}"/>
    <cellStyle name="Comma 4 3 3 3 2" xfId="5198" xr:uid="{95493E3A-026B-4CD7-97B8-E69968916FF9}"/>
    <cellStyle name="Comma 4 3 3 3 3" xfId="7924" xr:uid="{14809F4B-BDC2-47BE-8C71-443CDCE19E09}"/>
    <cellStyle name="Comma 4 3 3 4" xfId="4318" xr:uid="{8DB8B0F0-DF7F-4D29-8841-B817243EFF4F}"/>
    <cellStyle name="Comma 4 3 3 5" xfId="7014" xr:uid="{682B894E-D363-4D27-8692-5F9B34B99C33}"/>
    <cellStyle name="Comma 4 3 4" xfId="1723" xr:uid="{A56C23C4-6A74-4A1E-8CB1-D779DF769185}"/>
    <cellStyle name="Comma 4 3 4 2" xfId="5699" xr:uid="{714B1FB5-A926-4ED1-AE7E-AF71A58579CA}"/>
    <cellStyle name="Comma 4 3 4 3" xfId="8431" xr:uid="{A7297FA9-045A-4177-930B-9227A879EC21}"/>
    <cellStyle name="Comma 4 3 5" xfId="2711" xr:uid="{4968085A-FA13-4E68-B2E8-7B0C4502320F}"/>
    <cellStyle name="Comma 4 3 5 2" xfId="4805" xr:uid="{71BCD126-248E-4927-BA78-07851080E66E}"/>
    <cellStyle name="Comma 4 3 5 3" xfId="7531" xr:uid="{02BC9BA0-DFA5-43F6-B51E-862735B77F0A}"/>
    <cellStyle name="Comma 4 3 6" xfId="3924" xr:uid="{FCFA38FE-B198-4076-8DCD-F3ED8C7F2D26}"/>
    <cellStyle name="Comma 4 3 7" xfId="6620" xr:uid="{FFB5DE69-8394-4F37-BAB3-2FCFF456DE88}"/>
    <cellStyle name="Comma 4 4" xfId="532" xr:uid="{EC695B6D-DDE3-44D4-A53C-C826C7EB9B0A}"/>
    <cellStyle name="Comma 4 5" xfId="1099" xr:uid="{F52B8906-29D7-4146-9164-9A7645ACE248}"/>
    <cellStyle name="Comma 5" xfId="127" xr:uid="{B6DCD797-2FA3-439C-9965-C4BB9D2E4D83}"/>
    <cellStyle name="Comma 5 2" xfId="533" xr:uid="{17D59308-23F8-4290-B5D0-571E32EBDE0C}"/>
    <cellStyle name="Comma 5 2 2" xfId="1105" xr:uid="{F0B771D7-E44B-422F-BC8A-7BD5C2898FE0}"/>
    <cellStyle name="Comma 5 2 2 2" xfId="2128" xr:uid="{69E9617C-1167-4847-A29B-21DE08091E35}"/>
    <cellStyle name="Comma 5 2 2 2 2" xfId="6098" xr:uid="{7FE4B392-BDAF-4DAB-9EE8-82A67AF03667}"/>
    <cellStyle name="Comma 5 2 2 2 3" xfId="8829" xr:uid="{A758B0C5-F6A6-43CA-9386-75B36E449AC5}"/>
    <cellStyle name="Comma 5 2 2 3" xfId="3107" xr:uid="{17A5A016-F1DE-4CF0-A832-A9A94D3DD132}"/>
    <cellStyle name="Comma 5 2 2 3 2" xfId="5202" xr:uid="{692A4C91-79BB-45DD-977A-53B2E4A032B4}"/>
    <cellStyle name="Comma 5 2 2 3 3" xfId="7928" xr:uid="{9A3AAB1B-962F-485F-885A-0AACF19791AA}"/>
    <cellStyle name="Comma 5 2 2 4" xfId="4322" xr:uid="{2D2DC246-37C7-45E1-9559-68707934ECB6}"/>
    <cellStyle name="Comma 5 2 2 5" xfId="7018" xr:uid="{737494C7-15C0-4D4A-9290-242C17B37123}"/>
    <cellStyle name="Comma 5 2 3" xfId="1104" xr:uid="{BDCB061D-3E17-4B3E-AF5C-45924AA81A5B}"/>
    <cellStyle name="Comma 5 2 3 2" xfId="2127" xr:uid="{435B7324-1C56-4C6D-92AB-6F357B842F28}"/>
    <cellStyle name="Comma 5 2 3 2 2" xfId="6097" xr:uid="{D7B68D06-D1AD-454C-89F4-3BD2CEF53192}"/>
    <cellStyle name="Comma 5 2 3 2 3" xfId="8828" xr:uid="{F57D440C-99BC-4124-BC75-DE4A151360FF}"/>
    <cellStyle name="Comma 5 2 3 3" xfId="3106" xr:uid="{164D3206-130E-4A38-AD4A-CB970B8B70F3}"/>
    <cellStyle name="Comma 5 2 3 3 2" xfId="5201" xr:uid="{C8A8FAD2-7E3E-4E19-AD37-CB1B686FA0CD}"/>
    <cellStyle name="Comma 5 2 3 3 3" xfId="7927" xr:uid="{C2396F76-DDDC-48F3-8612-349D885261FE}"/>
    <cellStyle name="Comma 5 2 3 4" xfId="4321" xr:uid="{0425D9C2-0EBD-4837-BDC9-EE868EAC3D10}"/>
    <cellStyle name="Comma 5 2 3 5" xfId="7017" xr:uid="{EFA0D65A-7F3F-4028-95BD-91720F02D26F}"/>
    <cellStyle name="Comma 5 2 4" xfId="1724" xr:uid="{0F422D9B-0590-44C6-B529-0C29AF1F20A3}"/>
    <cellStyle name="Comma 5 2 4 2" xfId="5700" xr:uid="{34AA6312-F5CA-4F76-8A44-563566D638F7}"/>
    <cellStyle name="Comma 5 2 4 3" xfId="8432" xr:uid="{43BB893E-1AF1-4C66-8152-534377E77840}"/>
    <cellStyle name="Comma 5 2 5" xfId="2712" xr:uid="{4D1EB833-4E5E-4B77-A902-AD7C7224BA60}"/>
    <cellStyle name="Comma 5 2 5 2" xfId="4806" xr:uid="{85526700-7FE5-4892-9705-1C6D27E0989E}"/>
    <cellStyle name="Comma 5 2 5 3" xfId="7532" xr:uid="{0B4B47A3-59FF-41FD-8898-FEEDF98148B9}"/>
    <cellStyle name="Comma 5 2 6" xfId="3925" xr:uid="{52F6FC65-2A82-4CD9-95D3-8AEB7A665EC5}"/>
    <cellStyle name="Comma 5 2 7" xfId="6621" xr:uid="{03C976E7-C39C-4D1D-916F-A5ED10BB8589}"/>
    <cellStyle name="Comma 5 3" xfId="1106" xr:uid="{FC733878-1308-4918-A6C8-C23A4D381424}"/>
    <cellStyle name="Comma 5 3 2" xfId="2129" xr:uid="{B739C7D7-6AFE-4101-9E2C-9D1A9E1CD147}"/>
    <cellStyle name="Comma 5 3 2 2" xfId="6099" xr:uid="{240FE962-514F-4FE0-8A26-20DBF5C2EDBD}"/>
    <cellStyle name="Comma 5 3 2 3" xfId="8830" xr:uid="{59BE6DF9-FA63-4D23-AEB1-37A1DC24FA2A}"/>
    <cellStyle name="Comma 5 3 3" xfId="3108" xr:uid="{256F4B0E-BB07-499E-A25D-534102F5A8F0}"/>
    <cellStyle name="Comma 5 3 3 2" xfId="5203" xr:uid="{B1D0AE3B-DB17-4206-970B-94B203EAE60C}"/>
    <cellStyle name="Comma 5 3 3 3" xfId="7929" xr:uid="{D89CD7A3-E0E1-4A5E-97A9-48AC79AF876A}"/>
    <cellStyle name="Comma 5 3 4" xfId="4323" xr:uid="{8971832F-83D4-4C7C-AC88-5FE4A1E703AC}"/>
    <cellStyle name="Comma 5 3 5" xfId="7019" xr:uid="{7FCE17D9-EB4C-4A90-9223-F4BFF7259899}"/>
    <cellStyle name="Comma 5 4" xfId="1103" xr:uid="{4A37F994-E597-42D6-A9F2-F0541088474D}"/>
    <cellStyle name="Comma 5 4 2" xfId="2126" xr:uid="{0134B4CC-A7A1-4AD2-89FF-08653350D401}"/>
    <cellStyle name="Comma 5 4 2 2" xfId="6096" xr:uid="{CF48DDE5-275F-417E-82AE-A501150A57A0}"/>
    <cellStyle name="Comma 5 4 2 3" xfId="8827" xr:uid="{53A1794C-560D-4481-A00D-7EB753E01CDB}"/>
    <cellStyle name="Comma 5 4 3" xfId="3105" xr:uid="{A0CD43DD-4BB1-421C-8A83-2059A43265F0}"/>
    <cellStyle name="Comma 5 4 3 2" xfId="5200" xr:uid="{2A87205C-2D33-42C6-BA72-35B301599B87}"/>
    <cellStyle name="Comma 5 4 3 3" xfId="7926" xr:uid="{525B257A-ECE3-4249-AC36-10B83857A2E7}"/>
    <cellStyle name="Comma 5 4 4" xfId="4320" xr:uid="{C153455B-F18A-48AA-97BB-D9723BDFAC28}"/>
    <cellStyle name="Comma 5 4 5" xfId="7016" xr:uid="{ACDBF609-A60C-491C-8ABE-67B0121FF0BA}"/>
    <cellStyle name="Comma 5 5" xfId="1460" xr:uid="{DBB65C66-54F9-4B89-BE73-FF6ABC7D4016}"/>
    <cellStyle name="Comma 5 5 2" xfId="5444" xr:uid="{67BA8473-9E5F-416E-87F2-94541D2301BD}"/>
    <cellStyle name="Comma 5 5 3" xfId="8172" xr:uid="{CF23CC6E-A00C-4A5E-A99D-7E489E82CFC8}"/>
    <cellStyle name="Comma 5 6" xfId="2456" xr:uid="{F3761D0B-B74F-4021-B4B7-15B845CE0D36}"/>
    <cellStyle name="Comma 5 6 2" xfId="4547" xr:uid="{CD4D6ADB-1059-4B45-B516-422B44DA8F03}"/>
    <cellStyle name="Comma 5 6 3" xfId="7272" xr:uid="{EC33A23E-5BAD-4F48-BB63-EFC0A32E2FB6}"/>
    <cellStyle name="Comma 5 7" xfId="3663" xr:uid="{CC1A7B49-AB2B-45F4-93CB-830AC09E3D12}"/>
    <cellStyle name="Comma 5 8" xfId="6361" xr:uid="{4DB9D456-70EF-4B36-9987-F33AF9E599AC}"/>
    <cellStyle name="Comma 6" xfId="128" xr:uid="{D857C86C-7812-4EF3-9392-C4C4F5704C1C}"/>
    <cellStyle name="Comma 6 2" xfId="534" xr:uid="{813F4992-7985-4F8F-B8FB-77CA87F32133}"/>
    <cellStyle name="Comma 6 2 2" xfId="1109" xr:uid="{AF16029E-C4DD-4C58-BB16-07E98B53C10A}"/>
    <cellStyle name="Comma 6 2 2 2" xfId="2132" xr:uid="{FDF2ED41-9CF3-4900-95B6-CE1496892208}"/>
    <cellStyle name="Comma 6 2 2 2 2" xfId="6102" xr:uid="{50C5AACB-CBDA-4992-8563-196E93506526}"/>
    <cellStyle name="Comma 6 2 2 2 3" xfId="8833" xr:uid="{52B257EA-4D74-4B00-B5B7-812D4EA4B942}"/>
    <cellStyle name="Comma 6 2 2 3" xfId="3111" xr:uid="{2A0A2EAA-A273-45D1-B84F-418E63A2985D}"/>
    <cellStyle name="Comma 6 2 2 3 2" xfId="5206" xr:uid="{027DE044-947E-45BF-9E2C-C8B69522471B}"/>
    <cellStyle name="Comma 6 2 2 3 3" xfId="7932" xr:uid="{19FE8058-D091-42F2-9326-70F1A628EF80}"/>
    <cellStyle name="Comma 6 2 2 4" xfId="4326" xr:uid="{602741C3-8171-4A7A-B86B-B9AAC77DF46B}"/>
    <cellStyle name="Comma 6 2 2 5" xfId="7022" xr:uid="{36763D47-3F36-4A29-8BED-A909FAAC9C14}"/>
    <cellStyle name="Comma 6 2 3" xfId="1108" xr:uid="{4BB12CC1-5AE6-4357-9A46-76D65B8725BF}"/>
    <cellStyle name="Comma 6 2 3 2" xfId="2131" xr:uid="{0D727F36-D077-46EA-AD10-C05A40AF4B5D}"/>
    <cellStyle name="Comma 6 2 3 2 2" xfId="6101" xr:uid="{938FD5B3-5090-4714-AE8D-D8BEFF1BF90C}"/>
    <cellStyle name="Comma 6 2 3 2 3" xfId="8832" xr:uid="{95D2ECA8-3B3D-4B48-8D85-D1D93711B72E}"/>
    <cellStyle name="Comma 6 2 3 3" xfId="3110" xr:uid="{5BC7AC54-AB8F-459E-91C9-F739E67CBBFD}"/>
    <cellStyle name="Comma 6 2 3 3 2" xfId="5205" xr:uid="{23995505-1C52-4873-A2AE-CAB1B0E6029E}"/>
    <cellStyle name="Comma 6 2 3 3 3" xfId="7931" xr:uid="{8CA35941-074B-4980-90BA-45F34D311870}"/>
    <cellStyle name="Comma 6 2 3 4" xfId="4325" xr:uid="{B43FA0DF-8777-46FF-BD1F-D33FC79C5EA2}"/>
    <cellStyle name="Comma 6 2 3 5" xfId="7021" xr:uid="{31DDD016-E088-4A5F-BD67-8245C87DC35D}"/>
    <cellStyle name="Comma 6 2 4" xfId="1725" xr:uid="{26952488-1D9F-4276-8CFF-3D2B5C7230FF}"/>
    <cellStyle name="Comma 6 2 4 2" xfId="5701" xr:uid="{BF757D80-AFBE-4594-B4D2-8CAA62713AD5}"/>
    <cellStyle name="Comma 6 2 4 3" xfId="8433" xr:uid="{D6321B1B-70DB-4890-A576-09499E093073}"/>
    <cellStyle name="Comma 6 2 5" xfId="2713" xr:uid="{4CC7B4C2-3421-47C9-A61A-1168FB6BFD37}"/>
    <cellStyle name="Comma 6 2 5 2" xfId="4807" xr:uid="{EC7447D2-B644-43E9-91BB-BA6ADF364916}"/>
    <cellStyle name="Comma 6 2 5 3" xfId="7533" xr:uid="{47F3ACF6-1CF4-458F-B835-60F7A190565C}"/>
    <cellStyle name="Comma 6 2 6" xfId="3926" xr:uid="{8EE8C790-E3DB-4919-82DF-A98E380474AD}"/>
    <cellStyle name="Comma 6 2 7" xfId="6622" xr:uid="{A3F0DD05-57F0-4F1B-9EBC-722F3BBE7E90}"/>
    <cellStyle name="Comma 6 3" xfId="1110" xr:uid="{60E01746-FB85-449F-A2F9-7DDCD26F8A6B}"/>
    <cellStyle name="Comma 6 3 2" xfId="2133" xr:uid="{27DBADAA-995A-4CDF-B4E8-F0E5B8A8ECDC}"/>
    <cellStyle name="Comma 6 3 2 2" xfId="6103" xr:uid="{441A8DAA-BE01-43C7-8718-3AA0745D75CA}"/>
    <cellStyle name="Comma 6 3 2 3" xfId="8834" xr:uid="{59E55B16-284D-4E19-8D91-CCFDEFD7BBC0}"/>
    <cellStyle name="Comma 6 3 3" xfId="3112" xr:uid="{50410B80-BBC7-441E-9ED8-68C742FB1238}"/>
    <cellStyle name="Comma 6 3 3 2" xfId="5207" xr:uid="{7921EC4A-AC6E-4E98-B83E-D447F8C1FC2B}"/>
    <cellStyle name="Comma 6 3 3 3" xfId="7933" xr:uid="{841C9F52-A1C7-4139-AE50-43D653F33A8A}"/>
    <cellStyle name="Comma 6 3 4" xfId="4327" xr:uid="{FC88B3BF-8165-4795-AC9F-B65EDE8DEBC6}"/>
    <cellStyle name="Comma 6 3 5" xfId="7023" xr:uid="{6EAB180D-F149-4809-968E-DDE30D837C9D}"/>
    <cellStyle name="Comma 6 4" xfId="1107" xr:uid="{5C419364-CC4C-4361-89D2-3B035527D26D}"/>
    <cellStyle name="Comma 6 4 2" xfId="2130" xr:uid="{D086B76D-35FE-4B65-B5B6-CDE9210BF289}"/>
    <cellStyle name="Comma 6 4 2 2" xfId="6100" xr:uid="{EE33E097-37F2-4EF4-91A4-A20EFEB5F6F4}"/>
    <cellStyle name="Comma 6 4 2 3" xfId="8831" xr:uid="{2F9182AA-38E6-4F7A-95C4-985F665C8268}"/>
    <cellStyle name="Comma 6 4 3" xfId="3109" xr:uid="{81FE78D3-9954-4E31-A1F0-CC3C31574FF2}"/>
    <cellStyle name="Comma 6 4 3 2" xfId="5204" xr:uid="{B0A5847C-79C5-4D3A-A27E-702C90301111}"/>
    <cellStyle name="Comma 6 4 3 3" xfId="7930" xr:uid="{203F1C97-EEF2-4B99-A1A3-9F4C2063AC3F}"/>
    <cellStyle name="Comma 6 4 4" xfId="4324" xr:uid="{485558E5-532B-4640-9641-DE97D2039C9F}"/>
    <cellStyle name="Comma 6 4 5" xfId="7020" xr:uid="{781990EA-69FB-4A82-9592-D832FA7217B0}"/>
    <cellStyle name="Comma 6 5" xfId="1461" xr:uid="{50700984-7DC8-4EE0-8D5A-975CA5AD7259}"/>
    <cellStyle name="Comma 6 5 2" xfId="5445" xr:uid="{B7FBE7F7-027B-4567-90D7-536AC9BE039F}"/>
    <cellStyle name="Comma 6 5 3" xfId="8173" xr:uid="{483723A7-AB51-42C8-8D2C-AFD256FB80FE}"/>
    <cellStyle name="Comma 6 6" xfId="2457" xr:uid="{3D5487D9-7F84-47EF-9DE8-879D616F541E}"/>
    <cellStyle name="Comma 6 6 2" xfId="4548" xr:uid="{98437120-351C-4C96-A2C7-536850E87AC7}"/>
    <cellStyle name="Comma 6 6 3" xfId="7273" xr:uid="{C8CBB79C-ECC1-4CA2-9922-42A1C54FA31D}"/>
    <cellStyle name="Comma 6 7" xfId="3664" xr:uid="{064F2363-5EFF-41B5-AE07-195206507F3E}"/>
    <cellStyle name="Comma 6 8" xfId="6362" xr:uid="{99FDC022-8194-4C43-9FF9-980BE9E73159}"/>
    <cellStyle name="Comma 7" xfId="239" xr:uid="{E83027E6-986D-48B6-B2CD-DDFED63C300F}"/>
    <cellStyle name="Comma 7 10" xfId="2482" xr:uid="{9CB1CA82-2F60-48BF-B13C-E6493369C963}"/>
    <cellStyle name="Comma 7 10 2" xfId="3424" xr:uid="{4AAD92D9-309E-4EC1-8A5C-56EB15287935}"/>
    <cellStyle name="Comma 7 10 2 2" xfId="7301" xr:uid="{9B719344-40A9-49B9-95E5-42075C37762A}"/>
    <cellStyle name="Comma 7 10 3" xfId="4575" xr:uid="{3321430D-5082-46B7-9992-712EB4E278E9}"/>
    <cellStyle name="Comma 7 11" xfId="2400" xr:uid="{23805F10-73D5-4194-9BF4-C19390A13722}"/>
    <cellStyle name="Comma 7 11 2" xfId="3694" xr:uid="{4BA59284-D5EF-4B72-AC6E-92968940B118}"/>
    <cellStyle name="Comma 7 12" xfId="3404" xr:uid="{07DAE572-64AB-4AEB-9173-3604B9010946}"/>
    <cellStyle name="Comma 7 12 2" xfId="6390" xr:uid="{5D14C94F-6B70-44A1-9F1E-10F57038E3BA}"/>
    <cellStyle name="Comma 7 13" xfId="3514" xr:uid="{DDFC1725-4EA6-4706-ADBD-985BAFD5EDEC}"/>
    <cellStyle name="Comma 7 2" xfId="535" xr:uid="{F487720B-39EC-491D-9631-BB715B921150}"/>
    <cellStyle name="Comma 7 2 10" xfId="3415" xr:uid="{B8E3A66A-BCD5-42B1-AFE2-FAAA2545917B}"/>
    <cellStyle name="Comma 7 2 10 2" xfId="6623" xr:uid="{AA90734A-D28F-469E-8FAA-63989963C51D}"/>
    <cellStyle name="Comma 7 2 11" xfId="3525" xr:uid="{EBF7A8EC-9042-4612-9629-5C57468827C8}"/>
    <cellStyle name="Comma 7 2 2" xfId="1113" xr:uid="{0D9C777E-09B4-4CF3-BC03-6F32ECC7BCDD}"/>
    <cellStyle name="Comma 7 2 3" xfId="1112" xr:uid="{218580C2-EEAA-42B6-962C-0F6BCDBCBC2D}"/>
    <cellStyle name="Comma 7 2 4" xfId="1726" xr:uid="{E32D02CF-1AC6-4CBD-8336-A4AD13428A11}"/>
    <cellStyle name="Comma 7 2 4 2" xfId="3360" xr:uid="{512AFA48-C5AA-4335-8059-4239AA98D000}"/>
    <cellStyle name="Comma 7 2 4 2 2" xfId="5702" xr:uid="{6B5A8627-3BDC-4A15-9BE2-7746689D4F25}"/>
    <cellStyle name="Comma 7 2 4 3" xfId="3472" xr:uid="{AF8EE232-CE57-4260-BE0D-0F41A4E10D55}"/>
    <cellStyle name="Comma 7 2 4 3 2" xfId="8434" xr:uid="{0B4A9C35-44C3-4CF1-8223-301C9777AF69}"/>
    <cellStyle name="Comma 7 2 4 4" xfId="3541" xr:uid="{2A84D40F-B316-4E33-97DA-BF6176ADDD79}"/>
    <cellStyle name="Comma 7 2 5" xfId="1440" xr:uid="{79775DE8-C6D2-4D74-A41F-95070BD6EE4B}"/>
    <cellStyle name="Comma 7 2 5 2" xfId="3338" xr:uid="{E0488DC8-1052-4AB3-93BB-EF0557FA450D}"/>
    <cellStyle name="Comma 7 2 5 2 2" xfId="5432" xr:uid="{6C6F1C3E-DB66-447A-BD0F-B2A7AE2458BE}"/>
    <cellStyle name="Comma 7 2 5 3" xfId="3452" xr:uid="{FD45AB32-FC2B-4047-BE8B-771FA9AC933D}"/>
    <cellStyle name="Comma 7 2 5 3 2" xfId="8159" xr:uid="{6A4B1D70-51C0-4392-A21A-BF407499D58D}"/>
    <cellStyle name="Comma 7 2 5 4" xfId="3646" xr:uid="{1BB2BF44-B22F-4CB1-A963-E8F4994AEBBC}"/>
    <cellStyle name="Comma 7 2 6" xfId="2375" xr:uid="{F57B85C2-1AFD-47F2-A085-A572972B2710}"/>
    <cellStyle name="Comma 7 2 6 2" xfId="3379" xr:uid="{4A524469-0619-45A3-B769-601C4FFF4661}"/>
    <cellStyle name="Comma 7 2 6 2 2" xfId="9069" xr:uid="{16DB0111-A82C-4846-A1C5-A86D9FB74B99}"/>
    <cellStyle name="Comma 7 2 6 3" xfId="3491" xr:uid="{DC1E1283-1A6F-472F-B18F-E7814B67F4A0}"/>
    <cellStyle name="Comma 7 2 6 4" xfId="6331" xr:uid="{A90361C2-05FD-4F6B-A6D6-807980866AB9}"/>
    <cellStyle name="Comma 7 2 7" xfId="2392" xr:uid="{BF60E46B-D3F0-422A-BE51-2B7BB40E1A33}"/>
    <cellStyle name="Comma 7 2 7 2" xfId="3396" xr:uid="{15F62CE1-6B07-44C4-ACEF-C0C001FC5A38}"/>
    <cellStyle name="Comma 7 2 7 2 2" xfId="9086" xr:uid="{9A12210B-FC14-43D3-AD55-9D1C64F3825A}"/>
    <cellStyle name="Comma 7 2 7 3" xfId="3508" xr:uid="{135F1BE4-40E5-4D52-BF24-76A4AD1898E3}"/>
    <cellStyle name="Comma 7 2 7 4" xfId="6348" xr:uid="{5DCD60A4-D0F9-4A38-B724-7CAE66F3629F}"/>
    <cellStyle name="Comma 7 2 8" xfId="2714" xr:uid="{52A6338E-F47A-4F91-B573-F66D038F9E6D}"/>
    <cellStyle name="Comma 7 2 8 2" xfId="3435" xr:uid="{A31EA384-7C39-465F-88EB-CA6BA82A23BD}"/>
    <cellStyle name="Comma 7 2 8 2 2" xfId="7534" xr:uid="{68C880D1-4389-43F1-9661-3C595899350E}"/>
    <cellStyle name="Comma 7 2 8 3" xfId="4808" xr:uid="{A72F7C55-F6A8-43BE-8692-8A9E7F34FB9F}"/>
    <cellStyle name="Comma 7 2 9" xfId="2411" xr:uid="{584EF1C0-58D6-4768-94F9-EBE195BDC4D5}"/>
    <cellStyle name="Comma 7 2 9 2" xfId="3927" xr:uid="{C4DE6745-EF55-4119-9CD5-CCBDF4A3441C}"/>
    <cellStyle name="Comma 7 3" xfId="536" xr:uid="{F471B9DC-B7E3-4061-B72F-00BFA9C379A8}"/>
    <cellStyle name="Comma 7 3 2" xfId="1114" xr:uid="{18653486-B902-423D-AB81-3B8DDDAF00D8}"/>
    <cellStyle name="Comma 7 4" xfId="1115" xr:uid="{1D4F6F0A-10DC-4D62-81DA-245C72B743C7}"/>
    <cellStyle name="Comma 7 4 2" xfId="2134" xr:uid="{A76759DF-83F4-4B13-9685-E25A1BA96F1A}"/>
    <cellStyle name="Comma 7 4 2 2" xfId="3362" xr:uid="{E3011955-4DEF-4BBE-8608-7815437E52BC}"/>
    <cellStyle name="Comma 7 4 2 2 2" xfId="6104" xr:uid="{A5069468-E2BF-4C13-8558-935C41907ACA}"/>
    <cellStyle name="Comma 7 4 2 3" xfId="3474" xr:uid="{8AD924B2-6C3C-40C7-86BA-460FC5868A53}"/>
    <cellStyle name="Comma 7 4 2 3 2" xfId="8835" xr:uid="{C176E9BE-7506-42F9-9758-EA7250061926}"/>
    <cellStyle name="Comma 7 4 2 4" xfId="3542" xr:uid="{0E6B8C2E-7B9D-4824-B275-958B0900EE9D}"/>
    <cellStyle name="Comma 7 4 3" xfId="1442" xr:uid="{0ABC9F7C-8E97-4301-B3C1-E640DEF3541B}"/>
    <cellStyle name="Comma 7 4 3 2" xfId="3340" xr:uid="{557EF23D-BDF3-479A-82CD-49604AC3E94E}"/>
    <cellStyle name="Comma 7 4 3 2 2" xfId="5434" xr:uid="{2F5A1980-CAA1-451D-A2E6-4C39755EF1B9}"/>
    <cellStyle name="Comma 7 4 3 3" xfId="3454" xr:uid="{510F04D4-13A1-41EC-BE24-03A70F17B1B4}"/>
    <cellStyle name="Comma 7 4 3 3 2" xfId="8161" xr:uid="{DDE8E71A-7045-4BBA-B590-68511091BE59}"/>
    <cellStyle name="Comma 7 4 3 4" xfId="3649" xr:uid="{5E6365A1-79F7-44F0-9647-B28C88A74EB5}"/>
    <cellStyle name="Comma 7 4 4" xfId="2377" xr:uid="{EB81AC15-2F46-407D-A596-7BA2F6205724}"/>
    <cellStyle name="Comma 7 4 4 2" xfId="3381" xr:uid="{B4513B7B-B122-401C-829D-FAF3DF6D7725}"/>
    <cellStyle name="Comma 7 4 4 2 2" xfId="9071" xr:uid="{82617674-14ED-42F2-9301-C190278EDB88}"/>
    <cellStyle name="Comma 7 4 4 3" xfId="3493" xr:uid="{5E6EBF7C-3B45-4236-A6B3-9DB863EF5E5C}"/>
    <cellStyle name="Comma 7 4 4 4" xfId="6333" xr:uid="{14FB5091-CE3D-4E22-8A6E-79B474E625C6}"/>
    <cellStyle name="Comma 7 4 5" xfId="2394" xr:uid="{29E56C43-069E-46EA-BDF4-C99DB11D578A}"/>
    <cellStyle name="Comma 7 4 5 2" xfId="3398" xr:uid="{57A904CC-7EDE-4434-927F-89B11E8DE412}"/>
    <cellStyle name="Comma 7 4 5 2 2" xfId="9088" xr:uid="{04CF2ED8-42D1-4B30-BDEE-349D3A3C3B1E}"/>
    <cellStyle name="Comma 7 4 5 3" xfId="3510" xr:uid="{DAE8C441-93DB-4AAE-825C-285C8DD83EAB}"/>
    <cellStyle name="Comma 7 4 5 4" xfId="6350" xr:uid="{5A34B121-E4C6-4E46-9E33-2E67D783E91C}"/>
    <cellStyle name="Comma 7 4 6" xfId="3113" xr:uid="{5C13F301-57FF-4D4B-BC4C-ED02B61EB267}"/>
    <cellStyle name="Comma 7 4 6 2" xfId="3437" xr:uid="{843A0180-9FBD-4FB1-AC6E-45E7951603D4}"/>
    <cellStyle name="Comma 7 4 6 2 2" xfId="7934" xr:uid="{E463DD3B-F37A-40BE-90C7-2747BDC97942}"/>
    <cellStyle name="Comma 7 4 6 3" xfId="5208" xr:uid="{E1DFBA62-44D3-4AE5-A182-9980E4FCEE31}"/>
    <cellStyle name="Comma 7 4 7" xfId="2413" xr:uid="{8C4C530E-0437-4696-9AE4-8297244EEC73}"/>
    <cellStyle name="Comma 7 4 7 2" xfId="4328" xr:uid="{DDABACE4-1463-4407-8172-FE33F955E2E6}"/>
    <cellStyle name="Comma 7 4 8" xfId="3417" xr:uid="{5C322E70-395A-4051-A465-399A707D9DAC}"/>
    <cellStyle name="Comma 7 4 8 2" xfId="7024" xr:uid="{20E087CA-A1A0-4387-BBA9-707EB0E7FB2D}"/>
    <cellStyle name="Comma 7 4 9" xfId="3527" xr:uid="{7564DED8-91A0-4DDE-A291-840A7EE637C3}"/>
    <cellStyle name="Comma 7 5" xfId="1111" xr:uid="{D8142853-F6C6-4410-A76A-8F02199A329D}"/>
    <cellStyle name="Comma 7 6" xfId="1493" xr:uid="{3A17783D-8D2E-4F73-949C-D1D0DF1CD056}"/>
    <cellStyle name="Comma 7 6 2" xfId="3349" xr:uid="{CEEC7ED3-DFCC-435A-B3A5-34C39B44D429}"/>
    <cellStyle name="Comma 7 6 2 2" xfId="5470" xr:uid="{0371593A-4545-4836-AC53-1F9BED386556}"/>
    <cellStyle name="Comma 7 6 3" xfId="3461" xr:uid="{E7C471FD-5FE3-4C4D-807E-E645CA7E2BAD}"/>
    <cellStyle name="Comma 7 6 3 2" xfId="8201" xr:uid="{B79E7342-1C8F-4003-AEB9-09FCD85C8655}"/>
    <cellStyle name="Comma 7 6 4" xfId="3531" xr:uid="{675BB127-8ADE-475C-BAE5-EEA3C231722A}"/>
    <cellStyle name="Comma 7 7" xfId="1429" xr:uid="{C2971ACA-7219-4CA0-952C-F4DFFF5676C0}"/>
    <cellStyle name="Comma 7 7 2" xfId="3327" xr:uid="{EF6B7D64-B50E-422B-9685-BFD489D6A1D6}"/>
    <cellStyle name="Comma 7 7 2 2" xfId="5421" xr:uid="{951A06A5-804E-46C9-8DFD-FA2B0CDF4E53}"/>
    <cellStyle name="Comma 7 7 3" xfId="3441" xr:uid="{DAE348DE-704A-4EC8-8137-6F76DDB80B3F}"/>
    <cellStyle name="Comma 7 7 3 2" xfId="8148" xr:uid="{AD67F46B-1800-4071-8387-5907420881C8}"/>
    <cellStyle name="Comma 7 7 4" xfId="3633" xr:uid="{2D5DA954-DC0E-4219-BBBE-7E3ED7F47640}"/>
    <cellStyle name="Comma 7 8" xfId="2364" xr:uid="{25AFEB4C-9AC7-4A3F-BA07-E4532303C6D3}"/>
    <cellStyle name="Comma 7 8 2" xfId="3368" xr:uid="{A3A16DCE-F1A7-4B0F-8AFE-04EEF2F4C18B}"/>
    <cellStyle name="Comma 7 8 2 2" xfId="9058" xr:uid="{9FCDF2DF-571D-44E3-8805-5F88B90FF26A}"/>
    <cellStyle name="Comma 7 8 3" xfId="3480" xr:uid="{3F602538-4A40-4D5E-B0DB-524325F8DEC2}"/>
    <cellStyle name="Comma 7 8 4" xfId="6320" xr:uid="{229894C3-8E69-4601-BA52-517E2ECA509F}"/>
    <cellStyle name="Comma 7 9" xfId="2381" xr:uid="{71680F3D-75A4-4B89-86B5-EF796D4F1FC6}"/>
    <cellStyle name="Comma 7 9 2" xfId="3385" xr:uid="{A6610E0B-7823-4A5E-BD7E-29817F5342E3}"/>
    <cellStyle name="Comma 7 9 2 2" xfId="9075" xr:uid="{1902183B-DABF-44D8-AE2D-57332A31965A}"/>
    <cellStyle name="Comma 7 9 3" xfId="3497" xr:uid="{E4FA0E80-8875-469B-990F-51DCFEC29D53}"/>
    <cellStyle name="Comma 7 9 4" xfId="6337" xr:uid="{63BF0336-9349-4F6E-B084-25B746CB8700}"/>
    <cellStyle name="Comma 8" xfId="537" xr:uid="{9AC331FD-59BB-4F46-9180-C344F1E398A7}"/>
    <cellStyle name="Comma 8 2" xfId="538" xr:uid="{138C952C-1CE8-45B6-AD81-022FB0ABD733}"/>
    <cellStyle name="Comma 8 2 2" xfId="1118" xr:uid="{9C558912-017C-4511-AA49-47901D79D0CF}"/>
    <cellStyle name="Comma 8 2 2 2" xfId="2137" xr:uid="{FEDE962A-57D1-4777-8AB1-67CDE46730CD}"/>
    <cellStyle name="Comma 8 2 2 2 2" xfId="6107" xr:uid="{229C456A-E219-483A-B1C4-5AED5C881602}"/>
    <cellStyle name="Comma 8 2 2 2 3" xfId="8838" xr:uid="{8B5CCDE4-23D7-44F9-BF07-253836AD1DF1}"/>
    <cellStyle name="Comma 8 2 2 3" xfId="3116" xr:uid="{003BC2E8-9DA5-4F3E-A53D-7E8801DE7DAA}"/>
    <cellStyle name="Comma 8 2 2 3 2" xfId="5211" xr:uid="{CEB8BE18-DE00-4868-86E9-C34111FC19A6}"/>
    <cellStyle name="Comma 8 2 2 3 3" xfId="7937" xr:uid="{9FD1472D-47B0-491E-A2B0-4B5347D5B3BF}"/>
    <cellStyle name="Comma 8 2 2 4" xfId="4331" xr:uid="{A020DB48-770A-48DE-802E-257180A514E9}"/>
    <cellStyle name="Comma 8 2 2 5" xfId="7027" xr:uid="{D536152D-096C-4A14-AB7D-02411811173C}"/>
    <cellStyle name="Comma 8 2 3" xfId="1119" xr:uid="{50BC3BF1-7499-4012-8233-5EA010BCCA9B}"/>
    <cellStyle name="Comma 8 2 4" xfId="1117" xr:uid="{402C3BD1-4FD1-4E5D-8C25-6BEE93EFFE8B}"/>
    <cellStyle name="Comma 8 2 4 2" xfId="2136" xr:uid="{12B79F18-C5E2-422F-9B61-2B1970513EBB}"/>
    <cellStyle name="Comma 8 2 4 2 2" xfId="6106" xr:uid="{63431D7D-453A-47BC-BBE6-7D5F5B6B9F3D}"/>
    <cellStyle name="Comma 8 2 4 2 3" xfId="8837" xr:uid="{725B964A-8347-4454-A453-7EF1C0792658}"/>
    <cellStyle name="Comma 8 2 4 3" xfId="3115" xr:uid="{F2533A78-D281-4F9D-8E9C-318A140CC60E}"/>
    <cellStyle name="Comma 8 2 4 3 2" xfId="5210" xr:uid="{DF02581A-6B14-4B28-BB62-273D02E33C1D}"/>
    <cellStyle name="Comma 8 2 4 3 3" xfId="7936" xr:uid="{B4F26D54-F4B8-4B51-8E2B-B679775CB99C}"/>
    <cellStyle name="Comma 8 2 4 4" xfId="4330" xr:uid="{EC78629A-66C1-470C-8E88-A2D643811848}"/>
    <cellStyle name="Comma 8 2 4 5" xfId="7026" xr:uid="{7DA58652-EB8B-4428-8B24-8301F5AD627E}"/>
    <cellStyle name="Comma 8 3" xfId="539" xr:uid="{2BB726DC-5132-4027-9F2A-BA41C322FF05}"/>
    <cellStyle name="Comma 8 3 2" xfId="1120" xr:uid="{F07AAB73-D8CF-4FFE-AC89-29BDFFB02A6A}"/>
    <cellStyle name="Comma 8 3 2 2" xfId="2138" xr:uid="{94C0F5CA-B682-4229-9777-DC5F46C0B50F}"/>
    <cellStyle name="Comma 8 3 2 2 2" xfId="6108" xr:uid="{06BC0BFD-628B-4082-9A32-E84D96BBCA6F}"/>
    <cellStyle name="Comma 8 3 2 2 3" xfId="8839" xr:uid="{37EEDA9E-F99E-4681-B2BE-687AFD0FC504}"/>
    <cellStyle name="Comma 8 3 2 3" xfId="3117" xr:uid="{4E43E962-48EC-4054-B045-5B1A2A0FE699}"/>
    <cellStyle name="Comma 8 3 2 3 2" xfId="5212" xr:uid="{CB5B613D-8BAD-4043-A027-11887DCF7966}"/>
    <cellStyle name="Comma 8 3 2 3 3" xfId="7938" xr:uid="{AD83A14C-8F44-4CA7-8DFF-B2121E0E9334}"/>
    <cellStyle name="Comma 8 3 2 4" xfId="4332" xr:uid="{53A81194-E9D5-47E8-8633-691CB4A165D0}"/>
    <cellStyle name="Comma 8 3 2 5" xfId="7028" xr:uid="{53973CD2-76BF-43F1-8A26-880DC9999ED6}"/>
    <cellStyle name="Comma 8 4" xfId="540" xr:uid="{880F45F4-636D-43B6-8771-DC4D2739C1E7}"/>
    <cellStyle name="Comma 8 4 2" xfId="1121" xr:uid="{C2E16A20-DF34-4601-8111-F683416FECE7}"/>
    <cellStyle name="Comma 8 4 3" xfId="1727" xr:uid="{FF781666-26CB-46B5-A58C-C9E442E79C14}"/>
    <cellStyle name="Comma 8 4 3 2" xfId="5703" xr:uid="{CFE233E9-6BE9-478C-B053-8492DFDF4BD8}"/>
    <cellStyle name="Comma 8 4 3 3" xfId="8435" xr:uid="{28AB8595-C4CA-4B30-A483-C8AC3C029BB5}"/>
    <cellStyle name="Comma 8 4 4" xfId="2715" xr:uid="{89ACCA51-52B4-4031-A45E-909662745037}"/>
    <cellStyle name="Comma 8 4 4 2" xfId="4809" xr:uid="{434E91B7-8376-4917-BDEA-150576A8F8C3}"/>
    <cellStyle name="Comma 8 4 4 3" xfId="7535" xr:uid="{CC5E05A0-C1A2-47DB-A691-77C6385DA21E}"/>
    <cellStyle name="Comma 8 4 5" xfId="3928" xr:uid="{800C8F15-1EE3-479B-AB3F-2B4B770F1C8A}"/>
    <cellStyle name="Comma 8 4 6" xfId="6624" xr:uid="{D8E05074-FF8F-458A-836B-1DF8A600DC52}"/>
    <cellStyle name="Comma 8 5" xfId="1116" xr:uid="{EABFAD5D-A90E-4E59-BE26-9E3BB6695F35}"/>
    <cellStyle name="Comma 8 5 2" xfId="2135" xr:uid="{AFEC4BBB-DB79-4D0F-9DF7-10793A96E5C8}"/>
    <cellStyle name="Comma 8 5 2 2" xfId="6105" xr:uid="{9EB25915-3150-4A10-839C-25CEFD05052C}"/>
    <cellStyle name="Comma 8 5 2 3" xfId="8836" xr:uid="{5E0F5FAD-AB0A-4A4F-B604-A74E76AF4EE9}"/>
    <cellStyle name="Comma 8 5 3" xfId="3114" xr:uid="{56B468A9-16E0-4EF7-9F76-577E63860D60}"/>
    <cellStyle name="Comma 8 5 3 2" xfId="5209" xr:uid="{7EF29C5A-10D5-4D78-979F-C242B731002F}"/>
    <cellStyle name="Comma 8 5 3 3" xfId="7935" xr:uid="{86A27901-20E2-4541-B27A-F500C957C9D6}"/>
    <cellStyle name="Comma 8 5 4" xfId="4329" xr:uid="{E32984A1-D3DA-42B7-BA03-10A2F7A42C88}"/>
    <cellStyle name="Comma 8 5 5" xfId="7025" xr:uid="{AAAECEF4-6783-4986-B79D-3CE7F3A37F22}"/>
    <cellStyle name="Comma 9" xfId="541" xr:uid="{35008ED5-E209-4BAC-9F19-B867FF556BE1}"/>
    <cellStyle name="Comma 9 2" xfId="1123" xr:uid="{5300CDEA-22B9-4964-9162-60D6FA0F43B3}"/>
    <cellStyle name="Comma 9 2 2" xfId="2140" xr:uid="{4EC8311F-658C-4BCE-A292-AC1471E74390}"/>
    <cellStyle name="Comma 9 2 2 2" xfId="6110" xr:uid="{780D0CF1-2FF5-4C3E-8302-7C380FEB0C49}"/>
    <cellStyle name="Comma 9 2 2 3" xfId="8841" xr:uid="{AE498C45-7F8D-4429-832A-AA959CD70C08}"/>
    <cellStyle name="Comma 9 2 3" xfId="3119" xr:uid="{36778A66-3E31-47C0-A9D7-9343E5C860C0}"/>
    <cellStyle name="Comma 9 2 3 2" xfId="5214" xr:uid="{0CA50DD3-71AB-49DF-AC5A-F0AA3740B73C}"/>
    <cellStyle name="Comma 9 2 3 3" xfId="7940" xr:uid="{43ACCB7B-48B0-4BE5-A351-3B6FE601C9A7}"/>
    <cellStyle name="Comma 9 2 4" xfId="4334" xr:uid="{DD2B2154-4E3C-45E2-8B0E-627881A92B70}"/>
    <cellStyle name="Comma 9 2 5" xfId="7030" xr:uid="{0BC54E5D-40DC-4928-B45A-DA5A283AA539}"/>
    <cellStyle name="Comma 9 3" xfId="1122" xr:uid="{7281A7D1-20D0-41BE-9BE8-E798EE3E72FD}"/>
    <cellStyle name="Comma 9 3 2" xfId="2139" xr:uid="{FC859798-259B-4F06-8B69-DE46EE5834A8}"/>
    <cellStyle name="Comma 9 3 2 2" xfId="6109" xr:uid="{88C4EEDE-31FA-4457-8664-1397D7C42500}"/>
    <cellStyle name="Comma 9 3 2 3" xfId="8840" xr:uid="{B6BA5AB0-5A5E-4F88-B18A-EE7B546E0BEA}"/>
    <cellStyle name="Comma 9 3 3" xfId="3118" xr:uid="{BDACDFE2-D719-4F2E-AF3A-542D8B93FD39}"/>
    <cellStyle name="Comma 9 3 3 2" xfId="5213" xr:uid="{06027404-39AA-4941-B180-15CA1F59FDF8}"/>
    <cellStyle name="Comma 9 3 3 3" xfId="7939" xr:uid="{05F2A8B3-3271-495D-889E-B99FCEF9C57B}"/>
    <cellStyle name="Comma 9 3 4" xfId="4333" xr:uid="{EA01C071-2309-47F5-BC1F-86A2140BCA45}"/>
    <cellStyle name="Comma 9 3 5" xfId="7029" xr:uid="{F9E7D8B2-4C86-4D71-AEB4-F4C867319EF8}"/>
    <cellStyle name="Comma 9 4" xfId="1728" xr:uid="{0D0AFADF-A356-415A-8EF8-EE8DB561E832}"/>
    <cellStyle name="Comma 9 4 2" xfId="5704" xr:uid="{F566C059-5DF3-43F9-A433-66992AF63DC6}"/>
    <cellStyle name="Comma 9 4 3" xfId="8436" xr:uid="{043A10B0-81B4-4174-8166-86E0998DC35C}"/>
    <cellStyle name="Comma 9 5" xfId="2716" xr:uid="{C96473D0-28B6-4A9F-904D-9EE2C489DC57}"/>
    <cellStyle name="Comma 9 5 2" xfId="4810" xr:uid="{211CE8F7-9503-4FDC-9044-AA0D8D56E47B}"/>
    <cellStyle name="Comma 9 5 3" xfId="7536" xr:uid="{5FD4DE60-E611-4EB0-8236-4142F62FA146}"/>
    <cellStyle name="Comma 9 6" xfId="3929" xr:uid="{01F71EA3-E00F-4B19-B088-3DB3EE312594}"/>
    <cellStyle name="Comma 9 7" xfId="6625" xr:uid="{3F65BEDD-3792-438F-9863-B787ECE22FAC}"/>
    <cellStyle name="Explanatory Text" xfId="37" builtinId="53" customBuiltin="1"/>
    <cellStyle name="Good" xfId="27" builtinId="26" customBuiltin="1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 2" xfId="5" xr:uid="{00000000-0005-0000-0000-000021000000}"/>
    <cellStyle name="Input" xfId="30" builtinId="20" customBuiltin="1"/>
    <cellStyle name="Linked Cell" xfId="33" builtinId="24" customBuiltin="1"/>
    <cellStyle name="Migliaia (0)__BILANCIO_02_06" xfId="320" xr:uid="{38344CCC-6331-4C3F-8CB5-53F2634A505D}"/>
    <cellStyle name="Migliaia 2" xfId="240" xr:uid="{792FB742-283A-44C4-BA4D-D66303C9ACDA}"/>
    <cellStyle name="Migliaia 2 10" xfId="2365" xr:uid="{77447AE5-2E67-44AF-ABF8-66457D7D5456}"/>
    <cellStyle name="Migliaia 2 10 2" xfId="3369" xr:uid="{E6A69B8E-BEB6-4E02-8F7B-538988D011D0}"/>
    <cellStyle name="Migliaia 2 10 2 2" xfId="9059" xr:uid="{062BFF3E-1CE1-4475-B46F-B06B9E3C4B9C}"/>
    <cellStyle name="Migliaia 2 10 3" xfId="3481" xr:uid="{F85D8004-18F8-49E0-8E92-10BA0FA3FE1F}"/>
    <cellStyle name="Migliaia 2 10 4" xfId="6321" xr:uid="{4629C8F5-34F3-4A60-9584-D0BE30AA97AD}"/>
    <cellStyle name="Migliaia 2 11" xfId="2382" xr:uid="{E5677CF2-3B53-4470-BBE9-8CA25E1665D6}"/>
    <cellStyle name="Migliaia 2 11 2" xfId="3386" xr:uid="{1D69B7C8-19A6-4C85-BB39-7770FA1A9294}"/>
    <cellStyle name="Migliaia 2 11 2 2" xfId="9076" xr:uid="{F1633285-12E2-4682-970E-B5BAED0B8309}"/>
    <cellStyle name="Migliaia 2 11 3" xfId="3498" xr:uid="{FFE2013B-7BE4-4F1B-8B92-D312A8A8E436}"/>
    <cellStyle name="Migliaia 2 11 4" xfId="6338" xr:uid="{A3A060CA-1294-4179-83E8-B142171902AD}"/>
    <cellStyle name="Migliaia 2 12" xfId="2483" xr:uid="{FD5E98F3-CC74-4906-8959-9F7313CCCA0A}"/>
    <cellStyle name="Migliaia 2 12 2" xfId="3425" xr:uid="{18740415-68F5-4829-995D-944E7D569166}"/>
    <cellStyle name="Migliaia 2 12 2 2" xfId="7302" xr:uid="{245A232E-F783-40A3-8ED7-2BC0F63D7E6D}"/>
    <cellStyle name="Migliaia 2 12 3" xfId="4576" xr:uid="{493A5E49-126E-4399-8133-81B4724C4DE3}"/>
    <cellStyle name="Migliaia 2 13" xfId="2401" xr:uid="{E7748133-94CF-48D1-A300-05E7EAD2B696}"/>
    <cellStyle name="Migliaia 2 13 2" xfId="3695" xr:uid="{122E8134-3DAB-4A5F-9C52-38CA6A288A2E}"/>
    <cellStyle name="Migliaia 2 14" xfId="3405" xr:uid="{A293328A-8236-49C4-AB14-28125EEC4A69}"/>
    <cellStyle name="Migliaia 2 14 2" xfId="6391" xr:uid="{6E5A5F2F-30DC-4DBF-9CA4-4C76B2C996E9}"/>
    <cellStyle name="Migliaia 2 15" xfId="3515" xr:uid="{F7D70858-6A79-4B68-963C-BEF1E826F44B}"/>
    <cellStyle name="Migliaia 2 2" xfId="223" xr:uid="{4B8304E0-02A0-4F96-BF72-5018E0EF0E72}"/>
    <cellStyle name="Migliaia 2 2 2" xfId="1491" xr:uid="{D276E08B-6549-4CE3-8481-87B259B5A36F}"/>
    <cellStyle name="Migliaia 2 2 2 2" xfId="3348" xr:uid="{5F233111-396F-48A5-99B6-429501ACE0E1}"/>
    <cellStyle name="Migliaia 2 2 2 2 2" xfId="5468" xr:uid="{CC020669-517F-44B0-9B78-6B2C318DB324}"/>
    <cellStyle name="Migliaia 2 2 2 3" xfId="3460" xr:uid="{3E057290-0F5C-4C6A-B069-5EFCA3D66622}"/>
    <cellStyle name="Migliaia 2 2 2 3 2" xfId="8199" xr:uid="{4F9C1C30-B531-4356-9CAD-A3654AAA4ACB}"/>
    <cellStyle name="Migliaia 2 2 2 4" xfId="3530" xr:uid="{58DCD107-822A-4BF0-A85E-9856F56A96DE}"/>
    <cellStyle name="Migliaia 2 2 3" xfId="1428" xr:uid="{AF2EC987-5539-4010-9E93-FE977C876672}"/>
    <cellStyle name="Migliaia 2 2 3 2" xfId="3326" xr:uid="{732A9541-3B58-4A88-8C46-16F63422A159}"/>
    <cellStyle name="Migliaia 2 2 3 2 2" xfId="5420" xr:uid="{0E4DF07F-41EA-42C2-990E-168C068B1B29}"/>
    <cellStyle name="Migliaia 2 2 3 3" xfId="3440" xr:uid="{0AFC6065-B31E-4309-BBCA-E210642B5274}"/>
    <cellStyle name="Migliaia 2 2 3 3 2" xfId="8147" xr:uid="{B1DCFC96-D557-4D26-8AB3-89ECDBF3FC6C}"/>
    <cellStyle name="Migliaia 2 2 3 4" xfId="3631" xr:uid="{C013D556-569B-48ED-89C8-E7971A99371F}"/>
    <cellStyle name="Migliaia 2 2 4" xfId="2363" xr:uid="{0F61FB7B-7D26-4721-9FF5-F1B1E3225578}"/>
    <cellStyle name="Migliaia 2 2 4 2" xfId="3367" xr:uid="{BA3332D3-5B7E-4EF4-A35B-D6604A439ACA}"/>
    <cellStyle name="Migliaia 2 2 4 2 2" xfId="9057" xr:uid="{63B69DA3-9177-4D22-A5C8-A1161CE5D491}"/>
    <cellStyle name="Migliaia 2 2 4 3" xfId="3479" xr:uid="{60DEC706-8AA5-4B03-BC4D-D145D5239CFC}"/>
    <cellStyle name="Migliaia 2 2 4 4" xfId="6319" xr:uid="{534115BC-E926-4128-B726-06E9D81B2BFE}"/>
    <cellStyle name="Migliaia 2 2 5" xfId="2380" xr:uid="{0BE56704-27F6-46C4-AFC1-C4DDBEFC97D7}"/>
    <cellStyle name="Migliaia 2 2 5 2" xfId="3384" xr:uid="{F0BC5577-FA17-452E-A816-97BF50F8E737}"/>
    <cellStyle name="Migliaia 2 2 5 2 2" xfId="9074" xr:uid="{D63322BE-58A1-40F3-8597-2F7AC2FE163F}"/>
    <cellStyle name="Migliaia 2 2 5 3" xfId="3496" xr:uid="{129DC65F-0FED-4C01-991B-71BA50CA8757}"/>
    <cellStyle name="Migliaia 2 2 5 4" xfId="6336" xr:uid="{B7BA9023-5D58-4CC1-94FD-EB2F9EE29A29}"/>
    <cellStyle name="Migliaia 2 2 6" xfId="2480" xr:uid="{166D286F-ADEF-405E-8CCC-53C7161D112F}"/>
    <cellStyle name="Migliaia 2 2 6 2" xfId="3423" xr:uid="{AE697F58-8BC6-489B-A0F2-A9CB39CD8F1C}"/>
    <cellStyle name="Migliaia 2 2 6 2 2" xfId="7299" xr:uid="{ECE5F1DA-F705-47D3-9935-CB0662387F40}"/>
    <cellStyle name="Migliaia 2 2 6 3" xfId="4573" xr:uid="{1FD68637-A571-45D3-9575-9A74F97B563C}"/>
    <cellStyle name="Migliaia 2 2 7" xfId="2399" xr:uid="{CC28A1D0-CE88-4AAC-81CA-3712E9EAF7EA}"/>
    <cellStyle name="Migliaia 2 2 7 2" xfId="3691" xr:uid="{D7F4582C-E37C-4F3D-AC7C-A781BE1A73B2}"/>
    <cellStyle name="Migliaia 2 2 8" xfId="3403" xr:uid="{FFE27079-C0CB-4B9A-BFD0-109D0384B27F}"/>
    <cellStyle name="Migliaia 2 2 8 2" xfId="6388" xr:uid="{92A8E5F9-CF07-441D-9367-40A6BFDAF625}"/>
    <cellStyle name="Migliaia 2 2 9" xfId="3513" xr:uid="{C614F5AE-BDDB-45B3-9374-FFEF6BECB083}"/>
    <cellStyle name="Migliaia 2 3" xfId="241" xr:uid="{8ED74866-0880-4DFC-AFF4-C4EBACEFC843}"/>
    <cellStyle name="Migliaia 2 3 2" xfId="1495" xr:uid="{0607A03D-462A-41B2-9E66-4999BD82E6C4}"/>
    <cellStyle name="Migliaia 2 3 2 2" xfId="3351" xr:uid="{26BE5BF2-3E6E-48EC-85C5-69647C9D43DB}"/>
    <cellStyle name="Migliaia 2 3 2 2 2" xfId="5472" xr:uid="{532DD214-CC13-4029-93D0-81F9762C08D0}"/>
    <cellStyle name="Migliaia 2 3 2 3" xfId="3463" xr:uid="{8288BBD3-1C73-44D2-8397-B2A97B689450}"/>
    <cellStyle name="Migliaia 2 3 2 3 2" xfId="8203" xr:uid="{D5FEE0B0-F793-4BCE-BFA2-B5F07FBE7557}"/>
    <cellStyle name="Migliaia 2 3 2 4" xfId="3533" xr:uid="{34A4455E-3A2B-48E2-9514-D8200C0A9C01}"/>
    <cellStyle name="Migliaia 2 3 3" xfId="1431" xr:uid="{F85ADE9C-5079-405D-9FA9-457A423A4A53}"/>
    <cellStyle name="Migliaia 2 3 3 2" xfId="3329" xr:uid="{DCBE7390-79E3-42E2-BB54-2F89D940C19C}"/>
    <cellStyle name="Migliaia 2 3 3 2 2" xfId="5423" xr:uid="{6D61C9C7-3604-4110-8884-14FEF7127FCE}"/>
    <cellStyle name="Migliaia 2 3 3 3" xfId="3443" xr:uid="{67C78B91-2FEB-4FE4-B2D8-505197BFCF3F}"/>
    <cellStyle name="Migliaia 2 3 3 3 2" xfId="8150" xr:uid="{EE165E3E-EBE9-424D-B889-4676106E6DC4}"/>
    <cellStyle name="Migliaia 2 3 3 4" xfId="3635" xr:uid="{2D55BD70-2F12-4A0E-A1B9-F1CBEF0CBED6}"/>
    <cellStyle name="Migliaia 2 3 4" xfId="2366" xr:uid="{6D0C25E1-D88E-41B2-B40B-EE0AA7AB9709}"/>
    <cellStyle name="Migliaia 2 3 4 2" xfId="3370" xr:uid="{32459A56-B142-44A2-8309-C384385AD6DD}"/>
    <cellStyle name="Migliaia 2 3 4 2 2" xfId="9060" xr:uid="{15DD3226-E64B-4B86-9162-A2C0E2C7761B}"/>
    <cellStyle name="Migliaia 2 3 4 3" xfId="3482" xr:uid="{493E2200-1399-488D-BD39-F8CEA9B44273}"/>
    <cellStyle name="Migliaia 2 3 4 4" xfId="6322" xr:uid="{8395C306-100D-4142-BAD8-8378C12AFC62}"/>
    <cellStyle name="Migliaia 2 3 5" xfId="2383" xr:uid="{5D1B150F-B343-4475-B204-D91FB0DC8FCC}"/>
    <cellStyle name="Migliaia 2 3 5 2" xfId="3387" xr:uid="{6737F5CF-7ACA-4415-B021-CE5A915F67CB}"/>
    <cellStyle name="Migliaia 2 3 5 2 2" xfId="9077" xr:uid="{E99F10D8-9A9E-4B71-8E95-0088AA8B8C24}"/>
    <cellStyle name="Migliaia 2 3 5 3" xfId="3499" xr:uid="{950E524B-9D91-4352-B077-4691363B8FB7}"/>
    <cellStyle name="Migliaia 2 3 5 4" xfId="6339" xr:uid="{4D8DEFE3-EDC1-4438-953D-C7BCF7DC44B1}"/>
    <cellStyle name="Migliaia 2 3 6" xfId="2484" xr:uid="{B04397EC-7FA3-45CB-8092-8E50F87E2B31}"/>
    <cellStyle name="Migliaia 2 3 6 2" xfId="3426" xr:uid="{B81F8AAD-393D-4CD5-9E6A-91A0F68B7540}"/>
    <cellStyle name="Migliaia 2 3 6 2 2" xfId="7303" xr:uid="{9F7F2FF7-3DA3-4104-8F97-113260EC2806}"/>
    <cellStyle name="Migliaia 2 3 6 3" xfId="4577" xr:uid="{92B6DB70-171D-4028-BDB6-6960FC569E5B}"/>
    <cellStyle name="Migliaia 2 3 7" xfId="2402" xr:uid="{EEDDE8AD-D89E-4971-8224-E3A5DBA3472C}"/>
    <cellStyle name="Migliaia 2 3 7 2" xfId="3696" xr:uid="{89779E3C-26B1-4A8A-AB77-84F8ADC90F11}"/>
    <cellStyle name="Migliaia 2 3 8" xfId="3406" xr:uid="{94809C75-7F06-43AA-8F02-50C2A2B8E19F}"/>
    <cellStyle name="Migliaia 2 3 8 2" xfId="6392" xr:uid="{6CB3FA6C-485B-4CA6-9E5D-4BFB1283DF5F}"/>
    <cellStyle name="Migliaia 2 3 9" xfId="3516" xr:uid="{B2F82063-EC60-4A45-97E4-BA1A6FFA569D}"/>
    <cellStyle name="Migliaia 2 4" xfId="242" xr:uid="{4586AC49-27D8-4A49-81D5-4E9E47283CC5}"/>
    <cellStyle name="Migliaia 2 4 2" xfId="1496" xr:uid="{54CCBE0C-C129-4270-AB5B-AD6402C89241}"/>
    <cellStyle name="Migliaia 2 4 2 2" xfId="3352" xr:uid="{1CACAE0C-4852-4F6F-A4FA-5D8AF64369BA}"/>
    <cellStyle name="Migliaia 2 4 2 2 2" xfId="5473" xr:uid="{30EC1129-3D8C-4300-8D55-6DCD91F673B8}"/>
    <cellStyle name="Migliaia 2 4 2 3" xfId="3464" xr:uid="{B6E7EE58-060B-4A04-BC88-E97B9022E797}"/>
    <cellStyle name="Migliaia 2 4 2 3 2" xfId="8204" xr:uid="{F543F08C-3AD8-4E69-B3A2-493C74A7EBAD}"/>
    <cellStyle name="Migliaia 2 4 2 4" xfId="3534" xr:uid="{A08F2E71-F1FC-43E5-BC39-C2A901E5EC0E}"/>
    <cellStyle name="Migliaia 2 4 3" xfId="1432" xr:uid="{D300D6FF-7D41-469B-A834-5105A4EB0542}"/>
    <cellStyle name="Migliaia 2 4 3 2" xfId="3330" xr:uid="{1B577945-5957-406D-A797-7E9582AA5DAA}"/>
    <cellStyle name="Migliaia 2 4 3 2 2" xfId="5424" xr:uid="{398BF6EF-6DA8-4AA6-AFFE-C2A3D8658570}"/>
    <cellStyle name="Migliaia 2 4 3 3" xfId="3444" xr:uid="{CE6E8FD1-BEEB-40C1-9EFE-479467021A81}"/>
    <cellStyle name="Migliaia 2 4 3 3 2" xfId="8151" xr:uid="{4C500059-2B78-4974-9534-1D3968089B32}"/>
    <cellStyle name="Migliaia 2 4 3 4" xfId="3636" xr:uid="{D49C6740-CBB7-4AAE-A8DC-206C8C298B50}"/>
    <cellStyle name="Migliaia 2 4 4" xfId="2367" xr:uid="{90021782-0EF0-4E2D-BCB8-FA1C6E0EF6EA}"/>
    <cellStyle name="Migliaia 2 4 4 2" xfId="3371" xr:uid="{9A81B946-401B-43C4-889C-BA1EBDCBB517}"/>
    <cellStyle name="Migliaia 2 4 4 2 2" xfId="9061" xr:uid="{2200FA6C-7E94-47F0-B73C-99CF74D15C69}"/>
    <cellStyle name="Migliaia 2 4 4 3" xfId="3483" xr:uid="{706A4418-768C-4E00-9B47-AE1607060E1A}"/>
    <cellStyle name="Migliaia 2 4 4 4" xfId="6323" xr:uid="{9DE71440-351E-466A-A18C-E590FCBF8132}"/>
    <cellStyle name="Migliaia 2 4 5" xfId="2384" xr:uid="{BDD2BCE3-1BE1-4D19-8B7D-654EB78C8B53}"/>
    <cellStyle name="Migliaia 2 4 5 2" xfId="3388" xr:uid="{E50A6A96-700E-4DE1-AA63-14646881762A}"/>
    <cellStyle name="Migliaia 2 4 5 2 2" xfId="9078" xr:uid="{37CBB8FF-1646-4EAC-8E1C-0F6F51B16E67}"/>
    <cellStyle name="Migliaia 2 4 5 3" xfId="3500" xr:uid="{95CD0941-8C28-4660-8494-78DC8BFECE1D}"/>
    <cellStyle name="Migliaia 2 4 5 4" xfId="6340" xr:uid="{87FFE068-9632-42F7-8C70-BF6FE29E494D}"/>
    <cellStyle name="Migliaia 2 4 6" xfId="2485" xr:uid="{44DCF0B0-6E5D-4242-A5FB-D4341A1BA8EC}"/>
    <cellStyle name="Migliaia 2 4 6 2" xfId="3427" xr:uid="{C08FADDB-3342-415C-8BA4-3BC210CAF2B9}"/>
    <cellStyle name="Migliaia 2 4 6 2 2" xfId="7304" xr:uid="{BEAF26EE-1D20-4108-817D-DC8957F37FE2}"/>
    <cellStyle name="Migliaia 2 4 6 3" xfId="4578" xr:uid="{689C0ECB-0481-4AAC-BBDF-FB8EA08DAEC7}"/>
    <cellStyle name="Migliaia 2 4 7" xfId="2403" xr:uid="{1276C7F7-5A8B-4FA7-B69C-0A7E2EBC2EBA}"/>
    <cellStyle name="Migliaia 2 4 7 2" xfId="3697" xr:uid="{5BCB5B0A-9AE2-448C-902A-3E5690FC507C}"/>
    <cellStyle name="Migliaia 2 4 8" xfId="3407" xr:uid="{D454D48A-6014-4259-AC54-FF81A6996C96}"/>
    <cellStyle name="Migliaia 2 4 8 2" xfId="6393" xr:uid="{41C8399E-399B-41A7-9C1B-6256C6B09BD2}"/>
    <cellStyle name="Migliaia 2 4 9" xfId="3517" xr:uid="{0FC503B9-116F-4AE5-96D8-4800F7D04A25}"/>
    <cellStyle name="Migliaia 2 5" xfId="243" xr:uid="{F8A5E4B0-7211-494C-B8A8-0CE67CE5A2E0}"/>
    <cellStyle name="Migliaia 2 5 2" xfId="1497" xr:uid="{0E54AC82-3DCF-471D-AA2B-B4A9F7317A33}"/>
    <cellStyle name="Migliaia 2 5 2 2" xfId="3353" xr:uid="{C025E64D-5DE8-4943-BC88-D4F4769D4F5C}"/>
    <cellStyle name="Migliaia 2 5 2 2 2" xfId="5474" xr:uid="{F09C73ED-35B5-429B-B355-C030BD35B551}"/>
    <cellStyle name="Migliaia 2 5 2 3" xfId="3465" xr:uid="{13953BE8-F1B5-462A-804A-3ADB164EAFC0}"/>
    <cellStyle name="Migliaia 2 5 2 3 2" xfId="8205" xr:uid="{04FAC9E1-7F63-419B-9BA5-74ACA3B4FFC9}"/>
    <cellStyle name="Migliaia 2 5 2 4" xfId="3535" xr:uid="{32F80B9D-C287-4DA4-8CBB-E0058B219597}"/>
    <cellStyle name="Migliaia 2 5 3" xfId="1433" xr:uid="{DD05DAD0-41E3-4DC0-93E7-5C29DB363A08}"/>
    <cellStyle name="Migliaia 2 5 3 2" xfId="3331" xr:uid="{415B3725-29B1-47EB-87A0-1FC7437CDDA0}"/>
    <cellStyle name="Migliaia 2 5 3 2 2" xfId="5425" xr:uid="{B00BCD8B-DE3C-4665-B5EA-C963C886B8EE}"/>
    <cellStyle name="Migliaia 2 5 3 3" xfId="3445" xr:uid="{8809EA9A-DE5E-4852-A265-48A851AC0CA0}"/>
    <cellStyle name="Migliaia 2 5 3 3 2" xfId="8152" xr:uid="{5F59F998-8FA8-4DD3-99E8-2943949DAF5C}"/>
    <cellStyle name="Migliaia 2 5 3 4" xfId="3637" xr:uid="{3038A53D-27D8-489F-8A6C-3BC3EE494156}"/>
    <cellStyle name="Migliaia 2 5 4" xfId="2368" xr:uid="{4D6FC86C-6C30-432E-8922-AD20D85E8192}"/>
    <cellStyle name="Migliaia 2 5 4 2" xfId="3372" xr:uid="{D1C946D7-D371-40BA-BD31-582F938607F9}"/>
    <cellStyle name="Migliaia 2 5 4 2 2" xfId="9062" xr:uid="{41D893C2-7CA1-4789-A9B9-DDC4B2F886C7}"/>
    <cellStyle name="Migliaia 2 5 4 3" xfId="3484" xr:uid="{5C4B60C2-5310-4DDA-B6F5-7AD107BE74D5}"/>
    <cellStyle name="Migliaia 2 5 4 4" xfId="6324" xr:uid="{BB164B5D-E64F-414D-872B-73E88FB07108}"/>
    <cellStyle name="Migliaia 2 5 5" xfId="2385" xr:uid="{A2E00BE1-4822-4BC6-8BA2-11DE7C098C81}"/>
    <cellStyle name="Migliaia 2 5 5 2" xfId="3389" xr:uid="{09CB3EF6-CA9C-40B1-95F7-C177E49B8372}"/>
    <cellStyle name="Migliaia 2 5 5 2 2" xfId="9079" xr:uid="{CB5E57F5-7F9E-417F-A977-5522300A53F2}"/>
    <cellStyle name="Migliaia 2 5 5 3" xfId="3501" xr:uid="{E1AB0233-B751-4CF6-A0CF-7D52705E593A}"/>
    <cellStyle name="Migliaia 2 5 5 4" xfId="6341" xr:uid="{4389F16E-0AF3-4DBB-97E6-7444638C9BCF}"/>
    <cellStyle name="Migliaia 2 5 6" xfId="2486" xr:uid="{B6BB4AC6-1C74-409D-BE55-CCCCC3C7E133}"/>
    <cellStyle name="Migliaia 2 5 6 2" xfId="3428" xr:uid="{FD6BF673-47A8-46F2-BE48-D822407D29A1}"/>
    <cellStyle name="Migliaia 2 5 6 2 2" xfId="7305" xr:uid="{486896B6-0974-4B8E-90A4-6B8D1E6CABDA}"/>
    <cellStyle name="Migliaia 2 5 6 3" xfId="4579" xr:uid="{C42FCAB8-A7C7-4EEA-9F73-743222DB9CC1}"/>
    <cellStyle name="Migliaia 2 5 7" xfId="2404" xr:uid="{F7FA7BED-F032-4975-9D5D-EF53AC4928A8}"/>
    <cellStyle name="Migliaia 2 5 7 2" xfId="3698" xr:uid="{47CEB1AF-3666-4F50-9866-C9384C081936}"/>
    <cellStyle name="Migliaia 2 5 8" xfId="3408" xr:uid="{397FA8D5-2117-463C-ACE2-65DF1F78C0A4}"/>
    <cellStyle name="Migliaia 2 5 8 2" xfId="6394" xr:uid="{A13323C2-2C2E-4F60-AA9F-03A8D8E66F8B}"/>
    <cellStyle name="Migliaia 2 5 9" xfId="3518" xr:uid="{7197BE31-E32D-4EA3-A4C6-54D15A35ADAF}"/>
    <cellStyle name="Migliaia 2 6" xfId="244" xr:uid="{23902470-C1F7-4B13-ADCB-5897E663308E}"/>
    <cellStyle name="Migliaia 2 6 2" xfId="1498" xr:uid="{CF1EE178-C870-407E-A5FA-5F1097F6DD7C}"/>
    <cellStyle name="Migliaia 2 6 2 2" xfId="3354" xr:uid="{2F204B8C-7933-4121-B250-270E78EA809C}"/>
    <cellStyle name="Migliaia 2 6 2 2 2" xfId="5475" xr:uid="{E5A74C13-EC4A-4F64-9977-8A8BCF7BD4FA}"/>
    <cellStyle name="Migliaia 2 6 2 3" xfId="3466" xr:uid="{95001A44-3F82-4574-A059-ABD54A2598C3}"/>
    <cellStyle name="Migliaia 2 6 2 3 2" xfId="8206" xr:uid="{B970F303-4E7A-4EC9-95B2-DE5935057B82}"/>
    <cellStyle name="Migliaia 2 6 2 4" xfId="3536" xr:uid="{38B8281F-60C5-4416-B8A0-2963A15C7246}"/>
    <cellStyle name="Migliaia 2 6 3" xfId="1434" xr:uid="{514ABEB9-CB1D-4D5F-9BDA-852FCA907AD3}"/>
    <cellStyle name="Migliaia 2 6 3 2" xfId="3332" xr:uid="{6081D171-F8E3-4AED-AE4A-6E51485210D4}"/>
    <cellStyle name="Migliaia 2 6 3 2 2" xfId="5426" xr:uid="{F3190930-80F1-49CC-ACE6-FF008F662C07}"/>
    <cellStyle name="Migliaia 2 6 3 3" xfId="3446" xr:uid="{46C8BCF5-DA69-473C-B657-359D9B88B7AA}"/>
    <cellStyle name="Migliaia 2 6 3 3 2" xfId="8153" xr:uid="{E99076BF-0284-4E82-AD94-8B37322B0FAC}"/>
    <cellStyle name="Migliaia 2 6 3 4" xfId="3638" xr:uid="{7D399B60-F64D-4E5E-9110-51FDCC07A1F5}"/>
    <cellStyle name="Migliaia 2 6 4" xfId="2369" xr:uid="{6B650F30-6919-4557-91DD-3E704A94E237}"/>
    <cellStyle name="Migliaia 2 6 4 2" xfId="3373" xr:uid="{063CA14E-24A6-41C5-88C8-8A2A26510F51}"/>
    <cellStyle name="Migliaia 2 6 4 2 2" xfId="9063" xr:uid="{C3675148-7F8F-4122-8B58-18D3381924F4}"/>
    <cellStyle name="Migliaia 2 6 4 3" xfId="3485" xr:uid="{E7F22994-5334-4EB9-BA11-7CA4B82082CE}"/>
    <cellStyle name="Migliaia 2 6 4 4" xfId="6325" xr:uid="{9DDE34FA-1E30-4D34-9FA4-03C8510339A5}"/>
    <cellStyle name="Migliaia 2 6 5" xfId="2386" xr:uid="{95CF7FA4-3C98-402A-A46A-692CAEBBBBFB}"/>
    <cellStyle name="Migliaia 2 6 5 2" xfId="3390" xr:uid="{C4F0367E-44C5-470F-8B48-6FF7ECDE29EE}"/>
    <cellStyle name="Migliaia 2 6 5 2 2" xfId="9080" xr:uid="{8403373C-4A00-4F8E-BD3B-B8C54EE9964C}"/>
    <cellStyle name="Migliaia 2 6 5 3" xfId="3502" xr:uid="{D869B5B8-7C3C-4042-B895-D3BDF11C4493}"/>
    <cellStyle name="Migliaia 2 6 5 4" xfId="6342" xr:uid="{13E52612-F981-4F1D-B5FB-E7C1B3ED4819}"/>
    <cellStyle name="Migliaia 2 6 6" xfId="2487" xr:uid="{BC0138B2-A895-47E0-A78F-9E2310B6D396}"/>
    <cellStyle name="Migliaia 2 6 6 2" xfId="3429" xr:uid="{B4035C70-23EA-4CC3-BD48-54FDA99EA254}"/>
    <cellStyle name="Migliaia 2 6 6 2 2" xfId="7306" xr:uid="{C7B4EE3F-5056-4387-BBE1-CA6686FAA7D8}"/>
    <cellStyle name="Migliaia 2 6 6 3" xfId="4580" xr:uid="{EEFABD70-A74C-40FC-86CC-B03D7D39AC4C}"/>
    <cellStyle name="Migliaia 2 6 7" xfId="2405" xr:uid="{AE51BF9A-E25C-430A-8947-3D7A986975A5}"/>
    <cellStyle name="Migliaia 2 6 7 2" xfId="3699" xr:uid="{5A08B34E-04FF-4147-99D0-96523376A680}"/>
    <cellStyle name="Migliaia 2 6 8" xfId="3409" xr:uid="{0ECC6921-7C9C-4E3D-850D-353340641702}"/>
    <cellStyle name="Migliaia 2 6 8 2" xfId="6395" xr:uid="{33CE2A68-4EDE-4892-89F7-7A4E9952D049}"/>
    <cellStyle name="Migliaia 2 6 9" xfId="3519" xr:uid="{9E679287-2A3B-4F0C-88FB-9F62257DEF6D}"/>
    <cellStyle name="Migliaia 2 7" xfId="245" xr:uid="{CD28E05F-760F-4EDF-BB9E-F6968C8BAD7F}"/>
    <cellStyle name="Migliaia 2 7 2" xfId="1499" xr:uid="{3E6C2B5D-6614-4BBB-89C1-007C6DCEF8A9}"/>
    <cellStyle name="Migliaia 2 7 2 2" xfId="3355" xr:uid="{5E256C62-1387-49B1-A0AC-368C36F55F5A}"/>
    <cellStyle name="Migliaia 2 7 2 2 2" xfId="5476" xr:uid="{DEC7EBCD-28CB-4D73-AF58-678FA0D75EB5}"/>
    <cellStyle name="Migliaia 2 7 2 3" xfId="3467" xr:uid="{2966C81F-BDA9-484A-AB9A-69E61C9B862A}"/>
    <cellStyle name="Migliaia 2 7 2 3 2" xfId="8207" xr:uid="{0246FB02-A662-43B2-9685-6862380CEDBB}"/>
    <cellStyle name="Migliaia 2 7 2 4" xfId="3537" xr:uid="{6B10D151-F92C-4FD6-80E7-EE9AAF4CA2C8}"/>
    <cellStyle name="Migliaia 2 7 3" xfId="1435" xr:uid="{076CC81B-C6DE-4369-AB10-16DA304EEAFD}"/>
    <cellStyle name="Migliaia 2 7 3 2" xfId="3333" xr:uid="{C6DC2878-B6CD-4941-A5A0-87BCDF1B1AE0}"/>
    <cellStyle name="Migliaia 2 7 3 2 2" xfId="5427" xr:uid="{1A828C8C-CDF7-4DD7-8E61-53AF2C99AC7C}"/>
    <cellStyle name="Migliaia 2 7 3 3" xfId="3447" xr:uid="{51A8E10D-891D-4DF7-80D7-22E415E8BED0}"/>
    <cellStyle name="Migliaia 2 7 3 3 2" xfId="8154" xr:uid="{997C5867-B806-4EF3-8706-80A409076359}"/>
    <cellStyle name="Migliaia 2 7 3 4" xfId="3639" xr:uid="{35CFCFAF-A73F-4254-AB4A-5B59AE7D87E9}"/>
    <cellStyle name="Migliaia 2 7 4" xfId="2370" xr:uid="{AB360231-5E46-442E-B678-DC04B1856B6C}"/>
    <cellStyle name="Migliaia 2 7 4 2" xfId="3374" xr:uid="{249D04FF-6C1A-40A1-9209-F9A9B066778C}"/>
    <cellStyle name="Migliaia 2 7 4 2 2" xfId="9064" xr:uid="{FD576D55-CE1F-4D46-942E-BBC1325B67FB}"/>
    <cellStyle name="Migliaia 2 7 4 3" xfId="3486" xr:uid="{2A6FEF7C-09B4-41E1-8638-8C7722747693}"/>
    <cellStyle name="Migliaia 2 7 4 4" xfId="6326" xr:uid="{3BE36B2F-2671-4DF0-AC87-8C763F47E403}"/>
    <cellStyle name="Migliaia 2 7 5" xfId="2387" xr:uid="{4007E72A-5C90-447E-BCDB-CBE3EBF7BBCE}"/>
    <cellStyle name="Migliaia 2 7 5 2" xfId="3391" xr:uid="{FB29CCAF-909E-432D-A6FF-63D1EB1BD7D3}"/>
    <cellStyle name="Migliaia 2 7 5 2 2" xfId="9081" xr:uid="{ED20F9CF-7ABA-43CA-9A4E-823EADA897E4}"/>
    <cellStyle name="Migliaia 2 7 5 3" xfId="3503" xr:uid="{73390638-E43F-4D8D-8CF0-C62ECB1ED302}"/>
    <cellStyle name="Migliaia 2 7 5 4" xfId="6343" xr:uid="{763802BD-D59C-494B-B167-D40E7AD92BF3}"/>
    <cellStyle name="Migliaia 2 7 6" xfId="2488" xr:uid="{5C52D113-93DC-4664-8405-26DFC999FD2E}"/>
    <cellStyle name="Migliaia 2 7 6 2" xfId="3430" xr:uid="{72E65AD9-CE5A-4746-98E2-2CC3DE7738FD}"/>
    <cellStyle name="Migliaia 2 7 6 2 2" xfId="7307" xr:uid="{248FC119-46D1-456B-821F-B283A8829855}"/>
    <cellStyle name="Migliaia 2 7 6 3" xfId="4581" xr:uid="{B3B862E3-72B9-4C6C-BBE3-84BE6C18AD9B}"/>
    <cellStyle name="Migliaia 2 7 7" xfId="2406" xr:uid="{9A119D75-C673-47A2-9675-41234A2B8960}"/>
    <cellStyle name="Migliaia 2 7 7 2" xfId="3700" xr:uid="{6C699E2A-8037-415D-993D-1B511917A479}"/>
    <cellStyle name="Migliaia 2 7 8" xfId="3410" xr:uid="{78A2F337-9C67-412F-85AC-2A135A047936}"/>
    <cellStyle name="Migliaia 2 7 8 2" xfId="6396" xr:uid="{99C4D67A-EDC0-49FB-9508-30310970D2C0}"/>
    <cellStyle name="Migliaia 2 7 9" xfId="3520" xr:uid="{07426F5C-6D32-47D2-9F8B-2C68FADDB463}"/>
    <cellStyle name="Migliaia 2 8" xfId="1494" xr:uid="{92D9418A-75BA-490C-90C2-F5A59F2DAF5F}"/>
    <cellStyle name="Migliaia 2 8 2" xfId="3350" xr:uid="{6B9E12A0-2B59-4B4A-ABE6-069C03E60051}"/>
    <cellStyle name="Migliaia 2 8 2 2" xfId="5471" xr:uid="{DED6D759-58FA-4771-AAA7-2E34A0A0DB6F}"/>
    <cellStyle name="Migliaia 2 8 3" xfId="3462" xr:uid="{5733DACB-B316-46FA-854C-139953EA80F9}"/>
    <cellStyle name="Migliaia 2 8 3 2" xfId="8202" xr:uid="{271A6E8F-9650-404E-A1EE-634ED4D1B739}"/>
    <cellStyle name="Migliaia 2 8 4" xfId="3532" xr:uid="{581BB839-C5F4-4C75-A35F-7AC1C34185BB}"/>
    <cellStyle name="Migliaia 2 9" xfId="1430" xr:uid="{BB0BCF4A-C13E-4D4E-BBDC-876FD85EA74C}"/>
    <cellStyle name="Migliaia 2 9 2" xfId="3328" xr:uid="{794A77AE-7049-4288-8509-76531E237080}"/>
    <cellStyle name="Migliaia 2 9 2 2" xfId="5422" xr:uid="{A0C185E6-41AE-42D7-B0AD-ED0057B19C9F}"/>
    <cellStyle name="Migliaia 2 9 3" xfId="3442" xr:uid="{505B2A1A-127C-4BD3-BC4C-B2F061D1317E}"/>
    <cellStyle name="Migliaia 2 9 3 2" xfId="8149" xr:uid="{F5C17256-F7FC-4226-9244-924C197EAE0A}"/>
    <cellStyle name="Migliaia 2 9 4" xfId="3634" xr:uid="{8F0019E9-8B7A-4EFF-AF44-6A212312C425}"/>
    <cellStyle name="Migliaia 3" xfId="246" xr:uid="{159ED1A0-9AC1-414A-86AB-590B83B43AEB}"/>
    <cellStyle name="Migliaia 3 2" xfId="1500" xr:uid="{B7EC028D-DAF2-414E-9C20-A9EDE62FE08E}"/>
    <cellStyle name="Migliaia 3 2 2" xfId="3356" xr:uid="{E73509DF-47C4-4627-A7D0-0F8FD75E92C3}"/>
    <cellStyle name="Migliaia 3 2 2 2" xfId="5477" xr:uid="{0C58348D-1F19-48CE-9E33-2C3A20145042}"/>
    <cellStyle name="Migliaia 3 2 3" xfId="3468" xr:uid="{227F8718-9BEE-4D20-B8A4-D0F980BCF0AB}"/>
    <cellStyle name="Migliaia 3 2 3 2" xfId="8208" xr:uid="{89C03372-F1CF-4C86-9967-AF998A0B7BBF}"/>
    <cellStyle name="Migliaia 3 2 4" xfId="3538" xr:uid="{0EBE9993-E98E-42D9-AB8F-0DFF6E9602EF}"/>
    <cellStyle name="Migliaia 3 3" xfId="1436" xr:uid="{3F1E9EC4-97D7-4D2B-A43B-EC3D316AC620}"/>
    <cellStyle name="Migliaia 3 3 2" xfId="3334" xr:uid="{B26595E5-E1A8-4BF4-829B-E23148D867FB}"/>
    <cellStyle name="Migliaia 3 3 2 2" xfId="5428" xr:uid="{B0FF76ED-ED67-40C2-9C26-D24DF39DB12E}"/>
    <cellStyle name="Migliaia 3 3 3" xfId="3448" xr:uid="{E7230544-A768-4E16-BD4E-15AF50A6AAB1}"/>
    <cellStyle name="Migliaia 3 3 3 2" xfId="8155" xr:uid="{8ED07A1B-3E68-43A4-817A-50665096FC78}"/>
    <cellStyle name="Migliaia 3 3 4" xfId="3640" xr:uid="{8FFC4C6E-0222-4C5D-8B0A-2758FBD2EDC3}"/>
    <cellStyle name="Migliaia 3 4" xfId="2371" xr:uid="{D427E2C1-CF2A-4437-9089-08FFB5100E52}"/>
    <cellStyle name="Migliaia 3 4 2" xfId="3375" xr:uid="{EF2D8F80-A053-4427-B994-03470FFA30BE}"/>
    <cellStyle name="Migliaia 3 4 2 2" xfId="9065" xr:uid="{AF723BE3-29A0-4017-9692-CCA4FF36367D}"/>
    <cellStyle name="Migliaia 3 4 3" xfId="3487" xr:uid="{BA76CDF3-7670-4DE5-BF21-BAF563C2A3B4}"/>
    <cellStyle name="Migliaia 3 4 4" xfId="6327" xr:uid="{90A4B45E-5BC1-42C4-AC98-1A5F2A797A34}"/>
    <cellStyle name="Migliaia 3 5" xfId="2388" xr:uid="{620D4B84-CE89-499B-A6D8-1EBDCC370A1A}"/>
    <cellStyle name="Migliaia 3 5 2" xfId="3392" xr:uid="{06DC2F58-7249-44B6-B72F-8ECAAF612092}"/>
    <cellStyle name="Migliaia 3 5 2 2" xfId="9082" xr:uid="{98ECDE04-E77B-4065-8F2E-8E749BCCCF04}"/>
    <cellStyle name="Migliaia 3 5 3" xfId="3504" xr:uid="{EF3F4394-B5B4-4BFA-8223-9F687E61C957}"/>
    <cellStyle name="Migliaia 3 5 4" xfId="6344" xr:uid="{F367A66B-EC91-4572-A792-037137AE62DF}"/>
    <cellStyle name="Migliaia 3 6" xfId="2489" xr:uid="{4AFBD464-507A-441E-90CB-9EA912BC0C41}"/>
    <cellStyle name="Migliaia 3 6 2" xfId="3431" xr:uid="{7652DB94-8863-4476-9F07-441CE56696BD}"/>
    <cellStyle name="Migliaia 3 6 2 2" xfId="7308" xr:uid="{55067687-0F81-4DCF-8FBB-127D6AC52909}"/>
    <cellStyle name="Migliaia 3 6 3" xfId="4582" xr:uid="{B42ADF59-B339-478B-A842-B41CEA27187D}"/>
    <cellStyle name="Migliaia 3 7" xfId="2407" xr:uid="{64220158-7D59-4CE6-8537-390339B79002}"/>
    <cellStyle name="Migliaia 3 7 2" xfId="3701" xr:uid="{22BDE20E-2B16-4AB9-A3AF-2A89B6E2F25D}"/>
    <cellStyle name="Migliaia 3 8" xfId="3411" xr:uid="{2D5722E5-BF50-4321-B26B-B54658780E02}"/>
    <cellStyle name="Migliaia 3 8 2" xfId="6397" xr:uid="{73BB4AE1-978B-4116-9895-9438F7EDC684}"/>
    <cellStyle name="Migliaia 3 9" xfId="3521" xr:uid="{DD3F5D2C-3C5A-4B8E-905E-0009BD99F97C}"/>
    <cellStyle name="Migliaia 5" xfId="247" xr:uid="{D54AB886-ACA2-4FEC-A903-1F4C8164DCD8}"/>
    <cellStyle name="Migliaia 5 2" xfId="1501" xr:uid="{B8249892-159C-4592-B872-C7C23311F498}"/>
    <cellStyle name="Migliaia 5 2 2" xfId="3357" xr:uid="{33D68E7A-5D9D-4782-8216-37525350744E}"/>
    <cellStyle name="Migliaia 5 2 2 2" xfId="5478" xr:uid="{04A32086-97DF-482F-8CCB-54B2E9B9ADD0}"/>
    <cellStyle name="Migliaia 5 2 3" xfId="3469" xr:uid="{AE43AA06-2A8B-4046-9AF8-B1BE068EBB98}"/>
    <cellStyle name="Migliaia 5 2 3 2" xfId="8209" xr:uid="{3137DCCA-02F3-4DDF-A177-D50E65C229E3}"/>
    <cellStyle name="Migliaia 5 2 4" xfId="3539" xr:uid="{82DFAC9C-010E-47D9-83FC-582775CB1B59}"/>
    <cellStyle name="Migliaia 5 3" xfId="1437" xr:uid="{304247AC-D9EF-4531-8DC4-81DCA7932362}"/>
    <cellStyle name="Migliaia 5 3 2" xfId="3335" xr:uid="{FC7FF486-7435-4ADC-83CB-A55E9130D07F}"/>
    <cellStyle name="Migliaia 5 3 2 2" xfId="5429" xr:uid="{2425272D-69EF-434B-B86A-758FF45F4386}"/>
    <cellStyle name="Migliaia 5 3 3" xfId="3449" xr:uid="{A8B3449C-58D8-4535-8995-E3EF209D5177}"/>
    <cellStyle name="Migliaia 5 3 3 2" xfId="8156" xr:uid="{DBC3B4A1-F8B7-4312-BBD4-B1DEBF5D65A0}"/>
    <cellStyle name="Migliaia 5 3 4" xfId="3641" xr:uid="{DDA1858D-AD12-4537-8BA0-D88B92555431}"/>
    <cellStyle name="Migliaia 5 4" xfId="2372" xr:uid="{6685ABD0-FB14-47A7-8B62-386ED2AFA2ED}"/>
    <cellStyle name="Migliaia 5 4 2" xfId="3376" xr:uid="{F9748CE6-0B33-4ED6-BCCB-9E097ED6F5EC}"/>
    <cellStyle name="Migliaia 5 4 2 2" xfId="9066" xr:uid="{A7893F45-0304-4C42-B5D9-48843F4456CD}"/>
    <cellStyle name="Migliaia 5 4 3" xfId="3488" xr:uid="{8B884CB9-8659-4ED3-9C0F-2A87C696283E}"/>
    <cellStyle name="Migliaia 5 4 4" xfId="6328" xr:uid="{89FAF0A4-B249-40B8-A47E-DE02ECE93C0A}"/>
    <cellStyle name="Migliaia 5 5" xfId="2389" xr:uid="{0C200E57-1061-45BD-93EE-0F80F7A4D200}"/>
    <cellStyle name="Migliaia 5 5 2" xfId="3393" xr:uid="{AE85F436-6F84-4471-BC7F-01DD0E75F372}"/>
    <cellStyle name="Migliaia 5 5 2 2" xfId="9083" xr:uid="{37E93C20-93DF-44D0-BE27-63A43EFC5C9A}"/>
    <cellStyle name="Migliaia 5 5 3" xfId="3505" xr:uid="{C0F54B0C-3206-4D43-8264-E2E57F202023}"/>
    <cellStyle name="Migliaia 5 5 4" xfId="6345" xr:uid="{06DE8BFA-47A8-4E18-B5D7-6D2EE8C459AA}"/>
    <cellStyle name="Migliaia 5 6" xfId="2490" xr:uid="{2497F9A0-8D09-4679-97AD-515374551352}"/>
    <cellStyle name="Migliaia 5 6 2" xfId="3432" xr:uid="{C80F33C1-0D1E-4AA2-A932-2A4F12B1C7CB}"/>
    <cellStyle name="Migliaia 5 6 2 2" xfId="7309" xr:uid="{6377D872-C615-4884-899B-DE101D43720A}"/>
    <cellStyle name="Migliaia 5 6 3" xfId="4583" xr:uid="{41D77B6B-5EFF-4C0F-A5C8-1A7440EAEA23}"/>
    <cellStyle name="Migliaia 5 7" xfId="2408" xr:uid="{9E6A3F1F-03AE-4314-9954-42A2B016FECF}"/>
    <cellStyle name="Migliaia 5 7 2" xfId="3702" xr:uid="{4DD4C9B3-04F8-46E8-87F2-1EBB44F463D0}"/>
    <cellStyle name="Migliaia 5 8" xfId="3412" xr:uid="{8DAB2AAB-FDAF-4438-978B-9DE4FF12F48C}"/>
    <cellStyle name="Migliaia 5 8 2" xfId="6398" xr:uid="{BD2ADF35-2297-4116-AD9B-8C742FBE8A69}"/>
    <cellStyle name="Migliaia 5 9" xfId="3522" xr:uid="{7EF220DC-F047-4924-87AB-992C1E01EBAA}"/>
    <cellStyle name="Milliers [0]_10proposals" xfId="321" xr:uid="{A13E6622-65B5-4AD2-97E9-688D3F217327}"/>
    <cellStyle name="Milliers_10proposals" xfId="322" xr:uid="{6C185449-5504-4650-8F3F-A30FF8C3C4A3}"/>
    <cellStyle name="Monétaire [0]_10proposals" xfId="323" xr:uid="{4AE8F042-6802-4F53-988E-54DFF5A9FEFC}"/>
    <cellStyle name="Monétaire_10proposals" xfId="324" xr:uid="{23E10D9B-45D4-435F-8B4A-61E7FE8ED349}"/>
    <cellStyle name="Neutral" xfId="29" builtinId="28" customBuiltin="1"/>
    <cellStyle name="Neutral 2" xfId="2337" xr:uid="{C5546EBC-0A9F-42BC-8915-1192713F320D}"/>
    <cellStyle name="Neutral 3" xfId="2433" xr:uid="{7845316C-F9B8-40FE-8F8E-10283FCC47A2}"/>
    <cellStyle name="Normal" xfId="0" builtinId="0"/>
    <cellStyle name="Normal 10" xfId="129" xr:uid="{BCA02358-9CD3-427E-97EA-8B527B743C66}"/>
    <cellStyle name="Normal 10 10" xfId="6363" xr:uid="{0F876641-B62D-40A6-8FE1-9A4BBE348527}"/>
    <cellStyle name="Normal 10 2" xfId="293" xr:uid="{B99CEA19-FC04-4211-8C2F-60D708AAFFDD}"/>
    <cellStyle name="Normal 10 2 2" xfId="543" xr:uid="{E377FE59-DD37-446C-B684-DE56D317C9D4}"/>
    <cellStyle name="Normal 10 2 2 2" xfId="544" xr:uid="{6B43EBC7-559B-4225-BB8F-510D2BAE5CF6}"/>
    <cellStyle name="Normal 10 2 2 2 2" xfId="1124" xr:uid="{FCC5C08F-E175-4B0F-9396-E79BC6F3A5F6}"/>
    <cellStyle name="Normal 10 2 2 2 2 2" xfId="2141" xr:uid="{EC820597-24B2-4578-80DE-F142067B27D8}"/>
    <cellStyle name="Normal 10 2 2 2 2 2 2" xfId="6111" xr:uid="{C318C931-4C54-4596-BA2E-D3716A8F27C1}"/>
    <cellStyle name="Normal 10 2 2 2 2 2 3" xfId="8842" xr:uid="{7EE1562A-C8E4-4B0F-AD57-78ECC82AC801}"/>
    <cellStyle name="Normal 10 2 2 2 2 3" xfId="3120" xr:uid="{D9EE465C-EEF7-45F3-8FEA-AB8A2D9282C0}"/>
    <cellStyle name="Normal 10 2 2 2 2 3 2" xfId="5215" xr:uid="{CAA631E3-ECCD-4361-AD40-31B73A986FEB}"/>
    <cellStyle name="Normal 10 2 2 2 2 3 3" xfId="7941" xr:uid="{C31DB671-0714-4FA8-A225-57FB213A2839}"/>
    <cellStyle name="Normal 10 2 2 2 2 4" xfId="4335" xr:uid="{1685B5EB-474F-4012-9E3E-8B3D06DF78DF}"/>
    <cellStyle name="Normal 10 2 2 2 2 5" xfId="7031" xr:uid="{8CFDC110-A7DE-4E07-B6BA-2DD6393A9A54}"/>
    <cellStyle name="Normal 10 2 2 2 3" xfId="1731" xr:uid="{D313358E-8BBC-42FC-BACA-471C76821E20}"/>
    <cellStyle name="Normal 10 2 2 2 3 2" xfId="5707" xr:uid="{5B06525E-2781-4797-A115-E2351031BFF4}"/>
    <cellStyle name="Normal 10 2 2 2 3 3" xfId="8439" xr:uid="{07F876DD-F4AA-4C31-9FD4-CE2201A30083}"/>
    <cellStyle name="Normal 10 2 2 2 4" xfId="2719" xr:uid="{E8EEFD81-9F3E-4624-B67A-D5E8D5F3121E}"/>
    <cellStyle name="Normal 10 2 2 2 4 2" xfId="4813" xr:uid="{7ECF32D7-AF11-487E-A4D0-18BAEE77806E}"/>
    <cellStyle name="Normal 10 2 2 2 4 3" xfId="7539" xr:uid="{CC0B5BA3-356D-496A-9B01-DBBF8D3A92D1}"/>
    <cellStyle name="Normal 10 2 2 2 5" xfId="3932" xr:uid="{BF256D56-B9D3-4264-B7EC-16AB41DD364C}"/>
    <cellStyle name="Normal 10 2 2 2 6" xfId="6628" xr:uid="{F52C9EE3-51C3-4A4B-BA8A-0C7197C44445}"/>
    <cellStyle name="Normal 10 2 2 3" xfId="1125" xr:uid="{04100CC6-F6A7-4088-8692-5F2E3FFC943E}"/>
    <cellStyle name="Normal 10 2 2 3 2" xfId="2142" xr:uid="{F67FDF2E-7964-4B3D-9986-7AE200278816}"/>
    <cellStyle name="Normal 10 2 2 3 2 2" xfId="6112" xr:uid="{ED0A35D5-4CAF-49F2-8A97-435783A0288D}"/>
    <cellStyle name="Normal 10 2 2 3 2 3" xfId="8843" xr:uid="{0B538723-F8B8-47A6-9BB3-6AEC22A14397}"/>
    <cellStyle name="Normal 10 2 2 3 3" xfId="3121" xr:uid="{F16D9A85-FDC9-4C0D-ACFD-87EDAD6D90B5}"/>
    <cellStyle name="Normal 10 2 2 3 3 2" xfId="5216" xr:uid="{83EADEBB-25C5-4F40-90B1-A7F3399C888C}"/>
    <cellStyle name="Normal 10 2 2 3 3 3" xfId="7942" xr:uid="{76C640F2-2626-4B7D-BA01-744FA6C1EE97}"/>
    <cellStyle name="Normal 10 2 2 3 4" xfId="4336" xr:uid="{8B070F19-9801-4FF7-BECD-AE46BEB5F98B}"/>
    <cellStyle name="Normal 10 2 2 3 5" xfId="7032" xr:uid="{7326C8BD-10EA-4CFD-AA43-A078FAC4953B}"/>
    <cellStyle name="Normal 10 2 2 4" xfId="1730" xr:uid="{CE2CDD8F-C8F4-4B0D-8488-128DD7AECA98}"/>
    <cellStyle name="Normal 10 2 2 4 2" xfId="5706" xr:uid="{14E4C429-85BD-44BE-BDD9-05523179DA86}"/>
    <cellStyle name="Normal 10 2 2 4 3" xfId="8438" xr:uid="{D6DE8F32-BEBC-4E46-B61A-7EBDD31E836A}"/>
    <cellStyle name="Normal 10 2 2 5" xfId="2718" xr:uid="{A0C275D2-A6E3-4441-A7B9-14AAC9D95C28}"/>
    <cellStyle name="Normal 10 2 2 5 2" xfId="4812" xr:uid="{5487147E-1401-4651-9334-945E807A43B7}"/>
    <cellStyle name="Normal 10 2 2 5 3" xfId="7538" xr:uid="{20B53EB1-E549-4839-9585-57DBBA642AEB}"/>
    <cellStyle name="Normal 10 2 2 6" xfId="3931" xr:uid="{20E8DF8D-4F6B-4F54-A1EE-102E53276EDC}"/>
    <cellStyle name="Normal 10 2 2 7" xfId="6627" xr:uid="{2EDA6800-2EE7-4310-9127-4603E7B07205}"/>
    <cellStyle name="Normal 10 2 3" xfId="545" xr:uid="{004AC23F-508E-4F56-BEFC-A9820CFC1795}"/>
    <cellStyle name="Normal 10 2 3 2" xfId="1126" xr:uid="{E3C7E97D-077C-4B6C-A7C8-10112A7790AD}"/>
    <cellStyle name="Normal 10 2 3 2 2" xfId="2143" xr:uid="{CC520351-AA43-4D44-94A1-245E94A78370}"/>
    <cellStyle name="Normal 10 2 3 2 2 2" xfId="6113" xr:uid="{9195FEFD-D1B2-443B-95B5-BBE8D34A8183}"/>
    <cellStyle name="Normal 10 2 3 2 2 3" xfId="8844" xr:uid="{957A48BA-6602-41DC-B829-3417D4169CE3}"/>
    <cellStyle name="Normal 10 2 3 2 3" xfId="3122" xr:uid="{74DBB671-747B-4142-BC0C-31946E4FAD71}"/>
    <cellStyle name="Normal 10 2 3 2 3 2" xfId="5217" xr:uid="{A183900A-02B2-4535-B083-D79A71C738BB}"/>
    <cellStyle name="Normal 10 2 3 2 3 3" xfId="7943" xr:uid="{835579AC-8290-4417-97EE-928BB5774002}"/>
    <cellStyle name="Normal 10 2 3 2 4" xfId="4337" xr:uid="{1ED47B48-716A-48D6-A856-7A4453B18600}"/>
    <cellStyle name="Normal 10 2 3 2 5" xfId="7033" xr:uid="{3EAC1D2D-F053-43C7-A90D-D2FF5CE255F1}"/>
    <cellStyle name="Normal 10 2 3 3" xfId="1732" xr:uid="{B64034DA-0F3C-4884-B32E-568CB4552046}"/>
    <cellStyle name="Normal 10 2 3 3 2" xfId="5708" xr:uid="{09E3A5B2-2BBF-4498-8601-5C7CE33AFB91}"/>
    <cellStyle name="Normal 10 2 3 3 3" xfId="8440" xr:uid="{9CE7E9E3-1F99-460B-A8B9-E34A7CE3DF34}"/>
    <cellStyle name="Normal 10 2 3 4" xfId="2720" xr:uid="{3EE2819E-6D8E-44E9-BC89-2C793510B2EF}"/>
    <cellStyle name="Normal 10 2 3 4 2" xfId="4814" xr:uid="{69F0DE90-65DC-41ED-A36C-B189794AD7DF}"/>
    <cellStyle name="Normal 10 2 3 4 3" xfId="7540" xr:uid="{846E52D7-6944-4774-92A4-0236D000A566}"/>
    <cellStyle name="Normal 10 2 3 5" xfId="3933" xr:uid="{74816F9B-837D-4905-8DF8-9E2F9DE0F6BD}"/>
    <cellStyle name="Normal 10 2 3 6" xfId="6629" xr:uid="{97233737-776C-4361-8626-DF59C174A6F8}"/>
    <cellStyle name="Normal 10 2 4" xfId="1127" xr:uid="{F501A84F-1729-4F9C-A80D-85FF81FA4E6A}"/>
    <cellStyle name="Normal 10 2 4 2" xfId="2144" xr:uid="{B01B29C7-6154-4710-9C3D-5A3E4CC5531C}"/>
    <cellStyle name="Normal 10 2 4 2 2" xfId="6114" xr:uid="{86BC436D-CBB5-4534-A15C-5668923F0972}"/>
    <cellStyle name="Normal 10 2 4 2 3" xfId="8845" xr:uid="{51C32BF7-6A30-40D3-9107-B595A0163C27}"/>
    <cellStyle name="Normal 10 2 4 3" xfId="3123" xr:uid="{E186089A-D4E2-4693-8937-E64FD0BDE1D4}"/>
    <cellStyle name="Normal 10 2 4 3 2" xfId="5218" xr:uid="{B3811D09-36A4-4404-B1D9-C477762BD942}"/>
    <cellStyle name="Normal 10 2 4 3 3" xfId="7944" xr:uid="{C52F946F-E614-4A1B-90CF-66B01C5CAE34}"/>
    <cellStyle name="Normal 10 2 4 4" xfId="4338" xr:uid="{C29FD737-EAA2-4020-BBCF-F4862508EF7F}"/>
    <cellStyle name="Normal 10 2 4 5" xfId="7034" xr:uid="{8B1B005F-86FE-49DA-8C8C-F0B1AAED8C92}"/>
    <cellStyle name="Normal 10 2 5" xfId="1538" xr:uid="{CDE5BCBF-B131-43CA-8736-81762822D1B6}"/>
    <cellStyle name="Normal 10 2 5 2" xfId="5515" xr:uid="{B24C3970-4CC4-4EFE-B785-6BDF950F9332}"/>
    <cellStyle name="Normal 10 2 5 3" xfId="8246" xr:uid="{E9F1BA50-2B9F-44E3-9C7A-4CCC2549C4F8}"/>
    <cellStyle name="Normal 10 2 6" xfId="2527" xr:uid="{DE71C58D-5B9C-420B-824F-A06127729FFB}"/>
    <cellStyle name="Normal 10 2 6 2" xfId="4620" xr:uid="{F08E2610-AB57-4A76-8E55-4EE033825841}"/>
    <cellStyle name="Normal 10 2 6 3" xfId="7346" xr:uid="{6E4D7DBA-0E8C-4DF6-8DFA-B16FB2A9C8FA}"/>
    <cellStyle name="Normal 10 2 7" xfId="3739" xr:uid="{735B9DE5-1E99-41BC-ACF7-019069D7B6A0}"/>
    <cellStyle name="Normal 10 2 8" xfId="6435" xr:uid="{B192503C-F0DB-4FFD-BCC9-78EC793372BD}"/>
    <cellStyle name="Normal 10 3" xfId="546" xr:uid="{4D506039-F008-4FD0-B17A-5ABA085E14CA}"/>
    <cellStyle name="Normal 10 3 2" xfId="547" xr:uid="{9E008A71-136A-4667-A021-37630C9DFCBE}"/>
    <cellStyle name="Normal 10 3 2 2" xfId="1128" xr:uid="{9AB1717E-C265-4CB2-9D60-EF8B5AF2502F}"/>
    <cellStyle name="Normal 10 3 2 2 2" xfId="2145" xr:uid="{A295C385-3289-4DD7-8E98-A13E9FF627F6}"/>
    <cellStyle name="Normal 10 3 2 2 2 2" xfId="6115" xr:uid="{3465083E-926F-47C9-8DDF-542D0C3E2FF4}"/>
    <cellStyle name="Normal 10 3 2 2 2 3" xfId="8846" xr:uid="{BE668481-461C-4897-A7DF-310020483388}"/>
    <cellStyle name="Normal 10 3 2 2 3" xfId="3124" xr:uid="{FDF225C7-79AD-494E-8BD1-3261A39B9E5C}"/>
    <cellStyle name="Normal 10 3 2 2 3 2" xfId="5219" xr:uid="{12066509-A85F-4D35-9FEC-8DAE0B5C6C95}"/>
    <cellStyle name="Normal 10 3 2 2 3 3" xfId="7945" xr:uid="{61A1AE76-CC40-4384-8941-7BBF3BCD3B1F}"/>
    <cellStyle name="Normal 10 3 2 2 4" xfId="4339" xr:uid="{5D2332BE-6C6C-4DC8-BFE6-28E4B2707AE7}"/>
    <cellStyle name="Normal 10 3 2 2 5" xfId="7035" xr:uid="{F0B8E3E1-F730-40DD-849F-D6D569960230}"/>
    <cellStyle name="Normal 10 3 2 3" xfId="1734" xr:uid="{62DDC817-7A92-4A31-8E51-B80F8ED29B2B}"/>
    <cellStyle name="Normal 10 3 2 3 2" xfId="5710" xr:uid="{199A35A8-F47C-45CC-A593-D77AC2C29D41}"/>
    <cellStyle name="Normal 10 3 2 3 3" xfId="8442" xr:uid="{64EC848C-E415-4C41-9C94-60165F584CC7}"/>
    <cellStyle name="Normal 10 3 2 4" xfId="2722" xr:uid="{2C9966FC-49E0-4A77-B961-049BF8EF781A}"/>
    <cellStyle name="Normal 10 3 2 4 2" xfId="4816" xr:uid="{D6B89809-0B80-489B-8A16-9C3D92587AB8}"/>
    <cellStyle name="Normal 10 3 2 4 3" xfId="7542" xr:uid="{C12DEC0B-F43A-432F-A972-B78380744C18}"/>
    <cellStyle name="Normal 10 3 2 5" xfId="3935" xr:uid="{02D43E5C-B128-4B7B-B9A0-65E5491F2961}"/>
    <cellStyle name="Normal 10 3 2 6" xfId="6631" xr:uid="{6FB6D1F9-6697-4458-957B-D245F679342E}"/>
    <cellStyle name="Normal 10 3 3" xfId="1129" xr:uid="{3D601974-DCCB-4D0B-B1B0-6DDD41F0AEBC}"/>
    <cellStyle name="Normal 10 3 3 2" xfId="2146" xr:uid="{73E22B73-8439-4EDC-A1AC-4D082A6B606E}"/>
    <cellStyle name="Normal 10 3 3 2 2" xfId="6116" xr:uid="{0F2B2123-6F89-4789-A95B-EC6C9A178570}"/>
    <cellStyle name="Normal 10 3 3 2 3" xfId="8847" xr:uid="{FD63A7FE-1C97-4736-B18B-9FD7F4C73346}"/>
    <cellStyle name="Normal 10 3 3 3" xfId="3125" xr:uid="{4036239D-7A93-4158-B897-28E1E7171FB0}"/>
    <cellStyle name="Normal 10 3 3 3 2" xfId="5220" xr:uid="{33B97DDF-7DB4-4B1E-9AC5-BC78D95D2B14}"/>
    <cellStyle name="Normal 10 3 3 3 3" xfId="7946" xr:uid="{398BD72E-8197-4470-9287-A51336E06827}"/>
    <cellStyle name="Normal 10 3 3 4" xfId="4340" xr:uid="{ABBBEEA5-A0A5-49C3-8840-8C2BC4D040CA}"/>
    <cellStyle name="Normal 10 3 3 5" xfId="7036" xr:uid="{97F68B4A-0053-4327-9B00-EAE0D8762B89}"/>
    <cellStyle name="Normal 10 3 4" xfId="1733" xr:uid="{2266AF52-4273-4B35-8C18-70AF80F2DB27}"/>
    <cellStyle name="Normal 10 3 4 2" xfId="5709" xr:uid="{F06C5E8B-6A43-4D26-B04B-61FAE3AE87BA}"/>
    <cellStyle name="Normal 10 3 4 3" xfId="8441" xr:uid="{FB3D4849-7D65-441F-A2E9-95CE0DC5C985}"/>
    <cellStyle name="Normal 10 3 5" xfId="2721" xr:uid="{FBE8FA31-DB16-4DA0-9C09-9FBBCD2ED50D}"/>
    <cellStyle name="Normal 10 3 5 2" xfId="4815" xr:uid="{A9058C31-ED41-456D-AE70-4943E45E1BEE}"/>
    <cellStyle name="Normal 10 3 5 3" xfId="7541" xr:uid="{BDB8159E-18C9-46EB-AF01-792742B863E2}"/>
    <cellStyle name="Normal 10 3 6" xfId="3934" xr:uid="{11E3522D-C9DE-4228-A0C7-36FF2155BA1F}"/>
    <cellStyle name="Normal 10 3 7" xfId="6630" xr:uid="{1DDCAACD-C4E2-49ED-BAAD-E2DDFD1418B4}"/>
    <cellStyle name="Normal 10 4" xfId="548" xr:uid="{31994B96-5C34-4D25-BD82-B5A10248BF22}"/>
    <cellStyle name="Normal 10 4 2" xfId="1130" xr:uid="{964A9F78-05DC-432F-A6A9-5CA7117F102F}"/>
    <cellStyle name="Normal 10 4 2 2" xfId="2147" xr:uid="{5DB61AFC-3497-42AC-A4B0-D9B4414EA327}"/>
    <cellStyle name="Normal 10 4 2 2 2" xfId="6117" xr:uid="{0DD45B42-72A3-4895-A5D8-6EF01AA27198}"/>
    <cellStyle name="Normal 10 4 2 2 3" xfId="8848" xr:uid="{B0DFF334-20D5-42F9-8136-7EE34DBBDC80}"/>
    <cellStyle name="Normal 10 4 2 3" xfId="3126" xr:uid="{FBDD6BC8-7810-4741-9945-D7B6224B2047}"/>
    <cellStyle name="Normal 10 4 2 3 2" xfId="5221" xr:uid="{0138C910-0D2B-422A-BFFC-2B266ED95075}"/>
    <cellStyle name="Normal 10 4 2 3 3" xfId="7947" xr:uid="{3D8A350B-B7DB-4AFC-B11C-DC0AF89361BA}"/>
    <cellStyle name="Normal 10 4 2 4" xfId="4341" xr:uid="{105FD93A-F765-424F-9837-CF6BA5AB3CCC}"/>
    <cellStyle name="Normal 10 4 2 5" xfId="7037" xr:uid="{0B5195B0-2150-4AFB-A14F-85BF97FCC9FA}"/>
    <cellStyle name="Normal 10 4 3" xfId="1735" xr:uid="{1A0DC71C-F3EB-4982-BDD5-B45A71B829C6}"/>
    <cellStyle name="Normal 10 4 3 2" xfId="5711" xr:uid="{62B81BF0-B387-478D-87B6-90DAB244BF4F}"/>
    <cellStyle name="Normal 10 4 3 3" xfId="8443" xr:uid="{58B8AC40-4277-4AAC-AE46-525B6D99CFF5}"/>
    <cellStyle name="Normal 10 4 4" xfId="2723" xr:uid="{CD6971D9-CC8E-43D3-8E2B-8BA9ECEDEB49}"/>
    <cellStyle name="Normal 10 4 4 2" xfId="4817" xr:uid="{F29B5DA7-BD0C-4264-B007-A1E6CFF06FCE}"/>
    <cellStyle name="Normal 10 4 4 3" xfId="7543" xr:uid="{98880573-066C-4F4B-A2BA-7E648FF861BA}"/>
    <cellStyle name="Normal 10 4 5" xfId="3936" xr:uid="{AC461CDA-C698-4168-93FB-5C182A90BCC9}"/>
    <cellStyle name="Normal 10 4 6" xfId="6632" xr:uid="{9ACD033C-2136-44B9-B24A-FE26804C642B}"/>
    <cellStyle name="Normal 10 5" xfId="549" xr:uid="{FEC4B4CA-E0C7-4C48-8636-01A8E42FD735}"/>
    <cellStyle name="Normal 10 5 2" xfId="1131" xr:uid="{8780722C-1DD1-47A7-A99F-07ABA4504A4E}"/>
    <cellStyle name="Normal 10 5 2 2" xfId="2148" xr:uid="{7C8B3907-3F6D-40C5-A6BB-6A6C6FD8EAB9}"/>
    <cellStyle name="Normal 10 5 2 2 2" xfId="6118" xr:uid="{EA89C873-F59C-4AE6-828F-63FA2C3D078E}"/>
    <cellStyle name="Normal 10 5 2 2 3" xfId="8849" xr:uid="{20172C6B-A3E0-472C-A0F8-FD1611E75E49}"/>
    <cellStyle name="Normal 10 5 2 3" xfId="3127" xr:uid="{05DD0EC4-0DC3-4D03-9485-7E430C6F49E0}"/>
    <cellStyle name="Normal 10 5 2 3 2" xfId="5222" xr:uid="{AABAB56D-770A-4DBC-A963-DBC7A2DD8ABA}"/>
    <cellStyle name="Normal 10 5 2 3 3" xfId="7948" xr:uid="{A1268BE3-DEB9-4252-9CFD-692DF55CDF1F}"/>
    <cellStyle name="Normal 10 5 2 4" xfId="4342" xr:uid="{7D26CD04-3DF6-4725-90F1-59E7792977EE}"/>
    <cellStyle name="Normal 10 5 2 5" xfId="7038" xr:uid="{BBC7E71D-A32D-4995-BEA0-0B2A7743267D}"/>
    <cellStyle name="Normal 10 5 3" xfId="1736" xr:uid="{8585DB6F-7BCD-4659-B235-27A1EB9896B0}"/>
    <cellStyle name="Normal 10 5 3 2" xfId="5712" xr:uid="{47777CE9-25F9-4584-8953-72334236D3EE}"/>
    <cellStyle name="Normal 10 5 3 3" xfId="8444" xr:uid="{E3BF1BBB-5DBE-44EE-96DE-02C85856E98A}"/>
    <cellStyle name="Normal 10 5 4" xfId="2724" xr:uid="{80CEB2B6-67CF-40CA-8D74-9F7C4BF12371}"/>
    <cellStyle name="Normal 10 5 4 2" xfId="4818" xr:uid="{ACB92B69-9BD4-4E4E-9E34-F046DBF65C5F}"/>
    <cellStyle name="Normal 10 5 4 3" xfId="7544" xr:uid="{595F4767-09D1-4FA4-A921-0ACACB2BAFB7}"/>
    <cellStyle name="Normal 10 5 5" xfId="3937" xr:uid="{1E995458-0A7E-4524-9EED-7F8020BD7B56}"/>
    <cellStyle name="Normal 10 5 6" xfId="6633" xr:uid="{A6F469CF-103B-4D24-AA7F-F5C287C4CE62}"/>
    <cellStyle name="Normal 10 6" xfId="542" xr:uid="{3FC44F6C-2503-40C2-A89E-0E019A4AE5FA}"/>
    <cellStyle name="Normal 10 6 2" xfId="1729" xr:uid="{4C4845ED-E72C-43C2-BDC1-16D7581765F7}"/>
    <cellStyle name="Normal 10 6 2 2" xfId="5705" xr:uid="{6550AD27-AA61-4157-BA3B-537E6A2F3FBD}"/>
    <cellStyle name="Normal 10 6 2 3" xfId="8437" xr:uid="{EC68A2B1-3DA3-49CD-9453-6600E730416B}"/>
    <cellStyle name="Normal 10 6 3" xfId="2717" xr:uid="{6C5A3991-70C2-4BCD-83EC-585B9D10AB7C}"/>
    <cellStyle name="Normal 10 6 3 2" xfId="4811" xr:uid="{E2CD86FA-BF98-4149-B0B7-BD7B589257BA}"/>
    <cellStyle name="Normal 10 6 3 3" xfId="7537" xr:uid="{74FC3374-ABEC-4552-A5E0-11AA2B6B8778}"/>
    <cellStyle name="Normal 10 6 4" xfId="3930" xr:uid="{B031BD77-9392-451B-B245-EDD5ABA8CDCE}"/>
    <cellStyle name="Normal 10 6 5" xfId="6626" xr:uid="{849D5336-81B8-4DA7-993D-4568FC233528}"/>
    <cellStyle name="Normal 10 7" xfId="1462" xr:uid="{6FE47F6F-6428-4917-8375-66C5C3299DF5}"/>
    <cellStyle name="Normal 10 7 2" xfId="5446" xr:uid="{B4869D35-47EF-4AA8-B943-E5F67229FC1D}"/>
    <cellStyle name="Normal 10 7 3" xfId="8174" xr:uid="{A278502B-5624-433F-86C5-7C44B03C18FF}"/>
    <cellStyle name="Normal 10 8" xfId="2458" xr:uid="{19D02F59-B09A-4205-BE71-6A403A2F6F0C}"/>
    <cellStyle name="Normal 10 8 2" xfId="4549" xr:uid="{7418E63E-473F-41E0-A41A-143CFAEC9AB0}"/>
    <cellStyle name="Normal 10 8 3" xfId="7274" xr:uid="{442D4F27-B8A3-4D3B-B77E-586CBC73DE4B}"/>
    <cellStyle name="Normal 10 9" xfId="3665" xr:uid="{CA2A46BD-0752-43D2-A016-8E8CB53FDC67}"/>
    <cellStyle name="Normal 11" xfId="130" xr:uid="{447863BE-65A7-4FD2-9CEA-BD3A6DE0F348}"/>
    <cellStyle name="Normal 11 10" xfId="6364" xr:uid="{FB65C722-9007-423D-B048-906B41771E0F}"/>
    <cellStyle name="Normal 11 2" xfId="294" xr:uid="{E45AC192-92F1-4CE1-9ABC-CF085BF564A8}"/>
    <cellStyle name="Normal 11 2 2" xfId="551" xr:uid="{4B2629AB-26F4-40E8-AFBA-5FC0442461E4}"/>
    <cellStyle name="Normal 11 2 2 2" xfId="552" xr:uid="{5C432375-1B15-42B4-BA38-DAFDE41FB61A}"/>
    <cellStyle name="Normal 11 2 2 2 2" xfId="1132" xr:uid="{E37CC51B-1BA7-46F2-A910-A568290C9CDD}"/>
    <cellStyle name="Normal 11 2 2 2 2 2" xfId="2149" xr:uid="{81EB17CF-5844-4361-A34C-9E9F548C9427}"/>
    <cellStyle name="Normal 11 2 2 2 2 2 2" xfId="6119" xr:uid="{693FD8F8-E5A2-4323-94E6-F1D18BFD23D2}"/>
    <cellStyle name="Normal 11 2 2 2 2 2 3" xfId="8850" xr:uid="{45904730-EFFE-4B11-9A6A-26A8F747CF26}"/>
    <cellStyle name="Normal 11 2 2 2 2 3" xfId="3128" xr:uid="{8703EB43-5480-4EDF-B383-61B767F8EDBF}"/>
    <cellStyle name="Normal 11 2 2 2 2 3 2" xfId="5223" xr:uid="{84C3B962-E766-48B8-A740-95C3465D5E86}"/>
    <cellStyle name="Normal 11 2 2 2 2 3 3" xfId="7949" xr:uid="{85AD904B-CD05-4040-B181-B5F19498439E}"/>
    <cellStyle name="Normal 11 2 2 2 2 4" xfId="4343" xr:uid="{E9652AE3-270C-44A5-A7C7-5CEDAC98688D}"/>
    <cellStyle name="Normal 11 2 2 2 2 5" xfId="7039" xr:uid="{493869A9-FF0D-4B5F-A147-E3375D00E02A}"/>
    <cellStyle name="Normal 11 2 2 2 3" xfId="1739" xr:uid="{B6A100F3-6C2E-4C0D-8A12-68C4EFDE7E0D}"/>
    <cellStyle name="Normal 11 2 2 2 3 2" xfId="5715" xr:uid="{2185C1B8-B4B4-4250-9A63-3EFE01A953C5}"/>
    <cellStyle name="Normal 11 2 2 2 3 3" xfId="8447" xr:uid="{2D5AF105-98B3-4DE1-A463-D826D80DC588}"/>
    <cellStyle name="Normal 11 2 2 2 4" xfId="2727" xr:uid="{D0C48760-FF76-46C7-85DA-8031F711FF5A}"/>
    <cellStyle name="Normal 11 2 2 2 4 2" xfId="4821" xr:uid="{EAC20B32-4BCC-4912-945C-35745C38FBF3}"/>
    <cellStyle name="Normal 11 2 2 2 4 3" xfId="7547" xr:uid="{017F19B2-9ECB-46AC-A5CD-D33B0F4B9373}"/>
    <cellStyle name="Normal 11 2 2 2 5" xfId="3940" xr:uid="{E9DA37E6-434A-472B-9043-0C389CB4F3F9}"/>
    <cellStyle name="Normal 11 2 2 2 6" xfId="6636" xr:uid="{1F2DEFC1-DFCD-470A-8ECD-E2DE2150D034}"/>
    <cellStyle name="Normal 11 2 2 3" xfId="1133" xr:uid="{EF2A6E83-FE78-4F95-9C90-050FCEC670F3}"/>
    <cellStyle name="Normal 11 2 2 3 2" xfId="2150" xr:uid="{4E258698-7FF8-4AE0-A678-7ADC563FBCAB}"/>
    <cellStyle name="Normal 11 2 2 3 2 2" xfId="6120" xr:uid="{3092FA32-48E2-413C-82D4-AF639B770456}"/>
    <cellStyle name="Normal 11 2 2 3 2 3" xfId="8851" xr:uid="{DCE7C8CD-2FC7-483B-AEE6-EF013EDD0E16}"/>
    <cellStyle name="Normal 11 2 2 3 3" xfId="3129" xr:uid="{B6846CBC-301D-4AD9-B85F-5ADFC7BE3699}"/>
    <cellStyle name="Normal 11 2 2 3 3 2" xfId="5224" xr:uid="{E34D4444-A78B-4E94-99BF-CCD177F89735}"/>
    <cellStyle name="Normal 11 2 2 3 3 3" xfId="7950" xr:uid="{9BC4CFCC-A7EF-4C80-9578-7004B3184344}"/>
    <cellStyle name="Normal 11 2 2 3 4" xfId="4344" xr:uid="{9D1759FB-0CC5-453B-A7E8-8A358E89CA17}"/>
    <cellStyle name="Normal 11 2 2 3 5" xfId="7040" xr:uid="{C6637A28-D8D6-4241-AAD2-F3BEB0EFB6D2}"/>
    <cellStyle name="Normal 11 2 2 4" xfId="1738" xr:uid="{D79D3654-EAF1-4936-B2CE-DD466A75EC7C}"/>
    <cellStyle name="Normal 11 2 2 4 2" xfId="5714" xr:uid="{BD702902-CC19-4FFD-B75D-BAE24EA1E5A6}"/>
    <cellStyle name="Normal 11 2 2 4 3" xfId="8446" xr:uid="{1D9974EB-2917-44BE-B46F-F14A78699305}"/>
    <cellStyle name="Normal 11 2 2 5" xfId="2726" xr:uid="{95DF0430-4757-44FC-BCDA-81813734EBCD}"/>
    <cellStyle name="Normal 11 2 2 5 2" xfId="4820" xr:uid="{7DCD1582-A573-43C8-9920-BA1C1DD67852}"/>
    <cellStyle name="Normal 11 2 2 5 3" xfId="7546" xr:uid="{3664ED17-06EF-41CF-A438-87D930C18EA4}"/>
    <cellStyle name="Normal 11 2 2 6" xfId="3939" xr:uid="{D92F389C-6DD0-4EFD-8BBC-28A1F1EA5A61}"/>
    <cellStyle name="Normal 11 2 2 7" xfId="6635" xr:uid="{36417F43-FF32-4530-86CB-78E162140133}"/>
    <cellStyle name="Normal 11 2 3" xfId="553" xr:uid="{C96A3333-2415-4833-8CFE-F2483CF2356F}"/>
    <cellStyle name="Normal 11 2 3 2" xfId="1134" xr:uid="{34CD7A23-51E3-406B-8967-2C95FAC9EB53}"/>
    <cellStyle name="Normal 11 2 3 2 2" xfId="2151" xr:uid="{D3269877-2BF2-43F0-BEB1-D9F2EFD95073}"/>
    <cellStyle name="Normal 11 2 3 2 2 2" xfId="6121" xr:uid="{5277437F-DE86-49BC-8EA7-E55A20A46142}"/>
    <cellStyle name="Normal 11 2 3 2 2 3" xfId="8852" xr:uid="{624A0F57-3ADF-4629-82A1-E5CBE877A259}"/>
    <cellStyle name="Normal 11 2 3 2 3" xfId="3130" xr:uid="{9046D618-F751-4DDB-B5AA-53DC2F038BB4}"/>
    <cellStyle name="Normal 11 2 3 2 3 2" xfId="5225" xr:uid="{D6151019-29EE-4E5B-AFD4-03518C52EB66}"/>
    <cellStyle name="Normal 11 2 3 2 3 3" xfId="7951" xr:uid="{8979830D-F7A8-4DEB-AD24-AF2DC38F632E}"/>
    <cellStyle name="Normal 11 2 3 2 4" xfId="4345" xr:uid="{19E890E0-F99E-4EF2-96F5-248DEABC5426}"/>
    <cellStyle name="Normal 11 2 3 2 5" xfId="7041" xr:uid="{627410D4-9786-4C02-8C18-F12C8C381616}"/>
    <cellStyle name="Normal 11 2 3 3" xfId="1740" xr:uid="{D0F2D3D2-CE6B-4AD6-B626-7C8B7CB7B3CA}"/>
    <cellStyle name="Normal 11 2 3 3 2" xfId="5716" xr:uid="{CA9BCD81-65B3-427D-BF3B-0F264CEB6BB4}"/>
    <cellStyle name="Normal 11 2 3 3 3" xfId="8448" xr:uid="{C9B8B8CC-D384-47FF-8C50-7BBC15F34F3A}"/>
    <cellStyle name="Normal 11 2 3 4" xfId="2728" xr:uid="{E1B40FA0-5F30-4BDA-884F-6AC4B50DDF87}"/>
    <cellStyle name="Normal 11 2 3 4 2" xfId="4822" xr:uid="{C8D5EE53-5AC9-4035-9906-E57F8D2A4CC3}"/>
    <cellStyle name="Normal 11 2 3 4 3" xfId="7548" xr:uid="{ED295A05-59FC-48D6-9457-192740358F51}"/>
    <cellStyle name="Normal 11 2 3 5" xfId="3941" xr:uid="{392E3404-A5E6-417F-BB93-7909D35C5859}"/>
    <cellStyle name="Normal 11 2 3 6" xfId="6637" xr:uid="{9CD4231B-6C12-48A8-8CD4-D7A3908445FE}"/>
    <cellStyle name="Normal 11 2 4" xfId="1135" xr:uid="{B494FBBF-7337-4404-B612-EA718B02FD5F}"/>
    <cellStyle name="Normal 11 2 4 2" xfId="2152" xr:uid="{7AF3079D-7109-4E97-A657-1B6696B9A57D}"/>
    <cellStyle name="Normal 11 2 4 2 2" xfId="6122" xr:uid="{9A98E5FA-FE12-4FA2-B770-88610EA72B81}"/>
    <cellStyle name="Normal 11 2 4 2 3" xfId="8853" xr:uid="{4AE7EF8C-FC63-4DB2-A2A4-D7B5CBEEC397}"/>
    <cellStyle name="Normal 11 2 4 3" xfId="3131" xr:uid="{7EDD7552-8E1E-4777-AEBF-8B02297590E7}"/>
    <cellStyle name="Normal 11 2 4 3 2" xfId="5226" xr:uid="{CB76544A-3D47-4526-9030-2B022950BFCF}"/>
    <cellStyle name="Normal 11 2 4 3 3" xfId="7952" xr:uid="{83BE5B92-2E50-4533-BC83-2199D57E5010}"/>
    <cellStyle name="Normal 11 2 4 4" xfId="4346" xr:uid="{31EC6933-AA11-432D-B0F8-2654E375B075}"/>
    <cellStyle name="Normal 11 2 4 5" xfId="7042" xr:uid="{5F82E9F4-D4C4-409A-8A12-4803A7AF4368}"/>
    <cellStyle name="Normal 11 2 5" xfId="1539" xr:uid="{BB773846-1160-4EF6-9BC1-C2EA42E3B9D9}"/>
    <cellStyle name="Normal 11 2 5 2" xfId="5516" xr:uid="{700B1387-A276-492D-9661-C8A07151AB2B}"/>
    <cellStyle name="Normal 11 2 5 3" xfId="8247" xr:uid="{286C4248-2CBB-4F42-8459-A85D25814E86}"/>
    <cellStyle name="Normal 11 2 6" xfId="2528" xr:uid="{4DF5E134-BE71-48BB-82F7-1ED9AFC9CB62}"/>
    <cellStyle name="Normal 11 2 6 2" xfId="4621" xr:uid="{F876C875-68AD-4C6F-B7AA-2F4E58696168}"/>
    <cellStyle name="Normal 11 2 6 3" xfId="7347" xr:uid="{1E67A9A3-BC4A-44AE-ABC7-041F0AA2D653}"/>
    <cellStyle name="Normal 11 2 7" xfId="3740" xr:uid="{A0D918AB-32CD-41C0-A0A8-652FF795D3E7}"/>
    <cellStyle name="Normal 11 2 8" xfId="6436" xr:uid="{4A9EEC04-B318-4336-96F0-ECD29143495C}"/>
    <cellStyle name="Normal 11 3" xfId="554" xr:uid="{87F64533-70AF-4BEC-AA7F-8A739241E562}"/>
    <cellStyle name="Normal 11 3 2" xfId="555" xr:uid="{EB764FD4-F106-4E12-BAB1-85D84EA558C1}"/>
    <cellStyle name="Normal 11 3 2 2" xfId="1136" xr:uid="{306121E0-C4EA-4D55-AF0A-A1C219CC3E64}"/>
    <cellStyle name="Normal 11 3 2 2 2" xfId="2153" xr:uid="{6162AC58-DC3C-48BB-AE6B-5379754C7D23}"/>
    <cellStyle name="Normal 11 3 2 2 2 2" xfId="6123" xr:uid="{E0F27E5C-CB09-4E32-B75B-6FA37FC0AAAF}"/>
    <cellStyle name="Normal 11 3 2 2 2 3" xfId="8854" xr:uid="{5FBAFA6E-0A90-472D-86B5-3C80A15FD1A3}"/>
    <cellStyle name="Normal 11 3 2 2 3" xfId="3132" xr:uid="{159E8DF5-B988-4B44-AA73-31B94B409F8E}"/>
    <cellStyle name="Normal 11 3 2 2 3 2" xfId="5227" xr:uid="{533BB8A9-3347-4680-84B7-B2859197DA3D}"/>
    <cellStyle name="Normal 11 3 2 2 3 3" xfId="7953" xr:uid="{C5F9016A-1C50-4E8F-B90E-7BD892220EFB}"/>
    <cellStyle name="Normal 11 3 2 2 4" xfId="4347" xr:uid="{3C4695B5-5D97-4B60-A5DA-10D17A02B2BB}"/>
    <cellStyle name="Normal 11 3 2 2 5" xfId="7043" xr:uid="{F3838BCA-F490-4581-B2F0-56861962F85C}"/>
    <cellStyle name="Normal 11 3 2 3" xfId="1742" xr:uid="{2F33787E-6559-4A7F-B28E-508B6C4282EA}"/>
    <cellStyle name="Normal 11 3 2 3 2" xfId="5718" xr:uid="{5D0617C4-3C69-486F-8CE9-05F95937C7E8}"/>
    <cellStyle name="Normal 11 3 2 3 3" xfId="8450" xr:uid="{A2E1F31F-6351-4F88-80BD-A7FD57C27CA1}"/>
    <cellStyle name="Normal 11 3 2 4" xfId="2730" xr:uid="{A0AB0D97-C287-4F47-91A4-BCCB8EAFD803}"/>
    <cellStyle name="Normal 11 3 2 4 2" xfId="4824" xr:uid="{5774961E-2F2E-494D-9A71-A5B4727FF987}"/>
    <cellStyle name="Normal 11 3 2 4 3" xfId="7550" xr:uid="{FB8A17AE-FC69-47D0-AEA7-9C09C722EA1E}"/>
    <cellStyle name="Normal 11 3 2 5" xfId="3943" xr:uid="{F67C0E34-E2BE-49AF-AF1A-99419463440C}"/>
    <cellStyle name="Normal 11 3 2 6" xfId="6639" xr:uid="{BAA8D388-B29A-4B52-8DD7-C82D5FBE5635}"/>
    <cellStyle name="Normal 11 3 3" xfId="1137" xr:uid="{A6188552-AB8F-43D4-B189-14443B7B8BA2}"/>
    <cellStyle name="Normal 11 3 3 2" xfId="2154" xr:uid="{2B9179C6-6C9C-4F77-9A85-321AEA85D704}"/>
    <cellStyle name="Normal 11 3 3 2 2" xfId="6124" xr:uid="{3FE1EFB2-2255-48AF-A068-A0D5C02D2526}"/>
    <cellStyle name="Normal 11 3 3 2 3" xfId="8855" xr:uid="{A7177F6A-3F48-47C4-963F-877755605E50}"/>
    <cellStyle name="Normal 11 3 3 3" xfId="3133" xr:uid="{DBD1AE1D-764E-4F9E-AD20-DB3D77B96980}"/>
    <cellStyle name="Normal 11 3 3 3 2" xfId="5228" xr:uid="{4247788D-B082-4157-AC77-B5A8B82515F7}"/>
    <cellStyle name="Normal 11 3 3 3 3" xfId="7954" xr:uid="{B39F73E6-B5D1-47B3-A827-F941C257A6C2}"/>
    <cellStyle name="Normal 11 3 3 4" xfId="4348" xr:uid="{E128951C-3DFE-4F44-8C08-6918FE51599A}"/>
    <cellStyle name="Normal 11 3 3 5" xfId="7044" xr:uid="{C3960406-3D58-4AE2-A26A-DAF5C8A9479C}"/>
    <cellStyle name="Normal 11 3 4" xfId="1741" xr:uid="{61A77A94-BD7D-4E69-88F8-536BDCFF8DBC}"/>
    <cellStyle name="Normal 11 3 4 2" xfId="5717" xr:uid="{946E2E81-85A5-4902-B75C-7A261A72342E}"/>
    <cellStyle name="Normal 11 3 4 3" xfId="8449" xr:uid="{5FD4AE94-8735-4180-8AC7-5F8C6ACCA829}"/>
    <cellStyle name="Normal 11 3 5" xfId="2729" xr:uid="{8377B212-4C68-4813-848B-DE2E6763E0A8}"/>
    <cellStyle name="Normal 11 3 5 2" xfId="4823" xr:uid="{4E09471F-3B75-4176-AA26-0969018D413A}"/>
    <cellStyle name="Normal 11 3 5 3" xfId="7549" xr:uid="{7AB1BB73-1DB2-40FB-BE82-9D57F9CD6A5A}"/>
    <cellStyle name="Normal 11 3 6" xfId="3942" xr:uid="{0AE96C2B-8937-4C08-B51C-63EAB9602BBD}"/>
    <cellStyle name="Normal 11 3 7" xfId="6638" xr:uid="{4CF9BB7B-D670-45A6-A139-A6752AF60429}"/>
    <cellStyle name="Normal 11 4" xfId="556" xr:uid="{2B57C232-1699-4A18-9B6E-9BA1329ED973}"/>
    <cellStyle name="Normal 11 4 2" xfId="1138" xr:uid="{562FDA81-A8CB-4E2E-BEF3-A47D6FFB3CBA}"/>
    <cellStyle name="Normal 11 4 2 2" xfId="2155" xr:uid="{0E4E3A10-051C-4E20-AA02-91454A84E3D0}"/>
    <cellStyle name="Normal 11 4 2 2 2" xfId="6125" xr:uid="{827DA56A-828E-4DB1-897A-4B9A2435CC16}"/>
    <cellStyle name="Normal 11 4 2 2 3" xfId="8856" xr:uid="{50046E3B-8471-4A31-82DB-37601F7FF1E2}"/>
    <cellStyle name="Normal 11 4 2 3" xfId="3134" xr:uid="{3FA99CB1-1ECF-4F72-B8CD-6B0A4C3544E3}"/>
    <cellStyle name="Normal 11 4 2 3 2" xfId="5229" xr:uid="{F6C262E6-1645-4C5E-A4AA-CDAEA3DE0F31}"/>
    <cellStyle name="Normal 11 4 2 3 3" xfId="7955" xr:uid="{A6C2B1A3-7226-4B28-9778-D7AC1071F9C7}"/>
    <cellStyle name="Normal 11 4 2 4" xfId="4349" xr:uid="{983D83FC-6D78-4E08-A889-053BCBA8604E}"/>
    <cellStyle name="Normal 11 4 2 5" xfId="7045" xr:uid="{DC0372A3-EF3C-48A9-9256-F6F01A4460D1}"/>
    <cellStyle name="Normal 11 4 3" xfId="1743" xr:uid="{2548B769-7816-4EBB-B4E3-65A7C4DC631A}"/>
    <cellStyle name="Normal 11 4 3 2" xfId="5719" xr:uid="{9E9827A9-8D41-4EB7-80C3-2899498FE192}"/>
    <cellStyle name="Normal 11 4 3 3" xfId="8451" xr:uid="{27DF93FF-34E1-4047-B88A-00B6B31A964C}"/>
    <cellStyle name="Normal 11 4 4" xfId="2731" xr:uid="{28F6CD8E-5282-446D-B4B0-AABA1BA77927}"/>
    <cellStyle name="Normal 11 4 4 2" xfId="4825" xr:uid="{07FCCFA3-D9CC-44A8-967A-76052F13D45D}"/>
    <cellStyle name="Normal 11 4 4 3" xfId="7551" xr:uid="{02EAFE14-F5E0-4FFE-9777-251A93834DFC}"/>
    <cellStyle name="Normal 11 4 5" xfId="3944" xr:uid="{25F542B9-B077-4E88-8B42-2727C9A2BF69}"/>
    <cellStyle name="Normal 11 4 6" xfId="6640" xr:uid="{BAC40796-BA06-421B-BC1B-AB12CF7E0755}"/>
    <cellStyle name="Normal 11 5" xfId="557" xr:uid="{8F4880F3-AEC3-44EF-8F70-5AE53F889152}"/>
    <cellStyle name="Normal 11 5 2" xfId="1139" xr:uid="{85E317DD-9B09-4873-832A-C785893E2F31}"/>
    <cellStyle name="Normal 11 5 2 2" xfId="2156" xr:uid="{F049CA40-5F96-406A-B177-7F24525A4478}"/>
    <cellStyle name="Normal 11 5 2 2 2" xfId="6126" xr:uid="{4C460264-F015-4BB6-B62D-0DC0A891C725}"/>
    <cellStyle name="Normal 11 5 2 2 3" xfId="8857" xr:uid="{317B8664-FF62-4EC6-BC3C-71D94D551F48}"/>
    <cellStyle name="Normal 11 5 2 3" xfId="3135" xr:uid="{DD741A95-886C-418E-B1F7-505D3567543F}"/>
    <cellStyle name="Normal 11 5 2 3 2" xfId="5230" xr:uid="{016D162B-B7C2-4967-A7C8-C67670D9B6EB}"/>
    <cellStyle name="Normal 11 5 2 3 3" xfId="7956" xr:uid="{13B433D0-F6B6-4B03-B0F1-8860168D14D6}"/>
    <cellStyle name="Normal 11 5 2 4" xfId="4350" xr:uid="{062E0428-7B6D-4D8D-A7B5-74510598D456}"/>
    <cellStyle name="Normal 11 5 2 5" xfId="7046" xr:uid="{7605F463-5D22-43ED-A4AA-6075012F9A07}"/>
    <cellStyle name="Normal 11 5 3" xfId="1744" xr:uid="{DE17F61D-BF7A-44C6-8A06-062D1F7C8C94}"/>
    <cellStyle name="Normal 11 5 3 2" xfId="5720" xr:uid="{20F923EB-C85D-4BA1-8F2F-A7022E9CE4E1}"/>
    <cellStyle name="Normal 11 5 3 3" xfId="8452" xr:uid="{BAE1755D-7B28-4D9D-A5E2-A6F7D4246644}"/>
    <cellStyle name="Normal 11 5 4" xfId="2732" xr:uid="{08F5EF14-0681-45D0-B445-7A842F5EC302}"/>
    <cellStyle name="Normal 11 5 4 2" xfId="4826" xr:uid="{73166F84-2556-476E-B0AA-C57A2C48AAD7}"/>
    <cellStyle name="Normal 11 5 4 3" xfId="7552" xr:uid="{97EA15C5-CBAE-4BE1-B562-B96EE72570BD}"/>
    <cellStyle name="Normal 11 5 5" xfId="3945" xr:uid="{3F640A3F-9B2D-4C85-80BE-E9E2414C1005}"/>
    <cellStyle name="Normal 11 5 6" xfId="6641" xr:uid="{394840EF-CC37-4981-BF1B-FBCE372B70DE}"/>
    <cellStyle name="Normal 11 6" xfId="550" xr:uid="{ED15EFAA-E0F0-4E84-981D-B3FA6DF0BC52}"/>
    <cellStyle name="Normal 11 6 2" xfId="1737" xr:uid="{74B2A713-01B7-45C3-B0C2-8289A7BBE714}"/>
    <cellStyle name="Normal 11 6 2 2" xfId="5713" xr:uid="{E4482EC1-B9A7-4FDE-8207-39C7F4D55222}"/>
    <cellStyle name="Normal 11 6 2 3" xfId="8445" xr:uid="{19127B4B-E6F6-4EAC-92BC-FFFB484097BA}"/>
    <cellStyle name="Normal 11 6 3" xfId="2725" xr:uid="{52048771-6791-4ADD-AF7A-6A14CB0E4D4B}"/>
    <cellStyle name="Normal 11 6 3 2" xfId="4819" xr:uid="{37AFCEE3-0AF5-42F5-A9B2-1DA3D130C470}"/>
    <cellStyle name="Normal 11 6 3 3" xfId="7545" xr:uid="{5BAC212F-380C-4B04-93E4-70B5A7265DB9}"/>
    <cellStyle name="Normal 11 6 4" xfId="3938" xr:uid="{C610EA23-81BD-4AA8-A4D4-8E4D07FA4693}"/>
    <cellStyle name="Normal 11 6 5" xfId="6634" xr:uid="{21D5D1A4-2557-47DD-ADB5-ED5E57FEC045}"/>
    <cellStyle name="Normal 11 7" xfId="1463" xr:uid="{DB5A3C5C-CE16-46E1-9D22-B8146C6026A8}"/>
    <cellStyle name="Normal 11 7 2" xfId="5447" xr:uid="{CEB1073E-ABD8-446B-8D34-8BC06DBF97AF}"/>
    <cellStyle name="Normal 11 7 3" xfId="8175" xr:uid="{8F0EC181-95F0-410F-9727-16474AD2465D}"/>
    <cellStyle name="Normal 11 8" xfId="2459" xr:uid="{A6A63957-1993-48D3-B0BD-5E1EE3BCB071}"/>
    <cellStyle name="Normal 11 8 2" xfId="4550" xr:uid="{155DEAB7-0DC7-4265-9EA5-96FDCC60C723}"/>
    <cellStyle name="Normal 11 8 3" xfId="7275" xr:uid="{CCEE9BD0-6990-4DF6-A599-51BA218B2FCC}"/>
    <cellStyle name="Normal 11 9" xfId="3666" xr:uid="{1DEC58CF-A8E3-48FF-8999-500E5385BE63}"/>
    <cellStyle name="Normal 12" xfId="131" xr:uid="{7A3490A8-5084-41B4-854B-8925E8869F97}"/>
    <cellStyle name="Normal 12 10" xfId="6365" xr:uid="{2BE7E215-3A8A-4219-AB25-3BAFCA48DED7}"/>
    <cellStyle name="Normal 12 2" xfId="295" xr:uid="{A9AD4B4C-6330-4FF8-9AF8-3BCD4FAA4D3E}"/>
    <cellStyle name="Normal 12 2 2" xfId="559" xr:uid="{F890EE8A-7506-469E-A489-12D5DA8EA886}"/>
    <cellStyle name="Normal 12 2 2 2" xfId="560" xr:uid="{0841D480-265B-429E-B2C2-140D8F906863}"/>
    <cellStyle name="Normal 12 2 2 2 2" xfId="1140" xr:uid="{CCAFDAC0-7F81-4095-8865-4BA83663DD6B}"/>
    <cellStyle name="Normal 12 2 2 2 2 2" xfId="2157" xr:uid="{E2BD2EA7-3BCD-44DE-B74C-999621EA19A7}"/>
    <cellStyle name="Normal 12 2 2 2 2 2 2" xfId="6127" xr:uid="{1E7DA758-333C-421B-BFD0-C3558BCB08E4}"/>
    <cellStyle name="Normal 12 2 2 2 2 2 3" xfId="8858" xr:uid="{B249CE4B-5B04-446C-90D9-AFEB1A135B52}"/>
    <cellStyle name="Normal 12 2 2 2 2 3" xfId="3136" xr:uid="{EDE14E7C-5ABB-47EB-BF1A-B7BFAEBAD8DC}"/>
    <cellStyle name="Normal 12 2 2 2 2 3 2" xfId="5231" xr:uid="{8726B216-BE5A-409C-B419-BA6F8D9D380A}"/>
    <cellStyle name="Normal 12 2 2 2 2 3 3" xfId="7957" xr:uid="{2BFA7F41-C47C-42E3-90A8-1556C39284B7}"/>
    <cellStyle name="Normal 12 2 2 2 2 4" xfId="4351" xr:uid="{E9088633-999D-4524-9CCF-66730839C51B}"/>
    <cellStyle name="Normal 12 2 2 2 2 5" xfId="7047" xr:uid="{4998713E-703C-4454-B039-D509CD0CAE19}"/>
    <cellStyle name="Normal 12 2 2 2 3" xfId="1747" xr:uid="{5427C2D7-30E7-484B-AA71-46089F784F05}"/>
    <cellStyle name="Normal 12 2 2 2 3 2" xfId="5723" xr:uid="{FB6CFCBB-71C4-46E2-9AFC-E59B07BFBC16}"/>
    <cellStyle name="Normal 12 2 2 2 3 3" xfId="8455" xr:uid="{9FAEEE2B-8A10-44A6-AF93-2D714DB1518B}"/>
    <cellStyle name="Normal 12 2 2 2 4" xfId="2735" xr:uid="{A15BE160-A264-434F-BB37-BC23F3C71922}"/>
    <cellStyle name="Normal 12 2 2 2 4 2" xfId="4829" xr:uid="{79C4F017-8FF1-40E7-AE35-35AA86996B9E}"/>
    <cellStyle name="Normal 12 2 2 2 4 3" xfId="7555" xr:uid="{D1EC5724-261D-4B58-9412-046898D796CE}"/>
    <cellStyle name="Normal 12 2 2 2 5" xfId="3948" xr:uid="{7A8A0D73-E1D4-42BA-8D17-D2BB8DB08911}"/>
    <cellStyle name="Normal 12 2 2 2 6" xfId="6644" xr:uid="{4BABDCC9-C645-455D-A999-134B577B22B8}"/>
    <cellStyle name="Normal 12 2 2 3" xfId="1141" xr:uid="{C95237E4-34F8-4F42-8CC2-A2BDFE5CECDC}"/>
    <cellStyle name="Normal 12 2 2 3 2" xfId="2158" xr:uid="{A5E71363-9471-47F8-84A7-74E96F65A915}"/>
    <cellStyle name="Normal 12 2 2 3 2 2" xfId="6128" xr:uid="{AE75BA09-E7C9-4870-A935-C48AA0A134F0}"/>
    <cellStyle name="Normal 12 2 2 3 2 3" xfId="8859" xr:uid="{575B03CC-E33A-44C9-BC45-73684AA46591}"/>
    <cellStyle name="Normal 12 2 2 3 3" xfId="3137" xr:uid="{925AB02C-29A6-4B5A-BDA3-17B463EA53BC}"/>
    <cellStyle name="Normal 12 2 2 3 3 2" xfId="5232" xr:uid="{572579AC-F897-4274-92FF-FF64057C31BB}"/>
    <cellStyle name="Normal 12 2 2 3 3 3" xfId="7958" xr:uid="{73E88C74-DF0B-45FB-A976-3BA0E0D81B71}"/>
    <cellStyle name="Normal 12 2 2 3 4" xfId="4352" xr:uid="{00D3DFD1-F1CC-422F-8510-F380DF3F66B1}"/>
    <cellStyle name="Normal 12 2 2 3 5" xfId="7048" xr:uid="{6B09546F-FA39-4360-8182-0085ACD7A03E}"/>
    <cellStyle name="Normal 12 2 2 4" xfId="1746" xr:uid="{69ABF6FF-93BC-46EE-900D-940A1E2B632E}"/>
    <cellStyle name="Normal 12 2 2 4 2" xfId="5722" xr:uid="{AC489448-9B77-43B7-88D4-F77B6E0B0B5F}"/>
    <cellStyle name="Normal 12 2 2 4 3" xfId="8454" xr:uid="{B1EBB786-0BF1-4E79-9566-894F53CA7414}"/>
    <cellStyle name="Normal 12 2 2 5" xfId="2734" xr:uid="{9D11CE61-D9F3-4AC8-92A3-A61BE92915FD}"/>
    <cellStyle name="Normal 12 2 2 5 2" xfId="4828" xr:uid="{0FE4C9C0-6EB4-4097-BCB8-EF12A4B73E2B}"/>
    <cellStyle name="Normal 12 2 2 5 3" xfId="7554" xr:uid="{21869C5F-17C5-45D3-B794-6288F92E95AB}"/>
    <cellStyle name="Normal 12 2 2 6" xfId="3947" xr:uid="{7C1B7F66-369B-4EA1-B961-CE4FC91698C7}"/>
    <cellStyle name="Normal 12 2 2 7" xfId="6643" xr:uid="{43F42879-FE4E-4305-93EC-A758158583A7}"/>
    <cellStyle name="Normal 12 2 3" xfId="561" xr:uid="{31541DED-531F-4CC4-86B0-6657BBEF5848}"/>
    <cellStyle name="Normal 12 2 3 2" xfId="1142" xr:uid="{822AE556-88EC-469E-BA6D-21027AA7A8D0}"/>
    <cellStyle name="Normal 12 2 3 2 2" xfId="2159" xr:uid="{5A9080C1-9A01-4D2C-A61E-29598003AED4}"/>
    <cellStyle name="Normal 12 2 3 2 2 2" xfId="6129" xr:uid="{918ED05D-A2FB-49E0-BF18-D09473F6C67A}"/>
    <cellStyle name="Normal 12 2 3 2 2 3" xfId="8860" xr:uid="{005FD700-554C-4DA7-8BFD-37491D50C5C5}"/>
    <cellStyle name="Normal 12 2 3 2 3" xfId="3138" xr:uid="{EBFF8C40-6DD7-4F65-A4E4-E1EDC5F048D7}"/>
    <cellStyle name="Normal 12 2 3 2 3 2" xfId="5233" xr:uid="{8F4B56C8-27D2-40D2-B1FC-1F42EBFE85FA}"/>
    <cellStyle name="Normal 12 2 3 2 3 3" xfId="7959" xr:uid="{E3E5C84D-FEFF-4311-8A3A-DDF071C7C76D}"/>
    <cellStyle name="Normal 12 2 3 2 4" xfId="4353" xr:uid="{5E10B69E-7714-4F7C-8BDB-0429690DA7BA}"/>
    <cellStyle name="Normal 12 2 3 2 5" xfId="7049" xr:uid="{7D04731E-B283-4A80-892E-CAB4693E6FD8}"/>
    <cellStyle name="Normal 12 2 3 3" xfId="1748" xr:uid="{166A8CDC-6535-48DF-AEA9-4D5BA12F58BC}"/>
    <cellStyle name="Normal 12 2 3 3 2" xfId="5724" xr:uid="{F6655306-036A-426A-A130-1A4922C3C267}"/>
    <cellStyle name="Normal 12 2 3 3 3" xfId="8456" xr:uid="{81B818E5-1899-4046-B81F-D4F5E1D716CE}"/>
    <cellStyle name="Normal 12 2 3 4" xfId="2736" xr:uid="{879E4CEB-3FB3-4045-9865-6E61755B1669}"/>
    <cellStyle name="Normal 12 2 3 4 2" xfId="4830" xr:uid="{46520CB2-7FB4-4FE4-BFF7-84DF15681188}"/>
    <cellStyle name="Normal 12 2 3 4 3" xfId="7556" xr:uid="{FE425C6E-8F6B-4D14-9554-438FB21A457B}"/>
    <cellStyle name="Normal 12 2 3 5" xfId="3949" xr:uid="{545AE86D-1121-42CC-A199-ED646185DAFF}"/>
    <cellStyle name="Normal 12 2 3 6" xfId="6645" xr:uid="{219366C6-D8D1-4EED-B3B7-9E97422CEA48}"/>
    <cellStyle name="Normal 12 2 4" xfId="1143" xr:uid="{10ACB576-7BE4-4D9B-870B-A038B6A3DC3B}"/>
    <cellStyle name="Normal 12 2 4 2" xfId="2160" xr:uid="{4F583FA8-98F9-43FF-95BF-7A30F4CEBE97}"/>
    <cellStyle name="Normal 12 2 4 2 2" xfId="6130" xr:uid="{FC2712AA-3F71-4273-9728-D75234A1B33F}"/>
    <cellStyle name="Normal 12 2 4 2 3" xfId="8861" xr:uid="{CBC3A2A6-7EA8-44C9-B392-9B1127C546B6}"/>
    <cellStyle name="Normal 12 2 4 3" xfId="3139" xr:uid="{4B13AE70-6A47-4742-8F8B-F513E61F332E}"/>
    <cellStyle name="Normal 12 2 4 3 2" xfId="5234" xr:uid="{74132840-4D58-46EB-ADA3-F07330033295}"/>
    <cellStyle name="Normal 12 2 4 3 3" xfId="7960" xr:uid="{9E2FD1A2-A2D1-45C2-9E09-719D69892C23}"/>
    <cellStyle name="Normal 12 2 4 4" xfId="4354" xr:uid="{3F7F3EB7-7B45-401F-B0DC-8885EA9FBA0A}"/>
    <cellStyle name="Normal 12 2 4 5" xfId="7050" xr:uid="{5A1BD63E-2F52-40C6-93B9-B03B2A0E1C44}"/>
    <cellStyle name="Normal 12 2 5" xfId="1540" xr:uid="{0DFF95A4-4506-44EC-ABBD-03EB0C55E5DC}"/>
    <cellStyle name="Normal 12 2 5 2" xfId="5517" xr:uid="{465F9CE0-9D92-40CF-99C4-7C759ACE5050}"/>
    <cellStyle name="Normal 12 2 5 3" xfId="8248" xr:uid="{05DB2994-8EA4-4C94-A977-F16359495F07}"/>
    <cellStyle name="Normal 12 2 6" xfId="2529" xr:uid="{1BFC14B5-D3D3-45E2-9622-D1630F9F4747}"/>
    <cellStyle name="Normal 12 2 6 2" xfId="4622" xr:uid="{72A3A5AD-F6BE-42F9-BC36-F788C36CAB72}"/>
    <cellStyle name="Normal 12 2 6 3" xfId="7348" xr:uid="{100662B1-3706-462F-92D6-7DD36CE045FE}"/>
    <cellStyle name="Normal 12 2 7" xfId="3741" xr:uid="{5641046A-559B-4B5B-9605-101464E8F8F9}"/>
    <cellStyle name="Normal 12 2 8" xfId="6437" xr:uid="{095A240F-10D9-467B-ABC7-9CD172C54C10}"/>
    <cellStyle name="Normal 12 3" xfId="562" xr:uid="{82239D0E-3805-48DC-9B8F-B4C42B6FC7A0}"/>
    <cellStyle name="Normal 12 3 2" xfId="563" xr:uid="{343F8F3E-BF21-4337-BA73-61127195479F}"/>
    <cellStyle name="Normal 12 3 2 2" xfId="1144" xr:uid="{C8F7E1FD-A920-46C4-88C4-1CDE35E05549}"/>
    <cellStyle name="Normal 12 3 2 2 2" xfId="2161" xr:uid="{4B140337-3CD2-4C8A-A366-B9059BC630BD}"/>
    <cellStyle name="Normal 12 3 2 2 2 2" xfId="6131" xr:uid="{E0CED781-2E6C-41DD-9F9A-F0B60DBF1088}"/>
    <cellStyle name="Normal 12 3 2 2 2 3" xfId="8862" xr:uid="{188CA4BA-DC68-4505-916B-93E896E71D4E}"/>
    <cellStyle name="Normal 12 3 2 2 3" xfId="3140" xr:uid="{BED92C47-4CE1-4428-B459-3F17314BD324}"/>
    <cellStyle name="Normal 12 3 2 2 3 2" xfId="5235" xr:uid="{085F328A-6EEA-4701-8C1E-27F25409B8B4}"/>
    <cellStyle name="Normal 12 3 2 2 3 3" xfId="7961" xr:uid="{7D7C60BE-8FEE-406F-BBF5-D0C4D7707447}"/>
    <cellStyle name="Normal 12 3 2 2 4" xfId="4355" xr:uid="{2DE2DA72-1ADA-46ED-9C27-E37F07782838}"/>
    <cellStyle name="Normal 12 3 2 2 5" xfId="7051" xr:uid="{72D5EC2D-0EB4-42E6-9256-B0A123634A79}"/>
    <cellStyle name="Normal 12 3 2 3" xfId="1750" xr:uid="{61AB3680-DE55-4A0B-9BE6-0B223E9268AB}"/>
    <cellStyle name="Normal 12 3 2 3 2" xfId="5726" xr:uid="{D25BF58F-A62E-4D02-9272-F3007B931BB8}"/>
    <cellStyle name="Normal 12 3 2 3 3" xfId="8458" xr:uid="{3174CFBA-2B45-46AA-9B4A-DA2789156324}"/>
    <cellStyle name="Normal 12 3 2 4" xfId="2738" xr:uid="{B76DEF86-33F3-4CD4-AA1B-FF22938B112D}"/>
    <cellStyle name="Normal 12 3 2 4 2" xfId="4832" xr:uid="{ADE77A81-567C-4C85-A46B-B7DB6CBC0B4E}"/>
    <cellStyle name="Normal 12 3 2 4 3" xfId="7558" xr:uid="{C8428915-27AB-4C47-B2B5-15FC2C48B4D5}"/>
    <cellStyle name="Normal 12 3 2 5" xfId="3951" xr:uid="{46F2ADD2-CA07-41E3-88CA-A02F40896BD3}"/>
    <cellStyle name="Normal 12 3 2 6" xfId="6647" xr:uid="{363E784C-8CF8-4825-A734-72656C3AA2CE}"/>
    <cellStyle name="Normal 12 3 3" xfId="1145" xr:uid="{78489737-FDED-445D-9046-5CD883226036}"/>
    <cellStyle name="Normal 12 3 3 2" xfId="2162" xr:uid="{FD087578-D21A-42DA-93C6-B2D69A812393}"/>
    <cellStyle name="Normal 12 3 3 2 2" xfId="6132" xr:uid="{81DB6E62-8AFA-40F3-BF67-A7FE5DCD03B8}"/>
    <cellStyle name="Normal 12 3 3 2 3" xfId="8863" xr:uid="{09BF33A1-06FB-413A-A2C9-7A7F2152C5BB}"/>
    <cellStyle name="Normal 12 3 3 3" xfId="3141" xr:uid="{576A0F42-F973-4810-BDE3-98E060DA9AFC}"/>
    <cellStyle name="Normal 12 3 3 3 2" xfId="5236" xr:uid="{6B7D53D0-D3B3-4E82-BEE5-FE3B7AAA3FC8}"/>
    <cellStyle name="Normal 12 3 3 3 3" xfId="7962" xr:uid="{082BFF3F-3F54-47ED-8EC5-33AA049BADDD}"/>
    <cellStyle name="Normal 12 3 3 4" xfId="4356" xr:uid="{D4E28F7B-3DCC-4589-AABE-1268F759AFBA}"/>
    <cellStyle name="Normal 12 3 3 5" xfId="7052" xr:uid="{628E5A62-650B-45FF-9281-668A59A2CAD7}"/>
    <cellStyle name="Normal 12 3 4" xfId="1749" xr:uid="{5E4BC13A-8065-4C56-9213-E213308B4EF8}"/>
    <cellStyle name="Normal 12 3 4 2" xfId="5725" xr:uid="{E4C5642F-2CCC-478C-AF48-046220D23A80}"/>
    <cellStyle name="Normal 12 3 4 3" xfId="8457" xr:uid="{66D3E93E-1719-4391-B04E-006328786B62}"/>
    <cellStyle name="Normal 12 3 5" xfId="2737" xr:uid="{F69F4717-11BF-43DB-AA8C-185035D4F439}"/>
    <cellStyle name="Normal 12 3 5 2" xfId="4831" xr:uid="{E400F1A9-343F-4028-9D6C-A4C3C0D0FE84}"/>
    <cellStyle name="Normal 12 3 5 3" xfId="7557" xr:uid="{DE1AE436-5F79-4BD1-AB21-D20DF28EEE96}"/>
    <cellStyle name="Normal 12 3 6" xfId="3950" xr:uid="{9EBE0AB1-D9A9-45D8-8DC4-08DD1B5A5449}"/>
    <cellStyle name="Normal 12 3 7" xfId="6646" xr:uid="{9B9D5622-8007-4279-938A-EC75D94EE2C6}"/>
    <cellStyle name="Normal 12 4" xfId="564" xr:uid="{3EB3E855-E73D-460E-AE62-0026C8BE3DCD}"/>
    <cellStyle name="Normal 12 4 2" xfId="1146" xr:uid="{31DA8BFC-541C-458C-B561-BC80C3442814}"/>
    <cellStyle name="Normal 12 4 2 2" xfId="2163" xr:uid="{9AF65C14-3605-4AFF-81AA-ADABE16C8B39}"/>
    <cellStyle name="Normal 12 4 2 2 2" xfId="6133" xr:uid="{AD6BFC37-45E9-4FF1-9DB7-2B803DECF28C}"/>
    <cellStyle name="Normal 12 4 2 2 3" xfId="8864" xr:uid="{8C458619-9311-4AE3-A10F-B50F139E9614}"/>
    <cellStyle name="Normal 12 4 2 3" xfId="3142" xr:uid="{EE2700BA-7E85-4488-B478-491800A36F93}"/>
    <cellStyle name="Normal 12 4 2 3 2" xfId="5237" xr:uid="{89BFF4AE-B534-4A97-903D-D188C87AE193}"/>
    <cellStyle name="Normal 12 4 2 3 3" xfId="7963" xr:uid="{D310D571-5774-4BA1-BBE1-B097860E182C}"/>
    <cellStyle name="Normal 12 4 2 4" xfId="4357" xr:uid="{0E0EE908-56A6-46DC-8D6A-C2C1CB78B646}"/>
    <cellStyle name="Normal 12 4 2 5" xfId="7053" xr:uid="{6374C700-7F9B-4A21-A9DD-E6C23807034B}"/>
    <cellStyle name="Normal 12 4 3" xfId="1751" xr:uid="{E691D564-0E92-47C3-95F9-59B56A01136A}"/>
    <cellStyle name="Normal 12 4 3 2" xfId="5727" xr:uid="{03176F4E-8377-47B0-B196-422E264E45C0}"/>
    <cellStyle name="Normal 12 4 3 3" xfId="8459" xr:uid="{92B84F9B-B8CE-4AEF-8F55-48FA769C6812}"/>
    <cellStyle name="Normal 12 4 4" xfId="2739" xr:uid="{0AC830D2-A516-434B-BBC8-A06EB060DC24}"/>
    <cellStyle name="Normal 12 4 4 2" xfId="4833" xr:uid="{F4352687-6D14-4899-B0C0-98D77D844FC1}"/>
    <cellStyle name="Normal 12 4 4 3" xfId="7559" xr:uid="{0AF904C8-28A4-4747-B241-1602ED6412F1}"/>
    <cellStyle name="Normal 12 4 5" xfId="3952" xr:uid="{92CB293A-EE27-4EB5-9CD8-85E8B2ED1146}"/>
    <cellStyle name="Normal 12 4 6" xfId="6648" xr:uid="{F9445B76-E3E1-401C-B31B-C624D6734742}"/>
    <cellStyle name="Normal 12 5" xfId="565" xr:uid="{8C40113B-AB51-4096-A5E1-3CB88755199D}"/>
    <cellStyle name="Normal 12 5 2" xfId="1147" xr:uid="{9408F190-F9EA-4CDE-9B28-528BE46C1794}"/>
    <cellStyle name="Normal 12 5 2 2" xfId="2164" xr:uid="{4DD831F5-DBBB-4058-B8DF-917465457A55}"/>
    <cellStyle name="Normal 12 5 2 2 2" xfId="6134" xr:uid="{4AC09BA3-6CF3-41F5-843A-9471A1A62953}"/>
    <cellStyle name="Normal 12 5 2 2 3" xfId="8865" xr:uid="{AB52C2D6-B91A-4874-9B78-E54D49ABF376}"/>
    <cellStyle name="Normal 12 5 2 3" xfId="3143" xr:uid="{95FCE1A8-ADE7-47A6-8680-B34EE76B87C8}"/>
    <cellStyle name="Normal 12 5 2 3 2" xfId="5238" xr:uid="{75CB1E1D-CC46-4912-AF14-F6080CF33205}"/>
    <cellStyle name="Normal 12 5 2 3 3" xfId="7964" xr:uid="{857921AF-F08A-4A5A-AA08-086D0EABFEED}"/>
    <cellStyle name="Normal 12 5 2 4" xfId="4358" xr:uid="{68B77E37-3A36-49BF-9763-BEE1A9FB2F8E}"/>
    <cellStyle name="Normal 12 5 2 5" xfId="7054" xr:uid="{00A17774-D2C9-4C93-ACB1-D424C08465BF}"/>
    <cellStyle name="Normal 12 5 3" xfId="1752" xr:uid="{2520297E-F99B-4AEB-8411-55170E3DC61C}"/>
    <cellStyle name="Normal 12 5 3 2" xfId="5728" xr:uid="{C638403C-6F38-4730-892E-632A4D2DA0BD}"/>
    <cellStyle name="Normal 12 5 3 3" xfId="8460" xr:uid="{54074C9F-763D-4ABA-B5C8-10C99CEF062A}"/>
    <cellStyle name="Normal 12 5 4" xfId="2740" xr:uid="{15EB7A7F-3C38-4622-BB70-C2739DCA80B8}"/>
    <cellStyle name="Normal 12 5 4 2" xfId="4834" xr:uid="{8BFAD651-B791-4FC8-8DAC-246B6B9760A7}"/>
    <cellStyle name="Normal 12 5 4 3" xfId="7560" xr:uid="{9259705A-B87A-481A-A475-30330375F95B}"/>
    <cellStyle name="Normal 12 5 5" xfId="3953" xr:uid="{FE6BC044-7556-4D3A-AA0F-BC5172C9D762}"/>
    <cellStyle name="Normal 12 5 6" xfId="6649" xr:uid="{47F3BC27-F5D1-4325-978A-79312B09C2B7}"/>
    <cellStyle name="Normal 12 6" xfId="558" xr:uid="{E650483A-F449-4BCF-B933-008DAC9F8DC0}"/>
    <cellStyle name="Normal 12 6 2" xfId="1745" xr:uid="{A400077C-82C5-4427-92DA-8D7B3A422A1D}"/>
    <cellStyle name="Normal 12 6 2 2" xfId="5721" xr:uid="{F353AAF4-64CE-4AA2-820E-DFA8AAF0D7A7}"/>
    <cellStyle name="Normal 12 6 2 3" xfId="8453" xr:uid="{44D208F6-AEC7-4318-9FAA-F11E182A50E6}"/>
    <cellStyle name="Normal 12 6 3" xfId="2733" xr:uid="{740A8BFE-5048-40A4-A7CE-53531DF2FE26}"/>
    <cellStyle name="Normal 12 6 3 2" xfId="4827" xr:uid="{82E7E9E3-B355-40CD-B893-EC9EC7439B3E}"/>
    <cellStyle name="Normal 12 6 3 3" xfId="7553" xr:uid="{79935F58-AB89-4FD0-9835-8EEFFEC37EA1}"/>
    <cellStyle name="Normal 12 6 4" xfId="3946" xr:uid="{F3AB684B-0B94-46C0-BD65-6E702F483F86}"/>
    <cellStyle name="Normal 12 6 5" xfId="6642" xr:uid="{9F7415FE-6EBC-49B1-8370-7DD4B07D7513}"/>
    <cellStyle name="Normal 12 7" xfId="1464" xr:uid="{F381C05E-AD38-4726-A1FA-10DC58DF4914}"/>
    <cellStyle name="Normal 12 7 2" xfId="5448" xr:uid="{E7777A78-D1CD-4B24-8AD1-72D5ECF06CAF}"/>
    <cellStyle name="Normal 12 7 3" xfId="8176" xr:uid="{FC3FE370-B7E3-4CE7-AC7F-EC7A15DA7CDB}"/>
    <cellStyle name="Normal 12 8" xfId="2460" xr:uid="{B25C9412-C6D6-40D8-84FB-8DAC7F2705FA}"/>
    <cellStyle name="Normal 12 8 2" xfId="4551" xr:uid="{78D9D93D-536D-4E90-8718-F0559B4524F8}"/>
    <cellStyle name="Normal 12 8 3" xfId="7276" xr:uid="{87713A45-EE23-4637-A4AD-D2E0D44BEBE2}"/>
    <cellStyle name="Normal 12 9" xfId="3667" xr:uid="{E540F3E4-A55B-4626-918D-7D6918C3E5B0}"/>
    <cellStyle name="Normal 13" xfId="132" xr:uid="{E8930621-0428-463E-AF8F-438D21B63AFC}"/>
    <cellStyle name="Normal 13 2" xfId="296" xr:uid="{C85662BB-B55D-4AAE-BDD8-848E4801BBA9}"/>
    <cellStyle name="Normal 13 2 2" xfId="566" xr:uid="{347C8139-305D-411F-8F6E-D3DC9CD086A4}"/>
    <cellStyle name="Normal 13 2 2 2" xfId="567" xr:uid="{A74F38B5-DA02-4A11-8930-E41E7D23AAF8}"/>
    <cellStyle name="Normal 13 2 2 2 2" xfId="1148" xr:uid="{B35E2DBC-6C0B-4683-B37F-592A6F331C98}"/>
    <cellStyle name="Normal 13 2 2 2 2 2" xfId="2165" xr:uid="{CB6C0C6C-1FB9-4C51-940B-567127959147}"/>
    <cellStyle name="Normal 13 2 2 2 2 2 2" xfId="6135" xr:uid="{EDD62116-F44F-4A6D-B601-8BC3CDD93EA3}"/>
    <cellStyle name="Normal 13 2 2 2 2 2 3" xfId="8866" xr:uid="{D8182DD8-3991-42DC-A437-223072621025}"/>
    <cellStyle name="Normal 13 2 2 2 2 3" xfId="3144" xr:uid="{F2F95DB2-0CBC-444A-AFA0-E1387A53F802}"/>
    <cellStyle name="Normal 13 2 2 2 2 3 2" xfId="5239" xr:uid="{C9611F64-D512-4816-BEB4-9297DFDF47FA}"/>
    <cellStyle name="Normal 13 2 2 2 2 3 3" xfId="7965" xr:uid="{AB710760-11A7-4B75-865F-740AC29991C2}"/>
    <cellStyle name="Normal 13 2 2 2 2 4" xfId="4359" xr:uid="{3159B98B-EA67-46BC-A8E7-9287B2E67AA4}"/>
    <cellStyle name="Normal 13 2 2 2 2 5" xfId="7055" xr:uid="{9A1AD215-A330-402B-A029-4D59F7B3CA8E}"/>
    <cellStyle name="Normal 13 2 2 2 3" xfId="1754" xr:uid="{CAD6E944-EE63-4730-85B8-73314A4E498E}"/>
    <cellStyle name="Normal 13 2 2 2 3 2" xfId="5730" xr:uid="{CC7A4445-41C6-48B4-B653-4BE58CC0D0AD}"/>
    <cellStyle name="Normal 13 2 2 2 3 3" xfId="8462" xr:uid="{08FC859E-7C63-4E86-AAD2-20D120782600}"/>
    <cellStyle name="Normal 13 2 2 2 4" xfId="2742" xr:uid="{9849228D-78DA-4BEC-BC2C-9C11EFC19903}"/>
    <cellStyle name="Normal 13 2 2 2 4 2" xfId="4836" xr:uid="{D4AD1BBE-8C62-43A3-A3F0-1A00E79698F3}"/>
    <cellStyle name="Normal 13 2 2 2 4 3" xfId="7562" xr:uid="{12FFB925-5990-4B18-B939-1504DBE7056B}"/>
    <cellStyle name="Normal 13 2 2 2 5" xfId="3955" xr:uid="{610684FE-BED9-486F-9473-D012AE681D1A}"/>
    <cellStyle name="Normal 13 2 2 2 6" xfId="6651" xr:uid="{5FC9F30E-3314-46DC-AC20-5F8DF77D533D}"/>
    <cellStyle name="Normal 13 2 2 3" xfId="1149" xr:uid="{F601A191-521B-4834-B683-15D8F79D5D76}"/>
    <cellStyle name="Normal 13 2 2 3 2" xfId="2166" xr:uid="{5F90DE7B-4346-4667-A8C1-69220E0C2B9C}"/>
    <cellStyle name="Normal 13 2 2 3 2 2" xfId="6136" xr:uid="{088B059D-71F0-43D1-81EA-7C7A3FAF96C2}"/>
    <cellStyle name="Normal 13 2 2 3 2 3" xfId="8867" xr:uid="{AE5E9181-5A9E-4B94-851C-362C6ECCBD1F}"/>
    <cellStyle name="Normal 13 2 2 3 3" xfId="3145" xr:uid="{8A94AB4F-41C1-4F82-9BD9-723495634B19}"/>
    <cellStyle name="Normal 13 2 2 3 3 2" xfId="5240" xr:uid="{DFA33DB4-516F-480E-8414-A83BE6744898}"/>
    <cellStyle name="Normal 13 2 2 3 3 3" xfId="7966" xr:uid="{77D46463-FC63-48F9-889D-72E322058507}"/>
    <cellStyle name="Normal 13 2 2 3 4" xfId="4360" xr:uid="{1F69C757-AA09-45C0-8682-33F17D76FBD0}"/>
    <cellStyle name="Normal 13 2 2 3 5" xfId="7056" xr:uid="{E0285B06-C19C-499A-9C81-3E668C0FBFBD}"/>
    <cellStyle name="Normal 13 2 2 4" xfId="1753" xr:uid="{16FF855E-C44A-499D-ACC6-D2302B1D17E6}"/>
    <cellStyle name="Normal 13 2 2 4 2" xfId="5729" xr:uid="{1823F51C-8EB6-4E32-B5C5-37A7179332A7}"/>
    <cellStyle name="Normal 13 2 2 4 3" xfId="8461" xr:uid="{D44F677D-C626-4F4C-835D-B1BABAA368E1}"/>
    <cellStyle name="Normal 13 2 2 5" xfId="2741" xr:uid="{F65CBA68-762E-4951-9B87-9B5EF7C98A74}"/>
    <cellStyle name="Normal 13 2 2 5 2" xfId="4835" xr:uid="{83ECD5EC-E7E3-4B35-87DB-7F1288BF2B00}"/>
    <cellStyle name="Normal 13 2 2 5 3" xfId="7561" xr:uid="{5ACC2C60-EE78-45B2-B3E3-DA02C18F391B}"/>
    <cellStyle name="Normal 13 2 2 6" xfId="3954" xr:uid="{262E1D66-A560-4217-9852-3B3D325D476A}"/>
    <cellStyle name="Normal 13 2 2 7" xfId="6650" xr:uid="{B2C3FF29-313F-472B-93F3-B784CF69161C}"/>
    <cellStyle name="Normal 13 2 3" xfId="568" xr:uid="{245B67EA-08B8-4617-B451-90F42A202642}"/>
    <cellStyle name="Normal 13 2 3 2" xfId="1150" xr:uid="{0D06881A-7C7A-420C-BB18-9DD209C04A7D}"/>
    <cellStyle name="Normal 13 2 3 2 2" xfId="2167" xr:uid="{436DDC65-31F0-4409-A7DC-464B641444C1}"/>
    <cellStyle name="Normal 13 2 3 2 2 2" xfId="6137" xr:uid="{A9A87C7E-863F-4EF7-959A-EB34796D5EF4}"/>
    <cellStyle name="Normal 13 2 3 2 2 3" xfId="8868" xr:uid="{0582C42D-04FB-4FB2-9442-8524A28AC6AB}"/>
    <cellStyle name="Normal 13 2 3 2 3" xfId="3146" xr:uid="{56C5C1AA-80D2-4147-8911-0885C0666800}"/>
    <cellStyle name="Normal 13 2 3 2 3 2" xfId="5241" xr:uid="{4BDC71D8-FC90-44F8-B58A-45434B31176A}"/>
    <cellStyle name="Normal 13 2 3 2 3 3" xfId="7967" xr:uid="{9CF41A3F-F99E-40DD-8025-1C84C101A6BD}"/>
    <cellStyle name="Normal 13 2 3 2 4" xfId="4361" xr:uid="{FED7788D-4992-46FE-9949-FC776A810AEA}"/>
    <cellStyle name="Normal 13 2 3 2 5" xfId="7057" xr:uid="{0E2DF5B1-191E-42B6-88A4-79C90DA85EE8}"/>
    <cellStyle name="Normal 13 2 3 3" xfId="1755" xr:uid="{14EAB7B1-167E-43F7-9D1B-E6C13AD1A677}"/>
    <cellStyle name="Normal 13 2 3 3 2" xfId="5731" xr:uid="{C2E73B8A-73D4-4C26-AF6F-1ACAFF4B3582}"/>
    <cellStyle name="Normal 13 2 3 3 3" xfId="8463" xr:uid="{EC826A7E-6547-4FF7-B7F2-A6EAD071D438}"/>
    <cellStyle name="Normal 13 2 3 4" xfId="2743" xr:uid="{E9FC60B7-6396-492C-AF71-8758795F176A}"/>
    <cellStyle name="Normal 13 2 3 4 2" xfId="4837" xr:uid="{51457766-FC1D-4DA6-80E9-9103E84CBCC4}"/>
    <cellStyle name="Normal 13 2 3 4 3" xfId="7563" xr:uid="{34C92755-4BDA-4EFE-820D-CDB6D0CA3989}"/>
    <cellStyle name="Normal 13 2 3 5" xfId="3956" xr:uid="{AE55D179-9E02-4791-8DEB-63E657EB8F67}"/>
    <cellStyle name="Normal 13 2 3 6" xfId="6652" xr:uid="{2CA15530-E742-4B1D-876B-0C7004136136}"/>
    <cellStyle name="Normal 13 2 4" xfId="1151" xr:uid="{702ED182-AD06-4383-989A-DBC0BA03C3DB}"/>
    <cellStyle name="Normal 13 2 4 2" xfId="2168" xr:uid="{D2B5B963-B272-49FE-A3D0-A3A492114515}"/>
    <cellStyle name="Normal 13 2 4 2 2" xfId="6138" xr:uid="{7C5FA2F6-8765-4C9E-9E83-93502E618DEF}"/>
    <cellStyle name="Normal 13 2 4 2 3" xfId="8869" xr:uid="{93DD5ADE-EE36-4CB4-8DDB-06FCD87EFF46}"/>
    <cellStyle name="Normal 13 2 4 3" xfId="3147" xr:uid="{BAD01937-3264-4393-ACA4-9C717EF68F44}"/>
    <cellStyle name="Normal 13 2 4 3 2" xfId="5242" xr:uid="{0920D254-FF77-4445-93AC-41D0A7C1DA7C}"/>
    <cellStyle name="Normal 13 2 4 3 3" xfId="7968" xr:uid="{4911E62F-E54E-4EFE-9344-04A758563CCC}"/>
    <cellStyle name="Normal 13 2 4 4" xfId="4362" xr:uid="{95F3F07C-42EF-4C88-A3EE-ED8C597D9FB2}"/>
    <cellStyle name="Normal 13 2 4 5" xfId="7058" xr:uid="{EB5A48C0-B7D1-4510-A818-D119B4875F5A}"/>
    <cellStyle name="Normal 13 2 5" xfId="1541" xr:uid="{834B3FF4-14CA-4CF2-A948-669BBADD17DD}"/>
    <cellStyle name="Normal 13 2 5 2" xfId="5518" xr:uid="{9936881F-F50B-4D57-972F-1218800EB036}"/>
    <cellStyle name="Normal 13 2 5 3" xfId="8249" xr:uid="{54A03CF4-FB17-4C61-9EF8-BB86D1589085}"/>
    <cellStyle name="Normal 13 2 6" xfId="2530" xr:uid="{9F8AD603-FF91-4F53-93C8-8F865633B0DB}"/>
    <cellStyle name="Normal 13 2 6 2" xfId="4623" xr:uid="{D500CA59-9EC2-4A19-A3DB-FC2E98753C77}"/>
    <cellStyle name="Normal 13 2 6 3" xfId="7349" xr:uid="{AF5BED7A-07E3-4E9A-AA4D-466EFEF567C3}"/>
    <cellStyle name="Normal 13 2 7" xfId="3742" xr:uid="{DC82D53D-4EF5-4718-B526-BBE37707B590}"/>
    <cellStyle name="Normal 13 2 8" xfId="6438" xr:uid="{9610D75D-40AE-4C71-AB63-9BEE726B980D}"/>
    <cellStyle name="Normal 13 3" xfId="569" xr:uid="{F67A31E2-EC3D-43A0-A738-29608EAFD844}"/>
    <cellStyle name="Normal 13 3 2" xfId="570" xr:uid="{1A5ED832-DE37-472C-9C6F-8D16E3903742}"/>
    <cellStyle name="Normal 13 3 2 2" xfId="1152" xr:uid="{3A26C6D5-B144-4A46-B6B2-539EFF6D578E}"/>
    <cellStyle name="Normal 13 3 2 2 2" xfId="2169" xr:uid="{F4EACDA5-7377-46D2-935E-7297FEF7A458}"/>
    <cellStyle name="Normal 13 3 2 2 2 2" xfId="6139" xr:uid="{70AB2F59-A5C1-4FEE-9E68-DCFF30A1D8D1}"/>
    <cellStyle name="Normal 13 3 2 2 2 3" xfId="8870" xr:uid="{43170564-25A4-4323-BE6E-121ED1F3E111}"/>
    <cellStyle name="Normal 13 3 2 2 3" xfId="3148" xr:uid="{64F99798-6343-4E43-9741-972D412041D8}"/>
    <cellStyle name="Normal 13 3 2 2 3 2" xfId="5243" xr:uid="{6DE48200-31D0-47DA-95B9-25CB09C86A22}"/>
    <cellStyle name="Normal 13 3 2 2 3 3" xfId="7969" xr:uid="{EFEFA2E9-980D-4AE1-B7B4-9E09E00A52EA}"/>
    <cellStyle name="Normal 13 3 2 2 4" xfId="4363" xr:uid="{DF23FA91-137C-47E5-86BC-C61B34455CCD}"/>
    <cellStyle name="Normal 13 3 2 2 5" xfId="7059" xr:uid="{CA9F2110-E975-4F10-A2F4-76087741C22F}"/>
    <cellStyle name="Normal 13 3 2 3" xfId="1757" xr:uid="{13860F44-DEAF-4409-9DD1-4C7672DBD803}"/>
    <cellStyle name="Normal 13 3 2 3 2" xfId="5733" xr:uid="{12DA5165-5B5B-4488-9DE1-D3A86E766BB5}"/>
    <cellStyle name="Normal 13 3 2 3 3" xfId="8465" xr:uid="{A0A1B6FA-4154-40DD-804A-1FA85A595744}"/>
    <cellStyle name="Normal 13 3 2 4" xfId="2745" xr:uid="{DB51418E-0DCB-45AB-9DB0-AF4993937C70}"/>
    <cellStyle name="Normal 13 3 2 4 2" xfId="4839" xr:uid="{CB4116E9-EC80-4245-9A31-8006C0F6DAAE}"/>
    <cellStyle name="Normal 13 3 2 4 3" xfId="7565" xr:uid="{52CE084D-DC17-4ED2-B984-E28692990D99}"/>
    <cellStyle name="Normal 13 3 2 5" xfId="3958" xr:uid="{D498A8C3-DAC5-41F7-BA86-C6FC95438146}"/>
    <cellStyle name="Normal 13 3 2 6" xfId="6654" xr:uid="{AC295CBE-3B01-449F-BC3C-43D1EF1CF1EB}"/>
    <cellStyle name="Normal 13 3 3" xfId="1153" xr:uid="{E59C4A6B-47B5-46C4-A2E7-234182683C24}"/>
    <cellStyle name="Normal 13 3 3 2" xfId="2170" xr:uid="{F7246BDE-55C3-4B55-AA85-7C2AA273461E}"/>
    <cellStyle name="Normal 13 3 3 2 2" xfId="6140" xr:uid="{447C100C-1066-462A-B396-61858B3EFD33}"/>
    <cellStyle name="Normal 13 3 3 2 3" xfId="8871" xr:uid="{6556922B-30A1-4746-A076-269DDE87E820}"/>
    <cellStyle name="Normal 13 3 3 3" xfId="3149" xr:uid="{D3F5B1E2-EC32-4269-89B9-B6BE9EB26D94}"/>
    <cellStyle name="Normal 13 3 3 3 2" xfId="5244" xr:uid="{E856147B-25B6-470F-8531-B0D05E95A13A}"/>
    <cellStyle name="Normal 13 3 3 3 3" xfId="7970" xr:uid="{0B1D2B11-2648-4476-9CC4-7F5E06036A66}"/>
    <cellStyle name="Normal 13 3 3 4" xfId="4364" xr:uid="{026BC509-EE6F-4FDC-B774-DE31BE7A29F8}"/>
    <cellStyle name="Normal 13 3 3 5" xfId="7060" xr:uid="{F618B78C-8B0F-4F10-981E-B4F1E44605F7}"/>
    <cellStyle name="Normal 13 3 4" xfId="1756" xr:uid="{C0F0DD6D-F632-4110-9FB3-7F3E529BDFA8}"/>
    <cellStyle name="Normal 13 3 4 2" xfId="5732" xr:uid="{2FE7AD05-0AC6-4002-B99B-280F5EF2CCBD}"/>
    <cellStyle name="Normal 13 3 4 3" xfId="8464" xr:uid="{37C9D87A-3095-4D15-8F18-25A3939E049C}"/>
    <cellStyle name="Normal 13 3 5" xfId="2744" xr:uid="{8B23BA56-4AF9-45E2-9301-447FD12EB81C}"/>
    <cellStyle name="Normal 13 3 5 2" xfId="4838" xr:uid="{316C7596-8D49-43ED-8C31-E3FA08DA4116}"/>
    <cellStyle name="Normal 13 3 5 3" xfId="7564" xr:uid="{5C4389D8-CEEE-4452-B40D-6AFF0F255C85}"/>
    <cellStyle name="Normal 13 3 6" xfId="3957" xr:uid="{F92DD637-9AC2-4C80-8033-FCAF0877121C}"/>
    <cellStyle name="Normal 13 3 7" xfId="6653" xr:uid="{BCD9FA77-BA68-462D-AE66-6817E93FE84F}"/>
    <cellStyle name="Normal 13 4" xfId="571" xr:uid="{F7662F6A-268A-4060-8499-227B5D65DD58}"/>
    <cellStyle name="Normal 13 4 2" xfId="1154" xr:uid="{AA88134B-535E-4F81-A8A2-A2E2C68DE64E}"/>
    <cellStyle name="Normal 13 4 2 2" xfId="2171" xr:uid="{AE517914-D3FF-4B04-BB0C-E4FC9376ECDF}"/>
    <cellStyle name="Normal 13 4 2 2 2" xfId="6141" xr:uid="{B0264C40-E76D-4954-B6D6-44C280752336}"/>
    <cellStyle name="Normal 13 4 2 2 3" xfId="8872" xr:uid="{6B68C954-3C36-4DF6-B0F0-3BC08946FC6E}"/>
    <cellStyle name="Normal 13 4 2 3" xfId="3150" xr:uid="{5B9882E5-073D-4C30-A5CD-EF97B6421BB0}"/>
    <cellStyle name="Normal 13 4 2 3 2" xfId="5245" xr:uid="{6A504D7F-2482-4E9B-90F6-0C53CEE61D2E}"/>
    <cellStyle name="Normal 13 4 2 3 3" xfId="7971" xr:uid="{271D0E7F-075E-4B34-B064-8DF895712133}"/>
    <cellStyle name="Normal 13 4 2 4" xfId="4365" xr:uid="{223277F0-C6C8-496B-AAE6-983063A9A18B}"/>
    <cellStyle name="Normal 13 4 2 5" xfId="7061" xr:uid="{3CCD7FE6-8D31-4B1F-A314-E01198EE063C}"/>
    <cellStyle name="Normal 13 4 3" xfId="1758" xr:uid="{CE119D0F-4B90-43F7-818C-28497A058FE5}"/>
    <cellStyle name="Normal 13 4 3 2" xfId="5734" xr:uid="{B58A3EF8-AB3B-40A5-A197-1A150FC60456}"/>
    <cellStyle name="Normal 13 4 3 3" xfId="8466" xr:uid="{5B14955C-C2AE-4B95-A4C7-483035AA3D67}"/>
    <cellStyle name="Normal 13 4 4" xfId="2746" xr:uid="{529FC3F0-920F-4B33-A439-731CB2F29BF9}"/>
    <cellStyle name="Normal 13 4 4 2" xfId="4840" xr:uid="{301026A0-2276-4A26-8614-6C6B9D69C828}"/>
    <cellStyle name="Normal 13 4 4 3" xfId="7566" xr:uid="{36E5EDF1-E307-4FC0-B471-CFFAC6411669}"/>
    <cellStyle name="Normal 13 4 5" xfId="3959" xr:uid="{364DC9C3-FDC4-4705-94D6-7CF1948AA3B0}"/>
    <cellStyle name="Normal 13 4 6" xfId="6655" xr:uid="{4C4B81D6-C183-491B-A37F-38125ADEB22B}"/>
    <cellStyle name="Normal 13 5" xfId="1155" xr:uid="{8FCB76A7-7767-4925-A783-EDC20B700BD6}"/>
    <cellStyle name="Normal 13 5 2" xfId="2172" xr:uid="{EC30677F-D7B6-444D-AFA7-855E2CA970E1}"/>
    <cellStyle name="Normal 13 5 2 2" xfId="6142" xr:uid="{85013025-E3FE-481A-812E-B1775608B068}"/>
    <cellStyle name="Normal 13 5 2 3" xfId="8873" xr:uid="{C4F876E7-268E-4F18-AEED-358E1DFBCB8A}"/>
    <cellStyle name="Normal 13 5 3" xfId="3151" xr:uid="{69ADFE25-3B35-4DC4-B335-C0D1B6005FAD}"/>
    <cellStyle name="Normal 13 5 3 2" xfId="5246" xr:uid="{27207390-E36A-462B-97FC-A4655B5A7421}"/>
    <cellStyle name="Normal 13 5 3 3" xfId="7972" xr:uid="{12F52679-F336-42EE-ABF3-B46CDC889B35}"/>
    <cellStyle name="Normal 13 5 4" xfId="4366" xr:uid="{A18D0551-4B29-497F-A77C-04549857C4E4}"/>
    <cellStyle name="Normal 13 5 5" xfId="7062" xr:uid="{E4A546E4-B8C8-404F-8517-8B7F51888B3B}"/>
    <cellStyle name="Normal 13 6" xfId="1465" xr:uid="{66EB9532-BFAD-4CEC-928C-6FCFD110EAD3}"/>
    <cellStyle name="Normal 13 6 2" xfId="5449" xr:uid="{842F3C42-D5EF-4D4A-8199-32A0EBA71B7A}"/>
    <cellStyle name="Normal 13 6 3" xfId="8177" xr:uid="{09AE6AA1-A85D-4D80-9E6D-A81AAFE712A6}"/>
    <cellStyle name="Normal 13 7" xfId="2461" xr:uid="{39A1D769-09F7-445C-862D-15E7D7CBB739}"/>
    <cellStyle name="Normal 13 7 2" xfId="4552" xr:uid="{252DCCA5-E755-4C78-8E80-AB3D2D9FFC35}"/>
    <cellStyle name="Normal 13 7 3" xfId="7277" xr:uid="{C2F744B1-91B4-498E-8F91-4B147D917DF6}"/>
    <cellStyle name="Normal 13 8" xfId="3668" xr:uid="{9F2297B6-D8EC-4B7E-8709-5BCB81E15934}"/>
    <cellStyle name="Normal 13 9" xfId="6366" xr:uid="{5FEDC494-3C52-4DEB-859B-8CCFB1E8D251}"/>
    <cellStyle name="Normal 14" xfId="133" xr:uid="{05954D5B-635F-4B42-9099-AEC470416948}"/>
    <cellStyle name="Normal 14 2" xfId="297" xr:uid="{AC22C6E1-498A-4FA0-889F-63A269EA2D77}"/>
    <cellStyle name="Normal 14 2 2" xfId="572" xr:uid="{0C7DD2CF-CFD8-4412-A807-B57F926AF556}"/>
    <cellStyle name="Normal 14 2 2 2" xfId="573" xr:uid="{15643961-06C0-422E-92FF-9979D6268860}"/>
    <cellStyle name="Normal 14 2 2 2 2" xfId="1156" xr:uid="{EBCFB227-F8C0-4892-97CE-B2DDD21AA2EE}"/>
    <cellStyle name="Normal 14 2 2 2 2 2" xfId="2173" xr:uid="{B58BFA48-1841-4002-8F7A-14B7E781EF55}"/>
    <cellStyle name="Normal 14 2 2 2 2 2 2" xfId="6143" xr:uid="{164AE1D5-9F9B-45A4-AFA0-57CB29558C19}"/>
    <cellStyle name="Normal 14 2 2 2 2 2 3" xfId="8874" xr:uid="{E76E4D47-5953-41C1-B060-796E126B7818}"/>
    <cellStyle name="Normal 14 2 2 2 2 3" xfId="3152" xr:uid="{BF5756F3-9B86-4446-A44C-3667DC9AE8C0}"/>
    <cellStyle name="Normal 14 2 2 2 2 3 2" xfId="5247" xr:uid="{DE1C6ED9-DC2C-4652-B904-A209989A141A}"/>
    <cellStyle name="Normal 14 2 2 2 2 3 3" xfId="7973" xr:uid="{85EFC133-0C1F-48D1-8E7A-4B2C927DF350}"/>
    <cellStyle name="Normal 14 2 2 2 2 4" xfId="4367" xr:uid="{4F0C8B1D-B0CA-44E1-AEF6-80326FAA3D55}"/>
    <cellStyle name="Normal 14 2 2 2 2 5" xfId="7063" xr:uid="{B9A63414-C8D4-4B19-AC47-AA89F74CB8F0}"/>
    <cellStyle name="Normal 14 2 2 2 3" xfId="1760" xr:uid="{E70C5801-F4CC-4359-8C93-84E05B4CC8F8}"/>
    <cellStyle name="Normal 14 2 2 2 3 2" xfId="5736" xr:uid="{312D83D5-1938-4E1C-9EA8-CD793EBDAD1F}"/>
    <cellStyle name="Normal 14 2 2 2 3 3" xfId="8468" xr:uid="{A4418DC7-78CC-441E-823B-08484A2839C2}"/>
    <cellStyle name="Normal 14 2 2 2 4" xfId="2748" xr:uid="{227DF515-D7E3-4026-A8AA-EE705826827B}"/>
    <cellStyle name="Normal 14 2 2 2 4 2" xfId="4842" xr:uid="{92FF77B9-B29A-42A8-8A5F-8F97566D445C}"/>
    <cellStyle name="Normal 14 2 2 2 4 3" xfId="7568" xr:uid="{35F164FA-8935-4EEA-9173-0C9CE4EDAB84}"/>
    <cellStyle name="Normal 14 2 2 2 5" xfId="3961" xr:uid="{C3667BA6-3E91-46B9-A4C5-17D6B2846802}"/>
    <cellStyle name="Normal 14 2 2 2 6" xfId="6657" xr:uid="{63A091D7-86D8-4414-9D5C-F99C1FFBF0F2}"/>
    <cellStyle name="Normal 14 2 2 3" xfId="1157" xr:uid="{FFE8E67B-B83D-44A1-8B93-F2736ACF91D8}"/>
    <cellStyle name="Normal 14 2 2 3 2" xfId="2174" xr:uid="{C41C1298-045F-478B-9A92-BACDE963B0B3}"/>
    <cellStyle name="Normal 14 2 2 3 2 2" xfId="6144" xr:uid="{92EE75DC-069F-46B3-A114-5C089C9B54DD}"/>
    <cellStyle name="Normal 14 2 2 3 2 3" xfId="8875" xr:uid="{0F347A89-1C1C-4309-B79B-35C633C8C861}"/>
    <cellStyle name="Normal 14 2 2 3 3" xfId="3153" xr:uid="{B284B4E9-6565-47A7-9638-C04F0AEDC580}"/>
    <cellStyle name="Normal 14 2 2 3 3 2" xfId="5248" xr:uid="{EF9ABF88-5E62-467B-BDBB-63F77B19E927}"/>
    <cellStyle name="Normal 14 2 2 3 3 3" xfId="7974" xr:uid="{48D0A302-3004-434D-AA4E-17DB3F6731E1}"/>
    <cellStyle name="Normal 14 2 2 3 4" xfId="4368" xr:uid="{9ADF3AD6-9CC5-4E11-A619-FD711DCB10C1}"/>
    <cellStyle name="Normal 14 2 2 3 5" xfId="7064" xr:uid="{650B056F-8F8A-474C-9E96-EB2EB77C5DFD}"/>
    <cellStyle name="Normal 14 2 2 4" xfId="1759" xr:uid="{1D0F6E44-C30A-4FEF-98B0-BCFDD64CF915}"/>
    <cellStyle name="Normal 14 2 2 4 2" xfId="5735" xr:uid="{C59F31B7-99EB-4258-802C-425D18250B1C}"/>
    <cellStyle name="Normal 14 2 2 4 3" xfId="8467" xr:uid="{5168EEE3-9A3C-4130-A1B7-220A9CC34BC7}"/>
    <cellStyle name="Normal 14 2 2 5" xfId="2747" xr:uid="{C09BEBC7-2FFA-449C-8D47-DC5124A8810E}"/>
    <cellStyle name="Normal 14 2 2 5 2" xfId="4841" xr:uid="{40260F88-F295-4113-9525-AD48309ECDB0}"/>
    <cellStyle name="Normal 14 2 2 5 3" xfId="7567" xr:uid="{8C086385-D9AA-4E4B-8D18-9B2EE4B7254F}"/>
    <cellStyle name="Normal 14 2 2 6" xfId="3960" xr:uid="{23EA69E0-FD53-4AD5-A8A9-C8581E71036A}"/>
    <cellStyle name="Normal 14 2 2 7" xfId="6656" xr:uid="{99C9D934-D763-4D32-86F6-2DD905839801}"/>
    <cellStyle name="Normal 14 2 3" xfId="574" xr:uid="{AFB18C80-E7B7-4590-A0F1-EABB184A4A9B}"/>
    <cellStyle name="Normal 14 2 3 2" xfId="1158" xr:uid="{E5AC08CE-2B6B-4A2D-8FC3-B8D7BD5CEDF8}"/>
    <cellStyle name="Normal 14 2 3 2 2" xfId="2175" xr:uid="{279C32CC-0DE7-402C-B9E6-2BF3BEF54B50}"/>
    <cellStyle name="Normal 14 2 3 2 2 2" xfId="6145" xr:uid="{08896621-15EC-4FF7-8802-6C21D121AD1C}"/>
    <cellStyle name="Normal 14 2 3 2 2 3" xfId="8876" xr:uid="{8F7984ED-2548-4D6A-B268-2671A1A32947}"/>
    <cellStyle name="Normal 14 2 3 2 3" xfId="3154" xr:uid="{BD21CDD6-5737-4355-9628-13933D51F3B0}"/>
    <cellStyle name="Normal 14 2 3 2 3 2" xfId="5249" xr:uid="{6A67C0D0-5DF7-4D93-B430-77A03C0D01CC}"/>
    <cellStyle name="Normal 14 2 3 2 3 3" xfId="7975" xr:uid="{8DD6C3A0-23FD-43C6-AB8E-B857EA0A8C71}"/>
    <cellStyle name="Normal 14 2 3 2 4" xfId="4369" xr:uid="{83809EBF-A20F-407D-B933-678E9C8B72E3}"/>
    <cellStyle name="Normal 14 2 3 2 5" xfId="7065" xr:uid="{57E11832-2A87-41C7-85CD-DD6880548666}"/>
    <cellStyle name="Normal 14 2 3 3" xfId="1761" xr:uid="{0CF9A6A6-E56B-47B6-8F60-085CB9E832BB}"/>
    <cellStyle name="Normal 14 2 3 3 2" xfId="5737" xr:uid="{91BE9954-8984-413A-BAE8-C71351152CD6}"/>
    <cellStyle name="Normal 14 2 3 3 3" xfId="8469" xr:uid="{F8ABC1B4-5F24-4FC0-9C78-387A091AE1C2}"/>
    <cellStyle name="Normal 14 2 3 4" xfId="2749" xr:uid="{11B60EA8-14B1-465D-9813-BEDF3F58FB1F}"/>
    <cellStyle name="Normal 14 2 3 4 2" xfId="4843" xr:uid="{33C8D8B6-CA10-4FDA-B51C-8AF6EDF6712A}"/>
    <cellStyle name="Normal 14 2 3 4 3" xfId="7569" xr:uid="{09FF40FF-8C7C-4515-A058-7CDA35E15A3C}"/>
    <cellStyle name="Normal 14 2 3 5" xfId="3962" xr:uid="{6A74CEF7-9C9A-4185-92BF-CA8A42E56DDC}"/>
    <cellStyle name="Normal 14 2 3 6" xfId="6658" xr:uid="{8B868891-3D37-40D4-A15C-068C22124130}"/>
    <cellStyle name="Normal 14 2 4" xfId="1159" xr:uid="{3FBE0FFB-A3E0-4DA0-9B6E-2A1451DD3402}"/>
    <cellStyle name="Normal 14 2 4 2" xfId="2176" xr:uid="{D6B83BBF-7D62-4ABC-BA15-6E5F4AB95B42}"/>
    <cellStyle name="Normal 14 2 4 2 2" xfId="6146" xr:uid="{0A38D89E-A646-416E-9570-BFE9D327D524}"/>
    <cellStyle name="Normal 14 2 4 2 3" xfId="8877" xr:uid="{ABDF6D47-852C-4489-8A79-1968254A63F5}"/>
    <cellStyle name="Normal 14 2 4 3" xfId="3155" xr:uid="{75161A1B-881A-4E53-910D-D25380A70800}"/>
    <cellStyle name="Normal 14 2 4 3 2" xfId="5250" xr:uid="{73784E79-CCF6-4E7A-B4EC-B93C900142FA}"/>
    <cellStyle name="Normal 14 2 4 3 3" xfId="7976" xr:uid="{D1080050-BEB4-42AE-9610-E7EE71F95A1E}"/>
    <cellStyle name="Normal 14 2 4 4" xfId="4370" xr:uid="{2A083BE0-B552-4AD6-A262-6A6A1194E8A4}"/>
    <cellStyle name="Normal 14 2 4 5" xfId="7066" xr:uid="{6C8D38BF-AFFE-4CB3-BC88-139E64A3EC85}"/>
    <cellStyle name="Normal 14 2 5" xfId="1542" xr:uid="{CAB8F4E7-F6C7-4AED-B1AD-F771460986F8}"/>
    <cellStyle name="Normal 14 2 5 2" xfId="5519" xr:uid="{C90B5A8E-482F-4C0F-89D5-1D658114395A}"/>
    <cellStyle name="Normal 14 2 5 3" xfId="8250" xr:uid="{20AE7BD2-5D3D-49DD-B27F-6D2C9677CF5B}"/>
    <cellStyle name="Normal 14 2 6" xfId="2531" xr:uid="{308836CC-75FB-4DFA-8E7F-1E1C0860172B}"/>
    <cellStyle name="Normal 14 2 6 2" xfId="4624" xr:uid="{88164395-1198-4E31-A034-FFBDCA52CE41}"/>
    <cellStyle name="Normal 14 2 6 3" xfId="7350" xr:uid="{6B31F074-6106-4769-B666-E90D1E5BB40C}"/>
    <cellStyle name="Normal 14 2 7" xfId="3743" xr:uid="{B94AB81E-EAF7-4D81-AF31-752467266EF7}"/>
    <cellStyle name="Normal 14 2 8" xfId="6439" xr:uid="{C8E167D5-5669-4CE8-8F67-2F7D6966E571}"/>
    <cellStyle name="Normal 14 3" xfId="575" xr:uid="{A6B74DE1-DC54-4C66-95EA-CB3FA2C182D2}"/>
    <cellStyle name="Normal 14 3 2" xfId="576" xr:uid="{6E151B56-EFC0-4811-8B71-C61068113427}"/>
    <cellStyle name="Normal 14 3 2 2" xfId="1160" xr:uid="{5197C94C-E98E-4A5B-8748-92A95058A8BB}"/>
    <cellStyle name="Normal 14 3 2 2 2" xfId="2177" xr:uid="{DD3DE952-638B-4604-A464-7E5F102586F6}"/>
    <cellStyle name="Normal 14 3 2 2 2 2" xfId="6147" xr:uid="{E085763C-17B2-4FEC-87AA-D46EBDD88A56}"/>
    <cellStyle name="Normal 14 3 2 2 2 3" xfId="8878" xr:uid="{EC1DCB2E-5C58-4021-B375-AD3D83F2D017}"/>
    <cellStyle name="Normal 14 3 2 2 3" xfId="3156" xr:uid="{32B09954-4379-4CC0-8718-14636038DF9D}"/>
    <cellStyle name="Normal 14 3 2 2 3 2" xfId="5251" xr:uid="{658ECC20-DEA2-478B-9209-E4181F0CD111}"/>
    <cellStyle name="Normal 14 3 2 2 3 3" xfId="7977" xr:uid="{2F453C48-4557-4599-9519-D8173CBEA2F0}"/>
    <cellStyle name="Normal 14 3 2 2 4" xfId="4371" xr:uid="{FFE41895-3C3F-446D-8A6D-27296F855822}"/>
    <cellStyle name="Normal 14 3 2 2 5" xfId="7067" xr:uid="{BB6B7B9E-89B5-44B7-B2DD-2DA52CB44E53}"/>
    <cellStyle name="Normal 14 3 2 3" xfId="1763" xr:uid="{B963E76D-3DDC-4EE7-B57F-C9F7C90C03F1}"/>
    <cellStyle name="Normal 14 3 2 3 2" xfId="5739" xr:uid="{F272DC80-1FC5-4966-9C8C-F3AE2D200508}"/>
    <cellStyle name="Normal 14 3 2 3 3" xfId="8471" xr:uid="{8E466B24-6035-44DE-A0E9-A7D984272EAE}"/>
    <cellStyle name="Normal 14 3 2 4" xfId="2751" xr:uid="{1294B246-DF51-4F3A-BCAE-FDE94B3B4351}"/>
    <cellStyle name="Normal 14 3 2 4 2" xfId="4845" xr:uid="{3373147D-276C-41AB-A7C4-24565330D27F}"/>
    <cellStyle name="Normal 14 3 2 4 3" xfId="7571" xr:uid="{40500ACA-4633-4FAE-B3A9-67E0B69244A9}"/>
    <cellStyle name="Normal 14 3 2 5" xfId="3964" xr:uid="{FFCE2B97-B8E8-42A2-B929-DCB31443D45D}"/>
    <cellStyle name="Normal 14 3 2 6" xfId="6660" xr:uid="{C6FBED13-3590-46E8-AD98-64F41C92D134}"/>
    <cellStyle name="Normal 14 3 3" xfId="1161" xr:uid="{D50CAC3C-224E-4AAF-A473-EB8163564C9A}"/>
    <cellStyle name="Normal 14 3 3 2" xfId="2178" xr:uid="{89ABF1AA-6462-48FE-B251-2568758DD2DE}"/>
    <cellStyle name="Normal 14 3 3 2 2" xfId="6148" xr:uid="{F6726B31-70FB-4587-BF37-E79233F50417}"/>
    <cellStyle name="Normal 14 3 3 2 3" xfId="8879" xr:uid="{B94B766C-8443-4597-A61A-BC5B4DB6FC1D}"/>
    <cellStyle name="Normal 14 3 3 3" xfId="3157" xr:uid="{D03D345F-61AB-44FC-9353-78F8C1690697}"/>
    <cellStyle name="Normal 14 3 3 3 2" xfId="5252" xr:uid="{6B9FB146-5F09-44ED-ACDD-C455E23A21F6}"/>
    <cellStyle name="Normal 14 3 3 3 3" xfId="7978" xr:uid="{DB5D38C3-4805-4C1C-B8A9-35979ED86C6F}"/>
    <cellStyle name="Normal 14 3 3 4" xfId="4372" xr:uid="{2E7D20E7-05DE-4882-A552-180B37C346B9}"/>
    <cellStyle name="Normal 14 3 3 5" xfId="7068" xr:uid="{A55AB16E-4799-4FA0-81D0-B862DD856726}"/>
    <cellStyle name="Normal 14 3 4" xfId="1762" xr:uid="{8A0F202F-B79D-402A-8ACE-2756A1288D9A}"/>
    <cellStyle name="Normal 14 3 4 2" xfId="5738" xr:uid="{F95FF14B-4C96-4B26-9A1D-81EF49FE1703}"/>
    <cellStyle name="Normal 14 3 4 3" xfId="8470" xr:uid="{AD847974-6CCB-4954-A657-2515AB765923}"/>
    <cellStyle name="Normal 14 3 5" xfId="2750" xr:uid="{15977855-8574-41D3-B654-EA5B550A180D}"/>
    <cellStyle name="Normal 14 3 5 2" xfId="4844" xr:uid="{EF54935C-9046-407B-9A54-9B475FC649CD}"/>
    <cellStyle name="Normal 14 3 5 3" xfId="7570" xr:uid="{835D5167-8272-4EBC-A571-35EA126C1C49}"/>
    <cellStyle name="Normal 14 3 6" xfId="3963" xr:uid="{787FDF18-BCE4-4374-984E-14EDA794898F}"/>
    <cellStyle name="Normal 14 3 7" xfId="6659" xr:uid="{039D4D72-1B0C-4C28-ADE3-4A0780F55C40}"/>
    <cellStyle name="Normal 14 4" xfId="577" xr:uid="{7D061768-01FB-400C-9112-73BC9E9DDB5E}"/>
    <cellStyle name="Normal 14 4 2" xfId="1162" xr:uid="{53ADF0DA-DC71-4124-B733-433577DE2C62}"/>
    <cellStyle name="Normal 14 4 2 2" xfId="2179" xr:uid="{309DDC6A-7B17-4FCF-8FFD-E29ACE61F245}"/>
    <cellStyle name="Normal 14 4 2 2 2" xfId="6149" xr:uid="{4791DFEE-3C9C-4C4D-A18E-AD7BA346CCC9}"/>
    <cellStyle name="Normal 14 4 2 2 3" xfId="8880" xr:uid="{432F43BB-DA9F-49F5-947F-A8758DA0AE48}"/>
    <cellStyle name="Normal 14 4 2 3" xfId="3158" xr:uid="{9B621204-B8D8-4406-A251-BCD110F99F21}"/>
    <cellStyle name="Normal 14 4 2 3 2" xfId="5253" xr:uid="{233A8637-11A4-46FF-B2CF-4D4712CD3BF4}"/>
    <cellStyle name="Normal 14 4 2 3 3" xfId="7979" xr:uid="{B0B303B9-11A0-44D8-A062-0C5DAB1AAC30}"/>
    <cellStyle name="Normal 14 4 2 4" xfId="4373" xr:uid="{E6D37710-7CA2-4B77-9F24-6E7855C66E39}"/>
    <cellStyle name="Normal 14 4 2 5" xfId="7069" xr:uid="{65153DB1-978C-4D88-A819-F29277CFC843}"/>
    <cellStyle name="Normal 14 4 3" xfId="1764" xr:uid="{14962D39-9EA9-4FF1-9D91-23F087ABDE6C}"/>
    <cellStyle name="Normal 14 4 3 2" xfId="5740" xr:uid="{0061048F-9A3D-42BD-BE10-8B52EBCD31E6}"/>
    <cellStyle name="Normal 14 4 3 3" xfId="8472" xr:uid="{BE83EB5F-40C7-4955-B757-BF5842598A91}"/>
    <cellStyle name="Normal 14 4 4" xfId="2752" xr:uid="{BE966A4A-EAA8-4D5B-A3EE-C8DFB0327B23}"/>
    <cellStyle name="Normal 14 4 4 2" xfId="4846" xr:uid="{C53F8ADF-7B0E-4831-AF95-2A41D9574483}"/>
    <cellStyle name="Normal 14 4 4 3" xfId="7572" xr:uid="{6A4ED47C-5E45-42C7-8520-1D828FCA34F6}"/>
    <cellStyle name="Normal 14 4 5" xfId="3965" xr:uid="{2B60F898-A841-43ED-93EB-415948403896}"/>
    <cellStyle name="Normal 14 4 6" xfId="6661" xr:uid="{1ED913CA-601C-4475-A910-E3BB44E41C5A}"/>
    <cellStyle name="Normal 14 5" xfId="1163" xr:uid="{1E9E515E-A289-4401-A004-DF0C7BCD149F}"/>
    <cellStyle name="Normal 14 5 2" xfId="2180" xr:uid="{7183718E-C613-4BC3-B9A4-A3573941D685}"/>
    <cellStyle name="Normal 14 5 2 2" xfId="6150" xr:uid="{E940D02E-C2FD-44F8-B005-676559BC86EF}"/>
    <cellStyle name="Normal 14 5 2 3" xfId="8881" xr:uid="{7B56DA96-52CD-4FF9-8F58-133E7A066497}"/>
    <cellStyle name="Normal 14 5 3" xfId="3159" xr:uid="{ABD9B493-D6C6-4095-BAC0-367F211BF176}"/>
    <cellStyle name="Normal 14 5 3 2" xfId="5254" xr:uid="{D66114E5-4DEA-4676-A476-619A007EDF1F}"/>
    <cellStyle name="Normal 14 5 3 3" xfId="7980" xr:uid="{DC3C0336-E169-47D6-B004-4513C26EC78F}"/>
    <cellStyle name="Normal 14 5 4" xfId="4374" xr:uid="{E92ACB80-F65E-4442-9684-8279A796EA63}"/>
    <cellStyle name="Normal 14 5 5" xfId="7070" xr:uid="{EB826DB5-3CBD-4861-A4C9-B00ECD94EB99}"/>
    <cellStyle name="Normal 14 6" xfId="1466" xr:uid="{3FCC09BA-C695-4C89-9220-D3638147FB99}"/>
    <cellStyle name="Normal 14 6 2" xfId="5450" xr:uid="{6CB54CAD-3E96-4A88-9CF9-AC2B4A4EF9F9}"/>
    <cellStyle name="Normal 14 6 3" xfId="8178" xr:uid="{31765C9C-E57F-4200-8CAB-A4D40A945DD6}"/>
    <cellStyle name="Normal 14 7" xfId="2462" xr:uid="{6403C367-E5F2-4A06-8CC2-80721D62C464}"/>
    <cellStyle name="Normal 14 7 2" xfId="4553" xr:uid="{797E1A89-FA8A-4755-8631-A368141371DD}"/>
    <cellStyle name="Normal 14 7 3" xfId="7278" xr:uid="{8CE69B22-2A4A-45E8-8B2B-6B49E42DD88C}"/>
    <cellStyle name="Normal 14 8" xfId="3669" xr:uid="{BDBEBEC1-F2D8-4C37-9569-266039A7F00A}"/>
    <cellStyle name="Normal 14 9" xfId="6367" xr:uid="{D109B50C-ADCB-4D4D-864F-E8FFEDA63875}"/>
    <cellStyle name="Normal 15" xfId="134" xr:uid="{987D0816-68D5-47E7-80DF-17076E0A95EF}"/>
    <cellStyle name="Normal 16" xfId="135" xr:uid="{943260E7-E938-4FC1-9567-394628C1714F}"/>
    <cellStyle name="Normal 16 2" xfId="579" xr:uid="{6EC73098-96BA-455B-9655-BA65C90F7BBC}"/>
    <cellStyle name="Normal 16 2 2" xfId="580" xr:uid="{8C496C49-4C9D-4EAE-98C9-687B0DED9272}"/>
    <cellStyle name="Normal 16 2 2 2" xfId="1164" xr:uid="{CC190512-2BAA-4A52-BA32-7644C5D1DAC7}"/>
    <cellStyle name="Normal 16 2 2 2 2" xfId="2181" xr:uid="{8BB87145-55D2-4419-B1EF-0CEF0EC25F61}"/>
    <cellStyle name="Normal 16 2 2 2 2 2" xfId="6151" xr:uid="{27194BCE-54FF-48F7-A10C-8BFE7DC49AAD}"/>
    <cellStyle name="Normal 16 2 2 2 2 3" xfId="8882" xr:uid="{89093793-E2D0-434A-9656-B1FE7FA59EC9}"/>
    <cellStyle name="Normal 16 2 2 2 3" xfId="3160" xr:uid="{0FFCC473-9C09-4EE8-9CDD-B9175498BABC}"/>
    <cellStyle name="Normal 16 2 2 2 3 2" xfId="5255" xr:uid="{9202F2F8-23A3-49CD-967B-4456A148DDC1}"/>
    <cellStyle name="Normal 16 2 2 2 3 3" xfId="7981" xr:uid="{B22E66DC-DA5F-4666-B8A3-A72EF9D7DA6E}"/>
    <cellStyle name="Normal 16 2 2 2 4" xfId="4375" xr:uid="{7FA2E5A0-9501-4116-B6B3-F1CF3682D067}"/>
    <cellStyle name="Normal 16 2 2 2 5" xfId="7071" xr:uid="{C675DFD4-7753-4CF9-B276-2A63DD9F2AC7}"/>
    <cellStyle name="Normal 16 2 2 3" xfId="1766" xr:uid="{B65824C4-4389-429C-8948-D2DC2D890CB8}"/>
    <cellStyle name="Normal 16 2 2 3 2" xfId="5742" xr:uid="{F23F9DC8-9C9A-40E3-A9E5-43F1C9E16B81}"/>
    <cellStyle name="Normal 16 2 2 3 3" xfId="8474" xr:uid="{5090BAD3-C07A-4898-A2A4-CF56BFDDDCDD}"/>
    <cellStyle name="Normal 16 2 2 4" xfId="2754" xr:uid="{EC8254B8-AF6E-4B92-B82A-75795C28CE96}"/>
    <cellStyle name="Normal 16 2 2 4 2" xfId="4848" xr:uid="{2C1C8E43-358E-445E-AA5E-7A8519B7F287}"/>
    <cellStyle name="Normal 16 2 2 4 3" xfId="7574" xr:uid="{21147ED9-E099-48DB-8418-9676A8E0A014}"/>
    <cellStyle name="Normal 16 2 2 5" xfId="3967" xr:uid="{6C129B8E-4C86-4FFF-8A6A-D2A9178C5D18}"/>
    <cellStyle name="Normal 16 2 2 6" xfId="6663" xr:uid="{1DF57B56-EB9A-47F6-9D71-F8BAB481743C}"/>
    <cellStyle name="Normal 16 2 3" xfId="1165" xr:uid="{74450F0A-360C-4424-881C-744D4F9B92B3}"/>
    <cellStyle name="Normal 16 2 3 2" xfId="2182" xr:uid="{1E7A47DC-ABF5-474B-A442-3D6AE6208E7C}"/>
    <cellStyle name="Normal 16 2 3 2 2" xfId="6152" xr:uid="{1599CAEC-34F5-4904-9A1A-13AF7470521B}"/>
    <cellStyle name="Normal 16 2 3 2 3" xfId="8883" xr:uid="{E0B746D5-96CE-4FDA-9CCC-F32911D78052}"/>
    <cellStyle name="Normal 16 2 3 3" xfId="3161" xr:uid="{E94A4088-5AE3-44D9-A601-C12DBF27BDE5}"/>
    <cellStyle name="Normal 16 2 3 3 2" xfId="5256" xr:uid="{8EDC667C-5715-403A-AE63-E726327ABB29}"/>
    <cellStyle name="Normal 16 2 3 3 3" xfId="7982" xr:uid="{46D8618E-3430-418F-9B4F-E540ECD79DC4}"/>
    <cellStyle name="Normal 16 2 3 4" xfId="4376" xr:uid="{5B3980EB-91A1-40C2-B873-9E03FF3013FA}"/>
    <cellStyle name="Normal 16 2 3 5" xfId="7072" xr:uid="{5C109422-C296-44A8-A50F-C7BDB6FAE94E}"/>
    <cellStyle name="Normal 16 2 4" xfId="1765" xr:uid="{0FC70B59-D9D5-460E-9435-9F9122189904}"/>
    <cellStyle name="Normal 16 2 4 2" xfId="5741" xr:uid="{144FF28A-89CF-4D4B-90C8-F0812BA905AD}"/>
    <cellStyle name="Normal 16 2 4 3" xfId="8473" xr:uid="{B3E4F16C-2D31-4DD6-861B-3F74B1CCC2B6}"/>
    <cellStyle name="Normal 16 2 5" xfId="2753" xr:uid="{F89956EE-EF79-4434-AD79-C3D70EEF521C}"/>
    <cellStyle name="Normal 16 2 5 2" xfId="4847" xr:uid="{23731614-7464-408F-8394-EB08F9DCF622}"/>
    <cellStyle name="Normal 16 2 5 3" xfId="7573" xr:uid="{08607401-78E8-4D3C-87B5-F791430E700D}"/>
    <cellStyle name="Normal 16 2 6" xfId="3966" xr:uid="{A5426654-C2B1-4B49-8CA7-03272B6604F7}"/>
    <cellStyle name="Normal 16 2 7" xfId="6662" xr:uid="{E89FFCEA-62C8-46FF-81D6-99F99383CC95}"/>
    <cellStyle name="Normal 16 3" xfId="581" xr:uid="{22720843-FF7C-4AAB-92CA-4454A004DF72}"/>
    <cellStyle name="Normal 16 3 2" xfId="1166" xr:uid="{84430B68-DFCB-470C-8BC7-D3B1D54641DD}"/>
    <cellStyle name="Normal 16 3 2 2" xfId="2183" xr:uid="{30A6AD83-7D5C-4DA4-AF1A-CF6B8A28C5C9}"/>
    <cellStyle name="Normal 16 3 2 2 2" xfId="6153" xr:uid="{DCB177B7-F6B5-4D39-B97F-057742AD015F}"/>
    <cellStyle name="Normal 16 3 2 2 3" xfId="8884" xr:uid="{708E8C78-03C6-43BF-8794-628E25597676}"/>
    <cellStyle name="Normal 16 3 2 3" xfId="3162" xr:uid="{1BBFE009-1DA5-4CFA-B9D8-44D330150733}"/>
    <cellStyle name="Normal 16 3 2 3 2" xfId="5257" xr:uid="{AECBCDBE-4F4E-433A-AAA7-0C528E6F42A3}"/>
    <cellStyle name="Normal 16 3 2 3 3" xfId="7983" xr:uid="{CA35536E-ED38-4C05-9226-208AE6F518DF}"/>
    <cellStyle name="Normal 16 3 2 4" xfId="4377" xr:uid="{B2EEFA5E-8660-46CE-88B6-6183B461098F}"/>
    <cellStyle name="Normal 16 3 2 5" xfId="7073" xr:uid="{85B0799B-AF39-4D40-BA45-AC216BFDE6DE}"/>
    <cellStyle name="Normal 16 3 3" xfId="1767" xr:uid="{DE6D34B3-5FA3-4824-92F6-360E11A42AD6}"/>
    <cellStyle name="Normal 16 3 3 2" xfId="5743" xr:uid="{8AA643E9-26D1-4DF0-8576-A469E5F881E7}"/>
    <cellStyle name="Normal 16 3 3 3" xfId="8475" xr:uid="{A4BADCB3-9CFF-41E3-AD6E-4B37D1399431}"/>
    <cellStyle name="Normal 16 3 4" xfId="2755" xr:uid="{C68B7240-BA07-4F0B-9EF5-E1880804FB65}"/>
    <cellStyle name="Normal 16 3 4 2" xfId="4849" xr:uid="{61BAD5A8-A6A0-40D7-92BE-99ED91B78DD7}"/>
    <cellStyle name="Normal 16 3 4 3" xfId="7575" xr:uid="{0037B8D1-80D7-4A44-8EA9-45C27912F582}"/>
    <cellStyle name="Normal 16 3 5" xfId="3968" xr:uid="{68DB4F55-2638-4F51-BA78-80444B63B8C0}"/>
    <cellStyle name="Normal 16 3 6" xfId="6664" xr:uid="{05694249-CC6A-4D4F-9BF5-DCFF915BD0D2}"/>
    <cellStyle name="Normal 16 4" xfId="582" xr:uid="{EACE4C5D-1D21-4F7C-ABE9-6DB7FC95CA09}"/>
    <cellStyle name="Normal 16 4 2" xfId="1167" xr:uid="{1341EB6A-A4FB-4760-8CE9-838BBC654582}"/>
    <cellStyle name="Normal 16 4 2 2" xfId="2184" xr:uid="{D2B6BA13-D627-4174-B3A0-B091566087B8}"/>
    <cellStyle name="Normal 16 4 2 2 2" xfId="6154" xr:uid="{2DAE249D-A413-4177-B9C3-5C32B32D196D}"/>
    <cellStyle name="Normal 16 4 2 2 3" xfId="8885" xr:uid="{2CBA7736-F4FD-46EA-9B47-09099FDB9653}"/>
    <cellStyle name="Normal 16 4 2 3" xfId="3163" xr:uid="{B15D80F2-66D1-4D53-A7F8-A54463040135}"/>
    <cellStyle name="Normal 16 4 2 3 2" xfId="5258" xr:uid="{F101801B-04C6-4036-863B-FAE14E558423}"/>
    <cellStyle name="Normal 16 4 2 3 3" xfId="7984" xr:uid="{64D701DD-A055-46E8-8BDC-887305E3FD2E}"/>
    <cellStyle name="Normal 16 4 2 4" xfId="4378" xr:uid="{ED66C270-DC26-46AF-822E-6D456A3B7400}"/>
    <cellStyle name="Normal 16 4 2 5" xfId="7074" xr:uid="{DE898B80-32D7-439F-B8CE-72451FE347F9}"/>
    <cellStyle name="Normal 16 5" xfId="578" xr:uid="{0D88A3F0-5DAE-408D-8CB7-DDF8F8DA8678}"/>
    <cellStyle name="Normal 16 6" xfId="1467" xr:uid="{7EE7BFDE-14FB-4E9D-B877-E5EBD56270AB}"/>
    <cellStyle name="Normal 16 6 2" xfId="5451" xr:uid="{0604D031-2126-48AE-A16B-AD916154BEAB}"/>
    <cellStyle name="Normal 16 6 3" xfId="8179" xr:uid="{405E50DE-8169-4B30-A601-0E0A8443E623}"/>
    <cellStyle name="Normal 16 7" xfId="2463" xr:uid="{9D699238-9161-42F0-A2FB-DDD16EA555E7}"/>
    <cellStyle name="Normal 16 7 2" xfId="4554" xr:uid="{DF75E57B-C6F9-42E0-ACE9-2487774D9A62}"/>
    <cellStyle name="Normal 16 7 3" xfId="7279" xr:uid="{799485D4-76E2-4542-8107-F1A92323BF61}"/>
    <cellStyle name="Normal 16 8" xfId="3670" xr:uid="{1791EFDD-993A-42E7-AC68-30AB012BD148}"/>
    <cellStyle name="Normal 16 9" xfId="6368" xr:uid="{7F2C7575-D0E3-4CC4-BDDF-3FB523FC916D}"/>
    <cellStyle name="Normal 17" xfId="136" xr:uid="{3B70CFF7-ACA8-44E1-BC29-BB364824437E}"/>
    <cellStyle name="Normal 17 2" xfId="256" xr:uid="{BB526227-BBA4-499D-B59A-7F3E1D6ED59E}"/>
    <cellStyle name="Normal 17 2 2" xfId="583" xr:uid="{0F3D791D-2746-4B57-AFB2-FFF28CE5C306}"/>
    <cellStyle name="Normal 17 2 2 2" xfId="1768" xr:uid="{1DDDC1B3-41BA-4C41-8D4C-D24A3B07678D}"/>
    <cellStyle name="Normal 17 2 2 2 2" xfId="5744" xr:uid="{25E2D6A1-6780-4067-B40F-8ECAA00828A9}"/>
    <cellStyle name="Normal 17 2 2 2 3" xfId="8476" xr:uid="{F0186069-C951-4FFD-A303-6F2DE57A553F}"/>
    <cellStyle name="Normal 17 2 2 3" xfId="2756" xr:uid="{E1F3253F-24BA-4F2A-8E5E-F89756D8DCF9}"/>
    <cellStyle name="Normal 17 2 2 3 2" xfId="4850" xr:uid="{001F81F9-A087-49BF-917E-738CCDF0F213}"/>
    <cellStyle name="Normal 17 2 2 3 3" xfId="7576" xr:uid="{F04F084D-6832-4526-BF34-45B5FD57114F}"/>
    <cellStyle name="Normal 17 2 2 4" xfId="3969" xr:uid="{87FF6323-B626-42EA-BDCE-177EA889D1CF}"/>
    <cellStyle name="Normal 17 2 2 5" xfId="6665" xr:uid="{5612FA90-F3B3-411F-8619-F7BC4C8ED257}"/>
    <cellStyle name="Normal 17 3" xfId="1168" xr:uid="{DC8F46D9-F1AE-4B28-A69F-0C38A6A264FA}"/>
    <cellStyle name="Normal 17 3 2" xfId="2185" xr:uid="{7FE2EE07-CE5B-4391-ABBF-D2D395086A05}"/>
    <cellStyle name="Normal 17 3 2 2" xfId="6155" xr:uid="{0AB8B21C-9B94-4CBC-8E4C-9B71F1EDF8EB}"/>
    <cellStyle name="Normal 17 3 2 3" xfId="8886" xr:uid="{D0E380D3-77DB-46E6-868A-91064DCDE9E7}"/>
    <cellStyle name="Normal 17 3 3" xfId="3164" xr:uid="{CA385BAE-1615-4D29-AB79-45D2589DB61E}"/>
    <cellStyle name="Normal 17 3 3 2" xfId="5259" xr:uid="{63FDF2B0-B263-42A9-B6A7-E4AE03CBD31C}"/>
    <cellStyle name="Normal 17 3 3 3" xfId="7985" xr:uid="{D87C4C48-BF14-49C7-86C7-A52A1EFC9FC3}"/>
    <cellStyle name="Normal 17 3 4" xfId="4379" xr:uid="{95A58C38-B1EB-4CC5-A668-CB4F297744CC}"/>
    <cellStyle name="Normal 17 3 5" xfId="7075" xr:uid="{F711E9C7-D449-48BB-97B5-508D960A2203}"/>
    <cellStyle name="Normal 17 4" xfId="1468" xr:uid="{9CE36022-4441-47B0-B910-A9988816B43E}"/>
    <cellStyle name="Normal 17 4 2" xfId="5452" xr:uid="{BC58EC1D-1729-41B2-A8D7-211648F6689E}"/>
    <cellStyle name="Normal 17 4 3" xfId="8180" xr:uid="{916504E3-2981-48A2-814D-AA511CBAEE3C}"/>
    <cellStyle name="Normal 17 5" xfId="2464" xr:uid="{4448B6A5-B26B-4678-BCD4-CF989FB8A04E}"/>
    <cellStyle name="Normal 17 5 2" xfId="4555" xr:uid="{D4B6CA98-B0B5-4A80-927A-E58826975F6C}"/>
    <cellStyle name="Normal 17 5 3" xfId="7280" xr:uid="{7DBE5014-628F-4E4B-B284-859911013EBE}"/>
    <cellStyle name="Normal 17 6" xfId="3671" xr:uid="{90B9212E-AD7A-4843-8C81-C2ACA509A883}"/>
    <cellStyle name="Normal 17 7" xfId="6369" xr:uid="{3088FCF8-C7F5-4782-9074-9E24D685A955}"/>
    <cellStyle name="Normal 18" xfId="220" xr:uid="{B23D5B9C-9AEF-4924-8A1A-46007F5DEC32}"/>
    <cellStyle name="Normal 18 2" xfId="584" xr:uid="{A970A973-EF2C-4C8A-8B87-45D7F30FCB7A}"/>
    <cellStyle name="Normal 18 2 2" xfId="1169" xr:uid="{284BE0AD-DCBB-401A-9E20-D4D7DE62F589}"/>
    <cellStyle name="Normal 18 2 2 2" xfId="2186" xr:uid="{54B8D0AF-0EA9-4432-BC9A-4914D7489A22}"/>
    <cellStyle name="Normal 18 2 2 2 2" xfId="6156" xr:uid="{0009CF3C-5ACB-4A64-BA35-EBE4EF62E09B}"/>
    <cellStyle name="Normal 18 2 2 2 3" xfId="8887" xr:uid="{A6ED69F9-D9D4-4EAF-89A4-190F8BFD6530}"/>
    <cellStyle name="Normal 18 2 2 3" xfId="3165" xr:uid="{CFAB110F-1589-4CDA-BBC3-9788CE26E915}"/>
    <cellStyle name="Normal 18 2 2 3 2" xfId="5260" xr:uid="{2C2E1251-E95F-45C4-8334-2143852D1586}"/>
    <cellStyle name="Normal 18 2 2 3 3" xfId="7986" xr:uid="{C2065446-49AC-415C-A430-0EB9738CBE1A}"/>
    <cellStyle name="Normal 18 2 2 4" xfId="4380" xr:uid="{F072A768-436B-462D-A310-E4B02BC5DFC7}"/>
    <cellStyle name="Normal 18 2 2 5" xfId="7076" xr:uid="{245A0615-834C-43E5-83F0-107EFE2CFCA1}"/>
    <cellStyle name="Normal 18 2 3" xfId="1769" xr:uid="{2101149A-138F-4DDA-9543-E7A2B0DA5E01}"/>
    <cellStyle name="Normal 18 2 3 2" xfId="5745" xr:uid="{8DAD67B9-CA34-404E-81BF-8EE8AC84B7DE}"/>
    <cellStyle name="Normal 18 2 3 3" xfId="8477" xr:uid="{4B04220E-4525-456A-9D29-B64FF22904BE}"/>
    <cellStyle name="Normal 18 2 4" xfId="2757" xr:uid="{E57F80CD-4084-4798-9DAB-4D703368E181}"/>
    <cellStyle name="Normal 18 2 4 2" xfId="4851" xr:uid="{71ECCDDB-F3C9-4904-8E7A-083C5DC075EF}"/>
    <cellStyle name="Normal 18 2 4 3" xfId="7577" xr:uid="{9C18DD36-E0DA-417C-B6B2-AE7665E1A532}"/>
    <cellStyle name="Normal 18 2 5" xfId="3970" xr:uid="{5966E8FD-D75C-4DC6-85B5-C04E424934A2}"/>
    <cellStyle name="Normal 18 2 6" xfId="6666" xr:uid="{BD349459-7619-4B18-8CB7-0DD4FDA57513}"/>
    <cellStyle name="Normal 18 3" xfId="585" xr:uid="{5487A78A-EE84-4DAB-99AF-C399CB0A1246}"/>
    <cellStyle name="Normal 18 3 2" xfId="1170" xr:uid="{A23F0C47-8C0D-41A9-8FE1-79CEBBC787A4}"/>
    <cellStyle name="Normal 18 4" xfId="586" xr:uid="{5B9879C4-8E27-4DA7-9F65-828565A9D4DE}"/>
    <cellStyle name="Normal 18 4 2" xfId="1171" xr:uid="{378E1B48-67FE-48D0-962E-768E83038AEC}"/>
    <cellStyle name="Normal 19" xfId="237" xr:uid="{B1376898-BDAC-4CD6-89A6-04BD6B8495FA}"/>
    <cellStyle name="Normal 19 2" xfId="1172" xr:uid="{5C849497-0615-48C3-AD61-FA860290EE23}"/>
    <cellStyle name="Normal 19 2 2" xfId="1173" xr:uid="{29E97CC9-4C23-4648-90DB-28C790CDE590}"/>
    <cellStyle name="Normal 19 3" xfId="1174" xr:uid="{349E331B-6D44-4D97-A601-AD696828A484}"/>
    <cellStyle name="Normal 2" xfId="4" xr:uid="{00000000-0005-0000-0000-000026000000}"/>
    <cellStyle name="Normal 2 2" xfId="6" xr:uid="{00000000-0005-0000-0000-000027000000}"/>
    <cellStyle name="Normal 2 2 10" xfId="2354" xr:uid="{6A2AD233-ACEB-4239-948B-7AA38DD19926}"/>
    <cellStyle name="Normal 2 2 10 2" xfId="6312" xr:uid="{7C9629BC-FBF7-4A62-B7C1-CFFF519C2F7C}"/>
    <cellStyle name="Normal 2 2 10 3" xfId="3627" xr:uid="{67A6D613-D312-4EB4-B481-6FF3F0596F73}"/>
    <cellStyle name="Normal 2 2 11" xfId="2418" xr:uid="{BF473B60-542F-4EE2-90CA-A909FC9976E5}"/>
    <cellStyle name="Normal 2 2 12" xfId="3672" xr:uid="{304830D7-01B9-4B22-A57C-EC33204D5BF9}"/>
    <cellStyle name="Normal 2 2 13" xfId="6370" xr:uid="{FEBD9712-9BBB-4544-A16F-8492FE2EA74C}"/>
    <cellStyle name="Normal 2 2 2" xfId="138" xr:uid="{B51D5C52-C781-4496-8613-9DBD0D353F47}"/>
    <cellStyle name="Normal 2 2 2 2" xfId="298" xr:uid="{7D2367AF-909A-4B95-B123-744CCE654751}"/>
    <cellStyle name="Normal 2 2 2 2 2" xfId="589" xr:uid="{A199666F-126C-4920-A058-AB199D7D051D}"/>
    <cellStyle name="Normal 2 2 2 2 2 2" xfId="590" xr:uid="{24060750-A79B-4BBB-A518-C7516CB0537B}"/>
    <cellStyle name="Normal 2 2 2 2 2 2 2" xfId="1175" xr:uid="{12030A29-AF89-40A2-A36F-FA571D2E4849}"/>
    <cellStyle name="Normal 2 2 2 2 2 2 2 2" xfId="2187" xr:uid="{1E1C18DD-2073-4FF5-97B3-91B6DD4B85B7}"/>
    <cellStyle name="Normal 2 2 2 2 2 2 2 2 2" xfId="6157" xr:uid="{905F081F-80FD-4BAD-A8C9-A27DCBECDBF5}"/>
    <cellStyle name="Normal 2 2 2 2 2 2 2 2 3" xfId="8888" xr:uid="{BF4C2980-F6EF-469B-919A-DE2905AE14FD}"/>
    <cellStyle name="Normal 2 2 2 2 2 2 2 3" xfId="3166" xr:uid="{F4FCC274-D8DD-49F5-96D6-CAEDF53CF81A}"/>
    <cellStyle name="Normal 2 2 2 2 2 2 2 3 2" xfId="5261" xr:uid="{62CC4178-6DCA-4E14-8BAA-0194DB986B09}"/>
    <cellStyle name="Normal 2 2 2 2 2 2 2 3 3" xfId="7987" xr:uid="{034264D6-0477-4DD4-A3CA-591880905BBF}"/>
    <cellStyle name="Normal 2 2 2 2 2 2 2 4" xfId="4381" xr:uid="{F49A014C-CB3D-4ED0-B0D4-953E4194CDA3}"/>
    <cellStyle name="Normal 2 2 2 2 2 2 2 5" xfId="7077" xr:uid="{B109479F-5C0E-4A3C-90B1-D5A1019D3B59}"/>
    <cellStyle name="Normal 2 2 2 2 2 2 3" xfId="1772" xr:uid="{427B5E72-5EDB-4DE1-B6CB-BFACF748E60C}"/>
    <cellStyle name="Normal 2 2 2 2 2 2 3 2" xfId="5748" xr:uid="{D1F4949F-7E1E-4304-820D-F3093280E598}"/>
    <cellStyle name="Normal 2 2 2 2 2 2 3 3" xfId="8480" xr:uid="{6D1B9DBE-9728-4600-9F89-D067A9AF9231}"/>
    <cellStyle name="Normal 2 2 2 2 2 2 4" xfId="2760" xr:uid="{E79F1FB0-614A-401D-A8C2-A0D4DCFE8B43}"/>
    <cellStyle name="Normal 2 2 2 2 2 2 4 2" xfId="4854" xr:uid="{8580C426-53E9-4BE6-A080-62F3853F98D2}"/>
    <cellStyle name="Normal 2 2 2 2 2 2 4 3" xfId="7580" xr:uid="{EEB4AF9D-D0F2-48E5-BCF4-8548D648A48D}"/>
    <cellStyle name="Normal 2 2 2 2 2 2 5" xfId="3973" xr:uid="{7D7DB328-DDCF-414A-A2F8-9186A7C6814F}"/>
    <cellStyle name="Normal 2 2 2 2 2 2 6" xfId="6669" xr:uid="{DDE763F3-2075-4FA7-9336-D0AF0C2D8D72}"/>
    <cellStyle name="Normal 2 2 2 2 2 3" xfId="1176" xr:uid="{E42F2E18-0D91-43BB-AB52-E7D09009E5DD}"/>
    <cellStyle name="Normal 2 2 2 2 2 3 2" xfId="2188" xr:uid="{D9B78059-0A13-43A8-A9C2-2D05FBD3EAEB}"/>
    <cellStyle name="Normal 2 2 2 2 2 3 2 2" xfId="6158" xr:uid="{32F5DFF0-9738-49FF-BF74-617A829CE855}"/>
    <cellStyle name="Normal 2 2 2 2 2 3 2 3" xfId="8889" xr:uid="{438179F8-FC45-45DB-ABCF-742F8C700B95}"/>
    <cellStyle name="Normal 2 2 2 2 2 3 3" xfId="3167" xr:uid="{4C437D09-249A-4344-AE36-D48AB69CD589}"/>
    <cellStyle name="Normal 2 2 2 2 2 3 3 2" xfId="5262" xr:uid="{76B7FD1A-1941-4D78-9591-52FC04FEC65B}"/>
    <cellStyle name="Normal 2 2 2 2 2 3 3 3" xfId="7988" xr:uid="{35F36A66-E6FF-4280-A290-348E809CB752}"/>
    <cellStyle name="Normal 2 2 2 2 2 3 4" xfId="4382" xr:uid="{0F461AA4-3937-4D16-BBBD-7A18156A2343}"/>
    <cellStyle name="Normal 2 2 2 2 2 3 5" xfId="7078" xr:uid="{2AE445EC-FED9-485D-97EA-1B77A11F5CFD}"/>
    <cellStyle name="Normal 2 2 2 2 2 4" xfId="1771" xr:uid="{AB9718AC-850B-438C-BE79-BD0016AF3DED}"/>
    <cellStyle name="Normal 2 2 2 2 2 4 2" xfId="5747" xr:uid="{18DF5E8A-B3DA-42C8-9B82-2E688D1F0002}"/>
    <cellStyle name="Normal 2 2 2 2 2 4 3" xfId="8479" xr:uid="{F4DD712C-3A4E-4F00-89D7-F7FB6E336584}"/>
    <cellStyle name="Normal 2 2 2 2 2 5" xfId="2759" xr:uid="{E8FA683D-F38E-4B7D-8B0F-8DE2FA5D579B}"/>
    <cellStyle name="Normal 2 2 2 2 2 5 2" xfId="4853" xr:uid="{359EF8A3-6922-4BAB-91C7-B4F63D9EF309}"/>
    <cellStyle name="Normal 2 2 2 2 2 5 3" xfId="7579" xr:uid="{EFF661D4-8E70-48B5-94F4-BA5A43C9B98B}"/>
    <cellStyle name="Normal 2 2 2 2 2 6" xfId="3972" xr:uid="{23D9798E-ADA0-402A-8816-BA469E90A606}"/>
    <cellStyle name="Normal 2 2 2 2 2 7" xfId="6668" xr:uid="{372CE7F7-DC8C-4B8E-A68B-AFAFE142B103}"/>
    <cellStyle name="Normal 2 2 2 2 3" xfId="591" xr:uid="{BED6F42E-47FB-4C6A-8D95-C97E3DDB5DEB}"/>
    <cellStyle name="Normal 2 2 2 2 3 2" xfId="1177" xr:uid="{C6050C9D-16D2-49C0-94E3-4ED372307BB4}"/>
    <cellStyle name="Normal 2 2 2 2 3 2 2" xfId="2189" xr:uid="{B46D77C7-1038-4192-A834-544306D9335B}"/>
    <cellStyle name="Normal 2 2 2 2 3 2 2 2" xfId="6159" xr:uid="{1C0D5DDC-1850-476B-B179-793802E98E0A}"/>
    <cellStyle name="Normal 2 2 2 2 3 2 2 3" xfId="8890" xr:uid="{052FE26E-A837-4471-B7F8-BD7AE446450D}"/>
    <cellStyle name="Normal 2 2 2 2 3 2 3" xfId="3168" xr:uid="{E41A30E2-B6B9-472F-9465-61679E820A15}"/>
    <cellStyle name="Normal 2 2 2 2 3 2 3 2" xfId="5263" xr:uid="{66F13272-2EEB-4223-9628-8BC3A98FAED7}"/>
    <cellStyle name="Normal 2 2 2 2 3 2 3 3" xfId="7989" xr:uid="{05D819F0-F118-4782-9EBE-3EC8B3A3B1FA}"/>
    <cellStyle name="Normal 2 2 2 2 3 2 4" xfId="4383" xr:uid="{6C7B23C9-6CFD-4B3B-A080-44B5CBA308DF}"/>
    <cellStyle name="Normal 2 2 2 2 3 2 5" xfId="7079" xr:uid="{754C88FA-31B8-468C-9761-DB5ED1E57FE3}"/>
    <cellStyle name="Normal 2 2 2 2 3 3" xfId="1773" xr:uid="{1577C837-CF1A-4C93-98CE-70C3D837FBFB}"/>
    <cellStyle name="Normal 2 2 2 2 3 3 2" xfId="5749" xr:uid="{84176DAA-BF8E-4ABD-91F2-851A13A94E59}"/>
    <cellStyle name="Normal 2 2 2 2 3 3 3" xfId="8481" xr:uid="{7D954653-663E-4990-BC63-BCF18499DC59}"/>
    <cellStyle name="Normal 2 2 2 2 3 4" xfId="2761" xr:uid="{2E844B11-14F7-496F-B967-8CA67272366A}"/>
    <cellStyle name="Normal 2 2 2 2 3 4 2" xfId="4855" xr:uid="{239E2907-C421-44EF-BE13-42F1B5C2A1E9}"/>
    <cellStyle name="Normal 2 2 2 2 3 4 3" xfId="7581" xr:uid="{9B65EC58-89B7-4F84-9285-78559DF663AC}"/>
    <cellStyle name="Normal 2 2 2 2 3 5" xfId="3974" xr:uid="{5C51D51E-9FF0-4801-AEB9-739E0D5A6991}"/>
    <cellStyle name="Normal 2 2 2 2 3 6" xfId="6670" xr:uid="{98C255AA-B1F7-4E4C-BB36-B163C037514A}"/>
    <cellStyle name="Normal 2 2 2 2 4" xfId="1178" xr:uid="{76EB0304-8777-407E-BB8B-CD41D78B92DF}"/>
    <cellStyle name="Normal 2 2 2 2 4 2" xfId="2190" xr:uid="{B9435DB4-356D-4273-9395-EC5C0D8DC060}"/>
    <cellStyle name="Normal 2 2 2 2 4 2 2" xfId="6160" xr:uid="{22889F52-3E86-46FD-A3B0-4D8BA38632F2}"/>
    <cellStyle name="Normal 2 2 2 2 4 2 3" xfId="8891" xr:uid="{BC8BF494-DDA0-49A1-949A-C7B60278C514}"/>
    <cellStyle name="Normal 2 2 2 2 4 3" xfId="3169" xr:uid="{23974C51-B88E-4855-BEFA-23F2183AC0CE}"/>
    <cellStyle name="Normal 2 2 2 2 4 3 2" xfId="5264" xr:uid="{9AB2C4FE-D333-4F75-9B35-67491658C9C8}"/>
    <cellStyle name="Normal 2 2 2 2 4 3 3" xfId="7990" xr:uid="{E7D68760-A31E-4AEC-9AD0-140D9806C028}"/>
    <cellStyle name="Normal 2 2 2 2 4 4" xfId="4384" xr:uid="{22880207-A9BC-4F94-AD60-D5CB0FA398B2}"/>
    <cellStyle name="Normal 2 2 2 2 4 5" xfId="7080" xr:uid="{CDDCE379-D827-426B-A48D-C9FE80DA78A2}"/>
    <cellStyle name="Normal 2 2 2 2 5" xfId="1543" xr:uid="{A244284E-93A9-4150-88C3-D5E251EBADCA}"/>
    <cellStyle name="Normal 2 2 2 2 5 2" xfId="5520" xr:uid="{8158FC35-A500-4274-BD15-ED794882D57A}"/>
    <cellStyle name="Normal 2 2 2 2 5 3" xfId="8251" xr:uid="{A19C9A4A-533D-478B-870A-C313A1DF2F7A}"/>
    <cellStyle name="Normal 2 2 2 2 6" xfId="2532" xr:uid="{CCDE0355-223C-40AC-A20E-29096DF79E57}"/>
    <cellStyle name="Normal 2 2 2 2 6 2" xfId="4625" xr:uid="{8DBE07EE-9603-4365-BBFB-AA9F9858DDA5}"/>
    <cellStyle name="Normal 2 2 2 2 6 3" xfId="7351" xr:uid="{BAADB99E-2AAE-4DD3-86AB-B9DB45D6D7A0}"/>
    <cellStyle name="Normal 2 2 2 2 7" xfId="3744" xr:uid="{BFFC440E-BF59-496B-BB8A-33AE83985ACF}"/>
    <cellStyle name="Normal 2 2 2 2 8" xfId="6440" xr:uid="{630FBA79-D123-485A-A771-25025CABAF5B}"/>
    <cellStyle name="Normal 2 2 2 3" xfId="592" xr:uid="{E81CA6A6-4B46-4BD8-B1EF-F8A20E2ED84C}"/>
    <cellStyle name="Normal 2 2 2 3 2" xfId="593" xr:uid="{ECB9E341-876A-41A2-AEF2-5BBA9A615717}"/>
    <cellStyle name="Normal 2 2 2 3 2 2" xfId="1179" xr:uid="{D4FEF551-2BD7-4E6D-8417-8CE43AA3EF3E}"/>
    <cellStyle name="Normal 2 2 2 3 2 2 2" xfId="2191" xr:uid="{C3AA1F2D-C1BB-48AA-BFCC-438365E472EE}"/>
    <cellStyle name="Normal 2 2 2 3 2 2 2 2" xfId="6161" xr:uid="{5B0DCDED-7C7A-43D3-94EC-08A18FE499F8}"/>
    <cellStyle name="Normal 2 2 2 3 2 2 2 3" xfId="8892" xr:uid="{3762C82B-F04D-45E6-ABEA-219CA2F046BA}"/>
    <cellStyle name="Normal 2 2 2 3 2 2 3" xfId="3170" xr:uid="{D576530D-6A78-4A91-ACA8-27D556678016}"/>
    <cellStyle name="Normal 2 2 2 3 2 2 3 2" xfId="5265" xr:uid="{C4E2FC52-7163-4481-BC9F-94A8E554B6F0}"/>
    <cellStyle name="Normal 2 2 2 3 2 2 3 3" xfId="7991" xr:uid="{5358D79E-1BBC-4E4A-A3B3-B38187942BFD}"/>
    <cellStyle name="Normal 2 2 2 3 2 2 4" xfId="4385" xr:uid="{552FF479-A924-4082-8BE7-94B043772983}"/>
    <cellStyle name="Normal 2 2 2 3 2 2 5" xfId="7081" xr:uid="{5EADD90F-6D9E-4DA7-9668-7AE7395CBC1F}"/>
    <cellStyle name="Normal 2 2 2 3 2 3" xfId="1775" xr:uid="{F448CA08-8C09-4F29-BA61-F72AFD6FFCA2}"/>
    <cellStyle name="Normal 2 2 2 3 2 3 2" xfId="5751" xr:uid="{197CC3A5-00BC-4E91-BBC1-E67F296DB4BC}"/>
    <cellStyle name="Normal 2 2 2 3 2 3 3" xfId="8483" xr:uid="{4025E8ED-25C6-42C8-B7E1-DE444ABD53DA}"/>
    <cellStyle name="Normal 2 2 2 3 2 4" xfId="2763" xr:uid="{A832FF48-8A59-4431-9E88-1D0D4FCBF38A}"/>
    <cellStyle name="Normal 2 2 2 3 2 4 2" xfId="4857" xr:uid="{0266B1CC-9E77-4BDF-826A-F9C796B38865}"/>
    <cellStyle name="Normal 2 2 2 3 2 4 3" xfId="7583" xr:uid="{77919791-BB65-46DA-8C13-E2ADAB9605BD}"/>
    <cellStyle name="Normal 2 2 2 3 2 5" xfId="3976" xr:uid="{78EBD22E-DC6B-43BF-9B80-F7BA3F0A3B3E}"/>
    <cellStyle name="Normal 2 2 2 3 2 6" xfId="6672" xr:uid="{5B9883ED-1D0F-4E5E-B729-A986B7F361A9}"/>
    <cellStyle name="Normal 2 2 2 3 3" xfId="1180" xr:uid="{4D2F4F52-0422-4CB6-8C85-FED8C8E0E5EF}"/>
    <cellStyle name="Normal 2 2 2 3 3 2" xfId="2192" xr:uid="{4DAB867A-A741-461F-BBBD-106C496B5CFF}"/>
    <cellStyle name="Normal 2 2 2 3 3 2 2" xfId="6162" xr:uid="{4EB8864F-2372-4E74-BB58-A371092026B2}"/>
    <cellStyle name="Normal 2 2 2 3 3 2 3" xfId="8893" xr:uid="{1AABC1F1-59E2-4200-A376-954441FF513D}"/>
    <cellStyle name="Normal 2 2 2 3 3 3" xfId="3171" xr:uid="{79A361DA-FFA8-4490-A208-2446C35A3709}"/>
    <cellStyle name="Normal 2 2 2 3 3 3 2" xfId="5266" xr:uid="{7A47C6BA-D581-46BC-A1E3-5B14F8C8ACC9}"/>
    <cellStyle name="Normal 2 2 2 3 3 3 3" xfId="7992" xr:uid="{94011F05-975F-45E4-8A29-DC1345F32DD2}"/>
    <cellStyle name="Normal 2 2 2 3 3 4" xfId="4386" xr:uid="{A5A06FE1-3323-4B24-82D8-7421C3D6D48D}"/>
    <cellStyle name="Normal 2 2 2 3 3 5" xfId="7082" xr:uid="{187D2605-84C3-484F-B5AC-6C9DE4A4CB5E}"/>
    <cellStyle name="Normal 2 2 2 3 4" xfId="1774" xr:uid="{2595C2F0-082C-4F67-B2D9-FFB83CD8B6E5}"/>
    <cellStyle name="Normal 2 2 2 3 4 2" xfId="5750" xr:uid="{957D4021-E4EA-4348-B200-A957BDFB5147}"/>
    <cellStyle name="Normal 2 2 2 3 4 3" xfId="8482" xr:uid="{AAB76181-181B-436C-BA87-9D58A1210FC5}"/>
    <cellStyle name="Normal 2 2 2 3 5" xfId="2762" xr:uid="{08A5A6DC-DE8E-42D7-B6C8-76322685816E}"/>
    <cellStyle name="Normal 2 2 2 3 5 2" xfId="4856" xr:uid="{1233041E-8D06-4F8F-A94F-8737BD19EBF8}"/>
    <cellStyle name="Normal 2 2 2 3 5 3" xfId="7582" xr:uid="{C6D06A26-ACBD-490E-91E7-3C5B695BD033}"/>
    <cellStyle name="Normal 2 2 2 3 6" xfId="3975" xr:uid="{56F4CD18-A77C-4D8B-A021-7DEBEF4283FC}"/>
    <cellStyle name="Normal 2 2 2 3 7" xfId="6671" xr:uid="{CF9D03BE-A0D0-4E01-83C6-32E4DEAADEC7}"/>
    <cellStyle name="Normal 2 2 2 4" xfId="594" xr:uid="{52EAE1FC-3FA5-4B84-BCD8-653631DEFC69}"/>
    <cellStyle name="Normal 2 2 2 4 2" xfId="1181" xr:uid="{E87FD17A-D9B6-428B-A959-F765EB92CA8A}"/>
    <cellStyle name="Normal 2 2 2 4 2 2" xfId="2193" xr:uid="{9A98B7E9-7DB5-4A38-B931-60BEF9498417}"/>
    <cellStyle name="Normal 2 2 2 4 2 2 2" xfId="6163" xr:uid="{E5F8EE66-481F-405E-A23D-B99F8FAD3B33}"/>
    <cellStyle name="Normal 2 2 2 4 2 2 3" xfId="8894" xr:uid="{28C26852-2392-4BF0-ADF8-5D9E6740F926}"/>
    <cellStyle name="Normal 2 2 2 4 2 3" xfId="3172" xr:uid="{80271F00-E32C-41D8-B37E-B901B68C2E2F}"/>
    <cellStyle name="Normal 2 2 2 4 2 3 2" xfId="5267" xr:uid="{1BEB0CA5-6DEE-4528-A412-8842D04966CE}"/>
    <cellStyle name="Normal 2 2 2 4 2 3 3" xfId="7993" xr:uid="{79DE5B1F-1AE5-4634-A95B-AF234254514E}"/>
    <cellStyle name="Normal 2 2 2 4 2 4" xfId="4387" xr:uid="{47BEAD64-E742-4522-B94D-FE2B39D023F4}"/>
    <cellStyle name="Normal 2 2 2 4 2 5" xfId="7083" xr:uid="{5EC29E48-ABE1-4E9F-BD8B-0CDD0A186266}"/>
    <cellStyle name="Normal 2 2 2 4 3" xfId="1776" xr:uid="{7EB7F45F-E1A8-42D9-AF41-F4D898598BA6}"/>
    <cellStyle name="Normal 2 2 2 4 3 2" xfId="5752" xr:uid="{BE665E0A-FCBC-45DF-9C6D-C218317725B1}"/>
    <cellStyle name="Normal 2 2 2 4 3 3" xfId="8484" xr:uid="{CB505ECB-BD7B-480D-AD3E-9372E6FD17B7}"/>
    <cellStyle name="Normal 2 2 2 4 4" xfId="2764" xr:uid="{E0A21012-695D-4397-A64A-6AFA7BFB7121}"/>
    <cellStyle name="Normal 2 2 2 4 4 2" xfId="4858" xr:uid="{1A4AF94F-F321-4138-A597-13C369BB5BAA}"/>
    <cellStyle name="Normal 2 2 2 4 4 3" xfId="7584" xr:uid="{D790C390-46E2-4874-8520-A3FD013AC9AA}"/>
    <cellStyle name="Normal 2 2 2 4 5" xfId="3977" xr:uid="{C531DF23-68EB-4514-9D0E-2DD2D6EC1C59}"/>
    <cellStyle name="Normal 2 2 2 4 6" xfId="6673" xr:uid="{AE724170-EAD4-4E0D-BA78-C59EDEAA6089}"/>
    <cellStyle name="Normal 2 2 2 5" xfId="1182" xr:uid="{BE8D2024-B1F3-4156-AA5A-11259B2F45C0}"/>
    <cellStyle name="Normal 2 2 2 5 2" xfId="2194" xr:uid="{EA3E4222-38DE-4042-9B85-D9E9ACAB0217}"/>
    <cellStyle name="Normal 2 2 2 5 2 2" xfId="6164" xr:uid="{84A4B136-F9F7-4DC9-B724-27D7B9C8866F}"/>
    <cellStyle name="Normal 2 2 2 5 2 3" xfId="8895" xr:uid="{ED5F0533-4578-4D8F-A97F-B546F5B0F63D}"/>
    <cellStyle name="Normal 2 2 2 5 3" xfId="3173" xr:uid="{C7148A6D-0C12-40FE-88FF-0ACB1BE77470}"/>
    <cellStyle name="Normal 2 2 2 5 3 2" xfId="5268" xr:uid="{142C27E2-E792-4F76-978D-7C12F73CCBF9}"/>
    <cellStyle name="Normal 2 2 2 5 3 3" xfId="7994" xr:uid="{FA55B464-22F5-4D0B-BFC2-D09958968F3C}"/>
    <cellStyle name="Normal 2 2 2 5 4" xfId="4388" xr:uid="{EE66F2AA-4984-4B1F-8FC8-584DC298476E}"/>
    <cellStyle name="Normal 2 2 2 5 5" xfId="7084" xr:uid="{4B02C016-3509-4F99-8262-8DB484A88A99}"/>
    <cellStyle name="Normal 2 2 2 6" xfId="1469" xr:uid="{418D3B8B-11FE-4475-B963-64D8A32CE1B1}"/>
    <cellStyle name="Normal 2 2 2 6 2" xfId="5453" xr:uid="{0E1E708D-843E-423E-8A95-EFE48099A274}"/>
    <cellStyle name="Normal 2 2 2 6 3" xfId="8181" xr:uid="{6D96D3B2-2CCB-4737-8286-66A3CF34FE76}"/>
    <cellStyle name="Normal 2 2 2 7" xfId="2465" xr:uid="{B1D0FB24-98C8-4A88-8129-BC32691832D9}"/>
    <cellStyle name="Normal 2 2 2 7 2" xfId="4557" xr:uid="{648835F2-A11E-49C8-8029-7CBEAA334B23}"/>
    <cellStyle name="Normal 2 2 2 7 3" xfId="7282" xr:uid="{167C7364-41D8-432D-AABE-AD36F5334AA0}"/>
    <cellStyle name="Normal 2 2 2 8" xfId="3673" xr:uid="{1DEA2DBC-5A76-4EF1-BB06-C73B73D9545B}"/>
    <cellStyle name="Normal 2 2 2 9" xfId="6371" xr:uid="{1B470524-8F09-456A-829B-1A8B26729F9F}"/>
    <cellStyle name="Normal 2 2 3" xfId="595" xr:uid="{54126C3B-AD82-4B02-A713-9E8508F49530}"/>
    <cellStyle name="Normal 2 2 4" xfId="596" xr:uid="{EEA97A83-9315-4E4E-B79F-F6843AD3BE63}"/>
    <cellStyle name="Normal 2 2 4 2" xfId="1183" xr:uid="{07FD6D78-2086-4FC2-9E7C-C14F74F8E46C}"/>
    <cellStyle name="Normal 2 2 4 2 2" xfId="1184" xr:uid="{A6FFE26A-F031-4ADC-9B73-EC128711D197}"/>
    <cellStyle name="Normal 2 2 4 3" xfId="1185" xr:uid="{1733D1FE-CAE8-4450-AE82-734CDED6FF4D}"/>
    <cellStyle name="Normal 2 2 5" xfId="597" xr:uid="{998349A0-8944-4701-B3A2-2AF32EE5A004}"/>
    <cellStyle name="Normal 2 2 5 2" xfId="1186" xr:uid="{BA4A8D04-E7D4-44CA-A25D-FADAEDFBC177}"/>
    <cellStyle name="Normal 2 2 5 2 2" xfId="2195" xr:uid="{EA58CAE6-A276-44A0-8134-769C0112E597}"/>
    <cellStyle name="Normal 2 2 5 2 2 2" xfId="6165" xr:uid="{7FA7940E-09E9-4A98-B2CA-EC257729A3A8}"/>
    <cellStyle name="Normal 2 2 5 2 2 3" xfId="8896" xr:uid="{24CC75B9-4164-465D-8072-50A23DAC6AB9}"/>
    <cellStyle name="Normal 2 2 5 2 3" xfId="3174" xr:uid="{20C323E2-F4B6-4B46-80F5-C1FE08FE19E2}"/>
    <cellStyle name="Normal 2 2 5 2 3 2" xfId="5269" xr:uid="{3D9121CA-4AB0-4A87-83A2-36C657F89883}"/>
    <cellStyle name="Normal 2 2 5 2 3 3" xfId="7995" xr:uid="{67E4A842-BA57-4D8B-B26D-3C0C9B42223F}"/>
    <cellStyle name="Normal 2 2 5 2 4" xfId="4389" xr:uid="{ABE30253-6B86-48B8-B736-46AC3D55E14B}"/>
    <cellStyle name="Normal 2 2 5 2 5" xfId="7085" xr:uid="{D3624515-EB75-4F69-B4EE-C4CB03E45526}"/>
    <cellStyle name="Normal 2 2 5 3" xfId="1777" xr:uid="{19918504-F833-4C0C-BA20-B21945894679}"/>
    <cellStyle name="Normal 2 2 5 3 2" xfId="5753" xr:uid="{41DE40ED-3662-442C-B84D-3B5F09647DB1}"/>
    <cellStyle name="Normal 2 2 5 3 3" xfId="8485" xr:uid="{3D9E0081-2B81-409E-A05F-637F42656BAC}"/>
    <cellStyle name="Normal 2 2 5 4" xfId="2765" xr:uid="{22AE3C2A-9604-4922-AA3F-80F7CB189ADA}"/>
    <cellStyle name="Normal 2 2 5 4 2" xfId="4859" xr:uid="{9437CBC5-4782-4109-9487-24B9EF9E1099}"/>
    <cellStyle name="Normal 2 2 5 4 3" xfId="7585" xr:uid="{EB578878-3516-4A58-B761-3694603006B0}"/>
    <cellStyle name="Normal 2 2 5 5" xfId="3978" xr:uid="{3335FF50-BCB6-479A-9D98-157797150022}"/>
    <cellStyle name="Normal 2 2 5 6" xfId="6674" xr:uid="{5C038CD8-13C7-41C5-BD97-DD189DF7838D}"/>
    <cellStyle name="Normal 2 2 6" xfId="598" xr:uid="{F94ABEF9-06E2-499C-B9D8-03D4983B9C7F}"/>
    <cellStyle name="Normal 2 2 6 2" xfId="1187" xr:uid="{0C34B747-0628-4AAC-A07B-A53512463B04}"/>
    <cellStyle name="Normal 2 2 6 2 2" xfId="2196" xr:uid="{09331428-0BC5-4A35-BB0F-FE75536E3431}"/>
    <cellStyle name="Normal 2 2 6 2 2 2" xfId="6166" xr:uid="{37F9B996-6F11-46FB-BAB6-49A84EBC8C66}"/>
    <cellStyle name="Normal 2 2 6 2 2 3" xfId="8897" xr:uid="{745DFCAF-6952-4396-9919-73F4D9D56E32}"/>
    <cellStyle name="Normal 2 2 6 2 3" xfId="3175" xr:uid="{BE108A4A-A39C-42C7-A133-BA8330D3E998}"/>
    <cellStyle name="Normal 2 2 6 2 3 2" xfId="5270" xr:uid="{2BFB5C0B-83A4-4D9F-AA79-88721E7744FE}"/>
    <cellStyle name="Normal 2 2 6 2 3 3" xfId="7996" xr:uid="{1C249FE8-DDDB-4347-821D-1CE14883B7E0}"/>
    <cellStyle name="Normal 2 2 6 2 4" xfId="4390" xr:uid="{18A4D000-2306-466F-A255-901C9B61963F}"/>
    <cellStyle name="Normal 2 2 6 2 5" xfId="7086" xr:uid="{0F117088-9A2B-4B2C-8B0F-F3A20304981A}"/>
    <cellStyle name="Normal 2 2 6 3" xfId="1778" xr:uid="{7F456277-F85A-4011-A4AF-075EB46CA5B7}"/>
    <cellStyle name="Normal 2 2 6 3 2" xfId="5754" xr:uid="{88416B71-679F-4373-8191-4C110449453B}"/>
    <cellStyle name="Normal 2 2 6 3 3" xfId="8486" xr:uid="{CB9C0181-0875-4EEC-BA1D-5B81942C2BD9}"/>
    <cellStyle name="Normal 2 2 6 4" xfId="2766" xr:uid="{8AEA23EA-3745-4508-9818-762789833391}"/>
    <cellStyle name="Normal 2 2 6 4 2" xfId="4860" xr:uid="{15EFE3CE-FF51-4EE6-9361-2318AE1B5B7F}"/>
    <cellStyle name="Normal 2 2 6 4 3" xfId="7586" xr:uid="{B4F5FBED-B26D-42FE-A6E1-0E717EB7CA36}"/>
    <cellStyle name="Normal 2 2 6 5" xfId="3979" xr:uid="{F22D738D-6E9D-4C24-AABD-D771C28FBAAB}"/>
    <cellStyle name="Normal 2 2 6 6" xfId="6675" xr:uid="{6E148F9B-812E-4C35-A5C8-C8BBF4CD8C26}"/>
    <cellStyle name="Normal 2 2 7" xfId="599" xr:uid="{CCEA6ED4-2EE0-4984-BF41-4F43FBC3C1FF}"/>
    <cellStyle name="Normal 2 2 7 2" xfId="1779" xr:uid="{BD1BA001-6ECB-4215-B445-2E3EC013A54A}"/>
    <cellStyle name="Normal 2 2 7 2 2" xfId="5755" xr:uid="{291592AC-952C-4604-90E3-1CFC8D345016}"/>
    <cellStyle name="Normal 2 2 7 2 3" xfId="8487" xr:uid="{30FD9BA0-995E-460D-ABB0-8D675B6A5663}"/>
    <cellStyle name="Normal 2 2 7 3" xfId="2767" xr:uid="{B5A11045-D6BF-4B08-B512-968EC5B3214E}"/>
    <cellStyle name="Normal 2 2 7 3 2" xfId="4861" xr:uid="{BB8368B5-A763-45A4-8B21-99DFD27EBF48}"/>
    <cellStyle name="Normal 2 2 7 3 3" xfId="7587" xr:uid="{B16765CA-FFF9-46B2-8294-006087D93D83}"/>
    <cellStyle name="Normal 2 2 7 4" xfId="3980" xr:uid="{202D71EB-468A-459C-8827-1FFBCEF47752}"/>
    <cellStyle name="Normal 2 2 7 5" xfId="6676" xr:uid="{BA3DD419-06F8-43FF-B08F-846E064D04E4}"/>
    <cellStyle name="Normal 2 2 8" xfId="588" xr:uid="{A640C628-1202-4097-988C-4617A6D82285}"/>
    <cellStyle name="Normal 2 2 8 2" xfId="1770" xr:uid="{31BD4582-402B-4FFB-BF0A-D3CB97909492}"/>
    <cellStyle name="Normal 2 2 8 2 2" xfId="5746" xr:uid="{58A30FFB-E37C-4B1E-BEB8-C67B5E53AA2E}"/>
    <cellStyle name="Normal 2 2 8 2 3" xfId="8478" xr:uid="{64F3A745-8B14-4275-8F5F-37E15973BF97}"/>
    <cellStyle name="Normal 2 2 8 3" xfId="2758" xr:uid="{5825CB2D-9433-4106-A7E1-FDEB7ED958A2}"/>
    <cellStyle name="Normal 2 2 8 3 2" xfId="4852" xr:uid="{60B1039E-3B6B-4971-8D70-30FBDC9F33AE}"/>
    <cellStyle name="Normal 2 2 8 3 3" xfId="7578" xr:uid="{874D02F7-C964-4313-ACF1-D93244E1A379}"/>
    <cellStyle name="Normal 2 2 8 4" xfId="3971" xr:uid="{A4A6D831-A2AF-4E8E-9F8B-382A30A6F46D}"/>
    <cellStyle name="Normal 2 2 8 5" xfId="6667" xr:uid="{C9EBAF8E-A10F-44A1-B948-BF4467B9E341}"/>
    <cellStyle name="Normal 2 2 9" xfId="137" xr:uid="{C8F1D73B-6A2D-456B-849C-AF3409CBE0B1}"/>
    <cellStyle name="Normal 2 2 9 2" xfId="4556" xr:uid="{AD92C87C-3F05-4C8C-9D87-A9CD412F2C57}"/>
    <cellStyle name="Normal 2 2 9 3" xfId="7281" xr:uid="{2A851539-BA85-4EBA-846D-31E8E1659C47}"/>
    <cellStyle name="Normal 2 3" xfId="71" xr:uid="{64888725-0F33-41AA-BC18-0D2924FC76AA}"/>
    <cellStyle name="Normal 2 3 10" xfId="3653" xr:uid="{99D224BF-8481-4B3A-BD5C-D03124503A62}"/>
    <cellStyle name="Normal 2 3 2" xfId="140" xr:uid="{C6B805C5-E210-4975-BC23-CC6AB66CD9F4}"/>
    <cellStyle name="Normal 2 3 3" xfId="601" xr:uid="{B6AF43BE-CFF5-4E30-9720-F99CA0CBEEAC}"/>
    <cellStyle name="Normal 2 3 4" xfId="602" xr:uid="{403ADE0E-59FB-406F-8F6F-7EF653E4C5D1}"/>
    <cellStyle name="Normal 2 3 5" xfId="603" xr:uid="{DB262E78-DDE5-4C8C-9863-63B4A83BC579}"/>
    <cellStyle name="Normal 2 3 6" xfId="604" xr:uid="{E3CC4FA1-BA9D-4013-9C81-B76DE02E8332}"/>
    <cellStyle name="Normal 2 3 7" xfId="600" xr:uid="{A9F5FA36-819E-4FD6-8246-BDD19BC53C1E}"/>
    <cellStyle name="Normal 2 3 8" xfId="139" xr:uid="{7E6F616A-0352-452C-9040-A80ABE78CDAD}"/>
    <cellStyle name="Normal 2 3 9" xfId="1450" xr:uid="{70885252-3C95-409E-9F2A-7C8BB1301EAF}"/>
    <cellStyle name="Normal 2 4" xfId="141" xr:uid="{86068AA0-AC3E-4DFE-A329-F8C3BF5B7282}"/>
    <cellStyle name="Normal 2 4 2" xfId="605" xr:uid="{EE22DC3C-89F4-4B1E-8DE7-20B924976DC0}"/>
    <cellStyle name="Normal 2 4 2 2" xfId="606" xr:uid="{2E4B4101-6BBD-4482-A69D-C3A7F6BE6B95}"/>
    <cellStyle name="Normal 2 4 2 2 2" xfId="1188" xr:uid="{31CC8CCA-AAE4-4796-87F3-807F75CA543D}"/>
    <cellStyle name="Normal 2 4 2 3" xfId="607" xr:uid="{2296BB18-B105-414F-AD79-DAD7C2A13EC1}"/>
    <cellStyle name="Normal 2 4 2 3 2" xfId="1189" xr:uid="{695164F0-A500-4228-A1B6-25366A131EB4}"/>
    <cellStyle name="Normal 2 5" xfId="608" xr:uid="{0E4F9349-4BD6-4100-9A25-FE7B02342D4A}"/>
    <cellStyle name="Normal 2 6" xfId="587" xr:uid="{0E75A347-325B-47F6-A81D-231D24DFAB1F}"/>
    <cellStyle name="Normal 2 7" xfId="119" xr:uid="{0CE24ED0-1B75-442C-BDD0-4512FB98CFD2}"/>
    <cellStyle name="Normal 2 8" xfId="2355" xr:uid="{5742EE88-1BBD-4984-9A07-FCA64D2C7F2B}"/>
    <cellStyle name="Normal 2 9" xfId="2417" xr:uid="{ACB0201E-E27C-434D-8393-0E1D261674F6}"/>
    <cellStyle name="Normal 20" xfId="318" xr:uid="{4524F8BD-57F2-4412-B284-8DBFC7FDC5F8}"/>
    <cellStyle name="Normal 20 2" xfId="610" xr:uid="{EC205C9B-B28B-45F5-ABDE-82E978DCF119}"/>
    <cellStyle name="Normal 20 2 2" xfId="1191" xr:uid="{6C4BD384-544C-4682-AC35-4F55AEA56EF1}"/>
    <cellStyle name="Normal 20 2 2 2" xfId="2198" xr:uid="{29EDDE29-2E98-4B55-A2AB-7BFBDD00A548}"/>
    <cellStyle name="Normal 20 2 2 2 2" xfId="6168" xr:uid="{3A2474EC-B23E-4A02-8EFC-B7E7AB815CA7}"/>
    <cellStyle name="Normal 20 2 2 2 3" xfId="8899" xr:uid="{26F8EEBB-B0CC-4A4E-BF17-746BF7B1DBB0}"/>
    <cellStyle name="Normal 20 2 2 3" xfId="3177" xr:uid="{41C4C154-D6B9-44C1-BE67-6582D42F836F}"/>
    <cellStyle name="Normal 20 2 2 3 2" xfId="5272" xr:uid="{1D9D5061-7C7D-4EBD-91A2-0B65E3E053BA}"/>
    <cellStyle name="Normal 20 2 2 3 3" xfId="7998" xr:uid="{7057FBAE-AB60-4F59-ABD1-D9AA3E2B43A4}"/>
    <cellStyle name="Normal 20 2 2 4" xfId="4392" xr:uid="{33BDB278-B10F-489C-828A-E99554F22F7A}"/>
    <cellStyle name="Normal 20 2 2 5" xfId="7088" xr:uid="{6A87B769-E905-4293-BBC1-95FB25B8E919}"/>
    <cellStyle name="Normal 20 2 3" xfId="1192" xr:uid="{721FC7D0-490C-49AC-8759-796BB75A86BB}"/>
    <cellStyle name="Normal 20 2 4" xfId="1190" xr:uid="{9F819E4C-BC12-4E5C-848B-7CD219F6168B}"/>
    <cellStyle name="Normal 20 2 4 2" xfId="2197" xr:uid="{277D68AC-27CC-444A-922F-61F3F6ABCBFD}"/>
    <cellStyle name="Normal 20 2 4 2 2" xfId="6167" xr:uid="{1521AB70-B059-4C20-BFE9-1E89B34BEBD6}"/>
    <cellStyle name="Normal 20 2 4 2 3" xfId="8898" xr:uid="{D3817BD9-F74A-4F94-AC67-D7EBE8EEA317}"/>
    <cellStyle name="Normal 20 2 4 3" xfId="3176" xr:uid="{61D036B3-5E5D-46F3-8C28-342FC9CDEE0B}"/>
    <cellStyle name="Normal 20 2 4 3 2" xfId="5271" xr:uid="{86DE7171-67B8-414D-8889-981D1010C727}"/>
    <cellStyle name="Normal 20 2 4 3 3" xfId="7997" xr:uid="{5A240E1B-10A3-4905-9EB5-7822C2D74BEF}"/>
    <cellStyle name="Normal 20 2 4 4" xfId="4391" xr:uid="{6C50BFB8-7AE9-496E-9D20-BA37141C060C}"/>
    <cellStyle name="Normal 20 2 4 5" xfId="7087" xr:uid="{E113CEC6-C099-4E50-B32B-25E736CC3195}"/>
    <cellStyle name="Normal 20 3" xfId="611" xr:uid="{F77FA5CE-D251-4CE6-A06B-404B0E556BCD}"/>
    <cellStyle name="Normal 20 3 2" xfId="1193" xr:uid="{CE60B2E5-1889-4BE6-871E-92AC917EB196}"/>
    <cellStyle name="Normal 20 3 2 2" xfId="2199" xr:uid="{9B793EA2-58C5-4B66-AC0C-24EEDA476EFC}"/>
    <cellStyle name="Normal 20 3 2 2 2" xfId="6169" xr:uid="{847A68A4-DD39-4111-A60D-88B947560F79}"/>
    <cellStyle name="Normal 20 3 2 2 3" xfId="8900" xr:uid="{5A0B1281-D0F0-403B-A5F4-2DAFC66BDC8B}"/>
    <cellStyle name="Normal 20 3 2 3" xfId="3178" xr:uid="{F776C896-2B2C-425B-8D56-35DD1B45EAD2}"/>
    <cellStyle name="Normal 20 3 2 3 2" xfId="5273" xr:uid="{F4193E6D-C5BB-49B9-B24A-0D1ED5240BB7}"/>
    <cellStyle name="Normal 20 3 2 3 3" xfId="7999" xr:uid="{CC2F1305-C703-4500-8D3C-707E0DA88127}"/>
    <cellStyle name="Normal 20 3 2 4" xfId="4393" xr:uid="{389FE0F5-8478-481C-81B9-3DF30457D863}"/>
    <cellStyle name="Normal 20 3 2 5" xfId="7089" xr:uid="{DF9EF679-AC20-40BC-B045-0CED2381FF73}"/>
    <cellStyle name="Normal 20 4" xfId="612" xr:uid="{FC15B841-54ED-4BC3-9BB6-76E45AB18145}"/>
    <cellStyle name="Normal 20 4 2" xfId="1194" xr:uid="{504E1596-D212-4BB5-91DF-C58DF6F2FD11}"/>
    <cellStyle name="Normal 20 4 3" xfId="1780" xr:uid="{586AB5FE-9FEA-4CD4-97C0-A0EFC5C293C6}"/>
    <cellStyle name="Normal 20 4 3 2" xfId="5756" xr:uid="{4EC54C09-CD0B-4490-B4A9-3F8FC1A39459}"/>
    <cellStyle name="Normal 20 4 3 3" xfId="8488" xr:uid="{02319B2D-35C5-45DC-8F95-7AAE81E8420C}"/>
    <cellStyle name="Normal 20 4 4" xfId="2768" xr:uid="{FD2058D9-2831-45C7-81A5-EE146454AB87}"/>
    <cellStyle name="Normal 20 4 4 2" xfId="4862" xr:uid="{E3BB068C-C121-4A0C-A877-E2FB69626100}"/>
    <cellStyle name="Normal 20 4 4 3" xfId="7588" xr:uid="{43470DA9-6BF3-4F5F-BB34-ACAE683568FC}"/>
    <cellStyle name="Normal 20 4 5" xfId="3981" xr:uid="{768367CB-79DA-4D38-A68D-2904B225E14A}"/>
    <cellStyle name="Normal 20 4 6" xfId="6677" xr:uid="{E908036E-D41F-4389-BE7F-847E0FBB6ABF}"/>
    <cellStyle name="Normal 20 5" xfId="609" xr:uid="{E7DCD9FB-C129-4E17-A39C-E9F5BD1C1BF4}"/>
    <cellStyle name="Normal 21" xfId="613" xr:uid="{C8E2251A-33BD-4826-BC46-C24FE61B4730}"/>
    <cellStyle name="Normal 21 2" xfId="1195" xr:uid="{2EF0E158-398D-4DD6-8F6E-151C6CA910D0}"/>
    <cellStyle name="Normal 21 2 2" xfId="1196" xr:uid="{B1F85F69-F55C-49D8-8550-5675D81EAE32}"/>
    <cellStyle name="Normal 21 3" xfId="1197" xr:uid="{7ADBA460-176B-4C17-8884-207E07DB3C28}"/>
    <cellStyle name="Normal 22" xfId="614" xr:uid="{A97031BC-64C2-44D6-8C01-9FA9C60A5587}"/>
    <cellStyle name="Normal 22 2" xfId="1198" xr:uid="{F5B06EE5-BBE8-4255-9FE2-0659F34B6333}"/>
    <cellStyle name="Normal 22 2 2" xfId="2200" xr:uid="{61484103-C491-40D8-B8A0-33FBE5CC68F1}"/>
    <cellStyle name="Normal 22 2 2 2" xfId="6170" xr:uid="{1A5B93BC-41AA-4B1E-AE61-F3F3DFFC7635}"/>
    <cellStyle name="Normal 22 2 2 3" xfId="8901" xr:uid="{93E81407-5D2B-44B2-918F-363D52551DDE}"/>
    <cellStyle name="Normal 22 2 3" xfId="3179" xr:uid="{1380323D-9BDB-4EC6-93C6-2B54704184B1}"/>
    <cellStyle name="Normal 22 2 3 2" xfId="5274" xr:uid="{B304C21C-0C82-44DD-B64A-8B4A41D06723}"/>
    <cellStyle name="Normal 22 2 3 3" xfId="8000" xr:uid="{2C58A9E3-7A92-4DF0-9924-B2550A96200B}"/>
    <cellStyle name="Normal 22 2 4" xfId="4394" xr:uid="{EA3AD6FE-BDAC-48D7-B1BD-F4DD08737A92}"/>
    <cellStyle name="Normal 22 2 5" xfId="7090" xr:uid="{CD0DDA66-471E-4F44-BA24-965368116044}"/>
    <cellStyle name="Normal 22 3" xfId="1781" xr:uid="{B3F58197-B194-41E3-B7AE-BCF8C8EC1F60}"/>
    <cellStyle name="Normal 22 3 2" xfId="5757" xr:uid="{05DFE3C8-1596-4374-B4B7-9D756DA8DF0A}"/>
    <cellStyle name="Normal 22 3 3" xfId="8489" xr:uid="{33A29918-3AFF-412D-982B-3397000E5C32}"/>
    <cellStyle name="Normal 22 4" xfId="2769" xr:uid="{819E4609-6604-4533-B346-600BE78878CE}"/>
    <cellStyle name="Normal 22 4 2" xfId="4863" xr:uid="{25F06C88-8FA3-4B43-8316-0BFC6BFDBCC3}"/>
    <cellStyle name="Normal 22 4 3" xfId="7589" xr:uid="{FF9D768F-AFD5-4E46-8BC6-66156D5BF992}"/>
    <cellStyle name="Normal 22 5" xfId="3982" xr:uid="{CB8FFA05-0D76-482A-8CA9-487BD6A909E1}"/>
    <cellStyle name="Normal 22 6" xfId="6678" xr:uid="{109B6ACD-D409-48C9-A674-2A6210AFCF13}"/>
    <cellStyle name="Normal 23" xfId="615" xr:uid="{321AA3C9-09AD-409D-8C39-5DC9B95E1E22}"/>
    <cellStyle name="Normal 23 2" xfId="1199" xr:uid="{A9B3EF9C-7900-40F7-858E-6963E2338D39}"/>
    <cellStyle name="Normal 23 2 2" xfId="1200" xr:uid="{E57CC320-7C7E-488C-8D7B-4F9A7760902D}"/>
    <cellStyle name="Normal 23 3" xfId="1201" xr:uid="{C3E7C67C-2E3D-4F61-B187-BBCDBE69F48D}"/>
    <cellStyle name="Normal 24" xfId="116" xr:uid="{820686F9-A5F1-4AC5-A985-AB5C9C371EA6}"/>
    <cellStyle name="Normal 24 2" xfId="1457" xr:uid="{BD25BA97-BB85-46C2-8E2A-71B4DAA07C08}"/>
    <cellStyle name="Normal 24 2 2" xfId="8169" xr:uid="{09814BEB-DE39-477D-92E4-A1A85C7BF969}"/>
    <cellStyle name="Normal 24 3" xfId="2453" xr:uid="{6BB3D43E-21B8-4613-B419-DEC951AAFDD5}"/>
    <cellStyle name="Normal 24 3 2" xfId="7269" xr:uid="{4486E087-2D54-4F18-A8D6-287888A59883}"/>
    <cellStyle name="Normal 24 4" xfId="3660" xr:uid="{B7B97480-B263-45CC-9200-9429780C7CC0}"/>
    <cellStyle name="Normal 24 5" xfId="6358" xr:uid="{03119DD6-331A-4F00-A6B3-61B5F4DF4DD7}"/>
    <cellStyle name="Normal 25" xfId="1451" xr:uid="{A669D5A1-932E-4EAA-AF6D-CBAFEEA7E92E}"/>
    <cellStyle name="Normal 25 2" xfId="3654" xr:uid="{07B2DB1F-E42E-4F54-BF51-FF82BED691AC}"/>
    <cellStyle name="Normal 25 3" xfId="3529" xr:uid="{7AC874F9-00BD-48F0-B291-76596581E3E0}"/>
    <cellStyle name="Normal 26" xfId="2415" xr:uid="{844F308F-28CF-4FC8-B8E1-C20B45721F57}"/>
    <cellStyle name="Normal 26 2" xfId="4540" xr:uid="{AFA8E71C-7191-4C4E-9B91-F391C4309FAD}"/>
    <cellStyle name="Normal 26 3" xfId="7248" xr:uid="{1DBBF3A4-552A-47D3-AA97-BD74C5AA3807}"/>
    <cellStyle name="Normal 3" xfId="3" xr:uid="{00000000-0005-0000-0000-000028000000}"/>
    <cellStyle name="Normal 3 10" xfId="2351" xr:uid="{F54D1D3B-E6F1-4AAF-A61F-8E184AE85EB2}"/>
    <cellStyle name="Normal 3 11" xfId="2416" xr:uid="{46C536D9-B05A-43F7-9B81-3AC7DED162BA}"/>
    <cellStyle name="Normal 3 2" xfId="8" xr:uid="{00000000-0005-0000-0000-000029000000}"/>
    <cellStyle name="Normal 3 2 2" xfId="9" xr:uid="{00000000-0005-0000-0000-00002A000000}"/>
    <cellStyle name="Normal 3 2 2 2" xfId="10" xr:uid="{00000000-0005-0000-0000-00002B000000}"/>
    <cellStyle name="Normal 3 2 2 2 2" xfId="7252" xr:uid="{0558E56D-6450-457F-B347-8B934145F07D}"/>
    <cellStyle name="Normal 3 2 2 3" xfId="618" xr:uid="{062CAE03-631B-48C2-B696-69C3A0B3A9B7}"/>
    <cellStyle name="Normal 3 2 2 4" xfId="1914" xr:uid="{525CFA78-DFE2-4B85-8FB5-FB218E693820}"/>
    <cellStyle name="Normal 3 2 2 4 2" xfId="8615" xr:uid="{E3DC2768-A68B-470D-B2BE-56991CB9B92C}"/>
    <cellStyle name="Normal 3 2 2 5" xfId="2421" xr:uid="{672616B9-E332-4BEB-83C7-BFC85935C7F9}"/>
    <cellStyle name="Normal 3 2 2 5 2" xfId="7251" xr:uid="{2B653FF1-57B1-4D90-90D5-99FE66A481F5}"/>
    <cellStyle name="Normal 3 2 3" xfId="11" xr:uid="{00000000-0005-0000-0000-00002C000000}"/>
    <cellStyle name="Normal 3 2 3 2" xfId="619" xr:uid="{A2FFE436-E534-4350-A4D5-BB33E6B44EBB}"/>
    <cellStyle name="Normal 3 2 3 3" xfId="1487" xr:uid="{1AAC9674-04B9-4E82-945A-CB0882297F88}"/>
    <cellStyle name="Normal 3 2 3 3 2" xfId="8196" xr:uid="{FFF25B21-9D05-4D88-B689-B1112AD77ED8}"/>
    <cellStyle name="Normal 3 2 3 4" xfId="2422" xr:uid="{DF4D3490-13D1-4B91-A808-AD3875665032}"/>
    <cellStyle name="Normal 3 2 3 4 2" xfId="7253" xr:uid="{46D27A2B-D8BF-4D3C-8558-C9B07DB9FE3D}"/>
    <cellStyle name="Normal 3 2 4" xfId="620" xr:uid="{2826BA2C-55EC-4E1B-9DF7-6FC4855F1059}"/>
    <cellStyle name="Normal 3 2 5" xfId="617" xr:uid="{66FB9526-C9D0-4CDF-9477-6DF251F1BCDB}"/>
    <cellStyle name="Normal 3 2 6" xfId="142" xr:uid="{7A933BFA-210D-4B2F-B4A1-58447C323455}"/>
    <cellStyle name="Normal 3 2 7" xfId="2353" xr:uid="{53C96A2F-E31A-43D6-9A93-91C3D3EFCA65}"/>
    <cellStyle name="Normal 3 2 7 2" xfId="9049" xr:uid="{59704DE9-0C40-4715-BB5C-77B6AF0D9B5F}"/>
    <cellStyle name="Normal 3 2 8" xfId="2420" xr:uid="{649571DA-0001-4F92-9E65-0A56F1EC738E}"/>
    <cellStyle name="Normal 3 2 8 2" xfId="7250" xr:uid="{6827BB5F-4477-40FB-AF15-6D15D10910A5}"/>
    <cellStyle name="Normal 3 3" xfId="12" xr:uid="{00000000-0005-0000-0000-00002D000000}"/>
    <cellStyle name="Normal 3 3 2" xfId="13" xr:uid="{00000000-0005-0000-0000-00002E000000}"/>
    <cellStyle name="Normal 3 3 2 2" xfId="622" xr:uid="{8EC12279-1142-4970-AF3E-AC343702BAEF}"/>
    <cellStyle name="Normal 3 3 2 3" xfId="2350" xr:uid="{02F9B8B6-4B01-42F1-A20D-07ECD5B75E30}"/>
    <cellStyle name="Normal 3 3 2 3 2" xfId="9047" xr:uid="{090C0B53-0A3C-4B56-8DC3-C000FCCFABEB}"/>
    <cellStyle name="Normal 3 3 2 4" xfId="2424" xr:uid="{7B7D582F-8EB6-452E-9780-D9E9883D863D}"/>
    <cellStyle name="Normal 3 3 2 4 2" xfId="7255" xr:uid="{CA206F0F-BB1B-45CB-974A-F41155298639}"/>
    <cellStyle name="Normal 3 3 3" xfId="623" xr:uid="{1635AD51-5250-4DB3-B9D9-5E4B3DBA4CBB}"/>
    <cellStyle name="Normal 3 3 4" xfId="621" xr:uid="{A8C8ED27-E191-4E46-A047-F61CCD4BD1A8}"/>
    <cellStyle name="Normal 3 3 5" xfId="143" xr:uid="{ABB8BB59-4715-4621-BBD5-4F7199C377A6}"/>
    <cellStyle name="Normal 3 3 6" xfId="2345" xr:uid="{0AAB6374-BFC1-46FC-B8EF-8E9F2045951E}"/>
    <cellStyle name="Normal 3 3 6 2" xfId="9043" xr:uid="{51E629AC-1759-4614-9787-5BFFC54FBFEA}"/>
    <cellStyle name="Normal 3 3 7" xfId="2423" xr:uid="{96229D2F-8868-48B5-83AC-20D362C9A9DB}"/>
    <cellStyle name="Normal 3 3 7 2" xfId="7254" xr:uid="{17F520FA-3F18-4D48-AFC9-A1C1D7719ACB}"/>
    <cellStyle name="Normal 3 4" xfId="14" xr:uid="{00000000-0005-0000-0000-00002F000000}"/>
    <cellStyle name="Normal 3 4 2" xfId="238" xr:uid="{22490D0E-F096-46E3-82AD-EA0BB80BCE03}"/>
    <cellStyle name="Normal 3 4 3" xfId="2349" xr:uid="{61B64138-FB93-420C-8470-DAB0A6D85971}"/>
    <cellStyle name="Normal 3 4 3 2" xfId="9046" xr:uid="{E08D1197-0995-4595-A0F2-FB1CF0D600BA}"/>
    <cellStyle name="Normal 3 4 4" xfId="2425" xr:uid="{1C15F210-FC49-490F-B67A-C8D037D9ABB6}"/>
    <cellStyle name="Normal 3 4 4 2" xfId="7256" xr:uid="{935A4718-D29A-489E-A402-8ED3998A752B}"/>
    <cellStyle name="Normal 3 5" xfId="7" xr:uid="{00000000-0005-0000-0000-000030000000}"/>
    <cellStyle name="Normal 3 5 2" xfId="624" xr:uid="{35844E3F-E67D-4AD1-81B5-B01C28CBB16D}"/>
    <cellStyle name="Normal 3 5 3" xfId="2352" xr:uid="{5ADA290A-1FE7-453D-96C4-D832CBFA449A}"/>
    <cellStyle name="Normal 3 5 3 2" xfId="9048" xr:uid="{9DBD8A16-049A-40A6-9394-C0B2CF97F2C5}"/>
    <cellStyle name="Normal 3 5 4" xfId="2419" xr:uid="{32FC8A3B-EF05-44CD-94BB-E7B6984818BA}"/>
    <cellStyle name="Normal 3 5 4 2" xfId="7249" xr:uid="{8AC1AF58-485D-4FE9-AFE3-0A82DEC0B2BB}"/>
    <cellStyle name="Normal 3 6" xfId="68" xr:uid="{0DF6233F-3189-4F26-A84F-6A998B8E7BDC}"/>
    <cellStyle name="Normal 3 6 2" xfId="625" xr:uid="{825E21A2-D8EA-4BD9-93C4-99809FE52759}"/>
    <cellStyle name="Normal 3 6 3" xfId="1860" xr:uid="{82337AAB-3046-4229-A7E9-E70A0A9C6F7E}"/>
    <cellStyle name="Normal 3 6 4" xfId="2445" xr:uid="{00DCF0E8-56F3-448C-9751-F9CB7800DC31}"/>
    <cellStyle name="Normal 3 7" xfId="626" xr:uid="{C43F58F8-361C-4926-8ACB-BB0B45E39930}"/>
    <cellStyle name="Normal 3 8" xfId="616" xr:uid="{C1901F5D-87D5-46FE-9CCB-47528B2EB9CE}"/>
    <cellStyle name="Normal 3 9" xfId="121" xr:uid="{70E51DD7-0A82-4F6A-9BD3-7F3735421B0E}"/>
    <cellStyle name="Normal 4" xfId="15" xr:uid="{00000000-0005-0000-0000-000031000000}"/>
    <cellStyle name="Normal 4 2" xfId="66" xr:uid="{A196CA8A-7967-418A-BADC-53E19F50B4B6}"/>
    <cellStyle name="Normal 4 2 2" xfId="628" xr:uid="{504B7563-46C6-42DA-86C1-32B4586EA914}"/>
    <cellStyle name="Normal 4 2 2 2" xfId="4865" xr:uid="{C785ECE0-7261-4B2F-BD64-910EF6680173}"/>
    <cellStyle name="Normal 4 2 2 3" xfId="7591" xr:uid="{F8260BD9-6459-41BD-86E1-805A0CE00537}"/>
    <cellStyle name="Normal 4 2 3" xfId="1866" xr:uid="{4233BC00-6B71-4F35-B77D-9DE3A6B3E4A0}"/>
    <cellStyle name="Normal 4 2 3 2" xfId="5840" xr:uid="{A1E5C34C-33A1-4817-BFE4-910C5F52CD7D}"/>
    <cellStyle name="Normal 4 2 3 3" xfId="3647" xr:uid="{774825C4-ED19-42DC-8C34-D39E84FEAEAC}"/>
    <cellStyle name="Normal 4 2 4" xfId="2443" xr:uid="{95C529A4-F768-489F-9BE2-570C4A22F640}"/>
    <cellStyle name="Normal 4 2 5" xfId="3984" xr:uid="{F79E0F92-7D51-4EE8-AD76-DBCB709ABE89}"/>
    <cellStyle name="Normal 4 2 6" xfId="6680" xr:uid="{AD93AE5D-7C1F-416A-8456-56BAC08CF5F8}"/>
    <cellStyle name="Normal 4 3" xfId="629" xr:uid="{DFD6AA4E-8F71-4517-95AB-12F19E91D06D}"/>
    <cellStyle name="Normal 4 4" xfId="630" xr:uid="{1EE595CB-9944-42AE-92AB-03538C9C30E5}"/>
    <cellStyle name="Normal 4 4 2" xfId="1783" xr:uid="{A7C83417-AE3F-4F5B-A101-AD56FF8B8180}"/>
    <cellStyle name="Normal 4 4 2 2" xfId="5759" xr:uid="{8CEBA0DA-B3BB-42A0-B4CE-B9FA8D3FE576}"/>
    <cellStyle name="Normal 4 4 2 3" xfId="8491" xr:uid="{50CD43EA-82B3-4F59-B6AE-E7A02F33631C}"/>
    <cellStyle name="Normal 4 4 3" xfId="2771" xr:uid="{8DB88763-FD83-43D3-8669-C899375836A8}"/>
    <cellStyle name="Normal 4 4 3 2" xfId="4866" xr:uid="{F67229C2-A652-4D7B-940B-0B50A4B2DF52}"/>
    <cellStyle name="Normal 4 4 3 3" xfId="7592" xr:uid="{DC2ACFA8-0703-4BF3-92FA-8CDB0B3D0D1E}"/>
    <cellStyle name="Normal 4 4 4" xfId="3985" xr:uid="{13BF57F2-02DD-43BB-8B9B-D2301B2D10F3}"/>
    <cellStyle name="Normal 4 4 5" xfId="6681" xr:uid="{27669F25-7F66-48B3-8BB2-C68552A6ACD1}"/>
    <cellStyle name="Normal 4 5" xfId="627" xr:uid="{0D3800E6-A68F-44E6-8EC4-A23D804EB05D}"/>
    <cellStyle name="Normal 4 5 2" xfId="1782" xr:uid="{AA43BE0D-EFFD-4C8D-8528-49088BD80010}"/>
    <cellStyle name="Normal 4 5 2 2" xfId="5758" xr:uid="{87565E5C-4473-40AA-83CF-A6B531EA5EE8}"/>
    <cellStyle name="Normal 4 5 2 3" xfId="8490" xr:uid="{8E36877E-79F3-4C7D-860A-BFE0CE135746}"/>
    <cellStyle name="Normal 4 5 3" xfId="2770" xr:uid="{A043C126-9BB8-46FC-888A-DE7ECE0473A9}"/>
    <cellStyle name="Normal 4 5 3 2" xfId="4864" xr:uid="{8B9ED0A4-3E9F-43E7-95EC-6A7DB891C390}"/>
    <cellStyle name="Normal 4 5 3 3" xfId="7590" xr:uid="{1ED09DE9-B855-4A6B-B0DA-1178F4C01F4D}"/>
    <cellStyle name="Normal 4 5 4" xfId="3983" xr:uid="{74C4793A-099C-4A83-831A-3AB4F4CEB725}"/>
    <cellStyle name="Normal 4 5 5" xfId="6679" xr:uid="{FA089993-A871-44A2-93E2-EEDC17BC3F14}"/>
    <cellStyle name="Normal 4 6" xfId="144" xr:uid="{315D7625-1661-4503-B782-4D1CC0616E38}"/>
    <cellStyle name="Normal 4 7" xfId="2348" xr:uid="{7CEE193B-C0A6-481C-96E7-DB3B7277F8C2}"/>
    <cellStyle name="Normal 4 8" xfId="2426" xr:uid="{6F405C2B-EC66-41E6-A4D8-5635FF3DCB39}"/>
    <cellStyle name="Normal 5" xfId="16" xr:uid="{00000000-0005-0000-0000-000032000000}"/>
    <cellStyle name="Normal 5 2" xfId="146" xr:uid="{74943427-339E-41E7-8A82-26E6A027C829}"/>
    <cellStyle name="Normal 5 2 2" xfId="299" xr:uid="{F83DAC6B-8B24-4418-98BB-11CC0884ACAA}"/>
    <cellStyle name="Normal 5 2 2 2" xfId="631" xr:uid="{F9A51B56-B00F-4A71-833D-2F6FC209F55B}"/>
    <cellStyle name="Normal 5 2 2 2 2" xfId="632" xr:uid="{CACB97C5-4691-4DCF-BB51-9939714803D5}"/>
    <cellStyle name="Normal 5 2 2 2 2 2" xfId="1202" xr:uid="{F63E163F-D7BD-46C9-BC7D-654701BB71D7}"/>
    <cellStyle name="Normal 5 2 2 2 2 2 2" xfId="2201" xr:uid="{2A8E97E7-1EF0-4966-8B7C-45463E474684}"/>
    <cellStyle name="Normal 5 2 2 2 2 2 2 2" xfId="6171" xr:uid="{B6599B26-AC88-4D58-899E-AAEE93411FB0}"/>
    <cellStyle name="Normal 5 2 2 2 2 2 2 3" xfId="8902" xr:uid="{5661ABBC-0C16-49D8-A73B-02B3620992B7}"/>
    <cellStyle name="Normal 5 2 2 2 2 2 3" xfId="3180" xr:uid="{B5510C27-997C-45D8-95AC-464006030298}"/>
    <cellStyle name="Normal 5 2 2 2 2 2 3 2" xfId="5275" xr:uid="{6ECEA5EF-DB91-49CC-A584-5B03FE837824}"/>
    <cellStyle name="Normal 5 2 2 2 2 2 3 3" xfId="8001" xr:uid="{33A9E475-A036-4F28-A97C-5ED5BAFD3453}"/>
    <cellStyle name="Normal 5 2 2 2 2 2 4" xfId="4395" xr:uid="{70F9214B-2921-4961-95FE-63526A6D264A}"/>
    <cellStyle name="Normal 5 2 2 2 2 2 5" xfId="7091" xr:uid="{ED1F9117-B047-4764-9C17-3100C83B49F2}"/>
    <cellStyle name="Normal 5 2 2 2 2 3" xfId="1785" xr:uid="{9994DFE3-B8F0-43EA-8031-1545A77FD51E}"/>
    <cellStyle name="Normal 5 2 2 2 2 3 2" xfId="5761" xr:uid="{DD9B3383-2FBC-46E9-9D27-C32B69E48ED6}"/>
    <cellStyle name="Normal 5 2 2 2 2 3 3" xfId="8493" xr:uid="{F2F72303-010F-4207-8ECB-4A777DFC22F5}"/>
    <cellStyle name="Normal 5 2 2 2 2 4" xfId="2773" xr:uid="{68A21330-1D6F-48BD-A67C-040587A1D564}"/>
    <cellStyle name="Normal 5 2 2 2 2 4 2" xfId="4868" xr:uid="{DD38E7FF-ADC7-44E4-BDA2-E948B3D1E6D9}"/>
    <cellStyle name="Normal 5 2 2 2 2 4 3" xfId="7594" xr:uid="{BB0FE347-4AD1-41C1-A05C-0D1869261F62}"/>
    <cellStyle name="Normal 5 2 2 2 2 5" xfId="3987" xr:uid="{0784FA9E-CF26-47D2-8F12-0EB62BDB56C7}"/>
    <cellStyle name="Normal 5 2 2 2 2 6" xfId="6683" xr:uid="{E6AF34A8-9A7E-4319-B44A-ECC2FFC223C6}"/>
    <cellStyle name="Normal 5 2 2 2 3" xfId="1203" xr:uid="{A1C3BB3F-94C6-4001-BF17-228F92B395BE}"/>
    <cellStyle name="Normal 5 2 2 2 3 2" xfId="2202" xr:uid="{02EB9BD2-0576-47B0-A0CE-992665DB9F43}"/>
    <cellStyle name="Normal 5 2 2 2 3 2 2" xfId="6172" xr:uid="{4BC4DB9C-6627-4DD1-9EE3-FC3FF244FD02}"/>
    <cellStyle name="Normal 5 2 2 2 3 2 3" xfId="8903" xr:uid="{3926BFF0-342B-4370-9F29-7E54CE1FDA6B}"/>
    <cellStyle name="Normal 5 2 2 2 3 3" xfId="3181" xr:uid="{FF1EFFD7-A775-48DC-85C6-E790DEC80DFE}"/>
    <cellStyle name="Normal 5 2 2 2 3 3 2" xfId="5276" xr:uid="{0258A9E5-FB3D-4EDF-8953-9CDCCF606DFD}"/>
    <cellStyle name="Normal 5 2 2 2 3 3 3" xfId="8002" xr:uid="{D1F37BCF-AEA8-487E-B192-C2D0D61B3017}"/>
    <cellStyle name="Normal 5 2 2 2 3 4" xfId="4396" xr:uid="{2EFBC84D-DCB7-4C81-BDC7-B43DFB07EC34}"/>
    <cellStyle name="Normal 5 2 2 2 3 5" xfId="7092" xr:uid="{14690CB0-A589-48B3-B4B8-194EB22017ED}"/>
    <cellStyle name="Normal 5 2 2 2 4" xfId="1784" xr:uid="{CFE92D45-AD49-4A96-9D27-F5AB02DB7C2D}"/>
    <cellStyle name="Normal 5 2 2 2 4 2" xfId="5760" xr:uid="{45448B5F-E266-4D34-9AF6-F5D017E69761}"/>
    <cellStyle name="Normal 5 2 2 2 4 3" xfId="8492" xr:uid="{898E51A1-36C1-41AF-91E2-A0CB654A2F91}"/>
    <cellStyle name="Normal 5 2 2 2 5" xfId="2772" xr:uid="{AB9C83F3-BB1C-401C-9806-25B88C1ADB99}"/>
    <cellStyle name="Normal 5 2 2 2 5 2" xfId="4867" xr:uid="{D40F46DD-7886-47CA-A9AB-3FA34225F336}"/>
    <cellStyle name="Normal 5 2 2 2 5 3" xfId="7593" xr:uid="{3A8251B9-0B01-4D8D-932A-EB27C606ECB3}"/>
    <cellStyle name="Normal 5 2 2 2 6" xfId="3986" xr:uid="{3400BB15-0BF5-4D05-B4BA-6E7305562A95}"/>
    <cellStyle name="Normal 5 2 2 2 7" xfId="6682" xr:uid="{D79525AD-337C-4C56-B83A-6B999A5A11BB}"/>
    <cellStyle name="Normal 5 2 2 3" xfId="633" xr:uid="{4210A94E-ECB5-4A44-AF43-39D71B8A5DCA}"/>
    <cellStyle name="Normal 5 2 2 3 2" xfId="1204" xr:uid="{9A32CCBF-AE58-403C-9785-7DFF895FB5C0}"/>
    <cellStyle name="Normal 5 2 2 3 2 2" xfId="2203" xr:uid="{927AE4F5-895F-4EA3-9CED-81E42223F079}"/>
    <cellStyle name="Normal 5 2 2 3 2 2 2" xfId="6173" xr:uid="{32694F8D-A3FC-4BD8-B75A-D005A3A1558A}"/>
    <cellStyle name="Normal 5 2 2 3 2 2 3" xfId="8904" xr:uid="{5999F3CC-BE43-4F1D-A643-BD93042A8BF9}"/>
    <cellStyle name="Normal 5 2 2 3 2 3" xfId="3182" xr:uid="{AD030C38-FBB5-4D18-87A2-AA1FF3379696}"/>
    <cellStyle name="Normal 5 2 2 3 2 3 2" xfId="5277" xr:uid="{6463EA40-E10D-424B-B692-88DDA4F3973C}"/>
    <cellStyle name="Normal 5 2 2 3 2 3 3" xfId="8003" xr:uid="{F350DC26-0339-434B-9CD2-DA2FE05FEF6C}"/>
    <cellStyle name="Normal 5 2 2 3 2 4" xfId="4397" xr:uid="{6D2D494A-6811-4527-B6BE-790E301125C5}"/>
    <cellStyle name="Normal 5 2 2 3 2 5" xfId="7093" xr:uid="{46B58D78-5563-492B-A09F-718D0E314526}"/>
    <cellStyle name="Normal 5 2 2 3 3" xfId="1786" xr:uid="{6EE45D02-44E1-4EF9-95D6-1616D741766A}"/>
    <cellStyle name="Normal 5 2 2 3 3 2" xfId="5762" xr:uid="{7B6F5F2F-FCEC-49C2-8595-0AD513265F55}"/>
    <cellStyle name="Normal 5 2 2 3 3 3" xfId="8494" xr:uid="{B8F1C9CA-7139-41C7-BAE7-8376D352361B}"/>
    <cellStyle name="Normal 5 2 2 3 4" xfId="2774" xr:uid="{6B68FEB7-6801-4DE1-AF1C-1B2372A64DFF}"/>
    <cellStyle name="Normal 5 2 2 3 4 2" xfId="4869" xr:uid="{0158A452-1F45-4F33-A92A-6D3949601C96}"/>
    <cellStyle name="Normal 5 2 2 3 4 3" xfId="7595" xr:uid="{A7C8E76E-8F79-41CB-98EB-DFD3D661D42B}"/>
    <cellStyle name="Normal 5 2 2 3 5" xfId="3988" xr:uid="{66A42EDB-BA7F-44D1-AB5D-2E53200CC736}"/>
    <cellStyle name="Normal 5 2 2 3 6" xfId="6684" xr:uid="{84C3DE1B-112E-4C80-B84D-9D85F42AA783}"/>
    <cellStyle name="Normal 5 2 2 4" xfId="1205" xr:uid="{71DEFF38-079E-44AF-8FE6-682D85B3F10C}"/>
    <cellStyle name="Normal 5 2 2 4 2" xfId="2204" xr:uid="{EA1BC7FA-8274-46FA-9BAF-D0C206672326}"/>
    <cellStyle name="Normal 5 2 2 4 2 2" xfId="6174" xr:uid="{7BE6AF17-55C0-4353-840E-F49E9CC94335}"/>
    <cellStyle name="Normal 5 2 2 4 2 3" xfId="8905" xr:uid="{31ACD76A-F5DF-49DE-B17F-39E69BEF7AEB}"/>
    <cellStyle name="Normal 5 2 2 4 3" xfId="3183" xr:uid="{3E461460-4609-4FEF-A359-A5E06742E2D6}"/>
    <cellStyle name="Normal 5 2 2 4 3 2" xfId="5278" xr:uid="{4B540DE5-E884-4CFD-B37C-041C4EDA217F}"/>
    <cellStyle name="Normal 5 2 2 4 3 3" xfId="8004" xr:uid="{B8517E97-AF9D-452E-ADE7-7807B4D22F9A}"/>
    <cellStyle name="Normal 5 2 2 4 4" xfId="4398" xr:uid="{91B3CF51-AF84-4F67-8A4A-9992BB6714D0}"/>
    <cellStyle name="Normal 5 2 2 4 5" xfId="7094" xr:uid="{183DC981-91AF-4FB0-A593-21357B460D5D}"/>
    <cellStyle name="Normal 5 2 2 5" xfId="1544" xr:uid="{D29B1B42-CC7F-46E5-9F32-29099A1A1536}"/>
    <cellStyle name="Normal 5 2 2 5 2" xfId="5521" xr:uid="{F941696E-42EE-45C3-981A-979826FF83FE}"/>
    <cellStyle name="Normal 5 2 2 5 3" xfId="8252" xr:uid="{B49F769E-6304-47F2-AB9E-1841DF0A8457}"/>
    <cellStyle name="Normal 5 2 2 6" xfId="2533" xr:uid="{105B0B5D-981E-4ED4-BFC4-46DA12AD4A48}"/>
    <cellStyle name="Normal 5 2 2 6 2" xfId="4626" xr:uid="{A41135CF-5F92-48C0-A122-AF295A76A263}"/>
    <cellStyle name="Normal 5 2 2 6 3" xfId="7352" xr:uid="{8DBFA689-0327-4465-9989-E230C376A2A7}"/>
    <cellStyle name="Normal 5 2 2 7" xfId="3745" xr:uid="{0D9C9955-A9C9-422A-B53C-83F0AA367D3F}"/>
    <cellStyle name="Normal 5 2 2 8" xfId="6441" xr:uid="{4B04D6D8-C9D9-4D13-88CC-CA223A21415E}"/>
    <cellStyle name="Normal 5 2 3" xfId="634" xr:uid="{9F62D937-577B-44B7-8A43-B0F1DDB06BB4}"/>
    <cellStyle name="Normal 5 2 3 2" xfId="635" xr:uid="{6ECF2518-9B8C-4E79-BF6D-6014A9E0A244}"/>
    <cellStyle name="Normal 5 2 3 2 2" xfId="1206" xr:uid="{9C47304C-4307-4387-9E46-E2707C216B81}"/>
    <cellStyle name="Normal 5 2 3 2 2 2" xfId="2205" xr:uid="{63218A67-5694-449F-A27E-998E05909DD4}"/>
    <cellStyle name="Normal 5 2 3 2 2 2 2" xfId="6175" xr:uid="{2F959EBF-5346-44C5-B3D6-13218F01CD6A}"/>
    <cellStyle name="Normal 5 2 3 2 2 2 3" xfId="8906" xr:uid="{1F425CEB-756C-456C-A08F-7469A458A3C1}"/>
    <cellStyle name="Normal 5 2 3 2 2 3" xfId="3184" xr:uid="{AA13BA77-A891-400F-A4A8-0142E9192D0B}"/>
    <cellStyle name="Normal 5 2 3 2 2 3 2" xfId="5279" xr:uid="{91D78769-3D75-44C4-9C05-0FDEB0498BD7}"/>
    <cellStyle name="Normal 5 2 3 2 2 3 3" xfId="8005" xr:uid="{C65B4279-94CD-4050-921F-ADC013AAB796}"/>
    <cellStyle name="Normal 5 2 3 2 2 4" xfId="4399" xr:uid="{5E7C2D09-2621-48E8-B415-D5A2E02CD913}"/>
    <cellStyle name="Normal 5 2 3 2 2 5" xfId="7095" xr:uid="{D285F81D-EE30-4BA7-AFE0-6A5482D1F67A}"/>
    <cellStyle name="Normal 5 2 3 2 3" xfId="1788" xr:uid="{58E8DF9F-34C2-4CA2-9943-DD32920DD167}"/>
    <cellStyle name="Normal 5 2 3 2 3 2" xfId="5764" xr:uid="{A19A9AEE-4E83-4C9C-99D5-C77684795F6C}"/>
    <cellStyle name="Normal 5 2 3 2 3 3" xfId="8496" xr:uid="{05BC0371-87D1-4022-831C-0CEBD2DC1C2E}"/>
    <cellStyle name="Normal 5 2 3 2 4" xfId="2776" xr:uid="{8254138D-B413-42C1-A704-B36982A22772}"/>
    <cellStyle name="Normal 5 2 3 2 4 2" xfId="4871" xr:uid="{371DE644-7999-42C3-9FF1-5DA049BB2329}"/>
    <cellStyle name="Normal 5 2 3 2 4 3" xfId="7597" xr:uid="{4D328FC1-A2A8-4173-9C02-CC15EFE34CA9}"/>
    <cellStyle name="Normal 5 2 3 2 5" xfId="3990" xr:uid="{4025C19A-D8EB-47D0-AE37-3C1599FDCBD6}"/>
    <cellStyle name="Normal 5 2 3 2 6" xfId="6686" xr:uid="{01F20288-1BFC-4FD1-BB6F-790D10F86055}"/>
    <cellStyle name="Normal 5 2 3 3" xfId="1207" xr:uid="{2F69EC96-EE2F-4941-BA48-A3D22F43DD5E}"/>
    <cellStyle name="Normal 5 2 3 3 2" xfId="2206" xr:uid="{649262F5-05B0-4623-82C0-8507592EC4F1}"/>
    <cellStyle name="Normal 5 2 3 3 2 2" xfId="6176" xr:uid="{095800E0-5448-490B-89BD-941B3431E3AE}"/>
    <cellStyle name="Normal 5 2 3 3 2 3" xfId="8907" xr:uid="{37132982-423A-4BD8-BFF2-B0F3298E75D3}"/>
    <cellStyle name="Normal 5 2 3 3 3" xfId="3185" xr:uid="{CF5A1C68-316B-4086-9A52-9A2C0F0F0599}"/>
    <cellStyle name="Normal 5 2 3 3 3 2" xfId="5280" xr:uid="{430FE294-A13E-4CD3-9D40-ED2BF18FD91F}"/>
    <cellStyle name="Normal 5 2 3 3 3 3" xfId="8006" xr:uid="{48415E15-E117-4088-AD44-EF863B68FDC3}"/>
    <cellStyle name="Normal 5 2 3 3 4" xfId="4400" xr:uid="{2C8414BB-3358-40A4-89D6-F3094C2595C4}"/>
    <cellStyle name="Normal 5 2 3 3 5" xfId="7096" xr:uid="{21F43143-C0E3-4A97-88F1-5483F6EC0458}"/>
    <cellStyle name="Normal 5 2 3 4" xfId="1787" xr:uid="{B11A013F-E608-4E16-AA40-66A008951792}"/>
    <cellStyle name="Normal 5 2 3 4 2" xfId="5763" xr:uid="{EDAE12A2-B222-49E9-B5EC-5D4B7CFFCDFA}"/>
    <cellStyle name="Normal 5 2 3 4 3" xfId="8495" xr:uid="{2978FB46-B136-44E6-ADAD-A1CCD67438B8}"/>
    <cellStyle name="Normal 5 2 3 5" xfId="2775" xr:uid="{63749AA0-D354-407A-80AA-4BBBB01821A9}"/>
    <cellStyle name="Normal 5 2 3 5 2" xfId="4870" xr:uid="{A2F421B1-5A27-48E2-81F6-6FB62EF16581}"/>
    <cellStyle name="Normal 5 2 3 5 3" xfId="7596" xr:uid="{0A83F2F4-DA85-4FA2-B5EC-1E07091466A5}"/>
    <cellStyle name="Normal 5 2 3 6" xfId="3989" xr:uid="{BF5F3D0A-16B3-402E-AD98-21A7568DFB5B}"/>
    <cellStyle name="Normal 5 2 3 7" xfId="6685" xr:uid="{5E97D1C5-78C5-4639-9F64-CF686DB71457}"/>
    <cellStyle name="Normal 5 2 4" xfId="636" xr:uid="{353197DA-A030-4B58-88D1-D86F9DCADC67}"/>
    <cellStyle name="Normal 5 2 4 2" xfId="1208" xr:uid="{3D94BB6C-00F0-4D29-A2F2-7E8A059BDBEF}"/>
    <cellStyle name="Normal 5 2 4 2 2" xfId="2207" xr:uid="{4AAAC114-87AE-4A04-AEC9-30BAA88C1BF1}"/>
    <cellStyle name="Normal 5 2 4 2 2 2" xfId="6177" xr:uid="{972E098B-C0AD-4B2A-AB2E-AC40578795B6}"/>
    <cellStyle name="Normal 5 2 4 2 2 3" xfId="8908" xr:uid="{9A9FC0A3-5670-4EB2-91AA-1EE333F52A9F}"/>
    <cellStyle name="Normal 5 2 4 2 3" xfId="3186" xr:uid="{6F40AFA0-682B-42E4-AD98-D45241C84064}"/>
    <cellStyle name="Normal 5 2 4 2 3 2" xfId="5281" xr:uid="{F8B0ED99-6263-4E66-A0D6-A23FF1318AF9}"/>
    <cellStyle name="Normal 5 2 4 2 3 3" xfId="8007" xr:uid="{5F30AFBE-F506-48C9-923E-85F340180F92}"/>
    <cellStyle name="Normal 5 2 4 2 4" xfId="4401" xr:uid="{3AA0AE55-0AC7-48CC-83E0-EE6D3DB3B09C}"/>
    <cellStyle name="Normal 5 2 4 2 5" xfId="7097" xr:uid="{C96722EF-1C54-4DD6-A7A0-6A0CD98F2501}"/>
    <cellStyle name="Normal 5 2 4 3" xfId="1789" xr:uid="{70261476-8194-405B-9A1D-AACF3BB2375F}"/>
    <cellStyle name="Normal 5 2 4 3 2" xfId="5765" xr:uid="{EA363CB6-FF20-4698-A564-055508C9C459}"/>
    <cellStyle name="Normal 5 2 4 3 3" xfId="8497" xr:uid="{C7228B84-8B0B-4DB1-9DCE-CCD85AC98316}"/>
    <cellStyle name="Normal 5 2 4 4" xfId="2777" xr:uid="{4291EF5B-2836-4739-9EB5-33CED0FFA2E3}"/>
    <cellStyle name="Normal 5 2 4 4 2" xfId="4872" xr:uid="{251B347C-F20E-4993-AA83-B4C8F4EFF1BB}"/>
    <cellStyle name="Normal 5 2 4 4 3" xfId="7598" xr:uid="{E8F4ACBA-0980-4C24-8A94-6DA83B1F1B5C}"/>
    <cellStyle name="Normal 5 2 4 5" xfId="3991" xr:uid="{0F0443F4-914A-4B66-B6E9-FA227CA6A022}"/>
    <cellStyle name="Normal 5 2 4 6" xfId="6687" xr:uid="{10FFEFD3-AB68-47D8-8613-0CE755466C12}"/>
    <cellStyle name="Normal 5 2 5" xfId="1209" xr:uid="{0CAAA43E-E37D-4B45-8953-85C0EA9B5EEB}"/>
    <cellStyle name="Normal 5 2 5 2" xfId="2208" xr:uid="{E8AA8FAD-A384-4C71-983F-EFB14D3F3D02}"/>
    <cellStyle name="Normal 5 2 5 2 2" xfId="6178" xr:uid="{0CE6C059-E0AB-465B-BA37-51687A6E8284}"/>
    <cellStyle name="Normal 5 2 5 2 3" xfId="8909" xr:uid="{441549EF-E21A-4BBD-BD3F-C41FE27A4114}"/>
    <cellStyle name="Normal 5 2 5 3" xfId="3187" xr:uid="{0FF09DDE-7006-4793-A960-317C4E6E30F4}"/>
    <cellStyle name="Normal 5 2 5 3 2" xfId="5282" xr:uid="{23A21461-1C66-4C36-8E1F-300AA3712895}"/>
    <cellStyle name="Normal 5 2 5 3 3" xfId="8008" xr:uid="{D72DD3DD-8022-497D-99B9-1DC21C8FD58E}"/>
    <cellStyle name="Normal 5 2 5 4" xfId="4402" xr:uid="{C67248EA-687D-460D-813F-FFA90DC5CDBA}"/>
    <cellStyle name="Normal 5 2 5 5" xfId="7098" xr:uid="{9FA1FE16-09D4-4BD3-99F5-33839679E547}"/>
    <cellStyle name="Normal 5 2 6" xfId="1470" xr:uid="{6B72A4FD-171E-46A2-8BBF-4E1713FFFE9D}"/>
    <cellStyle name="Normal 5 2 6 2" xfId="5454" xr:uid="{4779D898-5781-4E54-8D54-20DFFAE94B0D}"/>
    <cellStyle name="Normal 5 2 6 3" xfId="8182" xr:uid="{D0203A5C-18AE-4428-9471-FB770063AE47}"/>
    <cellStyle name="Normal 5 2 7" xfId="2466" xr:uid="{87FF414C-BD56-48EF-89FA-20AC3C0D03DD}"/>
    <cellStyle name="Normal 5 2 7 2" xfId="4558" xr:uid="{D5FC5A7D-2615-482A-8473-22CD52A6C68C}"/>
    <cellStyle name="Normal 5 2 7 3" xfId="7283" xr:uid="{1B7D711A-7697-471C-9F0B-BCA21DCF886D}"/>
    <cellStyle name="Normal 5 2 8" xfId="3674" xr:uid="{3A2FC5A6-1251-4CBB-9DC5-C12B8CB4F8A4}"/>
    <cellStyle name="Normal 5 2 9" xfId="6372" xr:uid="{06D4EC7F-6954-4D46-84FE-0018C7397D7D}"/>
    <cellStyle name="Normal 5 3" xfId="637" xr:uid="{CD1E9D65-D20A-4D24-B883-5F2F331615F9}"/>
    <cellStyle name="Normal 5 4" xfId="145" xr:uid="{4D6C1E25-79E1-4A4D-AA78-6C212BB4277C}"/>
    <cellStyle name="Normal 5 5" xfId="2347" xr:uid="{664C40F5-9448-4A92-B8B0-ACB9C51B8C84}"/>
    <cellStyle name="Normal 5 5 2" xfId="9045" xr:uid="{A60BA232-52E5-49BA-B7E4-CDC2D0D7AFCE}"/>
    <cellStyle name="Normal 5 6" xfId="2427" xr:uid="{BA969043-137B-4E1C-A095-0CFD4235BF2A}"/>
    <cellStyle name="Normal 5 6 2" xfId="7257" xr:uid="{ECAB5748-4559-490F-9962-3234EB5A8274}"/>
    <cellStyle name="Normal 6" xfId="17" xr:uid="{00000000-0005-0000-0000-000033000000}"/>
    <cellStyle name="Normal 6 2" xfId="148" xr:uid="{128FF1C0-8F79-43DF-85C2-68A52F29DB31}"/>
    <cellStyle name="Normal 6 2 2" xfId="300" xr:uid="{67CA00C8-C040-4665-9A87-6E65E8460E12}"/>
    <cellStyle name="Normal 6 2 2 2" xfId="638" xr:uid="{D9544B97-8F1B-4681-A7A2-8396E5C195DD}"/>
    <cellStyle name="Normal 6 2 2 2 2" xfId="639" xr:uid="{1B2F8155-C5F9-4EB1-B2E0-2B4A9A43FDFE}"/>
    <cellStyle name="Normal 6 2 2 2 2 2" xfId="1210" xr:uid="{550A25BF-64A7-4FE3-B979-5767A2AA8C80}"/>
    <cellStyle name="Normal 6 2 2 2 2 2 2" xfId="2209" xr:uid="{05079FEA-423D-4280-BAB1-E7F21B5DA47E}"/>
    <cellStyle name="Normal 6 2 2 2 2 2 2 2" xfId="6179" xr:uid="{82D4BEC2-056E-417E-9792-4A22609B5147}"/>
    <cellStyle name="Normal 6 2 2 2 2 2 2 3" xfId="8910" xr:uid="{4C61015E-3B46-4B7A-9740-B465480EA530}"/>
    <cellStyle name="Normal 6 2 2 2 2 2 3" xfId="3188" xr:uid="{A3E7EB1F-020E-4A02-9C54-9F898F319019}"/>
    <cellStyle name="Normal 6 2 2 2 2 2 3 2" xfId="5283" xr:uid="{410C12F4-1533-4BE4-AAEF-ADAFE3C81761}"/>
    <cellStyle name="Normal 6 2 2 2 2 2 3 3" xfId="8009" xr:uid="{80965019-2CCD-43BD-AFC7-89B7DA4CBC41}"/>
    <cellStyle name="Normal 6 2 2 2 2 2 4" xfId="4403" xr:uid="{8B442117-A3AB-418C-ADAE-6ECA2B007CCF}"/>
    <cellStyle name="Normal 6 2 2 2 2 2 5" xfId="7099" xr:uid="{449500AB-757A-4D3D-A07B-456E365FF9D6}"/>
    <cellStyle name="Normal 6 2 2 2 2 3" xfId="1791" xr:uid="{DB4B3A69-6950-4211-B504-913D3F04FEAD}"/>
    <cellStyle name="Normal 6 2 2 2 2 3 2" xfId="5767" xr:uid="{187538FC-33B1-4C4D-A85D-5CF296ECFC4F}"/>
    <cellStyle name="Normal 6 2 2 2 2 3 3" xfId="8499" xr:uid="{F2076C8A-32B1-4EBF-B57C-68BD1274FCB6}"/>
    <cellStyle name="Normal 6 2 2 2 2 4" xfId="2779" xr:uid="{AEDEDF28-3650-4417-9A68-918A1D673FD0}"/>
    <cellStyle name="Normal 6 2 2 2 2 4 2" xfId="4874" xr:uid="{A5B3B950-B29C-4195-9DDA-C2A1670327B6}"/>
    <cellStyle name="Normal 6 2 2 2 2 4 3" xfId="7600" xr:uid="{C85B3A43-5843-486C-ACA9-3594C71BC70F}"/>
    <cellStyle name="Normal 6 2 2 2 2 5" xfId="3993" xr:uid="{D2B0E2FF-DC4C-4F20-9337-740766FA7711}"/>
    <cellStyle name="Normal 6 2 2 2 2 6" xfId="6689" xr:uid="{6BCAAE9F-C30F-488F-AA8D-07D80872882C}"/>
    <cellStyle name="Normal 6 2 2 2 3" xfId="1211" xr:uid="{CCB9239D-CD6A-44D1-A53D-C48B069E3B31}"/>
    <cellStyle name="Normal 6 2 2 2 3 2" xfId="2210" xr:uid="{E0BCD8FA-C2A1-4278-ADAB-EBA051E8BC5F}"/>
    <cellStyle name="Normal 6 2 2 2 3 2 2" xfId="6180" xr:uid="{01E9C04E-4527-4C01-B1FB-562C5DD66D6B}"/>
    <cellStyle name="Normal 6 2 2 2 3 2 3" xfId="8911" xr:uid="{F51933B1-6DBF-4E39-9883-CA4CAEEB1A71}"/>
    <cellStyle name="Normal 6 2 2 2 3 3" xfId="3189" xr:uid="{26047A82-90E7-453F-AF15-8C0EBC67F8CF}"/>
    <cellStyle name="Normal 6 2 2 2 3 3 2" xfId="5284" xr:uid="{DD09E55A-5FA7-4EED-A84A-FD599FF17D2E}"/>
    <cellStyle name="Normal 6 2 2 2 3 3 3" xfId="8010" xr:uid="{96F77883-D5D7-4EC2-B264-8C6BFC19A7AD}"/>
    <cellStyle name="Normal 6 2 2 2 3 4" xfId="4404" xr:uid="{0E8105A5-3B29-4C65-9201-EEDDA0CDDA67}"/>
    <cellStyle name="Normal 6 2 2 2 3 5" xfId="7100" xr:uid="{66F85578-AD43-48C1-ACBB-3387E8C76466}"/>
    <cellStyle name="Normal 6 2 2 2 4" xfId="1790" xr:uid="{689FE7D6-8F6B-47EB-AB3D-6F2E454E570C}"/>
    <cellStyle name="Normal 6 2 2 2 4 2" xfId="5766" xr:uid="{2F625644-98C8-4FD8-B337-9A518E6967D5}"/>
    <cellStyle name="Normal 6 2 2 2 4 3" xfId="8498" xr:uid="{FADF94EA-965D-4DFB-BB7B-F628B723E559}"/>
    <cellStyle name="Normal 6 2 2 2 5" xfId="2778" xr:uid="{88BBA2A0-408B-4B4C-A1D7-BBD38D529115}"/>
    <cellStyle name="Normal 6 2 2 2 5 2" xfId="4873" xr:uid="{C5937D4E-0CE3-47E5-9A3C-A93AFD6F17E6}"/>
    <cellStyle name="Normal 6 2 2 2 5 3" xfId="7599" xr:uid="{B7E1E567-A755-4A1F-A3BF-33723E2BE384}"/>
    <cellStyle name="Normal 6 2 2 2 6" xfId="3992" xr:uid="{AC517A84-4DC9-4B66-9C16-49F4AECBBC70}"/>
    <cellStyle name="Normal 6 2 2 2 7" xfId="6688" xr:uid="{779C65CF-ACF3-4470-B2E5-927C071F16DB}"/>
    <cellStyle name="Normal 6 2 2 3" xfId="640" xr:uid="{A0A44302-2FAE-4B33-AE03-54EE65108DAC}"/>
    <cellStyle name="Normal 6 2 2 3 2" xfId="1212" xr:uid="{0A77E10B-1036-4D0B-BC63-BE70B4279F4D}"/>
    <cellStyle name="Normal 6 2 2 3 2 2" xfId="2211" xr:uid="{8A516D02-58BC-4E79-A29F-9B15AE7D7E95}"/>
    <cellStyle name="Normal 6 2 2 3 2 2 2" xfId="6181" xr:uid="{7A025703-4A70-40F9-8251-DF9D4D6D5C06}"/>
    <cellStyle name="Normal 6 2 2 3 2 2 3" xfId="8912" xr:uid="{E671E3FD-B3AB-4F33-B413-06F949884899}"/>
    <cellStyle name="Normal 6 2 2 3 2 3" xfId="3190" xr:uid="{E60A794F-BF15-4F0F-BBD2-9B21BD361602}"/>
    <cellStyle name="Normal 6 2 2 3 2 3 2" xfId="5285" xr:uid="{77DE379E-9797-4D4F-A5F9-CCFE6EC5CE5C}"/>
    <cellStyle name="Normal 6 2 2 3 2 3 3" xfId="8011" xr:uid="{798AB3E2-AB30-4EFE-AFFF-A3382444FD1C}"/>
    <cellStyle name="Normal 6 2 2 3 2 4" xfId="4405" xr:uid="{C146D7B1-6940-47FF-B31D-F187C2ED6873}"/>
    <cellStyle name="Normal 6 2 2 3 2 5" xfId="7101" xr:uid="{C2F4AFE7-0C58-43B2-8485-407359DB3AD5}"/>
    <cellStyle name="Normal 6 2 2 3 3" xfId="1792" xr:uid="{3CE4BCD2-CF84-4324-85EB-84EADC415443}"/>
    <cellStyle name="Normal 6 2 2 3 3 2" xfId="5768" xr:uid="{19F78EA0-0A14-4550-B277-5DC1EF7EAD54}"/>
    <cellStyle name="Normal 6 2 2 3 3 3" xfId="8500" xr:uid="{A8BC24BE-E117-4A95-97E6-7017BF2102FA}"/>
    <cellStyle name="Normal 6 2 2 3 4" xfId="2780" xr:uid="{E7F1505D-5688-42C6-930B-204A23AE1E24}"/>
    <cellStyle name="Normal 6 2 2 3 4 2" xfId="4875" xr:uid="{A997232F-25EF-4D6D-812C-EBA2396EED4F}"/>
    <cellStyle name="Normal 6 2 2 3 4 3" xfId="7601" xr:uid="{834A685A-AD2E-4760-BFEC-EC421044D063}"/>
    <cellStyle name="Normal 6 2 2 3 5" xfId="3994" xr:uid="{D7FD00DC-34E9-4D7F-981C-4F3B26ABD7DA}"/>
    <cellStyle name="Normal 6 2 2 3 6" xfId="6690" xr:uid="{B5B9CFE3-1239-4680-ABA0-6A6BC66AE072}"/>
    <cellStyle name="Normal 6 2 2 4" xfId="1213" xr:uid="{12912103-16A0-4E22-A081-5523A285C69F}"/>
    <cellStyle name="Normal 6 2 2 4 2" xfId="2212" xr:uid="{09F8FFDB-76B7-4D28-876C-BFB59324D75F}"/>
    <cellStyle name="Normal 6 2 2 4 2 2" xfId="6182" xr:uid="{B2A66198-CA4E-4581-8857-C290638E4AEC}"/>
    <cellStyle name="Normal 6 2 2 4 2 3" xfId="8913" xr:uid="{F3DE4CE9-A69F-4ED4-8896-C0EBC487F5C7}"/>
    <cellStyle name="Normal 6 2 2 4 3" xfId="3191" xr:uid="{D7147B9F-673F-47A1-98E8-E7160BAE7F2B}"/>
    <cellStyle name="Normal 6 2 2 4 3 2" xfId="5286" xr:uid="{26FD656C-6F47-459D-9D1D-E5D707DDAB64}"/>
    <cellStyle name="Normal 6 2 2 4 3 3" xfId="8012" xr:uid="{7D803538-E8AE-4C3F-AF48-D6BC3116D682}"/>
    <cellStyle name="Normal 6 2 2 4 4" xfId="4406" xr:uid="{46ECF0BC-1CA7-49F3-B8AE-753D3E420080}"/>
    <cellStyle name="Normal 6 2 2 4 5" xfId="7102" xr:uid="{D19EB368-7DA9-4718-AD63-8849190E0F45}"/>
    <cellStyle name="Normal 6 2 2 5" xfId="1545" xr:uid="{8084DC61-9BE6-4E9C-94D0-76B59D619408}"/>
    <cellStyle name="Normal 6 2 2 5 2" xfId="5522" xr:uid="{AE9BE27B-3B0E-4C29-ADF5-6231FE9DEE9D}"/>
    <cellStyle name="Normal 6 2 2 5 3" xfId="8253" xr:uid="{7A701FB9-7C6B-4C0E-9CE8-7632704054C3}"/>
    <cellStyle name="Normal 6 2 2 6" xfId="2534" xr:uid="{C63627F2-DEAE-4653-AB7E-4CA363022869}"/>
    <cellStyle name="Normal 6 2 2 6 2" xfId="4627" xr:uid="{17AA2DA7-A563-4397-B68B-BCEF8F178B02}"/>
    <cellStyle name="Normal 6 2 2 6 3" xfId="7353" xr:uid="{05E6F4DA-0F77-4F8D-A8DC-9A95BE3D2DDE}"/>
    <cellStyle name="Normal 6 2 2 7" xfId="3746" xr:uid="{84D8ABA9-299C-4D45-818E-27A06A5285A3}"/>
    <cellStyle name="Normal 6 2 2 8" xfId="6442" xr:uid="{8D650586-B6B6-470B-BBAA-E6A23CCF8635}"/>
    <cellStyle name="Normal 6 2 3" xfId="641" xr:uid="{FBAF0580-D812-4472-B9B4-DA834562E6CB}"/>
    <cellStyle name="Normal 6 2 3 2" xfId="642" xr:uid="{8C6D9F38-D64D-4B27-B530-2B3603FCD822}"/>
    <cellStyle name="Normal 6 2 3 2 2" xfId="1214" xr:uid="{5FF17A69-958F-40B7-AA79-7FA4D647317D}"/>
    <cellStyle name="Normal 6 2 3 2 2 2" xfId="2213" xr:uid="{298ADB61-DDD6-4D8B-93D3-103ADB2D6837}"/>
    <cellStyle name="Normal 6 2 3 2 2 2 2" xfId="6183" xr:uid="{44216E46-C107-4AD9-B95D-A5A21C10F887}"/>
    <cellStyle name="Normal 6 2 3 2 2 2 3" xfId="8914" xr:uid="{3D992078-7F98-4C48-B8C5-F56AAB753798}"/>
    <cellStyle name="Normal 6 2 3 2 2 3" xfId="3192" xr:uid="{083FA6C6-7F73-400F-AA86-75617C0E018D}"/>
    <cellStyle name="Normal 6 2 3 2 2 3 2" xfId="5287" xr:uid="{78A494C6-216C-430F-896D-AA3005D3439A}"/>
    <cellStyle name="Normal 6 2 3 2 2 3 3" xfId="8013" xr:uid="{C5FC79C7-62CD-4C92-AD04-80455087EC68}"/>
    <cellStyle name="Normal 6 2 3 2 2 4" xfId="4407" xr:uid="{71E84F01-C9BA-4457-AF5A-53D43F1E3D33}"/>
    <cellStyle name="Normal 6 2 3 2 2 5" xfId="7103" xr:uid="{A05BE21E-A5AF-4A20-9038-EB53238097DA}"/>
    <cellStyle name="Normal 6 2 3 2 3" xfId="1794" xr:uid="{9B38F60F-89C3-401B-B7BF-3C90CD24CB55}"/>
    <cellStyle name="Normal 6 2 3 2 3 2" xfId="5770" xr:uid="{2698438E-8F75-4F17-A48A-E919ABB6B3F4}"/>
    <cellStyle name="Normal 6 2 3 2 3 3" xfId="8502" xr:uid="{F61BD747-50E8-4C6B-8694-10606AEB3F88}"/>
    <cellStyle name="Normal 6 2 3 2 4" xfId="2782" xr:uid="{C233E86B-B580-439B-B0C3-236F1DC47375}"/>
    <cellStyle name="Normal 6 2 3 2 4 2" xfId="4877" xr:uid="{C953B37A-A3C0-497F-B1F9-B4E7CDE78348}"/>
    <cellStyle name="Normal 6 2 3 2 4 3" xfId="7603" xr:uid="{E5BE5B2F-9B5B-4CC2-BD39-2AE3D5AFAD06}"/>
    <cellStyle name="Normal 6 2 3 2 5" xfId="3996" xr:uid="{6707ED1D-5503-4941-A154-5377B44CFF6E}"/>
    <cellStyle name="Normal 6 2 3 2 6" xfId="6692" xr:uid="{C73A1EE2-4D4B-4BA7-BE77-6066E4CB4647}"/>
    <cellStyle name="Normal 6 2 3 3" xfId="1215" xr:uid="{7322E48C-191D-41B2-9F09-403A94ACC444}"/>
    <cellStyle name="Normal 6 2 3 3 2" xfId="2214" xr:uid="{0E9507F3-65A6-4D5F-ADBA-A75F06AB9B0F}"/>
    <cellStyle name="Normal 6 2 3 3 2 2" xfId="6184" xr:uid="{76DA89EF-EF7C-4D06-A19D-6891372A0D70}"/>
    <cellStyle name="Normal 6 2 3 3 2 3" xfId="8915" xr:uid="{D9F52BE5-B572-486A-9287-DC1679CA1E1B}"/>
    <cellStyle name="Normal 6 2 3 3 3" xfId="3193" xr:uid="{AEF2E3A6-C757-44CB-8975-3708327701A4}"/>
    <cellStyle name="Normal 6 2 3 3 3 2" xfId="5288" xr:uid="{86EEA427-5A91-4C5B-A974-66B49E17C733}"/>
    <cellStyle name="Normal 6 2 3 3 3 3" xfId="8014" xr:uid="{41E0F1AE-E030-48CF-A4A0-E30DCC359A49}"/>
    <cellStyle name="Normal 6 2 3 3 4" xfId="4408" xr:uid="{D5B3CD9D-7803-42C0-9712-783ACD86965E}"/>
    <cellStyle name="Normal 6 2 3 3 5" xfId="7104" xr:uid="{51953586-54E8-4E5D-AAF6-4A1DB58AB825}"/>
    <cellStyle name="Normal 6 2 3 4" xfId="1793" xr:uid="{552C39CE-A049-4441-B7F2-20B5566314D5}"/>
    <cellStyle name="Normal 6 2 3 4 2" xfId="5769" xr:uid="{A5C50CF7-3D35-4E4D-AAF3-B04DF428B564}"/>
    <cellStyle name="Normal 6 2 3 4 3" xfId="8501" xr:uid="{C2F17271-B727-4890-B102-5F04B2219D22}"/>
    <cellStyle name="Normal 6 2 3 5" xfId="2781" xr:uid="{C3D53573-D6A7-404A-8379-1D80D71214FC}"/>
    <cellStyle name="Normal 6 2 3 5 2" xfId="4876" xr:uid="{E94BD18D-AA2A-4A6D-8E2E-132BEEEB5446}"/>
    <cellStyle name="Normal 6 2 3 5 3" xfId="7602" xr:uid="{949CAA6E-AC33-4B54-8114-43B537362491}"/>
    <cellStyle name="Normal 6 2 3 6" xfId="3995" xr:uid="{1E5EB2C7-AC05-478D-9A9B-14009C1A9F64}"/>
    <cellStyle name="Normal 6 2 3 7" xfId="6691" xr:uid="{422F83E0-D5F8-4F3F-9904-D196BB104F55}"/>
    <cellStyle name="Normal 6 2 4" xfId="643" xr:uid="{052AD429-CB72-4738-A1D8-1738C51C6AFC}"/>
    <cellStyle name="Normal 6 2 4 2" xfId="1216" xr:uid="{D30967F4-E7B6-4EFB-9196-7E24F1BA88F2}"/>
    <cellStyle name="Normal 6 2 4 2 2" xfId="2215" xr:uid="{630088AA-20FE-4FAA-9F4D-AAB3BCEBEDF5}"/>
    <cellStyle name="Normal 6 2 4 2 2 2" xfId="6185" xr:uid="{7370336C-D3BC-40C9-B5DE-2646F2F2062C}"/>
    <cellStyle name="Normal 6 2 4 2 2 3" xfId="8916" xr:uid="{E33068A6-FAED-4363-9053-F6863C4F8BBC}"/>
    <cellStyle name="Normal 6 2 4 2 3" xfId="3194" xr:uid="{3C948D78-C973-4AFC-AFB2-F7A9FBFE696C}"/>
    <cellStyle name="Normal 6 2 4 2 3 2" xfId="5289" xr:uid="{AD57E131-3325-4B4A-8854-FEB454461989}"/>
    <cellStyle name="Normal 6 2 4 2 3 3" xfId="8015" xr:uid="{D690D94C-C9F8-4A27-984F-BC0DA81FD03B}"/>
    <cellStyle name="Normal 6 2 4 2 4" xfId="4409" xr:uid="{D53DCBBC-D274-4F90-8494-2A5EA6F6D007}"/>
    <cellStyle name="Normal 6 2 4 2 5" xfId="7105" xr:uid="{65CB4911-1B9A-4176-81D9-4610CF4C2DF0}"/>
    <cellStyle name="Normal 6 2 4 3" xfId="1795" xr:uid="{88C0F585-B6BC-4B2C-90F6-112953ACB649}"/>
    <cellStyle name="Normal 6 2 4 3 2" xfId="5771" xr:uid="{ED92B891-2D81-4F20-B1CC-6DB627BD68CB}"/>
    <cellStyle name="Normal 6 2 4 3 3" xfId="8503" xr:uid="{57FDEF7A-8D19-400E-97AE-6AC8963F638E}"/>
    <cellStyle name="Normal 6 2 4 4" xfId="2783" xr:uid="{F6B16C1A-299A-4D41-894F-3D112FCB0A0A}"/>
    <cellStyle name="Normal 6 2 4 4 2" xfId="4878" xr:uid="{0A9CCD7A-D9DE-4AFB-A5DD-1C18F4F68050}"/>
    <cellStyle name="Normal 6 2 4 4 3" xfId="7604" xr:uid="{7BC9211E-CE78-41EE-A13C-1ABF819F4B39}"/>
    <cellStyle name="Normal 6 2 4 5" xfId="3997" xr:uid="{824D0580-7C3E-4927-B99E-E011D15C3E0A}"/>
    <cellStyle name="Normal 6 2 4 6" xfId="6693" xr:uid="{370D8C4B-ED57-44AA-AEC8-D09FFBE59992}"/>
    <cellStyle name="Normal 6 2 5" xfId="1217" xr:uid="{9C7FE8E7-DC04-4902-9626-E30A5DEDBAEB}"/>
    <cellStyle name="Normal 6 2 5 2" xfId="2216" xr:uid="{2F0ADBEB-A33B-4B67-A5E5-92EAE736B915}"/>
    <cellStyle name="Normal 6 2 5 2 2" xfId="6186" xr:uid="{28202A36-6382-429A-808E-1D2D0F3987DF}"/>
    <cellStyle name="Normal 6 2 5 2 3" xfId="8917" xr:uid="{B8248DF3-39A5-4857-ADC2-6954C7BBEB42}"/>
    <cellStyle name="Normal 6 2 5 3" xfId="3195" xr:uid="{3A3EA26D-FB97-4C50-BB90-AEB6C904F03E}"/>
    <cellStyle name="Normal 6 2 5 3 2" xfId="5290" xr:uid="{90413E8E-A307-4CDA-B30B-2059D1893433}"/>
    <cellStyle name="Normal 6 2 5 3 3" xfId="8016" xr:uid="{C71AD108-1D04-44FB-A534-CB850A1AAB8C}"/>
    <cellStyle name="Normal 6 2 5 4" xfId="4410" xr:uid="{4742E836-8D67-40FE-B6BA-385331EA14E9}"/>
    <cellStyle name="Normal 6 2 5 5" xfId="7106" xr:uid="{98D33507-46E1-423A-9882-E5402FD3383C}"/>
    <cellStyle name="Normal 6 2 6" xfId="1471" xr:uid="{E44705F9-99CF-4252-AFE9-F73CE1FF71D1}"/>
    <cellStyle name="Normal 6 2 6 2" xfId="5455" xr:uid="{4287D3A3-F734-409F-A3CF-CB466DAADD0D}"/>
    <cellStyle name="Normal 6 2 6 3" xfId="8183" xr:uid="{520E4C31-5AF7-4EB7-8913-4BF307630E4A}"/>
    <cellStyle name="Normal 6 2 7" xfId="2467" xr:uid="{7BBD9C61-A22D-4501-AC36-7FCB2D893E04}"/>
    <cellStyle name="Normal 6 2 7 2" xfId="4559" xr:uid="{2598BFF0-C412-43B5-BE71-876E3ECFF89D}"/>
    <cellStyle name="Normal 6 2 7 3" xfId="7284" xr:uid="{47320852-4BCA-4EFC-9564-93F14C71A1FB}"/>
    <cellStyle name="Normal 6 2 8" xfId="3675" xr:uid="{6C882795-3845-493B-934E-14CF0DEB85D3}"/>
    <cellStyle name="Normal 6 2 9" xfId="6373" xr:uid="{F7346914-BFC1-4485-9321-7376DC373124}"/>
    <cellStyle name="Normal 6 3" xfId="644" xr:uid="{75D4DB27-226C-494A-971F-F0D4F4B04CD0}"/>
    <cellStyle name="Normal 6 3 2" xfId="1218" xr:uid="{BBCA125F-58A4-424D-90B8-BCC18E36C247}"/>
    <cellStyle name="Normal 6 3 2 2" xfId="1219" xr:uid="{0C02E191-17B2-42C8-9174-CC0941019103}"/>
    <cellStyle name="Normal 6 3 3" xfId="1220" xr:uid="{7DA40EF4-C3B7-4AC1-B634-477BFCE7A1D8}"/>
    <cellStyle name="Normal 6 4" xfId="645" xr:uid="{B208AA91-F095-4B12-ACB2-16450368A3D4}"/>
    <cellStyle name="Normal 6 4 2" xfId="1221" xr:uid="{5A0108B5-82C3-4DCA-AF51-E6954CCDB0C6}"/>
    <cellStyle name="Normal 6 5" xfId="646" xr:uid="{D8A42341-6AFB-454E-85AA-FD8CF78BD250}"/>
    <cellStyle name="Normal 6 5 2" xfId="1223" xr:uid="{2495FFC9-193A-417C-BC13-0A90210E73C0}"/>
    <cellStyle name="Normal 6 5 3" xfId="1222" xr:uid="{2A2474D6-680C-4470-96B2-EF06A2C2CCAE}"/>
    <cellStyle name="Normal 6 5 4" xfId="1796" xr:uid="{9919A12C-6171-48B6-ABBC-14BFCD16593A}"/>
    <cellStyle name="Normal 6 5 4 2" xfId="5772" xr:uid="{9CB3F90E-1FE9-41CB-9931-0DECF843EBAA}"/>
    <cellStyle name="Normal 6 5 4 3" xfId="8504" xr:uid="{10B225DA-F755-4FC0-A58C-B8149CFC7BB7}"/>
    <cellStyle name="Normal 6 5 5" xfId="2784" xr:uid="{BB5F9E02-560A-4716-8388-77AAF96D1F6B}"/>
    <cellStyle name="Normal 6 5 5 2" xfId="4879" xr:uid="{9EDC3816-1027-485D-AA48-E3C287A9ECEE}"/>
    <cellStyle name="Normal 6 5 5 3" xfId="7605" xr:uid="{7460A722-0641-4657-A684-A7B5ABD97476}"/>
    <cellStyle name="Normal 6 5 6" xfId="3998" xr:uid="{2B7BC5FD-5D88-4FDB-A1AE-808949C0FD79}"/>
    <cellStyle name="Normal 6 5 7" xfId="6694" xr:uid="{D2B3979E-1122-48D2-909C-CEF0B886DC30}"/>
    <cellStyle name="Normal 6 6" xfId="1224" xr:uid="{5B977D11-055E-4EB2-B30A-57741DC8C178}"/>
    <cellStyle name="Normal 6 7" xfId="147" xr:uid="{0339C2F0-8EEB-4E50-8882-CF6BAB4AB276}"/>
    <cellStyle name="Normal 6 8" xfId="2346" xr:uid="{AFDFC914-1F62-4010-9556-4FF0BF57E53B}"/>
    <cellStyle name="Normal 6 8 2" xfId="9044" xr:uid="{7562FDEC-7578-4A67-9239-58767D7BCDD8}"/>
    <cellStyle name="Normal 6 9" xfId="2428" xr:uid="{CC21C379-CCFC-45E1-B622-C627361CFF6A}"/>
    <cellStyle name="Normal 6 9 2" xfId="7258" xr:uid="{2A2CF6D4-DE6A-4F8E-B385-A55D82AC76D0}"/>
    <cellStyle name="Normal 7" xfId="63" xr:uid="{00000000-0005-0000-0000-000034000000}"/>
    <cellStyle name="Normal 7 10" xfId="1482" xr:uid="{3B12BDB2-76E7-4D9D-8842-79F4575FE14B}"/>
    <cellStyle name="Normal 7 10 2" xfId="5464" xr:uid="{CB8627E4-A4C6-42C8-8DDA-77869BFE4603}"/>
    <cellStyle name="Normal 7 10 3" xfId="3628" xr:uid="{517BCD03-52D7-44B1-955F-1C8C7CD5C1D7}"/>
    <cellStyle name="Normal 7 11" xfId="2441" xr:uid="{56FF89F5-B70A-4C44-ACA5-B1C9BA1BAFF0}"/>
    <cellStyle name="Normal 7 12" xfId="3676" xr:uid="{97E27CB6-39DF-4B8A-8E96-A1839DE77410}"/>
    <cellStyle name="Normal 7 13" xfId="6374" xr:uid="{71D4C29D-0D86-43BD-B54D-BFCCCC08D19D}"/>
    <cellStyle name="Normal 7 2" xfId="150" xr:uid="{42E3A08D-410E-4FA9-9FD5-2231A5F01CFC}"/>
    <cellStyle name="Normal 7 2 2" xfId="649" xr:uid="{630FD3DD-7DBA-4DCF-ADC0-EFBDEB3D8541}"/>
    <cellStyle name="Normal 7 2 3" xfId="650" xr:uid="{6FD31542-375E-4E15-AE77-8333DD249154}"/>
    <cellStyle name="Normal 7 2 4" xfId="648" xr:uid="{82D849AA-20D1-441F-AB3B-D3E51385ACDA}"/>
    <cellStyle name="Normal 7 3" xfId="301" xr:uid="{A3F3D3EB-391D-4E68-93C8-2167A95F59A1}"/>
    <cellStyle name="Normal 7 3 2" xfId="651" xr:uid="{AFFC4860-1324-4DCA-9D4B-30743E831180}"/>
    <cellStyle name="Normal 7 3 2 2" xfId="652" xr:uid="{C9861500-6DBF-4CC6-860F-B890AE617F58}"/>
    <cellStyle name="Normal 7 3 2 2 2" xfId="1225" xr:uid="{413900E7-ED25-41A6-B97B-C8C1C06666B7}"/>
    <cellStyle name="Normal 7 3 2 2 2 2" xfId="2217" xr:uid="{37F64986-61AC-415A-AA3F-2735E851FD0B}"/>
    <cellStyle name="Normal 7 3 2 2 2 2 2" xfId="6187" xr:uid="{A2DA4D9D-8337-432F-9823-DE447036C600}"/>
    <cellStyle name="Normal 7 3 2 2 2 2 3" xfId="8918" xr:uid="{AA9EC27C-22C5-470F-9E93-D71EFE75033B}"/>
    <cellStyle name="Normal 7 3 2 2 2 3" xfId="3196" xr:uid="{2ADF1532-EA2E-488C-8E09-7D57F5B73E9A}"/>
    <cellStyle name="Normal 7 3 2 2 2 3 2" xfId="5291" xr:uid="{45330F43-36F1-4FDD-AC6E-DDA128990299}"/>
    <cellStyle name="Normal 7 3 2 2 2 3 3" xfId="8017" xr:uid="{56230594-0FDC-4374-8F65-1E0D93811577}"/>
    <cellStyle name="Normal 7 3 2 2 2 4" xfId="4411" xr:uid="{939A7C45-EB73-4DCC-876C-D4EBF6BE6F35}"/>
    <cellStyle name="Normal 7 3 2 2 2 5" xfId="7107" xr:uid="{E165B26C-B18F-4040-A4A7-BEE1B9ABA9B2}"/>
    <cellStyle name="Normal 7 3 2 2 3" xfId="1799" xr:uid="{9BA1C89C-16D3-4532-8B0C-49B5411665AE}"/>
    <cellStyle name="Normal 7 3 2 2 3 2" xfId="5775" xr:uid="{5E3FE3D3-2BF0-42C7-A748-9B0EA349AA48}"/>
    <cellStyle name="Normal 7 3 2 2 3 3" xfId="8507" xr:uid="{EA338AE1-2512-4BC1-80FE-BBA4C664D5A9}"/>
    <cellStyle name="Normal 7 3 2 2 4" xfId="2787" xr:uid="{A2543D05-5AE9-4AE2-81F7-4433DAEBC886}"/>
    <cellStyle name="Normal 7 3 2 2 4 2" xfId="4882" xr:uid="{50BB4C45-42B3-4D14-A181-86005C1B05D0}"/>
    <cellStyle name="Normal 7 3 2 2 4 3" xfId="7608" xr:uid="{F685F07C-D286-4A41-B8BB-E1B8475CD4FE}"/>
    <cellStyle name="Normal 7 3 2 2 5" xfId="4001" xr:uid="{670B2CF0-8792-44AD-AA58-38B45B6C818C}"/>
    <cellStyle name="Normal 7 3 2 2 6" xfId="6697" xr:uid="{31991CF0-A02C-4E9E-9F29-5FF5FEE1F977}"/>
    <cellStyle name="Normal 7 3 2 3" xfId="1226" xr:uid="{91195969-30AD-40B3-91A1-120FD8AF6A14}"/>
    <cellStyle name="Normal 7 3 2 3 2" xfId="2218" xr:uid="{1A2D4D39-3C4F-4076-AB0A-0C438A5E97CE}"/>
    <cellStyle name="Normal 7 3 2 3 2 2" xfId="6188" xr:uid="{EC2F9C26-05F2-4953-BF59-CADC0CC5D97F}"/>
    <cellStyle name="Normal 7 3 2 3 2 3" xfId="8919" xr:uid="{37F540DF-F6EE-40E2-B24D-3CFE938915F6}"/>
    <cellStyle name="Normal 7 3 2 3 3" xfId="3197" xr:uid="{4BD77370-47B9-46F0-8ED1-092014C37439}"/>
    <cellStyle name="Normal 7 3 2 3 3 2" xfId="5292" xr:uid="{A1480A86-50D3-4D31-B1C4-4286306595B4}"/>
    <cellStyle name="Normal 7 3 2 3 3 3" xfId="8018" xr:uid="{1ADAC8F8-B177-4CCE-B1B6-45CE4A26B754}"/>
    <cellStyle name="Normal 7 3 2 3 4" xfId="4412" xr:uid="{8D434AA6-F34D-46E4-BDA8-4B228297E317}"/>
    <cellStyle name="Normal 7 3 2 3 5" xfId="7108" xr:uid="{D5DEBE3A-973B-4B98-9236-08DF7EED4594}"/>
    <cellStyle name="Normal 7 3 2 4" xfId="1798" xr:uid="{AE5E1B7C-BC25-4DD9-879D-E49779BDDCF3}"/>
    <cellStyle name="Normal 7 3 2 4 2" xfId="5774" xr:uid="{5B897415-6F3A-4005-98F4-80E7D1C317B7}"/>
    <cellStyle name="Normal 7 3 2 4 3" xfId="8506" xr:uid="{C9775585-5118-43B6-B16A-D9112C74ADA5}"/>
    <cellStyle name="Normal 7 3 2 5" xfId="2786" xr:uid="{0BB38073-1F19-42F2-B10D-15539ACC8C73}"/>
    <cellStyle name="Normal 7 3 2 5 2" xfId="4881" xr:uid="{59C06FB8-01F1-4209-860F-3EEFB3750B8A}"/>
    <cellStyle name="Normal 7 3 2 5 3" xfId="7607" xr:uid="{EC6334B6-CA31-4E13-8024-49578DDF403C}"/>
    <cellStyle name="Normal 7 3 2 6" xfId="4000" xr:uid="{4E97053E-192D-45FD-B81A-2B20C675E5D9}"/>
    <cellStyle name="Normal 7 3 2 7" xfId="6696" xr:uid="{08D082FA-4CBF-4813-BAB6-94AFAE3384AE}"/>
    <cellStyle name="Normal 7 3 3" xfId="653" xr:uid="{0DB43F3F-88DD-4773-85BF-53C29F86BC41}"/>
    <cellStyle name="Normal 7 3 3 2" xfId="1227" xr:uid="{7BF0514C-6614-4A94-8C60-55D585836F11}"/>
    <cellStyle name="Normal 7 3 3 2 2" xfId="2219" xr:uid="{74C0318E-A283-4D19-B63C-5780706B4A60}"/>
    <cellStyle name="Normal 7 3 3 2 2 2" xfId="6189" xr:uid="{1EF236FB-1C06-4E05-8465-03F5D2473C16}"/>
    <cellStyle name="Normal 7 3 3 2 2 3" xfId="8920" xr:uid="{BE1239BB-91E2-407C-8DEA-9FA6CF5E0BC5}"/>
    <cellStyle name="Normal 7 3 3 2 3" xfId="3198" xr:uid="{C1EE0858-45F6-4666-B57C-E6BDB9392C1C}"/>
    <cellStyle name="Normal 7 3 3 2 3 2" xfId="5293" xr:uid="{117728EA-9BFF-4DE5-A21D-CCC562601238}"/>
    <cellStyle name="Normal 7 3 3 2 3 3" xfId="8019" xr:uid="{D120A046-53F9-41CD-B0E9-B613F577DC51}"/>
    <cellStyle name="Normal 7 3 3 2 4" xfId="4413" xr:uid="{811691CF-A1D2-49B2-863D-D13C563D881B}"/>
    <cellStyle name="Normal 7 3 3 2 5" xfId="7109" xr:uid="{89E06877-7C5A-4D52-ACD9-7A1F7916AA01}"/>
    <cellStyle name="Normal 7 3 3 3" xfId="1800" xr:uid="{16A802D2-32EF-451D-A56E-1A942BBC5EE6}"/>
    <cellStyle name="Normal 7 3 3 3 2" xfId="5776" xr:uid="{9483E524-3FA8-45D4-9875-1DA62E3698FD}"/>
    <cellStyle name="Normal 7 3 3 3 3" xfId="8508" xr:uid="{94080257-41FB-426C-A228-ED42761B89A4}"/>
    <cellStyle name="Normal 7 3 3 4" xfId="2788" xr:uid="{8D9E667E-1CF6-4652-ACC5-EBA5E5B97718}"/>
    <cellStyle name="Normal 7 3 3 4 2" xfId="4883" xr:uid="{0BB6205F-1D1E-41F0-97B0-9FD3B8F94686}"/>
    <cellStyle name="Normal 7 3 3 4 3" xfId="7609" xr:uid="{5A5C96D0-4898-4142-82C2-8DD955FD43DD}"/>
    <cellStyle name="Normal 7 3 3 5" xfId="4002" xr:uid="{34FE17B5-62A2-4273-A22B-6081BDFAF5B4}"/>
    <cellStyle name="Normal 7 3 3 6" xfId="6698" xr:uid="{93F65B74-ADA5-43A3-A53A-633BEC780729}"/>
    <cellStyle name="Normal 7 3 4" xfId="1228" xr:uid="{F26CCAAC-9F99-4BD8-B871-0346CD368A77}"/>
    <cellStyle name="Normal 7 3 4 2" xfId="2220" xr:uid="{96ECD412-5BB0-425D-8E22-D353C112C986}"/>
    <cellStyle name="Normal 7 3 4 2 2" xfId="6190" xr:uid="{C5E9129F-6AC0-4288-98EF-B4729AA4A032}"/>
    <cellStyle name="Normal 7 3 4 2 3" xfId="8921" xr:uid="{846CCC61-9574-4C25-902D-7D65C5B28120}"/>
    <cellStyle name="Normal 7 3 4 3" xfId="3199" xr:uid="{8EFC3B11-6529-4A0D-8E1B-F323A002CC0A}"/>
    <cellStyle name="Normal 7 3 4 3 2" xfId="5294" xr:uid="{F8773BB7-D59C-44F5-9987-13124D9EA78D}"/>
    <cellStyle name="Normal 7 3 4 3 3" xfId="8020" xr:uid="{C4C5A470-94CF-4847-A175-C836239756A6}"/>
    <cellStyle name="Normal 7 3 4 4" xfId="4414" xr:uid="{D94EF7A5-ED53-4A5D-90CA-57E8159E3812}"/>
    <cellStyle name="Normal 7 3 4 5" xfId="7110" xr:uid="{83041743-FF8C-400F-8901-517A698DD90F}"/>
    <cellStyle name="Normal 7 3 5" xfId="1546" xr:uid="{B5C9582A-AC08-4F8D-8CBE-669B0AE40688}"/>
    <cellStyle name="Normal 7 3 5 2" xfId="5523" xr:uid="{45A8C437-0E0E-406A-9945-DB2B6DD1CE0D}"/>
    <cellStyle name="Normal 7 3 5 3" xfId="8254" xr:uid="{9766B51D-4373-4886-B2AB-1942FF53E8C6}"/>
    <cellStyle name="Normal 7 3 6" xfId="2535" xr:uid="{1FDFFBF9-F085-4777-8E71-6F04DF325C91}"/>
    <cellStyle name="Normal 7 3 6 2" xfId="4628" xr:uid="{7CB2D6FB-A20D-4DC0-929B-D59F8AAF8FED}"/>
    <cellStyle name="Normal 7 3 6 3" xfId="7354" xr:uid="{D288CAF5-B275-419B-BDA3-9C6AD448BDF8}"/>
    <cellStyle name="Normal 7 3 7" xfId="3747" xr:uid="{657EBAB0-2DE3-40A7-91D3-AB152003E864}"/>
    <cellStyle name="Normal 7 3 8" xfId="6443" xr:uid="{2D3B2A60-F47D-4416-8A9E-3F9055937B1F}"/>
    <cellStyle name="Normal 7 4" xfId="654" xr:uid="{5643B375-56E7-4BEA-A23E-F0E91F4DB018}"/>
    <cellStyle name="Normal 7 4 2" xfId="655" xr:uid="{91BDD55F-BE2C-41A0-A0ED-968708273363}"/>
    <cellStyle name="Normal 7 4 2 2" xfId="1229" xr:uid="{8D7EF432-A142-4459-B5E4-11E2A65DD47E}"/>
    <cellStyle name="Normal 7 4 2 2 2" xfId="2221" xr:uid="{2F58BFCD-E0BB-4A55-A2D7-1CB263499A34}"/>
    <cellStyle name="Normal 7 4 2 2 2 2" xfId="6191" xr:uid="{E6336FEC-1C1D-4AB2-9056-A855267491C1}"/>
    <cellStyle name="Normal 7 4 2 2 2 3" xfId="8922" xr:uid="{0A6A02F9-43E3-496B-954E-A0E3890ADCC0}"/>
    <cellStyle name="Normal 7 4 2 2 3" xfId="3200" xr:uid="{0D8F51FE-93D5-4A8E-AF6F-ED455D539E3C}"/>
    <cellStyle name="Normal 7 4 2 2 3 2" xfId="5295" xr:uid="{1561A954-88C6-46C1-879B-3BE323D7FAE5}"/>
    <cellStyle name="Normal 7 4 2 2 3 3" xfId="8021" xr:uid="{DFBE8467-FBB2-4BB8-A39E-2B080448924F}"/>
    <cellStyle name="Normal 7 4 2 2 4" xfId="4415" xr:uid="{72B78497-644B-4B50-83AE-F7177496B5AA}"/>
    <cellStyle name="Normal 7 4 2 2 5" xfId="7111" xr:uid="{ED4203BE-23B6-4B31-9CEE-58B22E7474DE}"/>
    <cellStyle name="Normal 7 4 2 3" xfId="1802" xr:uid="{68AE476B-5580-4187-AED1-0E8B3200B60B}"/>
    <cellStyle name="Normal 7 4 2 3 2" xfId="5778" xr:uid="{CD458AFB-D0AF-412B-8F80-8383219AC5AF}"/>
    <cellStyle name="Normal 7 4 2 3 3" xfId="8510" xr:uid="{E810D7EC-956A-4F0E-B2CE-0C6ECDD9B37E}"/>
    <cellStyle name="Normal 7 4 2 4" xfId="2790" xr:uid="{D2318A50-833B-457F-AC57-5296BBBD5C31}"/>
    <cellStyle name="Normal 7 4 2 4 2" xfId="4885" xr:uid="{90121E3E-96F2-4E2D-A9BE-13F619CEF717}"/>
    <cellStyle name="Normal 7 4 2 4 3" xfId="7611" xr:uid="{B895C995-1B4A-4BB9-AA61-F14A05591512}"/>
    <cellStyle name="Normal 7 4 2 5" xfId="4004" xr:uid="{03CBFCCA-9938-47C2-955B-32BEA2C4290A}"/>
    <cellStyle name="Normal 7 4 2 6" xfId="6700" xr:uid="{5E2B7BD8-5E87-4B9D-9122-058401CFD9C9}"/>
    <cellStyle name="Normal 7 4 3" xfId="1230" xr:uid="{35675540-5468-42E2-9F64-8EFF4A77A624}"/>
    <cellStyle name="Normal 7 4 3 2" xfId="2222" xr:uid="{F107014E-8B4A-4CB2-8253-10D0BEBC4A86}"/>
    <cellStyle name="Normal 7 4 3 2 2" xfId="6192" xr:uid="{7E4BA625-94EF-4183-8400-6ECC0920DA77}"/>
    <cellStyle name="Normal 7 4 3 2 3" xfId="8923" xr:uid="{EE1935CA-9EE8-404D-B80A-32A69BBDC74A}"/>
    <cellStyle name="Normal 7 4 3 3" xfId="3201" xr:uid="{0C6F2AC9-EDE3-4C02-9399-000B765BB2B5}"/>
    <cellStyle name="Normal 7 4 3 3 2" xfId="5296" xr:uid="{C587167A-E2F2-41C9-ADB1-F70E89AED791}"/>
    <cellStyle name="Normal 7 4 3 3 3" xfId="8022" xr:uid="{6451959D-D708-4BA2-927A-320543951EFF}"/>
    <cellStyle name="Normal 7 4 3 4" xfId="4416" xr:uid="{4F2F31D1-7868-43B7-8AB9-EAAFD0FB9A70}"/>
    <cellStyle name="Normal 7 4 3 5" xfId="7112" xr:uid="{83FE750A-039E-4535-9061-637C3B6F3353}"/>
    <cellStyle name="Normal 7 4 4" xfId="1801" xr:uid="{BDE09FF9-6D3A-4C14-B066-1F5680068BAF}"/>
    <cellStyle name="Normal 7 4 4 2" xfId="5777" xr:uid="{EECDC961-8AA4-4856-B6B5-7B77CAAA63EB}"/>
    <cellStyle name="Normal 7 4 4 3" xfId="8509" xr:uid="{301C1526-BB46-49F2-9570-451235E9D7E6}"/>
    <cellStyle name="Normal 7 4 5" xfId="2789" xr:uid="{77565130-6033-453A-9564-0E791A04327F}"/>
    <cellStyle name="Normal 7 4 5 2" xfId="4884" xr:uid="{57C7B64D-69ED-4689-A179-D74578D9F750}"/>
    <cellStyle name="Normal 7 4 5 3" xfId="7610" xr:uid="{5E6353BA-180C-4F63-B434-42A68E58DAAF}"/>
    <cellStyle name="Normal 7 4 6" xfId="4003" xr:uid="{4F421B01-63C5-4DAA-89F6-D726EBD2F3F9}"/>
    <cellStyle name="Normal 7 4 7" xfId="6699" xr:uid="{F5FEDA1A-8B15-4ACE-8928-E0E857872A3A}"/>
    <cellStyle name="Normal 7 5" xfId="656" xr:uid="{969FE7F5-4C5C-4693-9623-0521007238C3}"/>
    <cellStyle name="Normal 7 5 2" xfId="1231" xr:uid="{BB939A5D-43D1-400B-A46C-D319E3C471D5}"/>
    <cellStyle name="Normal 7 5 2 2" xfId="2223" xr:uid="{EB86B958-F56E-4F1C-A0ED-3866DB166B71}"/>
    <cellStyle name="Normal 7 5 2 2 2" xfId="6193" xr:uid="{6008CE11-F2D8-4E93-81F0-EA7745BDC2A2}"/>
    <cellStyle name="Normal 7 5 2 2 3" xfId="8924" xr:uid="{255AB6E8-BE39-4C6C-9E5D-9DC5B4C49DF5}"/>
    <cellStyle name="Normal 7 5 2 3" xfId="3202" xr:uid="{85758AE6-9CB8-4A29-8801-344F9BD009D0}"/>
    <cellStyle name="Normal 7 5 2 3 2" xfId="5297" xr:uid="{950B16FC-A07E-493A-893A-97435515E85C}"/>
    <cellStyle name="Normal 7 5 2 3 3" xfId="8023" xr:uid="{2A3BA564-8DE4-40DE-9ADA-C347754A6EF4}"/>
    <cellStyle name="Normal 7 5 2 4" xfId="4417" xr:uid="{6F250243-B920-4C75-9A2B-B45A9FDD1FAB}"/>
    <cellStyle name="Normal 7 5 2 5" xfId="7113" xr:uid="{C64C97EB-CC61-457C-8EF3-08F5096890F2}"/>
    <cellStyle name="Normal 7 5 3" xfId="1803" xr:uid="{B804C011-D03F-4E1F-88D4-967AB2D4C777}"/>
    <cellStyle name="Normal 7 5 3 2" xfId="5779" xr:uid="{8BE933E1-422C-48D0-8B22-41B6CE8F8E5D}"/>
    <cellStyle name="Normal 7 5 3 3" xfId="8511" xr:uid="{D26D9304-E952-4883-8614-20921B8A959A}"/>
    <cellStyle name="Normal 7 5 4" xfId="2791" xr:uid="{FD57881C-437F-4BD6-9B15-EF48237F87BA}"/>
    <cellStyle name="Normal 7 5 4 2" xfId="4886" xr:uid="{60E5A96A-E85D-4633-86BA-B640979670F1}"/>
    <cellStyle name="Normal 7 5 4 3" xfId="7612" xr:uid="{2559E8EA-A0CF-4BBE-BBF6-5E52E4D61682}"/>
    <cellStyle name="Normal 7 5 5" xfId="4005" xr:uid="{10D6B281-3C6D-4F26-9166-E0B351036C7A}"/>
    <cellStyle name="Normal 7 5 6" xfId="6701" xr:uid="{3AEC6E01-E8EB-4C89-BEFD-35033F7CA1D6}"/>
    <cellStyle name="Normal 7 6" xfId="657" xr:uid="{99DB26B7-B6B3-490E-8C13-0E4516E9FA40}"/>
    <cellStyle name="Normal 7 6 2" xfId="1232" xr:uid="{7979553A-C5CE-4AE4-9B8C-C03CA3754C22}"/>
    <cellStyle name="Normal 7 6 2 2" xfId="2224" xr:uid="{C3F76E18-AD8A-43FB-80E9-6EE653809096}"/>
    <cellStyle name="Normal 7 6 2 2 2" xfId="6194" xr:uid="{09C733DB-C970-4EA5-A5CD-484C66C01A81}"/>
    <cellStyle name="Normal 7 6 2 2 3" xfId="8925" xr:uid="{C3B2E63E-FB6F-44F5-BEEE-DD69BA1E765D}"/>
    <cellStyle name="Normal 7 6 2 3" xfId="3203" xr:uid="{0E1B88C5-E364-4AA6-89B8-490045E21173}"/>
    <cellStyle name="Normal 7 6 2 3 2" xfId="5298" xr:uid="{95D4AC15-99C7-45E4-8DEE-D254A4A6AB5A}"/>
    <cellStyle name="Normal 7 6 2 3 3" xfId="8024" xr:uid="{724F36F9-2560-4421-B8B1-A55470A86791}"/>
    <cellStyle name="Normal 7 6 2 4" xfId="4418" xr:uid="{697F58CB-B74A-4A19-8891-523F3FACB472}"/>
    <cellStyle name="Normal 7 6 2 5" xfId="7114" xr:uid="{2E47A859-3D79-4715-853D-81127CFC7CB3}"/>
    <cellStyle name="Normal 7 6 3" xfId="1804" xr:uid="{F048526D-BA9A-4D88-82C3-AC1DCD7D749B}"/>
    <cellStyle name="Normal 7 6 3 2" xfId="5780" xr:uid="{8ED5FF75-284D-4A8D-A0B1-81574927B20A}"/>
    <cellStyle name="Normal 7 6 3 3" xfId="8512" xr:uid="{229BD3C7-2A22-4054-BE3F-ABEBA800F0F2}"/>
    <cellStyle name="Normal 7 6 4" xfId="2792" xr:uid="{ABE507B3-8ABE-41A9-995B-C6DA2332D0E9}"/>
    <cellStyle name="Normal 7 6 4 2" xfId="4887" xr:uid="{EF4F500E-13A7-4787-8062-C4ACDC3E192B}"/>
    <cellStyle name="Normal 7 6 4 3" xfId="7613" xr:uid="{0F1D57D9-72EF-4EFF-86A4-9C384502E904}"/>
    <cellStyle name="Normal 7 6 5" xfId="4006" xr:uid="{F4B34D2E-17E9-4A1B-A419-BF878463CC58}"/>
    <cellStyle name="Normal 7 6 6" xfId="6702" xr:uid="{62045E52-A919-4710-9631-E2765D20188D}"/>
    <cellStyle name="Normal 7 7" xfId="658" xr:uid="{1EA1142C-CF7A-4E51-8EA7-E3A6DC0F2B8E}"/>
    <cellStyle name="Normal 7 7 2" xfId="1805" xr:uid="{6096123C-38F2-4173-A3AE-F75E73DB16E5}"/>
    <cellStyle name="Normal 7 7 2 2" xfId="5781" xr:uid="{43F07171-A2B9-4120-BDE8-3D8500112581}"/>
    <cellStyle name="Normal 7 7 2 3" xfId="8513" xr:uid="{56537F8C-5D65-4AEE-9B08-CD78DFF45AF1}"/>
    <cellStyle name="Normal 7 7 3" xfId="2793" xr:uid="{7CFAEDB6-C310-4F43-9B5E-B3C788F09B20}"/>
    <cellStyle name="Normal 7 7 3 2" xfId="4888" xr:uid="{F85C4667-2010-469A-BD74-6DFB130A371E}"/>
    <cellStyle name="Normal 7 7 3 3" xfId="7614" xr:uid="{F9435974-CD40-4735-83EC-5D8F66344245}"/>
    <cellStyle name="Normal 7 7 4" xfId="4007" xr:uid="{A744B5A9-7B7A-4B7B-9F68-C2590DED75E8}"/>
    <cellStyle name="Normal 7 7 5" xfId="6703" xr:uid="{FDB58007-64D9-4CA7-876B-643D7C9DC7D6}"/>
    <cellStyle name="Normal 7 8" xfId="647" xr:uid="{3F369445-79E6-4F4F-B396-1338B6233D7E}"/>
    <cellStyle name="Normal 7 8 2" xfId="1797" xr:uid="{1DF5661F-EF6B-42AC-8394-3E3BFABA2677}"/>
    <cellStyle name="Normal 7 8 2 2" xfId="5773" xr:uid="{23FB81F7-801D-44FB-925E-A613C08C9EE2}"/>
    <cellStyle name="Normal 7 8 2 3" xfId="8505" xr:uid="{DB35BBB5-DBDB-4477-92BF-7F12BCB5520C}"/>
    <cellStyle name="Normal 7 8 3" xfId="2785" xr:uid="{56800FB8-CF89-438D-AB46-188EE18E7AC1}"/>
    <cellStyle name="Normal 7 8 3 2" xfId="4880" xr:uid="{51CDE5AC-376D-4643-8B25-9BD9153698D8}"/>
    <cellStyle name="Normal 7 8 3 3" xfId="7606" xr:uid="{7028A021-87AA-4D0B-8FC1-C2993F0D282D}"/>
    <cellStyle name="Normal 7 8 4" xfId="3999" xr:uid="{8D4F30EF-23C7-4416-8B85-707B57C50BCA}"/>
    <cellStyle name="Normal 7 8 5" xfId="6695" xr:uid="{33A7A780-5842-4034-ADB0-5BD52C5DBCF5}"/>
    <cellStyle name="Normal 7 9" xfId="149" xr:uid="{10804A1C-7755-4B86-A2A5-88073DD8A4CE}"/>
    <cellStyle name="Normal 7 9 2" xfId="4560" xr:uid="{E776FA93-BD8A-49A4-AF48-8F53C5D872F1}"/>
    <cellStyle name="Normal 7 9 3" xfId="7285" xr:uid="{AFB1290C-38A2-407D-9D22-20A290962F30}"/>
    <cellStyle name="Normal 8" xfId="65" xr:uid="{46028EE9-2780-4D5E-A80D-DAEDA0D08FA2}"/>
    <cellStyle name="Normal 8 10" xfId="3677" xr:uid="{E8289CCB-44E1-47FA-874E-1AA5C9C939C1}"/>
    <cellStyle name="Normal 8 11" xfId="6375" xr:uid="{8937DBA7-EBB9-47CD-A644-D2CAE6F3ACC9}"/>
    <cellStyle name="Normal 8 2" xfId="152" xr:uid="{72199031-B3CD-45E8-8596-B9409CE0724D}"/>
    <cellStyle name="Normal 8 3" xfId="302" xr:uid="{AC6372FD-CB2F-44A8-AA81-77B64EBB4085}"/>
    <cellStyle name="Normal 8 3 2" xfId="659" xr:uid="{B88A72A0-6D6D-40FF-99CC-C26E95DC112E}"/>
    <cellStyle name="Normal 8 3 2 2" xfId="660" xr:uid="{511DB7BC-C977-46A9-9FEA-C4F0BCE512E0}"/>
    <cellStyle name="Normal 8 3 2 2 2" xfId="1233" xr:uid="{5DECFC6B-8B23-46E5-875A-C4D25915B3B1}"/>
    <cellStyle name="Normal 8 3 2 2 2 2" xfId="2225" xr:uid="{0696BB0E-F36C-4487-8644-B59CB5B8E0B2}"/>
    <cellStyle name="Normal 8 3 2 2 2 2 2" xfId="6195" xr:uid="{64591BCA-C159-42A0-9293-4914BC75318C}"/>
    <cellStyle name="Normal 8 3 2 2 2 2 3" xfId="8926" xr:uid="{49112B93-17F7-4F51-BCBD-AD2CE3721FC9}"/>
    <cellStyle name="Normal 8 3 2 2 2 3" xfId="3204" xr:uid="{45E57D8C-412E-43CA-9F6E-BA293C7474C9}"/>
    <cellStyle name="Normal 8 3 2 2 2 3 2" xfId="5299" xr:uid="{21A882F0-23EA-4DA0-8047-485FD7EB2C0B}"/>
    <cellStyle name="Normal 8 3 2 2 2 3 3" xfId="8025" xr:uid="{92F7FE9D-622F-4184-AF2C-AAB5F451C3D7}"/>
    <cellStyle name="Normal 8 3 2 2 2 4" xfId="4419" xr:uid="{E07A24F5-C630-48F0-AF73-BCFD2663290A}"/>
    <cellStyle name="Normal 8 3 2 2 2 5" xfId="7115" xr:uid="{664FB75E-2913-43EF-B8E7-787C98F292FA}"/>
    <cellStyle name="Normal 8 3 2 2 3" xfId="1807" xr:uid="{1580ADAB-838D-4DD1-AA05-5341EFBD5F01}"/>
    <cellStyle name="Normal 8 3 2 2 3 2" xfId="5783" xr:uid="{C0A3048B-FCA1-48C1-8D3A-95273BA00266}"/>
    <cellStyle name="Normal 8 3 2 2 3 3" xfId="8515" xr:uid="{93CA6F8A-23AF-4C83-A342-D71BA51B7430}"/>
    <cellStyle name="Normal 8 3 2 2 4" xfId="2795" xr:uid="{E900824F-EA24-44AF-BAF5-BF2D93EC0BDC}"/>
    <cellStyle name="Normal 8 3 2 2 4 2" xfId="4890" xr:uid="{D45D1FCE-DA97-4FD5-A638-2D137AF82C50}"/>
    <cellStyle name="Normal 8 3 2 2 4 3" xfId="7616" xr:uid="{CAE4871C-8584-48A7-BE18-82417AC5E4AA}"/>
    <cellStyle name="Normal 8 3 2 2 5" xfId="4009" xr:uid="{D7D2EA47-4072-43B7-AC37-D1F774FC3A86}"/>
    <cellStyle name="Normal 8 3 2 2 6" xfId="6705" xr:uid="{C68B7B71-432C-423E-BDA8-9AB55F656F44}"/>
    <cellStyle name="Normal 8 3 2 3" xfId="1234" xr:uid="{C131F426-415A-4337-8A8A-70C6DA69433E}"/>
    <cellStyle name="Normal 8 3 2 3 2" xfId="2226" xr:uid="{7B7CD7E4-32C1-431D-B5CC-4D52610E7AD1}"/>
    <cellStyle name="Normal 8 3 2 3 2 2" xfId="6196" xr:uid="{E25748C2-742F-4826-B8DD-105D95EC3C4D}"/>
    <cellStyle name="Normal 8 3 2 3 2 3" xfId="8927" xr:uid="{342FD1BC-1B0B-4B54-97A3-AF105DA158DF}"/>
    <cellStyle name="Normal 8 3 2 3 3" xfId="3205" xr:uid="{F3F4C4E5-6846-42C6-9292-43C53537F8E9}"/>
    <cellStyle name="Normal 8 3 2 3 3 2" xfId="5300" xr:uid="{EE352576-5B06-483C-BBD2-D1F310164BAC}"/>
    <cellStyle name="Normal 8 3 2 3 3 3" xfId="8026" xr:uid="{48CA2F81-C817-4551-BBE8-CF6C42A8AC9A}"/>
    <cellStyle name="Normal 8 3 2 3 4" xfId="4420" xr:uid="{02B27DA6-88AB-45D6-B753-4F8F82E60BF6}"/>
    <cellStyle name="Normal 8 3 2 3 5" xfId="7116" xr:uid="{568640C5-3CF8-4579-966F-0E307D465880}"/>
    <cellStyle name="Normal 8 3 2 4" xfId="1806" xr:uid="{6A0C4982-6B2A-4C7E-8FCC-6C7887468300}"/>
    <cellStyle name="Normal 8 3 2 4 2" xfId="5782" xr:uid="{8DA84C49-478A-456E-BBA0-6FA1F1EDE4A0}"/>
    <cellStyle name="Normal 8 3 2 4 3" xfId="8514" xr:uid="{BB87C591-F581-44D7-8905-F5A34DA7EF12}"/>
    <cellStyle name="Normal 8 3 2 5" xfId="2794" xr:uid="{608737B2-CD40-4238-B612-7ACCA5C7A465}"/>
    <cellStyle name="Normal 8 3 2 5 2" xfId="4889" xr:uid="{4AD94D7E-8674-41B3-9907-15995F0CC54F}"/>
    <cellStyle name="Normal 8 3 2 5 3" xfId="7615" xr:uid="{C0125D0A-475B-495D-91AA-545D97E340DB}"/>
    <cellStyle name="Normal 8 3 2 6" xfId="4008" xr:uid="{6F31F834-8C2F-4F6E-BDED-562D93DC4238}"/>
    <cellStyle name="Normal 8 3 2 7" xfId="6704" xr:uid="{C8C6D5F4-D6C1-4E2B-97F9-682ECBEE9366}"/>
    <cellStyle name="Normal 8 3 3" xfId="661" xr:uid="{617BCBB2-9D97-4E49-80B9-C4066BB591E6}"/>
    <cellStyle name="Normal 8 3 3 2" xfId="1235" xr:uid="{7D915BCF-CE03-4780-A28B-56B772247051}"/>
    <cellStyle name="Normal 8 3 3 2 2" xfId="2227" xr:uid="{57BBF790-F899-4AFB-ADD6-3BC15CA72141}"/>
    <cellStyle name="Normal 8 3 3 2 2 2" xfId="6197" xr:uid="{0AB3873A-AC53-4DDF-9F48-E7151F2F1300}"/>
    <cellStyle name="Normal 8 3 3 2 2 3" xfId="8928" xr:uid="{A2DC30EB-9B1F-4FE5-BF8A-CA970E2B41E7}"/>
    <cellStyle name="Normal 8 3 3 2 3" xfId="3206" xr:uid="{0877B9B9-C181-446E-B1A7-967CA9E6C9A7}"/>
    <cellStyle name="Normal 8 3 3 2 3 2" xfId="5301" xr:uid="{AA35C2AD-6B47-4175-9920-088CF47BD0F7}"/>
    <cellStyle name="Normal 8 3 3 2 3 3" xfId="8027" xr:uid="{EE82A180-0FF7-46C3-B396-879616BC1054}"/>
    <cellStyle name="Normal 8 3 3 2 4" xfId="4421" xr:uid="{572B5AE6-7FBF-41F6-A1EC-F2765C99CA5E}"/>
    <cellStyle name="Normal 8 3 3 2 5" xfId="7117" xr:uid="{6BC37571-9175-440F-ACA9-E4BA3C0EAD8E}"/>
    <cellStyle name="Normal 8 3 3 3" xfId="1808" xr:uid="{4E507A3D-0EB2-4D88-BA8B-C30057A724FA}"/>
    <cellStyle name="Normal 8 3 3 3 2" xfId="5784" xr:uid="{08E959B9-43DB-4AAD-B94D-423C80E2E5EF}"/>
    <cellStyle name="Normal 8 3 3 3 3" xfId="8516" xr:uid="{D7FB324C-AF1E-44AA-9844-50A75DCA9AE6}"/>
    <cellStyle name="Normal 8 3 3 4" xfId="2796" xr:uid="{2792308D-922F-4E24-B3D3-D14C17E26FE3}"/>
    <cellStyle name="Normal 8 3 3 4 2" xfId="4891" xr:uid="{6E4DD1A6-99E0-4072-8293-F9287046B44D}"/>
    <cellStyle name="Normal 8 3 3 4 3" xfId="7617" xr:uid="{E257CC48-EFD5-4799-B7D2-5CE599C8778B}"/>
    <cellStyle name="Normal 8 3 3 5" xfId="4010" xr:uid="{BE8BCE02-5199-4CAF-9704-41769C958D6A}"/>
    <cellStyle name="Normal 8 3 3 6" xfId="6706" xr:uid="{396C97DC-5554-4AB0-8AF7-2FD3EF25F881}"/>
    <cellStyle name="Normal 8 3 4" xfId="1236" xr:uid="{BFAE2732-7ABC-44C9-8E49-92FC3C859F6A}"/>
    <cellStyle name="Normal 8 3 4 2" xfId="2228" xr:uid="{7CCFA0BE-3B3F-45B4-8195-17C1CD8C0C2E}"/>
    <cellStyle name="Normal 8 3 4 2 2" xfId="6198" xr:uid="{9F071C9D-44FD-4F34-A41F-D92CB903DC04}"/>
    <cellStyle name="Normal 8 3 4 2 3" xfId="8929" xr:uid="{B0DA0BC9-577D-4BBE-AE90-FFCAC5D00C00}"/>
    <cellStyle name="Normal 8 3 4 3" xfId="3207" xr:uid="{72F994DA-02E2-46A0-805C-BC0146ECB9BF}"/>
    <cellStyle name="Normal 8 3 4 3 2" xfId="5302" xr:uid="{0046C1A8-7059-47F4-A20E-9FD4B4DBC49B}"/>
    <cellStyle name="Normal 8 3 4 3 3" xfId="8028" xr:uid="{2A029C76-536D-4F47-AB7B-BD40AC727C36}"/>
    <cellStyle name="Normal 8 3 4 4" xfId="4422" xr:uid="{E4CE9B8F-3B03-441A-A110-FC12A510A746}"/>
    <cellStyle name="Normal 8 3 4 5" xfId="7118" xr:uid="{4C43EE9B-A276-4058-B769-8FFC6E294A32}"/>
    <cellStyle name="Normal 8 3 5" xfId="1547" xr:uid="{B50CD640-B982-42B6-8694-265A69BC33C6}"/>
    <cellStyle name="Normal 8 3 5 2" xfId="5524" xr:uid="{4F952C02-F4FE-49C2-9A3E-1F813F293FD4}"/>
    <cellStyle name="Normal 8 3 5 3" xfId="8255" xr:uid="{6905BA24-8905-4FF9-980B-B31E53DB0D77}"/>
    <cellStyle name="Normal 8 3 6" xfId="2536" xr:uid="{4A0941CB-E7B1-4BE9-B460-3A7AF3F60223}"/>
    <cellStyle name="Normal 8 3 6 2" xfId="4629" xr:uid="{33E0BFB5-D9C9-4ADF-9070-735496E6E760}"/>
    <cellStyle name="Normal 8 3 6 3" xfId="7355" xr:uid="{21E0A06E-EF49-489F-ACF3-C59FBAF436E3}"/>
    <cellStyle name="Normal 8 3 7" xfId="3748" xr:uid="{B2F7EA4A-0DA1-4B05-B1F5-4652CD9165BD}"/>
    <cellStyle name="Normal 8 3 8" xfId="6444" xr:uid="{DDC318FF-E4DB-4D69-AC9E-AF105B3B72F6}"/>
    <cellStyle name="Normal 8 4" xfId="662" xr:uid="{994A9D86-2E0C-4A07-93F6-A497FDBFD4DD}"/>
    <cellStyle name="Normal 8 4 2" xfId="663" xr:uid="{4E097DEE-0AD8-490B-B33C-61B3A3E5DDB7}"/>
    <cellStyle name="Normal 8 4 2 2" xfId="1237" xr:uid="{D2A115F2-2E0C-4316-84B6-965A8E1960CD}"/>
    <cellStyle name="Normal 8 4 2 2 2" xfId="2229" xr:uid="{949466E9-1403-4588-AB29-FFBE9CE14CC3}"/>
    <cellStyle name="Normal 8 4 2 2 2 2" xfId="6199" xr:uid="{EB6DF709-5C43-47EA-A857-0DFF3B548038}"/>
    <cellStyle name="Normal 8 4 2 2 2 3" xfId="8930" xr:uid="{3BFC18E4-2247-44DB-995D-6D8634F98749}"/>
    <cellStyle name="Normal 8 4 2 2 3" xfId="3208" xr:uid="{5277371E-9D65-4260-A083-B3497751CB50}"/>
    <cellStyle name="Normal 8 4 2 2 3 2" xfId="5303" xr:uid="{8C7DB07C-A1F7-4415-804E-2933BA233ED3}"/>
    <cellStyle name="Normal 8 4 2 2 3 3" xfId="8029" xr:uid="{EC94C286-85D4-4D22-A928-2FCE6075A32A}"/>
    <cellStyle name="Normal 8 4 2 2 4" xfId="4423" xr:uid="{103AF57A-F4D8-443E-A1C2-BDE643D6DD1A}"/>
    <cellStyle name="Normal 8 4 2 2 5" xfId="7119" xr:uid="{866CA4FD-8A37-4B5D-AA05-8A838397803A}"/>
    <cellStyle name="Normal 8 4 2 3" xfId="1810" xr:uid="{0DD18CB0-3BF1-40BC-9478-6E67B7EECFF1}"/>
    <cellStyle name="Normal 8 4 2 3 2" xfId="5786" xr:uid="{296BAC54-E964-460D-AA60-4B80DFA361B0}"/>
    <cellStyle name="Normal 8 4 2 3 3" xfId="8518" xr:uid="{35038070-0819-4D81-8599-F373F4CD1744}"/>
    <cellStyle name="Normal 8 4 2 4" xfId="2798" xr:uid="{EFE7668B-6D87-4A27-A43A-C0D258C46D9E}"/>
    <cellStyle name="Normal 8 4 2 4 2" xfId="4893" xr:uid="{F341A8A6-B67E-4CB8-91B2-C2BFF9707359}"/>
    <cellStyle name="Normal 8 4 2 4 3" xfId="7619" xr:uid="{D1A4C86E-2267-415A-BF3F-0098E1B0731E}"/>
    <cellStyle name="Normal 8 4 2 5" xfId="4012" xr:uid="{CE67C4A7-6866-4967-9798-7E11FE564217}"/>
    <cellStyle name="Normal 8 4 2 6" xfId="6708" xr:uid="{2A67411A-5114-453C-9D0C-B1007663FCA1}"/>
    <cellStyle name="Normal 8 4 3" xfId="1238" xr:uid="{7D864659-FFDE-4CC8-B34F-0A291F2174D4}"/>
    <cellStyle name="Normal 8 4 3 2" xfId="2230" xr:uid="{0C035247-616A-4913-931F-BE51A5AAAD87}"/>
    <cellStyle name="Normal 8 4 3 2 2" xfId="6200" xr:uid="{06442031-729F-4B97-9646-44D1F9217850}"/>
    <cellStyle name="Normal 8 4 3 2 3" xfId="8931" xr:uid="{FA95E3A4-A838-4263-8FFD-B7BB57CC56AE}"/>
    <cellStyle name="Normal 8 4 3 3" xfId="3209" xr:uid="{43E7D94C-84C9-410D-A897-DA67E72CE1C0}"/>
    <cellStyle name="Normal 8 4 3 3 2" xfId="5304" xr:uid="{91273739-A13B-42D2-B849-DC9C9E10ED34}"/>
    <cellStyle name="Normal 8 4 3 3 3" xfId="8030" xr:uid="{B2A29CD9-E62C-4C03-97B9-A175442E45E2}"/>
    <cellStyle name="Normal 8 4 3 4" xfId="4424" xr:uid="{B11412A8-4807-4222-AFFF-795B715107A4}"/>
    <cellStyle name="Normal 8 4 3 5" xfId="7120" xr:uid="{E6E0E6B7-D79D-40F0-A8EA-120E2B533CEE}"/>
    <cellStyle name="Normal 8 4 4" xfId="1809" xr:uid="{06EA46AB-6FF7-4257-BB80-F7A90F2D78DF}"/>
    <cellStyle name="Normal 8 4 4 2" xfId="5785" xr:uid="{C5D08F11-C2DA-45A4-966B-983916D219E8}"/>
    <cellStyle name="Normal 8 4 4 3" xfId="8517" xr:uid="{30F5BB54-5987-4566-8599-2403A9592A3E}"/>
    <cellStyle name="Normal 8 4 5" xfId="2797" xr:uid="{732B7006-6C09-4263-96A3-E2D2C61AFD48}"/>
    <cellStyle name="Normal 8 4 5 2" xfId="4892" xr:uid="{9D7AED2A-CF5C-480A-A41C-16AC845907A8}"/>
    <cellStyle name="Normal 8 4 5 3" xfId="7618" xr:uid="{85F332EA-AA34-4E56-94BB-2F6E3E56F760}"/>
    <cellStyle name="Normal 8 4 6" xfId="4011" xr:uid="{500E1F90-267C-4051-B3BC-94A0A42821B7}"/>
    <cellStyle name="Normal 8 4 7" xfId="6707" xr:uid="{7C59A829-332B-4C09-89FE-DBB430253E77}"/>
    <cellStyle name="Normal 8 5" xfId="664" xr:uid="{FFDD82FA-3620-4161-90B7-40FC0FC2AC2E}"/>
    <cellStyle name="Normal 8 5 2" xfId="1239" xr:uid="{C2F8517C-CAC2-4C3E-A84D-6676E8D84711}"/>
    <cellStyle name="Normal 8 5 2 2" xfId="2231" xr:uid="{B14FF28E-551E-4B92-A349-C49458057E06}"/>
    <cellStyle name="Normal 8 5 2 2 2" xfId="6201" xr:uid="{7A24C0FB-9024-4CF2-9304-DA69E2A08A88}"/>
    <cellStyle name="Normal 8 5 2 2 3" xfId="8932" xr:uid="{A5A35F4D-EE2E-4F2E-9AF2-E3C39037C87A}"/>
    <cellStyle name="Normal 8 5 2 3" xfId="3210" xr:uid="{F490C69E-7C13-40B3-B9D4-9C08CCEAF846}"/>
    <cellStyle name="Normal 8 5 2 3 2" xfId="5305" xr:uid="{BA2C133E-D3C5-4240-A208-085184C727EB}"/>
    <cellStyle name="Normal 8 5 2 3 3" xfId="8031" xr:uid="{805CC508-EA88-4076-92AD-79BD39DA734C}"/>
    <cellStyle name="Normal 8 5 2 4" xfId="4425" xr:uid="{6F79283E-2F9E-449C-9DD6-A03EE3214089}"/>
    <cellStyle name="Normal 8 5 2 5" xfId="7121" xr:uid="{F11E20A4-8BA7-47AA-8170-A1EB383D6DA1}"/>
    <cellStyle name="Normal 8 5 3" xfId="1811" xr:uid="{0915AEE1-609F-4C1D-8F98-2F2BF662D8ED}"/>
    <cellStyle name="Normal 8 5 3 2" xfId="5787" xr:uid="{67AB1DDE-73B2-4836-AAD4-9F22FC933F02}"/>
    <cellStyle name="Normal 8 5 3 3" xfId="8519" xr:uid="{6F9B0AA1-B11C-4501-8011-31B3DDD39B0B}"/>
    <cellStyle name="Normal 8 5 4" xfId="2799" xr:uid="{89EBB0D4-AFB8-44B9-AA89-5C2C78B78FBD}"/>
    <cellStyle name="Normal 8 5 4 2" xfId="4894" xr:uid="{C7E02CDD-D9BE-4066-A4B8-020EFBC5D316}"/>
    <cellStyle name="Normal 8 5 4 3" xfId="7620" xr:uid="{E803150C-7635-4C10-8237-84BA80372D1A}"/>
    <cellStyle name="Normal 8 5 5" xfId="4013" xr:uid="{BABAB1F5-8EA4-4524-95F7-04A9039864E3}"/>
    <cellStyle name="Normal 8 5 6" xfId="6709" xr:uid="{AA3A8FB7-D7C8-4FF4-A49F-19EC70ABF078}"/>
    <cellStyle name="Normal 8 6" xfId="1240" xr:uid="{33820F97-2C4A-4FD7-B81A-02EE5617D629}"/>
    <cellStyle name="Normal 8 6 2" xfId="2232" xr:uid="{ACADBB45-F2D3-4A8A-B3F7-95AA222FBBB4}"/>
    <cellStyle name="Normal 8 6 2 2" xfId="6202" xr:uid="{5376466B-D61E-4E29-9C4C-6D5DED9A3443}"/>
    <cellStyle name="Normal 8 6 2 3" xfId="8933" xr:uid="{E595F545-0D91-4EE2-9DB1-938D2275FBC9}"/>
    <cellStyle name="Normal 8 6 3" xfId="3211" xr:uid="{5A1AE1FE-299A-4BE2-BF02-E07F64900095}"/>
    <cellStyle name="Normal 8 6 3 2" xfId="5306" xr:uid="{BED91DA8-C633-4F53-A796-EE8734A3FC81}"/>
    <cellStyle name="Normal 8 6 3 3" xfId="8032" xr:uid="{9FF0614B-1918-4DB1-AD2F-84EA74F2D222}"/>
    <cellStyle name="Normal 8 6 4" xfId="4426" xr:uid="{FA285D5D-C3C4-4938-B2A9-15DB598E0C4B}"/>
    <cellStyle name="Normal 8 6 5" xfId="7122" xr:uid="{F239FEAB-CCBD-40E9-9408-3BBF29996A69}"/>
    <cellStyle name="Normal 8 7" xfId="151" xr:uid="{BC77C04C-2E9D-414C-BBA6-7014E1297F0E}"/>
    <cellStyle name="Normal 8 7 2" xfId="4561" xr:uid="{A240C243-527A-4468-92B3-DF564D5DA7C7}"/>
    <cellStyle name="Normal 8 7 3" xfId="7286" xr:uid="{9FFBEC12-27D0-459E-952C-6D608A48B97A}"/>
    <cellStyle name="Normal 8 8" xfId="1867" xr:uid="{684F5524-276B-45DC-8F82-4410196A8614}"/>
    <cellStyle name="Normal 8 8 2" xfId="5841" xr:uid="{F746006A-2C45-45CD-8554-6D4CA45B6743}"/>
    <cellStyle name="Normal 8 8 3" xfId="3629" xr:uid="{2FE1490B-728F-44CC-A95B-3644B74746DF}"/>
    <cellStyle name="Normal 8 9" xfId="2442" xr:uid="{94F41DEA-9899-49F1-8F3B-5667ABAFE02A}"/>
    <cellStyle name="Normal 9" xfId="69" xr:uid="{34AAD8BD-EA33-4DE7-867F-1FA2D64EC022}"/>
    <cellStyle name="Normal 9 10" xfId="1488" xr:uid="{096178B3-59CC-4229-83C1-8DE3CBD181FD}"/>
    <cellStyle name="Normal 9 11" xfId="2446" xr:uid="{64197EBC-0DF1-463B-9D7F-01BDD28C86F3}"/>
    <cellStyle name="Normal 9 2" xfId="154" xr:uid="{337C22D0-685F-4365-83CC-582865D0A5E4}"/>
    <cellStyle name="Normal 9 2 2" xfId="303" xr:uid="{B1031EF8-13D8-48FC-99F8-E703C790B30E}"/>
    <cellStyle name="Normal 9 2 2 2" xfId="666" xr:uid="{1265A019-6F49-4F71-9A7D-4B4C02A9842D}"/>
    <cellStyle name="Normal 9 2 2 2 2" xfId="667" xr:uid="{ABEBFE6B-3F90-4723-A8C8-6A1E2AE280F6}"/>
    <cellStyle name="Normal 9 2 2 2 2 2" xfId="1241" xr:uid="{F6CE832E-42A8-4ECD-9CCC-81A37E6BCC87}"/>
    <cellStyle name="Normal 9 2 2 2 2 2 2" xfId="2233" xr:uid="{A401CBA4-D2AD-4CBE-BA56-5BD920942B44}"/>
    <cellStyle name="Normal 9 2 2 2 2 2 2 2" xfId="6203" xr:uid="{CB823E3F-8C64-41E8-894E-F61F39189A03}"/>
    <cellStyle name="Normal 9 2 2 2 2 2 2 3" xfId="8934" xr:uid="{B8E4C53A-5580-4A72-8D79-28171B004FF2}"/>
    <cellStyle name="Normal 9 2 2 2 2 2 3" xfId="3212" xr:uid="{38B38FE7-06E5-4CA8-A5D4-B049ABA27928}"/>
    <cellStyle name="Normal 9 2 2 2 2 2 3 2" xfId="5307" xr:uid="{82A0E512-032B-43CE-9C20-77FC8E84020B}"/>
    <cellStyle name="Normal 9 2 2 2 2 2 3 3" xfId="8033" xr:uid="{E0F351E0-201F-432F-9E09-E7EEEA1F525F}"/>
    <cellStyle name="Normal 9 2 2 2 2 2 4" xfId="4427" xr:uid="{C18F2248-7EE3-4FDD-ABAE-8B87D72DFA75}"/>
    <cellStyle name="Normal 9 2 2 2 2 2 5" xfId="7123" xr:uid="{1B06F4F5-539E-4242-BF6D-CD65F5FF1CD1}"/>
    <cellStyle name="Normal 9 2 2 2 2 3" xfId="1814" xr:uid="{3C7490EC-15A5-4AA2-91AF-9D0BE9464D2C}"/>
    <cellStyle name="Normal 9 2 2 2 2 3 2" xfId="5790" xr:uid="{82A5C8FB-B068-4C69-A8CF-F68480B05071}"/>
    <cellStyle name="Normal 9 2 2 2 2 3 3" xfId="8522" xr:uid="{A08E9406-15D5-4C58-89FB-ED76430D52A6}"/>
    <cellStyle name="Normal 9 2 2 2 2 4" xfId="2802" xr:uid="{F128836A-49EF-447E-9216-9EDF73E4C680}"/>
    <cellStyle name="Normal 9 2 2 2 2 4 2" xfId="4897" xr:uid="{BE1F2FE9-09A9-479B-A64C-8E0CB59FE22A}"/>
    <cellStyle name="Normal 9 2 2 2 2 4 3" xfId="7623" xr:uid="{0028C981-1301-4EBC-99BA-60902D85DF33}"/>
    <cellStyle name="Normal 9 2 2 2 2 5" xfId="4016" xr:uid="{0FE1C233-877A-4A23-948E-41F5659DDB53}"/>
    <cellStyle name="Normal 9 2 2 2 2 6" xfId="6712" xr:uid="{D8CB1B3A-980B-4369-A9A1-2EDA8EEDB866}"/>
    <cellStyle name="Normal 9 2 2 2 3" xfId="1242" xr:uid="{42F153C4-8FE7-4CFD-A5C4-5AC388DD4E19}"/>
    <cellStyle name="Normal 9 2 2 2 3 2" xfId="2234" xr:uid="{5FCC35FD-0949-4D55-A8CF-4253304E55B7}"/>
    <cellStyle name="Normal 9 2 2 2 3 2 2" xfId="6204" xr:uid="{54BCB22E-8AB6-4007-BE99-42E9604C03F6}"/>
    <cellStyle name="Normal 9 2 2 2 3 2 3" xfId="8935" xr:uid="{8CEEF070-3941-4251-8356-D0E3A86B8F9B}"/>
    <cellStyle name="Normal 9 2 2 2 3 3" xfId="3213" xr:uid="{A45D757C-8375-4DC4-AF85-44257FFC59BC}"/>
    <cellStyle name="Normal 9 2 2 2 3 3 2" xfId="5308" xr:uid="{49C53298-21D2-4C23-93ED-C4288884CE78}"/>
    <cellStyle name="Normal 9 2 2 2 3 3 3" xfId="8034" xr:uid="{45B398E2-84FD-45C1-8040-58937CEB35D3}"/>
    <cellStyle name="Normal 9 2 2 2 3 4" xfId="4428" xr:uid="{7CC9899F-63AD-4239-8F23-6359858069FD}"/>
    <cellStyle name="Normal 9 2 2 2 3 5" xfId="7124" xr:uid="{2AAC3D6E-60C9-48A6-9C7B-36191E057CB3}"/>
    <cellStyle name="Normal 9 2 2 2 4" xfId="1813" xr:uid="{E1F6303E-6CB7-4160-B767-5BD037E8A244}"/>
    <cellStyle name="Normal 9 2 2 2 4 2" xfId="5789" xr:uid="{677C7C77-082E-4E75-AE37-53FC982CFB7D}"/>
    <cellStyle name="Normal 9 2 2 2 4 3" xfId="8521" xr:uid="{5A1337B6-824B-4CA3-A1D8-4D495CE2B227}"/>
    <cellStyle name="Normal 9 2 2 2 5" xfId="2801" xr:uid="{6C5F95ED-2A12-4737-AF29-DB6D4AF5EE9C}"/>
    <cellStyle name="Normal 9 2 2 2 5 2" xfId="4896" xr:uid="{CBC3C8FF-3ABC-4463-B7FE-3FCA964C3FFB}"/>
    <cellStyle name="Normal 9 2 2 2 5 3" xfId="7622" xr:uid="{CD6CED6E-74B5-4D68-88F7-22C4DCA46086}"/>
    <cellStyle name="Normal 9 2 2 2 6" xfId="4015" xr:uid="{807ECE97-BBF9-4F18-B9B4-DEDF40C6E385}"/>
    <cellStyle name="Normal 9 2 2 2 7" xfId="6711" xr:uid="{9AF8DE1F-A771-486A-86BE-F803A3C802A4}"/>
    <cellStyle name="Normal 9 2 2 3" xfId="668" xr:uid="{093121CA-F78F-4E95-ABCE-65F5F6194F8B}"/>
    <cellStyle name="Normal 9 2 2 3 2" xfId="1243" xr:uid="{FC82E56A-2DE5-4B95-ACAB-62EBB37CF5F8}"/>
    <cellStyle name="Normal 9 2 2 3 2 2" xfId="2235" xr:uid="{FE9D670F-6236-4C8A-8884-C91E83A77116}"/>
    <cellStyle name="Normal 9 2 2 3 2 2 2" xfId="6205" xr:uid="{2DF9FCC3-9E1B-42D2-8CC4-92BE66FCD850}"/>
    <cellStyle name="Normal 9 2 2 3 2 2 3" xfId="8936" xr:uid="{3A1EA26A-C33B-4DCE-A283-170934694778}"/>
    <cellStyle name="Normal 9 2 2 3 2 3" xfId="3214" xr:uid="{D3F8DF88-6DCC-4400-BF93-72836FBDB705}"/>
    <cellStyle name="Normal 9 2 2 3 2 3 2" xfId="5309" xr:uid="{D64D96B6-687F-442D-96BD-349372983606}"/>
    <cellStyle name="Normal 9 2 2 3 2 3 3" xfId="8035" xr:uid="{FC0ADBC2-1577-495D-8BCF-3D48A70DC335}"/>
    <cellStyle name="Normal 9 2 2 3 2 4" xfId="4429" xr:uid="{6B425AC5-2667-4310-A1C5-3445A441222A}"/>
    <cellStyle name="Normal 9 2 2 3 2 5" xfId="7125" xr:uid="{B528A214-825A-4ED1-9B16-2041155B1D62}"/>
    <cellStyle name="Normal 9 2 2 3 3" xfId="1815" xr:uid="{C1432E7D-3705-43F6-BE9C-58E32813375C}"/>
    <cellStyle name="Normal 9 2 2 3 3 2" xfId="5791" xr:uid="{31FAC8B2-7EF1-4E80-B4EF-64E363C8F66E}"/>
    <cellStyle name="Normal 9 2 2 3 3 3" xfId="8523" xr:uid="{28DCE563-20FD-45F4-9BEB-700C42991C0B}"/>
    <cellStyle name="Normal 9 2 2 3 4" xfId="2803" xr:uid="{0844F827-EF8E-4A0C-8D60-D389FF5D7CB0}"/>
    <cellStyle name="Normal 9 2 2 3 4 2" xfId="4898" xr:uid="{0E5B950D-C5BB-44B7-A75C-AE830D854277}"/>
    <cellStyle name="Normal 9 2 2 3 4 3" xfId="7624" xr:uid="{9EEFC53E-B9B1-46E9-B7C3-0741CAF2199D}"/>
    <cellStyle name="Normal 9 2 2 3 5" xfId="4017" xr:uid="{FB4D917B-D02F-4A28-90B0-3B329A26EE29}"/>
    <cellStyle name="Normal 9 2 2 3 6" xfId="6713" xr:uid="{C2E54D71-1858-4B96-964F-3B263B744B33}"/>
    <cellStyle name="Normal 9 2 2 4" xfId="1244" xr:uid="{BE1DE74B-B741-4CC4-A91B-E2C55116FE4B}"/>
    <cellStyle name="Normal 9 2 2 4 2" xfId="2236" xr:uid="{FE3045B0-21D3-4626-95A0-5140B9AFB2E5}"/>
    <cellStyle name="Normal 9 2 2 4 2 2" xfId="6206" xr:uid="{034F000C-D014-41AD-A212-BE39C7A5D299}"/>
    <cellStyle name="Normal 9 2 2 4 2 3" xfId="8937" xr:uid="{830993E8-DCA0-467E-A072-245B5243004E}"/>
    <cellStyle name="Normal 9 2 2 4 3" xfId="3215" xr:uid="{981DDB92-2822-47F1-B6D7-A5186125993C}"/>
    <cellStyle name="Normal 9 2 2 4 3 2" xfId="5310" xr:uid="{10C000F5-A785-44F6-9A6B-AEEF3CC7435A}"/>
    <cellStyle name="Normal 9 2 2 4 3 3" xfId="8036" xr:uid="{57A83D7D-6C47-48E1-BF0D-95377ADD6E02}"/>
    <cellStyle name="Normal 9 2 2 4 4" xfId="4430" xr:uid="{FA140BFE-BBCE-4535-B51F-A6B3045B2858}"/>
    <cellStyle name="Normal 9 2 2 4 5" xfId="7126" xr:uid="{F55ABB35-A57A-4F35-BB9C-0D26D574819D}"/>
    <cellStyle name="Normal 9 2 2 5" xfId="1548" xr:uid="{C8AEF1DA-E221-47DF-978E-C14E371D7841}"/>
    <cellStyle name="Normal 9 2 2 5 2" xfId="5525" xr:uid="{857D0E57-834D-45C9-B92E-06EDD5909E59}"/>
    <cellStyle name="Normal 9 2 2 5 3" xfId="8256" xr:uid="{DDC7AE64-8DF5-4800-8BB4-6D1E0FD3D87D}"/>
    <cellStyle name="Normal 9 2 2 6" xfId="2537" xr:uid="{B00C81EF-52AA-4674-BFC3-A4D0DAC90CB6}"/>
    <cellStyle name="Normal 9 2 2 6 2" xfId="4630" xr:uid="{7ED539AA-0E3D-4EC2-B5F5-057594EC104D}"/>
    <cellStyle name="Normal 9 2 2 6 3" xfId="7356" xr:uid="{3044EB5F-647C-4E7F-8C10-0D54EC776E02}"/>
    <cellStyle name="Normal 9 2 2 7" xfId="3749" xr:uid="{7AF2EC83-2C95-4EAF-B393-B781D7E5B073}"/>
    <cellStyle name="Normal 9 2 2 8" xfId="6445" xr:uid="{AF8B3179-1A89-4182-9304-3C2E6DAB5EA5}"/>
    <cellStyle name="Normal 9 2 3" xfId="669" xr:uid="{DEA0F10F-2BDE-4E25-902A-C380D2A15994}"/>
    <cellStyle name="Normal 9 2 3 2" xfId="670" xr:uid="{9CE25C89-F9E9-4A4A-9846-1C700675458B}"/>
    <cellStyle name="Normal 9 2 3 2 2" xfId="1245" xr:uid="{9AAB34D9-9B0A-4542-916C-6C3083221605}"/>
    <cellStyle name="Normal 9 2 3 2 2 2" xfId="2237" xr:uid="{35A2C330-BFE3-4400-A0E8-B968AA5DFE82}"/>
    <cellStyle name="Normal 9 2 3 2 2 2 2" xfId="6207" xr:uid="{1702DDE4-CC70-498B-85A3-8B91447DA31C}"/>
    <cellStyle name="Normal 9 2 3 2 2 2 3" xfId="8938" xr:uid="{2A127626-4464-4C49-A42C-385D152AE990}"/>
    <cellStyle name="Normal 9 2 3 2 2 3" xfId="3216" xr:uid="{07EA663F-760A-4EDB-8032-733172D3391B}"/>
    <cellStyle name="Normal 9 2 3 2 2 3 2" xfId="5311" xr:uid="{02CFE115-472B-4A7D-A5EC-305BAF837C69}"/>
    <cellStyle name="Normal 9 2 3 2 2 3 3" xfId="8037" xr:uid="{13BAFF03-BC7E-4DAF-A811-12C9D21DC532}"/>
    <cellStyle name="Normal 9 2 3 2 2 4" xfId="4431" xr:uid="{01250BA2-997D-4BFF-9DEA-35FF0587510F}"/>
    <cellStyle name="Normal 9 2 3 2 2 5" xfId="7127" xr:uid="{7606D3AD-DAAC-4EA9-AD0D-FEA88E0970CF}"/>
    <cellStyle name="Normal 9 2 3 2 3" xfId="1817" xr:uid="{F4202C32-CEBB-4E2E-A776-DA6C6DCAB31D}"/>
    <cellStyle name="Normal 9 2 3 2 3 2" xfId="5793" xr:uid="{6C0748F5-E4F1-4514-8AEE-B4D1DEDFE293}"/>
    <cellStyle name="Normal 9 2 3 2 3 3" xfId="8525" xr:uid="{6DD62F0C-4E5E-475D-8582-F2BB34807FDF}"/>
    <cellStyle name="Normal 9 2 3 2 4" xfId="2805" xr:uid="{740941EB-9DA3-455A-9D37-40953C86210E}"/>
    <cellStyle name="Normal 9 2 3 2 4 2" xfId="4900" xr:uid="{65AA1231-420A-4A80-A1F2-5115EF613A1D}"/>
    <cellStyle name="Normal 9 2 3 2 4 3" xfId="7626" xr:uid="{E057B55F-2044-46C4-93F1-BE022DEBBF12}"/>
    <cellStyle name="Normal 9 2 3 2 5" xfId="4019" xr:uid="{5AF19711-6B62-4270-8CA3-10EB9BA3E9C5}"/>
    <cellStyle name="Normal 9 2 3 2 6" xfId="6715" xr:uid="{061B5834-A620-40D7-9687-D7A4DAF6FE42}"/>
    <cellStyle name="Normal 9 2 3 3" xfId="1246" xr:uid="{C6BA912F-1F11-46E7-9775-E7B927D0625A}"/>
    <cellStyle name="Normal 9 2 3 3 2" xfId="2238" xr:uid="{3625624D-106D-4764-A74E-D1823B8CEED7}"/>
    <cellStyle name="Normal 9 2 3 3 2 2" xfId="6208" xr:uid="{04443726-3478-4602-A756-9A0F6B8230D4}"/>
    <cellStyle name="Normal 9 2 3 3 2 3" xfId="8939" xr:uid="{AAEB54A2-51D7-4182-A311-745FDCC45586}"/>
    <cellStyle name="Normal 9 2 3 3 3" xfId="3217" xr:uid="{9300DA7D-1E76-4937-A691-CC5975D1527A}"/>
    <cellStyle name="Normal 9 2 3 3 3 2" xfId="5312" xr:uid="{5B08D33F-FCE9-431C-81E5-C1760DA752C1}"/>
    <cellStyle name="Normal 9 2 3 3 3 3" xfId="8038" xr:uid="{67BA5686-F64D-4BE2-9507-5D0C0FA1B90A}"/>
    <cellStyle name="Normal 9 2 3 3 4" xfId="4432" xr:uid="{BAA56ED0-82FE-45F9-AC77-97658C40A4AD}"/>
    <cellStyle name="Normal 9 2 3 3 5" xfId="7128" xr:uid="{309B8D6B-6D25-4205-B6F3-88E08B0D7450}"/>
    <cellStyle name="Normal 9 2 3 4" xfId="1816" xr:uid="{210125D1-F3F4-4696-AED8-1925BE84748D}"/>
    <cellStyle name="Normal 9 2 3 4 2" xfId="5792" xr:uid="{72769D15-1EAC-4431-9A76-353BAAAC20EB}"/>
    <cellStyle name="Normal 9 2 3 4 3" xfId="8524" xr:uid="{15EAC920-8061-411F-AF65-57E3A3DD2ED2}"/>
    <cellStyle name="Normal 9 2 3 5" xfId="2804" xr:uid="{4403F7A1-6B12-4D23-98A0-5E2ECEDB06DF}"/>
    <cellStyle name="Normal 9 2 3 5 2" xfId="4899" xr:uid="{1A253D04-5790-4383-A260-D94248378377}"/>
    <cellStyle name="Normal 9 2 3 5 3" xfId="7625" xr:uid="{06026A16-9871-47BB-A49D-6D21CBFBEA76}"/>
    <cellStyle name="Normal 9 2 3 6" xfId="4018" xr:uid="{46731216-0125-4083-A347-1B0A348C0791}"/>
    <cellStyle name="Normal 9 2 3 7" xfId="6714" xr:uid="{10468C82-621D-443A-91EE-5C5A5752071B}"/>
    <cellStyle name="Normal 9 2 4" xfId="671" xr:uid="{BB28BBE6-4570-4119-80F3-47D27FBD89AA}"/>
    <cellStyle name="Normal 9 2 4 2" xfId="1247" xr:uid="{9442D13E-5FCB-4C1F-A9B7-BFBD8DC8C639}"/>
    <cellStyle name="Normal 9 2 4 2 2" xfId="2239" xr:uid="{9FE692D2-CA8D-4CA0-8119-2EEEDC04E0DB}"/>
    <cellStyle name="Normal 9 2 4 2 2 2" xfId="6209" xr:uid="{3022437B-BAAA-49F5-AEC3-4535C13AC906}"/>
    <cellStyle name="Normal 9 2 4 2 2 3" xfId="8940" xr:uid="{5522C281-4BE4-454F-98B0-558EEAEFBEDC}"/>
    <cellStyle name="Normal 9 2 4 2 3" xfId="3218" xr:uid="{F7855C92-F719-419F-BE29-1EBF13BBCC45}"/>
    <cellStyle name="Normal 9 2 4 2 3 2" xfId="5313" xr:uid="{3F860EF3-47A2-4665-A3FD-E4DFAC8D2E78}"/>
    <cellStyle name="Normal 9 2 4 2 3 3" xfId="8039" xr:uid="{91259311-3A26-400A-A881-20B19361C8DA}"/>
    <cellStyle name="Normal 9 2 4 2 4" xfId="4433" xr:uid="{55668B32-CAD1-4142-8C0C-63E0BC71EC3D}"/>
    <cellStyle name="Normal 9 2 4 2 5" xfId="7129" xr:uid="{382F2C4F-6EA4-490D-BC9A-56145D96D9C5}"/>
    <cellStyle name="Normal 9 2 4 3" xfId="1818" xr:uid="{F7F023FF-FDB9-475D-B196-BACD6986B3C4}"/>
    <cellStyle name="Normal 9 2 4 3 2" xfId="5794" xr:uid="{D52F1DEF-F5AF-4D3D-85BB-5548B5958213}"/>
    <cellStyle name="Normal 9 2 4 3 3" xfId="8526" xr:uid="{F101B5B0-1865-4174-A544-DC4C7FD9088A}"/>
    <cellStyle name="Normal 9 2 4 4" xfId="2806" xr:uid="{C1869275-B378-405F-8F00-F2AFA696EBDD}"/>
    <cellStyle name="Normal 9 2 4 4 2" xfId="4901" xr:uid="{B83CABBD-196A-44FC-B9BD-57297C56F8E3}"/>
    <cellStyle name="Normal 9 2 4 4 3" xfId="7627" xr:uid="{2AA4E480-B076-4985-8BD0-1E855B4DDCD6}"/>
    <cellStyle name="Normal 9 2 4 5" xfId="4020" xr:uid="{8A7DADA9-C270-40AB-827E-ACEA76939861}"/>
    <cellStyle name="Normal 9 2 4 6" xfId="6716" xr:uid="{D42CBEE0-F04A-44DB-84DF-5E81B596F34E}"/>
    <cellStyle name="Normal 9 2 5" xfId="1248" xr:uid="{D91631E6-ECC7-498C-8F57-CFAA5F71EAFD}"/>
    <cellStyle name="Normal 9 2 5 2" xfId="2240" xr:uid="{F189A8A5-E8E9-4E22-ABE3-0269B4EB621D}"/>
    <cellStyle name="Normal 9 2 5 2 2" xfId="6210" xr:uid="{87362D5F-953D-4D4F-A78F-5D257841A608}"/>
    <cellStyle name="Normal 9 2 5 2 3" xfId="8941" xr:uid="{1D131461-54A0-4AAA-81B1-7321DFE4B044}"/>
    <cellStyle name="Normal 9 2 5 3" xfId="3219" xr:uid="{5BD0AE9B-0B92-4340-981F-370BCB183654}"/>
    <cellStyle name="Normal 9 2 5 3 2" xfId="5314" xr:uid="{2ADAE8D1-C489-4507-8661-F3C78E48C431}"/>
    <cellStyle name="Normal 9 2 5 3 3" xfId="8040" xr:uid="{F6EB7A8F-8E91-4BDD-8A72-65BAA9A67B95}"/>
    <cellStyle name="Normal 9 2 5 4" xfId="4434" xr:uid="{39D40EC0-8742-4E10-A423-51573ED02ABA}"/>
    <cellStyle name="Normal 9 2 5 5" xfId="7130" xr:uid="{A3D63542-8822-4BE7-97B2-B1922270C7B3}"/>
    <cellStyle name="Normal 9 2 6" xfId="1472" xr:uid="{45758164-CC87-475B-AE51-7EE49182BB36}"/>
    <cellStyle name="Normal 9 2 6 2" xfId="5456" xr:uid="{313E7549-AC18-4EA4-97B7-8B9C0C6BFD40}"/>
    <cellStyle name="Normal 9 2 6 3" xfId="8184" xr:uid="{85F4C29B-33B1-47E8-825E-0416078376D7}"/>
    <cellStyle name="Normal 9 2 7" xfId="2468" xr:uid="{878B12E1-0B74-4414-B6D3-E3A634B2FF2F}"/>
    <cellStyle name="Normal 9 2 7 2" xfId="4562" xr:uid="{AAA875CB-321A-4185-8D7A-550097783A52}"/>
    <cellStyle name="Normal 9 2 7 3" xfId="7287" xr:uid="{1C92F42D-C02F-417E-A00A-99EA5BE3140F}"/>
    <cellStyle name="Normal 9 2 8" xfId="3678" xr:uid="{0CBC8B3C-DEB6-4776-AA94-583E4DBFE124}"/>
    <cellStyle name="Normal 9 2 9" xfId="6376" xr:uid="{E550A90E-BB54-49D1-BE42-71FFD3E06D4C}"/>
    <cellStyle name="Normal 9 3" xfId="304" xr:uid="{D55E0270-08BF-4596-91B6-BDB7AC281E20}"/>
    <cellStyle name="Normal 9 3 2" xfId="672" xr:uid="{698A7DBB-5AE6-4F16-8C2F-91B44A658FD0}"/>
    <cellStyle name="Normal 9 3 2 2" xfId="673" xr:uid="{36D6C680-6B1A-4C87-91A6-CD577E54BD9E}"/>
    <cellStyle name="Normal 9 3 2 2 2" xfId="1249" xr:uid="{C03C830C-EDF1-4413-87A5-6D316B102B09}"/>
    <cellStyle name="Normal 9 3 2 2 2 2" xfId="2241" xr:uid="{404D2766-973A-4E37-B154-C1FD76116D86}"/>
    <cellStyle name="Normal 9 3 2 2 2 2 2" xfId="6211" xr:uid="{3D811D35-6454-4B93-A5DC-1F29BC1478B8}"/>
    <cellStyle name="Normal 9 3 2 2 2 2 3" xfId="8942" xr:uid="{8CB11B6C-B282-425B-B5AE-B7D403D540C5}"/>
    <cellStyle name="Normal 9 3 2 2 2 3" xfId="3220" xr:uid="{71BC5D28-9268-4201-8234-5719981FEB42}"/>
    <cellStyle name="Normal 9 3 2 2 2 3 2" xfId="5315" xr:uid="{CD24711B-D485-4775-A84A-EB1CF0CA9245}"/>
    <cellStyle name="Normal 9 3 2 2 2 3 3" xfId="8041" xr:uid="{2EF0382D-3D77-43AA-8810-FE9FB0763DCC}"/>
    <cellStyle name="Normal 9 3 2 2 2 4" xfId="4435" xr:uid="{0D489DF2-0A87-4D1B-90D2-229E33998FE2}"/>
    <cellStyle name="Normal 9 3 2 2 2 5" xfId="7131" xr:uid="{26D507B0-C30B-455C-8822-887EA7448922}"/>
    <cellStyle name="Normal 9 3 2 2 3" xfId="1820" xr:uid="{AE878472-693E-4286-BEA0-5AD4176145F8}"/>
    <cellStyle name="Normal 9 3 2 2 3 2" xfId="5796" xr:uid="{846D032F-B593-4955-83DD-6DDF7F9DF436}"/>
    <cellStyle name="Normal 9 3 2 2 3 3" xfId="8528" xr:uid="{21FD5F8F-27A5-4892-8085-7E6CA1323E6D}"/>
    <cellStyle name="Normal 9 3 2 2 4" xfId="2808" xr:uid="{AC765423-6CD9-48D9-BA89-5B61B266BCE8}"/>
    <cellStyle name="Normal 9 3 2 2 4 2" xfId="4903" xr:uid="{6F60A0E6-832B-42B0-A02F-86FBD9421BB1}"/>
    <cellStyle name="Normal 9 3 2 2 4 3" xfId="7629" xr:uid="{8BD00A13-E051-402A-8117-8C5B6A83C982}"/>
    <cellStyle name="Normal 9 3 2 2 5" xfId="4022" xr:uid="{2B5378A6-DE1E-4B07-9BD9-4795A42372EA}"/>
    <cellStyle name="Normal 9 3 2 2 6" xfId="6718" xr:uid="{D3ACE10A-B7BC-4FA0-9699-E4EE95069F76}"/>
    <cellStyle name="Normal 9 3 2 3" xfId="1250" xr:uid="{FF986338-CEF1-4AFE-8CEC-0D3602BEFF37}"/>
    <cellStyle name="Normal 9 3 2 3 2" xfId="2242" xr:uid="{760A2717-72B8-4C1A-9752-B3E6202D6218}"/>
    <cellStyle name="Normal 9 3 2 3 2 2" xfId="6212" xr:uid="{541672A1-D262-472B-AEE1-C9D4392C1302}"/>
    <cellStyle name="Normal 9 3 2 3 2 3" xfId="8943" xr:uid="{13BD4724-D10A-4FE4-922B-45A56467AB23}"/>
    <cellStyle name="Normal 9 3 2 3 3" xfId="3221" xr:uid="{CFD6B2A1-7C51-4AAB-BB6F-C89F17E0534C}"/>
    <cellStyle name="Normal 9 3 2 3 3 2" xfId="5316" xr:uid="{4C99DCD5-01E8-485D-BDA3-7213FB2B3C0A}"/>
    <cellStyle name="Normal 9 3 2 3 3 3" xfId="8042" xr:uid="{DE9BDDA2-13F5-436D-81AF-9372FB226663}"/>
    <cellStyle name="Normal 9 3 2 3 4" xfId="4436" xr:uid="{7F5A87FA-231F-4F97-B32B-5B2A968F5278}"/>
    <cellStyle name="Normal 9 3 2 3 5" xfId="7132" xr:uid="{31A3074D-74A4-444D-94D6-8E25B524CFAD}"/>
    <cellStyle name="Normal 9 3 2 4" xfId="1819" xr:uid="{D83205C6-05EE-4F98-88AC-BDA37CAE8AC6}"/>
    <cellStyle name="Normal 9 3 2 4 2" xfId="5795" xr:uid="{231E259B-559D-4838-84EC-7CCF647F986C}"/>
    <cellStyle name="Normal 9 3 2 4 3" xfId="8527" xr:uid="{D2EA24EB-EB5A-4319-B874-F500CE9159FC}"/>
    <cellStyle name="Normal 9 3 2 5" xfId="2807" xr:uid="{70D60E4A-7CDC-40E0-9346-419135D6DCD9}"/>
    <cellStyle name="Normal 9 3 2 5 2" xfId="4902" xr:uid="{0BAF1DDE-727B-40DF-A07D-F2C9CA2A5FCA}"/>
    <cellStyle name="Normal 9 3 2 5 3" xfId="7628" xr:uid="{A37DDB15-E238-47C0-996D-0D3478B40AE9}"/>
    <cellStyle name="Normal 9 3 2 6" xfId="4021" xr:uid="{91525431-44FC-4A7F-8558-0A7BF8B0FBD3}"/>
    <cellStyle name="Normal 9 3 2 7" xfId="6717" xr:uid="{7B18233B-6DFB-4142-9BB4-47B66922797B}"/>
    <cellStyle name="Normal 9 3 3" xfId="674" xr:uid="{AE070CAE-F7AD-4797-A682-FE28CFE3B29A}"/>
    <cellStyle name="Normal 9 3 3 2" xfId="1251" xr:uid="{8ED4077F-47F4-4A03-80E0-02C4640F1476}"/>
    <cellStyle name="Normal 9 3 3 2 2" xfId="2243" xr:uid="{D42C7E15-6144-4B73-ABA6-AF0D3C80363E}"/>
    <cellStyle name="Normal 9 3 3 2 2 2" xfId="6213" xr:uid="{77EFE608-2615-4082-AA8B-148F58256ECE}"/>
    <cellStyle name="Normal 9 3 3 2 2 3" xfId="8944" xr:uid="{73694868-BC7E-47D7-85B7-7BD5CAB18B56}"/>
    <cellStyle name="Normal 9 3 3 2 3" xfId="3222" xr:uid="{12BAB76B-387A-4551-ADA2-7D11E56ACB38}"/>
    <cellStyle name="Normal 9 3 3 2 3 2" xfId="5317" xr:uid="{41A4E1DC-6D11-4111-9343-F0D5064198AC}"/>
    <cellStyle name="Normal 9 3 3 2 3 3" xfId="8043" xr:uid="{4242833B-710A-43F7-991B-7F4C96E4269D}"/>
    <cellStyle name="Normal 9 3 3 2 4" xfId="4437" xr:uid="{A889CF4D-E487-454B-A728-3F6F0F44FCC2}"/>
    <cellStyle name="Normal 9 3 3 2 5" xfId="7133" xr:uid="{0869C116-E450-46A5-AF5B-FAFE510E0B53}"/>
    <cellStyle name="Normal 9 3 3 3" xfId="1821" xr:uid="{546C61FE-DC17-43D1-AC9E-1DDBFC7184B4}"/>
    <cellStyle name="Normal 9 3 3 3 2" xfId="5797" xr:uid="{7CE0E76E-ADAE-476F-8CEA-F39E4C41DF36}"/>
    <cellStyle name="Normal 9 3 3 3 3" xfId="8529" xr:uid="{52A1D2BF-7116-40C7-B796-6806D1C6FB1E}"/>
    <cellStyle name="Normal 9 3 3 4" xfId="2809" xr:uid="{A919FB9E-F1F3-4617-8BEA-6248AD26C9DC}"/>
    <cellStyle name="Normal 9 3 3 4 2" xfId="4904" xr:uid="{339EBC75-A4E0-4D30-BDCC-4C14DF4F8169}"/>
    <cellStyle name="Normal 9 3 3 4 3" xfId="7630" xr:uid="{5FF8AF78-B9D5-4526-B3D6-E80711538B17}"/>
    <cellStyle name="Normal 9 3 3 5" xfId="4023" xr:uid="{8E17788B-303F-4DA9-88E0-5B301823CEB9}"/>
    <cellStyle name="Normal 9 3 3 6" xfId="6719" xr:uid="{97004E63-9953-4E76-97DB-A9D5B64C9D6D}"/>
    <cellStyle name="Normal 9 3 4" xfId="1252" xr:uid="{71E0F5FD-3344-4280-B803-B6E7D56A0FA2}"/>
    <cellStyle name="Normal 9 3 4 2" xfId="2244" xr:uid="{E9050605-F0E9-4249-A4D5-A7DABBC4ADEB}"/>
    <cellStyle name="Normal 9 3 4 2 2" xfId="6214" xr:uid="{47CE94CB-F461-4CB6-B080-9D1397C51DED}"/>
    <cellStyle name="Normal 9 3 4 2 3" xfId="8945" xr:uid="{9B561006-B0C8-4CCD-A494-FE2ACE0D612C}"/>
    <cellStyle name="Normal 9 3 4 3" xfId="3223" xr:uid="{18A4AB29-6673-4CF1-A950-95FBA37ABA8C}"/>
    <cellStyle name="Normal 9 3 4 3 2" xfId="5318" xr:uid="{46E97EFB-A0E0-4E3F-AEE1-5D6D342047F0}"/>
    <cellStyle name="Normal 9 3 4 3 3" xfId="8044" xr:uid="{F94D002A-380C-472F-BEB6-6974E0CD6462}"/>
    <cellStyle name="Normal 9 3 4 4" xfId="4438" xr:uid="{7AAFFA5D-8916-4CDE-B0AA-A965E5B4A9AC}"/>
    <cellStyle name="Normal 9 3 4 5" xfId="7134" xr:uid="{80E0AECA-FC68-4E8B-8531-11AE439DDCCB}"/>
    <cellStyle name="Normal 9 3 5" xfId="1549" xr:uid="{88F1CED1-4EF4-47A8-A64B-65037A3C4B47}"/>
    <cellStyle name="Normal 9 3 5 2" xfId="5526" xr:uid="{6669C3E8-ED07-4A23-9186-C4FA004327E0}"/>
    <cellStyle name="Normal 9 3 5 3" xfId="8257" xr:uid="{F7D453F0-C8AC-4B63-9251-1E482CF7F7FF}"/>
    <cellStyle name="Normal 9 3 6" xfId="2538" xr:uid="{3C56E3F0-73BA-46C8-96A6-8B6338E7F365}"/>
    <cellStyle name="Normal 9 3 6 2" xfId="4631" xr:uid="{4544898D-9189-4648-AC6F-73D31CD67EEF}"/>
    <cellStyle name="Normal 9 3 6 3" xfId="7357" xr:uid="{93984122-E24A-4F2E-9DE1-5986EDF7615C}"/>
    <cellStyle name="Normal 9 3 7" xfId="3750" xr:uid="{12D26D2B-52C3-43B3-9BF4-99718576756C}"/>
    <cellStyle name="Normal 9 3 8" xfId="6446" xr:uid="{7A09CB42-9BCA-473E-AABB-7A3697C49A61}"/>
    <cellStyle name="Normal 9 4" xfId="675" xr:uid="{80371CB2-F33C-4748-9AA5-5FEFE78B3973}"/>
    <cellStyle name="Normal 9 5" xfId="676" xr:uid="{EF32D988-DC68-4B9D-B574-16D11EB8DA11}"/>
    <cellStyle name="Normal 9 5 2" xfId="677" xr:uid="{01D66A82-1131-4EF9-A323-2CD57448EE5C}"/>
    <cellStyle name="Normal 9 5 2 2" xfId="1253" xr:uid="{8CB60D28-3A24-4A5D-AB01-286F3B9A4789}"/>
    <cellStyle name="Normal 9 5 2 2 2" xfId="2245" xr:uid="{A6DAB914-37E8-426F-8F3D-2B6D1B6B9562}"/>
    <cellStyle name="Normal 9 5 2 2 2 2" xfId="6215" xr:uid="{B4ED76AE-D2B3-45BD-A699-444C74B680D8}"/>
    <cellStyle name="Normal 9 5 2 2 2 3" xfId="8946" xr:uid="{C69614A8-5DD9-4D4C-A62E-26C66F05C87C}"/>
    <cellStyle name="Normal 9 5 2 2 3" xfId="3224" xr:uid="{5427FE1B-E075-4D72-92B1-3E8FD8C1E5B8}"/>
    <cellStyle name="Normal 9 5 2 2 3 2" xfId="5319" xr:uid="{B8B7EBC3-4179-4261-83C9-0FA96EFAF54E}"/>
    <cellStyle name="Normal 9 5 2 2 3 3" xfId="8045" xr:uid="{C7D6CE2F-D233-4181-B9CF-31DEA3FFB7BE}"/>
    <cellStyle name="Normal 9 5 2 2 4" xfId="4439" xr:uid="{C9F01E7E-34F5-433A-A985-91B1CEC14A93}"/>
    <cellStyle name="Normal 9 5 2 2 5" xfId="7135" xr:uid="{FD239419-C986-4F7E-8D1E-A71417D18068}"/>
    <cellStyle name="Normal 9 5 2 3" xfId="1823" xr:uid="{E25869B3-6DDC-45B9-8A15-A6A2ECADABEC}"/>
    <cellStyle name="Normal 9 5 2 3 2" xfId="5799" xr:uid="{EA737821-28F8-437D-B79C-100F4A2D68EC}"/>
    <cellStyle name="Normal 9 5 2 3 3" xfId="8531" xr:uid="{480C1317-A722-4A85-A504-DFFB93E5ED21}"/>
    <cellStyle name="Normal 9 5 2 4" xfId="2811" xr:uid="{882759E8-5BDB-41FF-8258-6A84834E41BA}"/>
    <cellStyle name="Normal 9 5 2 4 2" xfId="4906" xr:uid="{C10E7ED0-3CE7-49CB-8347-9E9408350A47}"/>
    <cellStyle name="Normal 9 5 2 4 3" xfId="7632" xr:uid="{E0A0F724-5DD6-48A2-BAE4-E861AFA314A5}"/>
    <cellStyle name="Normal 9 5 2 5" xfId="4025" xr:uid="{B30D1B13-9F59-4600-9B91-9EF6A74231C5}"/>
    <cellStyle name="Normal 9 5 2 6" xfId="6721" xr:uid="{4EAD9C7E-E213-4424-A7AB-506B54865CB7}"/>
    <cellStyle name="Normal 9 5 3" xfId="1254" xr:uid="{2039D324-CE7A-41D2-859C-18791B7F5811}"/>
    <cellStyle name="Normal 9 5 3 2" xfId="2246" xr:uid="{848CCAE4-2495-4CB8-A50B-7DFE79983AAA}"/>
    <cellStyle name="Normal 9 5 3 2 2" xfId="6216" xr:uid="{A3D54287-F7C2-4617-AD42-A085EEC5FF23}"/>
    <cellStyle name="Normal 9 5 3 2 3" xfId="8947" xr:uid="{8E1B1AEA-0FBB-4C2D-B33A-1BD6E2524217}"/>
    <cellStyle name="Normal 9 5 3 3" xfId="3225" xr:uid="{8E2E3497-23A9-4495-A4B2-E652E1BB94BF}"/>
    <cellStyle name="Normal 9 5 3 3 2" xfId="5320" xr:uid="{01935CAF-5189-4519-9956-FE6043D5C5B0}"/>
    <cellStyle name="Normal 9 5 3 3 3" xfId="8046" xr:uid="{9E15B466-C042-4B0F-992E-64A2F2B61D0E}"/>
    <cellStyle name="Normal 9 5 3 4" xfId="4440" xr:uid="{E768861A-F4EA-403C-952B-422191F71CF5}"/>
    <cellStyle name="Normal 9 5 3 5" xfId="7136" xr:uid="{E3251D6E-17A9-4CD2-B645-C369A41A3479}"/>
    <cellStyle name="Normal 9 5 4" xfId="1822" xr:uid="{8FD56638-38F0-437D-B8B3-691641E18C5D}"/>
    <cellStyle name="Normal 9 5 4 2" xfId="5798" xr:uid="{BDF788A7-2A52-44C2-A9C6-45D9E196466C}"/>
    <cellStyle name="Normal 9 5 4 3" xfId="8530" xr:uid="{D59B1A7E-7B2E-498C-820F-7D1BB4F9DF32}"/>
    <cellStyle name="Normal 9 5 5" xfId="2810" xr:uid="{4B0ABBB0-0044-4D22-AC59-C6FF665202B5}"/>
    <cellStyle name="Normal 9 5 5 2" xfId="4905" xr:uid="{C376C99D-B500-4E96-BB4B-59D269439C33}"/>
    <cellStyle name="Normal 9 5 5 3" xfId="7631" xr:uid="{19F22EF1-8ECA-4FE0-BAC7-7FCDA11991C0}"/>
    <cellStyle name="Normal 9 5 6" xfId="4024" xr:uid="{B5B582C1-44B6-4577-AD0D-9063B0D5639C}"/>
    <cellStyle name="Normal 9 5 7" xfId="6720" xr:uid="{05EEAFB9-D93B-443F-8078-358CC30883AE}"/>
    <cellStyle name="Normal 9 6" xfId="678" xr:uid="{54A5037A-0240-43EE-8BFE-D9BFE702820D}"/>
    <cellStyle name="Normal 9 6 2" xfId="1824" xr:uid="{32A1E269-DB9F-493B-B9C4-F78D05157B27}"/>
    <cellStyle name="Normal 9 6 2 2" xfId="5800" xr:uid="{43565232-FBED-47AE-99AA-8BE9D759A108}"/>
    <cellStyle name="Normal 9 6 2 3" xfId="8532" xr:uid="{AAA11427-1C46-4D99-8FC9-ED1D5B64CAB3}"/>
    <cellStyle name="Normal 9 6 3" xfId="2812" xr:uid="{DAB9C447-18A1-4540-A090-A1054F565327}"/>
    <cellStyle name="Normal 9 6 3 2" xfId="4907" xr:uid="{52E0260F-0752-404F-BD9A-E140C489019A}"/>
    <cellStyle name="Normal 9 6 3 3" xfId="7633" xr:uid="{55525012-04B9-49D8-8D1B-D2ABFCB8C907}"/>
    <cellStyle name="Normal 9 6 4" xfId="4026" xr:uid="{2131BE4B-4689-4E93-99DC-4643CAAC293A}"/>
    <cellStyle name="Normal 9 6 5" xfId="6722" xr:uid="{507D6446-1DBE-4B02-AFC6-2472A3D5C599}"/>
    <cellStyle name="Normal 9 7" xfId="679" xr:uid="{52E719FB-F93D-47FD-9E3E-2F62FBE1463F}"/>
    <cellStyle name="Normal 9 8" xfId="665" xr:uid="{5661848D-FDD4-451B-A1DF-C6519C520D84}"/>
    <cellStyle name="Normal 9 8 2" xfId="1812" xr:uid="{C60500A5-9B57-4F0C-B1B6-39A957DF8185}"/>
    <cellStyle name="Normal 9 8 2 2" xfId="5788" xr:uid="{17C02D56-E4C4-4FCC-A96E-895324C2550D}"/>
    <cellStyle name="Normal 9 8 2 3" xfId="8520" xr:uid="{0B95730B-3CC5-478A-92B3-4A8C8FE12B1C}"/>
    <cellStyle name="Normal 9 8 3" xfId="2800" xr:uid="{2F8B99C5-58F9-4CFE-BB43-9C491ED217A4}"/>
    <cellStyle name="Normal 9 8 3 2" xfId="4895" xr:uid="{E483F9BD-7FAF-4CB2-A7B7-A3BE23762DDF}"/>
    <cellStyle name="Normal 9 8 3 3" xfId="7621" xr:uid="{EE252EA3-70DF-4178-ABB9-6E44008652CA}"/>
    <cellStyle name="Normal 9 8 4" xfId="4014" xr:uid="{382BD76E-83F7-42BC-8C95-4130BF93B728}"/>
    <cellStyle name="Normal 9 8 5" xfId="6710" xr:uid="{70F3A4B5-D0E3-4EF3-B36C-9C877735F2E7}"/>
    <cellStyle name="Normal 9 9" xfId="153" xr:uid="{C88B5357-B85B-47FC-98CD-863C35943424}"/>
    <cellStyle name="Normale 2" xfId="117" xr:uid="{A565C33E-2503-419C-8D81-0E90BD0F4150}"/>
    <cellStyle name="Normale 2 2" xfId="680" xr:uid="{D6F6DD28-FACB-4416-A66A-B0C2129AF47C}"/>
    <cellStyle name="Normale 2 2 2" xfId="1825" xr:uid="{96D186EE-B952-45E8-9727-B18E7B33CDC2}"/>
    <cellStyle name="Normale 2 2 2 2" xfId="5801" xr:uid="{0116B745-DA52-46D2-A44B-522FAF90D937}"/>
    <cellStyle name="Normale 2 2 2 3" xfId="8533" xr:uid="{57B5F4AF-200C-41FF-B796-F328665325F0}"/>
    <cellStyle name="Normale 2 2 3" xfId="2813" xr:uid="{73C44AD3-E129-4A40-9FEA-DCE429A3C657}"/>
    <cellStyle name="Normale 2 2 3 2" xfId="4908" xr:uid="{11BC3BFC-994C-4635-9E5D-C28E9A9DDA48}"/>
    <cellStyle name="Normale 2 2 3 3" xfId="7634" xr:uid="{1822A27C-8F72-420C-8587-80A76F29C437}"/>
    <cellStyle name="Normale 2 2 4" xfId="4027" xr:uid="{0D4B951D-7E30-449F-8312-3E5BFACC6161}"/>
    <cellStyle name="Normale 2 2 5" xfId="6723" xr:uid="{55AE5E75-96B3-42C1-8097-7BAF39966A25}"/>
    <cellStyle name="Normale 2 3" xfId="681" xr:uid="{80D89C08-64F6-49BE-B5EF-60442F841062}"/>
    <cellStyle name="Normale 2 3 2" xfId="1255" xr:uid="{4E4E6B0D-F7E7-4C08-A442-C29BE2C2834C}"/>
    <cellStyle name="Normale 2 4" xfId="1256" xr:uid="{60FB24F6-F30D-40E3-8D62-A4B9B1E7EEBF}"/>
    <cellStyle name="Normale 2 5" xfId="1458" xr:uid="{C2D69B06-0C49-4086-B06F-B5BB0DD2FF8D}"/>
    <cellStyle name="Normale 2 5 2" xfId="5442" xr:uid="{306494AC-B01C-4838-A999-1EC6164468BE}"/>
    <cellStyle name="Normale 2 5 3" xfId="8170" xr:uid="{8CF3F426-AD5F-4A2D-99AE-9BCE4921D87C}"/>
    <cellStyle name="Normale 2 6" xfId="2454" xr:uid="{E11B007B-A40A-4234-A2A4-356D40FCDBFD}"/>
    <cellStyle name="Normale 2 6 2" xfId="4545" xr:uid="{538150DD-0527-496C-9DAB-830EC3EE5D37}"/>
    <cellStyle name="Normale 2 6 3" xfId="7270" xr:uid="{EF681F0B-E82C-469D-92AA-BE1FE67A35CC}"/>
    <cellStyle name="Normale 2 7" xfId="3661" xr:uid="{2333432B-0E22-434E-B770-D2A82A97A5F1}"/>
    <cellStyle name="Normale 2 8" xfId="6359" xr:uid="{130EE36D-DED8-4759-B057-C7AD7B41D399}"/>
    <cellStyle name="Normale 3" xfId="224" xr:uid="{804AF911-68D3-4990-991E-E19CD0675496}"/>
    <cellStyle name="Normale 3 2" xfId="225" xr:uid="{82D6919D-EC7E-4FE4-A495-7A5FAC3F2F62}"/>
    <cellStyle name="Normale 3 3" xfId="1492" xr:uid="{033F144F-C618-41E5-847E-029A0D595417}"/>
    <cellStyle name="Normale 3 3 2" xfId="5469" xr:uid="{510BBE08-D410-4095-914D-BB7A172CBB04}"/>
    <cellStyle name="Normale 3 3 3" xfId="8200" xr:uid="{9A6486B2-F86D-4781-A1B5-EE18D717C2E2}"/>
    <cellStyle name="Normale 3 4" xfId="2481" xr:uid="{C94563C2-E139-4C3A-88ED-6997D2769A73}"/>
    <cellStyle name="Normale 3 4 2" xfId="4574" xr:uid="{88E8247C-AEA4-465E-9C64-B25A38D20B7F}"/>
    <cellStyle name="Normale 3 4 3" xfId="7300" xr:uid="{F05C6AF2-12F2-4C3E-86F6-00FD3C046A43}"/>
    <cellStyle name="Normale 3 5" xfId="3692" xr:uid="{3DD7C9B9-B124-44CC-ABA2-182836F5A5B6}"/>
    <cellStyle name="Normale 3 6" xfId="6389" xr:uid="{E5AC4720-0ED6-4FEA-803C-ADF9EC61BCBD}"/>
    <cellStyle name="Normale_ARTICOLI (ecc.Lindt)" xfId="120" xr:uid="{8A120D01-326E-4E55-B722-6ACD3CD675BE}"/>
    <cellStyle name="Nota 2" xfId="248" xr:uid="{BC136BD5-9702-4679-95C7-3B6650ABA15C}"/>
    <cellStyle name="Nota 3" xfId="249" xr:uid="{B7A82EF8-5490-4F6A-9F84-4ACCCBF3B47C}"/>
    <cellStyle name="Nota 4" xfId="250" xr:uid="{999F50F0-DA6C-4C35-AB26-116D84EE8924}"/>
    <cellStyle name="Nota 5" xfId="251" xr:uid="{B207BC30-5B32-4492-83FE-7D6BBDF63299}"/>
    <cellStyle name="Nota 6" xfId="252" xr:uid="{C14FF062-3651-4E80-B9E1-B5C3068E0D24}"/>
    <cellStyle name="Nota 7" xfId="253" xr:uid="{EBE68BA7-0D0D-484E-8D2C-E8AD9EE7DFD7}"/>
    <cellStyle name="Note" xfId="36" builtinId="10" customBuiltin="1"/>
    <cellStyle name="Note 2" xfId="1490" xr:uid="{898A48ED-2E39-46A1-B7C3-CE8EE9090546}"/>
    <cellStyle name="Note 2 2" xfId="8198" xr:uid="{98F9637C-A550-446D-BCB5-9C14B8EDB878}"/>
    <cellStyle name="Note 3" xfId="2434" xr:uid="{57B474E5-0470-40AB-9603-8B79D705553A}"/>
    <cellStyle name="Note 3 2" xfId="7263" xr:uid="{2A2342B4-4B02-4604-A827-0F0BE29CBA1B}"/>
    <cellStyle name="Output" xfId="31" builtinId="21" customBuiltin="1"/>
    <cellStyle name="Percent 10" xfId="155" xr:uid="{90F8FD34-63A3-4EA7-B189-AF499013A384}"/>
    <cellStyle name="Percent 10 2" xfId="682" xr:uid="{D7312735-65C2-47A2-9E15-8E606A667048}"/>
    <cellStyle name="Percent 10 2 2" xfId="1257" xr:uid="{3FD9EF2A-A4D6-440B-ABB5-BAD5D5491514}"/>
    <cellStyle name="Percent 10 2 2 2" xfId="2247" xr:uid="{C0700BF7-93C9-44FF-B8F3-591653CB0522}"/>
    <cellStyle name="Percent 10 2 2 2 2" xfId="6217" xr:uid="{8A79DB15-CF87-4F00-92C2-44B87575EC3B}"/>
    <cellStyle name="Percent 10 2 2 2 3" xfId="8948" xr:uid="{053505D8-AB5C-4833-AD6A-398901325B37}"/>
    <cellStyle name="Percent 10 2 2 3" xfId="3226" xr:uid="{EED087DA-6F1F-4DD8-A610-322D5ACC5CB5}"/>
    <cellStyle name="Percent 10 2 2 3 2" xfId="5321" xr:uid="{3DC934A3-3758-4F14-9052-50322C103B91}"/>
    <cellStyle name="Percent 10 2 2 3 3" xfId="8047" xr:uid="{6FC02F7B-0D2E-48E1-B450-01EEC66EB12F}"/>
    <cellStyle name="Percent 10 2 2 4" xfId="4441" xr:uid="{C520B877-3ADA-4970-8546-98A970B62617}"/>
    <cellStyle name="Percent 10 2 2 5" xfId="7137" xr:uid="{59504FAB-F9C4-45AC-801A-A18BED04EB50}"/>
    <cellStyle name="Percent 10 2 3" xfId="1826" xr:uid="{F3E5D1BD-6502-472F-B58B-0CABFEAB11F6}"/>
    <cellStyle name="Percent 10 2 3 2" xfId="5802" xr:uid="{C3487A9E-7AE3-4F92-8D3A-2BD7D7D887D0}"/>
    <cellStyle name="Percent 10 2 3 3" xfId="8534" xr:uid="{6D2BA507-F6AD-4FD3-8B5B-85D8AC4841D5}"/>
    <cellStyle name="Percent 10 2 4" xfId="2814" xr:uid="{9F8F7B6E-F8B9-4E7E-8F5F-4D09D5CA03A7}"/>
    <cellStyle name="Percent 10 2 4 2" xfId="4909" xr:uid="{303F4022-024C-456F-B3C9-7A43343A62AD}"/>
    <cellStyle name="Percent 10 2 4 3" xfId="7635" xr:uid="{DE76672E-57AA-49F5-B009-53ABAE2CEE1D}"/>
    <cellStyle name="Percent 10 2 5" xfId="4028" xr:uid="{B324CE67-817B-4943-A21E-215A50B1C02E}"/>
    <cellStyle name="Percent 10 2 6" xfId="6724" xr:uid="{60D691C4-C24A-403D-85B0-12C896C6653F}"/>
    <cellStyle name="Percent 10 3" xfId="1258" xr:uid="{EE819DB0-8324-4DBC-BEA3-262DF0C64CE5}"/>
    <cellStyle name="Percent 10 3 2" xfId="2248" xr:uid="{6AC2CBE6-2FC4-4885-88C2-72F8AEFF61AE}"/>
    <cellStyle name="Percent 10 3 2 2" xfId="6218" xr:uid="{5BCFD1E1-723E-49C1-A709-8D52923D6CD0}"/>
    <cellStyle name="Percent 10 3 2 3" xfId="8949" xr:uid="{820686F3-3D10-454C-B7B9-47AF2D4D0731}"/>
    <cellStyle name="Percent 10 3 3" xfId="3227" xr:uid="{7F214FEC-E6DF-467A-8A81-C86B14DC9CFF}"/>
    <cellStyle name="Percent 10 3 3 2" xfId="5322" xr:uid="{55B9A30C-945D-451D-86D9-08A2B2687A54}"/>
    <cellStyle name="Percent 10 3 3 3" xfId="8048" xr:uid="{5509C0A5-6439-4AD6-8D78-83986BB6E086}"/>
    <cellStyle name="Percent 10 3 4" xfId="4442" xr:uid="{C42EC819-E7BE-4720-B4FE-DF542B9EC8B9}"/>
    <cellStyle name="Percent 10 3 5" xfId="7138" xr:uid="{EC670A55-45E7-4143-859F-0A4950C7ED2E}"/>
    <cellStyle name="Percent 10 4" xfId="1473" xr:uid="{964B94A3-C67D-4DDB-B682-0B9BAA2756B7}"/>
    <cellStyle name="Percent 10 4 2" xfId="5457" xr:uid="{6F4F91EB-7DDA-4CC9-9A5A-EFA1666EFF9D}"/>
    <cellStyle name="Percent 10 4 3" xfId="8185" xr:uid="{43DCE22B-9765-4FA3-B05E-5BDC711F416A}"/>
    <cellStyle name="Percent 10 5" xfId="2469" xr:uid="{C90FBFEF-9F35-4D10-911A-52AB410849AC}"/>
    <cellStyle name="Percent 10 5 2" xfId="4563" xr:uid="{9CA4AEE0-4D3F-4D92-8C22-47C18277E7A3}"/>
    <cellStyle name="Percent 10 5 3" xfId="7288" xr:uid="{9E68E9DF-ADE1-4FA4-98D5-E607B150C5BF}"/>
    <cellStyle name="Percent 10 6" xfId="3679" xr:uid="{682764EB-A126-477E-98DA-1FD1ED295F68}"/>
    <cellStyle name="Percent 10 7" xfId="6377" xr:uid="{FF34E1A9-91F7-4EFE-A708-CDB0BE71AB52}"/>
    <cellStyle name="Percent 11" xfId="683" xr:uid="{D44B2D06-0858-45DE-B22C-5E98AA280E5A}"/>
    <cellStyle name="Percent 11 2" xfId="684" xr:uid="{C1A5A033-94B2-431D-822F-4B2ECF22FCE4}"/>
    <cellStyle name="Percent 11 2 2" xfId="1259" xr:uid="{095E1B61-45C4-40F4-810C-D0A9B7C3D9EF}"/>
    <cellStyle name="Percent 11 3" xfId="1260" xr:uid="{86A9DB4B-8F3B-468B-923E-B8639280ED6E}"/>
    <cellStyle name="Percent 12" xfId="685" xr:uid="{95F4D62F-11BB-46A7-9A94-4A24E45D2161}"/>
    <cellStyle name="Percent 12 2" xfId="1261" xr:uid="{AB3D9CA3-FB44-4819-BF13-06A53B77DB01}"/>
    <cellStyle name="Percent 12 2 2" xfId="2249" xr:uid="{692C87EB-4E15-4C93-96B2-39BAA60EC492}"/>
    <cellStyle name="Percent 12 2 2 2" xfId="6219" xr:uid="{82CE60B1-26AE-4260-BCFB-5D74B9E6688A}"/>
    <cellStyle name="Percent 12 2 2 3" xfId="8950" xr:uid="{739DF7E3-18CA-4D2B-BCA2-8ABD9645F4B4}"/>
    <cellStyle name="Percent 12 2 3" xfId="3228" xr:uid="{B5D13461-80AC-490A-A86E-6722486386A2}"/>
    <cellStyle name="Percent 12 2 3 2" xfId="5323" xr:uid="{7E55585F-4DB2-4383-B5F4-263DC2CA7811}"/>
    <cellStyle name="Percent 12 2 3 3" xfId="8049" xr:uid="{4F4CC16E-9D15-48FA-851C-ED0BBF573AFD}"/>
    <cellStyle name="Percent 12 2 4" xfId="4443" xr:uid="{B6DF05F2-D4DC-4BE7-BB94-411FDDF07DEF}"/>
    <cellStyle name="Percent 12 2 5" xfId="7139" xr:uid="{3910F47D-9A9F-4A83-BF06-D9D14474AB28}"/>
    <cellStyle name="Percent 12 3" xfId="1262" xr:uid="{3BB91F7F-3C02-4636-9C69-3988703F0FCF}"/>
    <cellStyle name="Percent 12 4" xfId="1827" xr:uid="{969439E0-E011-4B10-828E-47F7374D0A83}"/>
    <cellStyle name="Percent 12 4 2" xfId="5803" xr:uid="{7E186895-D209-4A5F-ACAA-6A0CDDEDF833}"/>
    <cellStyle name="Percent 12 4 3" xfId="8535" xr:uid="{79E7FCA0-B930-43FC-83BC-BE515D80F257}"/>
    <cellStyle name="Percent 12 5" xfId="2815" xr:uid="{82C21D89-9802-42B0-A1B1-E0E6A50BAA7D}"/>
    <cellStyle name="Percent 12 5 2" xfId="4910" xr:uid="{F1F7706A-DA8A-4949-BDDF-6A1B34015C54}"/>
    <cellStyle name="Percent 12 5 3" xfId="7636" xr:uid="{348D313E-0BBD-4699-BBAF-D735AA478394}"/>
    <cellStyle name="Percent 12 6" xfId="4029" xr:uid="{4C95FF0F-B557-4B10-8369-008A4A7AD235}"/>
    <cellStyle name="Percent 12 7" xfId="6725" xr:uid="{25F4727D-301A-4686-B132-5BF2148308B7}"/>
    <cellStyle name="Percent 13" xfId="686" xr:uid="{FA464648-A0F6-4698-892D-914418B6BAEA}"/>
    <cellStyle name="Percent 13 2" xfId="1263" xr:uid="{352E43C8-2173-43B5-9AAD-F44C05B63778}"/>
    <cellStyle name="Percent 13 2 2" xfId="1264" xr:uid="{4E49AD0A-9A2A-4A5D-B522-D529D09040D6}"/>
    <cellStyle name="Percent 13 3" xfId="1265" xr:uid="{EC5926DF-68A1-466F-888C-DBF9C7EC1696}"/>
    <cellStyle name="Percent 14" xfId="1266" xr:uid="{CA282B38-6C8C-4449-AA76-9FF5ABB2F1F0}"/>
    <cellStyle name="Percent 15" xfId="1426" xr:uid="{4920D245-10D6-473A-80E3-51D580148FAB}"/>
    <cellStyle name="Percent 15 2" xfId="2359" xr:uid="{642D027A-9DEA-4BF9-8A60-D939756576B1}"/>
    <cellStyle name="Percent 15 2 2" xfId="9053" xr:uid="{EE2A80FD-07E9-40DF-BB4A-CED19C41B1B6}"/>
    <cellStyle name="Percent 15 3" xfId="3324" xr:uid="{27A1D5B3-6006-4423-9E3E-239BC0EA830B}"/>
    <cellStyle name="Percent 15 3 2" xfId="8145" xr:uid="{297F9793-2A74-4A56-B0CD-EA34394523A5}"/>
    <cellStyle name="Percent 15 4" xfId="4539" xr:uid="{FD8F14C8-655F-4FE8-95E4-A442DB89256D}"/>
    <cellStyle name="Percent 15 5" xfId="7235" xr:uid="{F1D420B6-92F9-4A84-B2C0-B3CCA2463A28}"/>
    <cellStyle name="Percent 16" xfId="3544" xr:uid="{19A94A16-FC0B-44D3-AD58-55BFB7456175}"/>
    <cellStyle name="Percent 2" xfId="156" xr:uid="{562CC386-FF18-4927-BBC0-16FB80204439}"/>
    <cellStyle name="Percent 2 2" xfId="305" xr:uid="{448EFF85-85BE-493B-A36B-B83C0C35612B}"/>
    <cellStyle name="Percent 2 2 2" xfId="687" xr:uid="{53C9D902-FA4F-4174-9CE1-B9BACAA04D51}"/>
    <cellStyle name="Percent 2 2 2 2" xfId="688" xr:uid="{4391C1F2-E445-41A1-89F7-E1F57A6D00CA}"/>
    <cellStyle name="Percent 2 2 2 2 2" xfId="1267" xr:uid="{3A38E456-A8D6-46A8-BBC5-3107F691C5D6}"/>
    <cellStyle name="Percent 2 2 2 2 2 2" xfId="2250" xr:uid="{CCD028CA-DF19-4065-9D53-F93A0417E201}"/>
    <cellStyle name="Percent 2 2 2 2 2 2 2" xfId="6220" xr:uid="{3EE81A20-721E-4527-B48A-891821ED2B21}"/>
    <cellStyle name="Percent 2 2 2 2 2 2 3" xfId="8951" xr:uid="{23530051-37E0-49DB-AC98-3DF2A91C2CCC}"/>
    <cellStyle name="Percent 2 2 2 2 2 3" xfId="3229" xr:uid="{DD5965C8-A434-4DAF-A3D1-AC840AD36587}"/>
    <cellStyle name="Percent 2 2 2 2 2 3 2" xfId="5324" xr:uid="{D90AAEE6-33D4-4450-8844-CAB3613627D6}"/>
    <cellStyle name="Percent 2 2 2 2 2 3 3" xfId="8050" xr:uid="{9EBBC4DA-22A5-4A07-91CE-0C4C0B4ADC29}"/>
    <cellStyle name="Percent 2 2 2 2 2 4" xfId="4444" xr:uid="{300D1F5D-CCFB-4F04-A922-73221A07E54F}"/>
    <cellStyle name="Percent 2 2 2 2 2 5" xfId="7140" xr:uid="{1678E443-9F42-487D-94F1-4D23BADDB2E8}"/>
    <cellStyle name="Percent 2 2 2 2 3" xfId="1829" xr:uid="{4700E3F4-7B08-4BC6-90E2-A6AFCB676248}"/>
    <cellStyle name="Percent 2 2 2 2 3 2" xfId="5805" xr:uid="{8E595265-662A-451D-A922-61FC7FB4A32C}"/>
    <cellStyle name="Percent 2 2 2 2 3 3" xfId="8537" xr:uid="{9CA94250-1505-4E49-9F0B-5B0B28C6FECE}"/>
    <cellStyle name="Percent 2 2 2 2 4" xfId="2817" xr:uid="{104C4B0D-4B61-4E17-8D82-4EDC129B19FA}"/>
    <cellStyle name="Percent 2 2 2 2 4 2" xfId="4912" xr:uid="{BD1092FA-36F6-4E8A-A8D7-D3F4B1872E43}"/>
    <cellStyle name="Percent 2 2 2 2 4 3" xfId="7638" xr:uid="{357A3705-01F0-4003-98A3-F52D6F90C00A}"/>
    <cellStyle name="Percent 2 2 2 2 5" xfId="4031" xr:uid="{95CEE9BF-8A86-4254-AA39-A67A3E6D62BC}"/>
    <cellStyle name="Percent 2 2 2 2 6" xfId="6727" xr:uid="{31FCFA89-F1B1-4E40-923A-7868F788931F}"/>
    <cellStyle name="Percent 2 2 2 3" xfId="1268" xr:uid="{0B0E32F3-947D-4E35-951B-FA4C441023AF}"/>
    <cellStyle name="Percent 2 2 2 3 2" xfId="2251" xr:uid="{F346D75B-1794-496F-86DD-5741B139FD62}"/>
    <cellStyle name="Percent 2 2 2 3 2 2" xfId="6221" xr:uid="{97BBA5A7-DBF9-45DF-95CF-9E6A19199F41}"/>
    <cellStyle name="Percent 2 2 2 3 2 3" xfId="8952" xr:uid="{7CF6C8F5-BAAA-4A0B-BF63-42A92B53B11F}"/>
    <cellStyle name="Percent 2 2 2 3 3" xfId="3230" xr:uid="{AB9EFEF3-66BA-4371-9763-9323AB20B23C}"/>
    <cellStyle name="Percent 2 2 2 3 3 2" xfId="5325" xr:uid="{A58BC9BC-B555-43D6-8E87-F87E3EF307BA}"/>
    <cellStyle name="Percent 2 2 2 3 3 3" xfId="8051" xr:uid="{AA533E7E-5756-4419-93B4-FDF5FFFF1984}"/>
    <cellStyle name="Percent 2 2 2 3 4" xfId="4445" xr:uid="{D15F315E-0EEE-446D-9415-B0BD937ED0A7}"/>
    <cellStyle name="Percent 2 2 2 3 5" xfId="7141" xr:uid="{B6D4A491-1879-442F-8707-9684CBCD9178}"/>
    <cellStyle name="Percent 2 2 2 4" xfId="1828" xr:uid="{52AB1F82-D075-4DF6-B9E9-F8720657ACC5}"/>
    <cellStyle name="Percent 2 2 2 4 2" xfId="5804" xr:uid="{E88BDB17-46CD-401A-849E-1F9FBAC31BB1}"/>
    <cellStyle name="Percent 2 2 2 4 3" xfId="8536" xr:uid="{E885B7F7-415B-43E2-A85F-806C9AA4212B}"/>
    <cellStyle name="Percent 2 2 2 5" xfId="2816" xr:uid="{DF229E29-9BD7-4BC9-B2E0-278B3D0082F0}"/>
    <cellStyle name="Percent 2 2 2 5 2" xfId="4911" xr:uid="{E77909A0-28E1-463F-BE41-07090626D16A}"/>
    <cellStyle name="Percent 2 2 2 5 3" xfId="7637" xr:uid="{A5DF34F7-D3CB-476F-A9A4-D9351366900D}"/>
    <cellStyle name="Percent 2 2 2 6" xfId="4030" xr:uid="{D5F95103-75D1-4544-9A8B-CBBC577EAA53}"/>
    <cellStyle name="Percent 2 2 2 7" xfId="6726" xr:uid="{BA39C6AD-53F1-4C28-B0AF-020AC2791010}"/>
    <cellStyle name="Percent 2 2 3" xfId="689" xr:uid="{FBA761CA-C7AC-4042-9FAA-7A6D3ACA6DCA}"/>
    <cellStyle name="Percent 2 2 3 2" xfId="1269" xr:uid="{3EDB6E53-7009-4AC5-AA79-73DE1400CEB9}"/>
    <cellStyle name="Percent 2 2 3 2 2" xfId="2252" xr:uid="{FB4B5ED7-7D7E-43B4-8ED6-A2D819FB2CD4}"/>
    <cellStyle name="Percent 2 2 3 2 2 2" xfId="6222" xr:uid="{6E74B8C3-F9FE-411B-AE80-761173D7B7A8}"/>
    <cellStyle name="Percent 2 2 3 2 2 3" xfId="8953" xr:uid="{E9275ECA-E278-4902-AEE4-2EBFB3BD962A}"/>
    <cellStyle name="Percent 2 2 3 2 3" xfId="3231" xr:uid="{DD0A8C75-FEA2-47C9-8F8D-51C001FA7262}"/>
    <cellStyle name="Percent 2 2 3 2 3 2" xfId="5326" xr:uid="{5A438787-542B-40D1-9D24-2CCB8B919410}"/>
    <cellStyle name="Percent 2 2 3 2 3 3" xfId="8052" xr:uid="{2F4372DD-5E60-417E-B5DD-9E280C0F992D}"/>
    <cellStyle name="Percent 2 2 3 2 4" xfId="4446" xr:uid="{73610BDA-BB9F-4EE7-A11F-024849D5A5CF}"/>
    <cellStyle name="Percent 2 2 3 2 5" xfId="7142" xr:uid="{72500C1F-F2E2-4993-A901-7BBBD1C867EE}"/>
    <cellStyle name="Percent 2 2 3 3" xfId="1830" xr:uid="{40DE200F-A46F-4A75-B34B-FD0EE6681F33}"/>
    <cellStyle name="Percent 2 2 3 3 2" xfId="5806" xr:uid="{EDED4847-7F4C-4C64-8D5C-0FF629AF7A04}"/>
    <cellStyle name="Percent 2 2 3 3 3" xfId="8538" xr:uid="{6751CC6C-AC65-41E2-B4E4-4365E10E0D83}"/>
    <cellStyle name="Percent 2 2 3 4" xfId="2818" xr:uid="{BBCA171B-1FB8-4D73-A14B-0FABDD9F1F19}"/>
    <cellStyle name="Percent 2 2 3 4 2" xfId="4913" xr:uid="{B2BBE26B-9CA4-4E86-97C7-3B7C0B1278A2}"/>
    <cellStyle name="Percent 2 2 3 4 3" xfId="7639" xr:uid="{D784166F-C904-43A2-829F-D2819CB246E5}"/>
    <cellStyle name="Percent 2 2 3 5" xfId="4032" xr:uid="{7DD36042-B8D3-44D1-96E9-82CD56CBBB0E}"/>
    <cellStyle name="Percent 2 2 3 6" xfId="6728" xr:uid="{E79F19F6-6D6C-4753-9018-6731DC4206FF}"/>
    <cellStyle name="Percent 2 2 4" xfId="1270" xr:uid="{16044DC8-B429-4862-95D2-FA67798A96BE}"/>
    <cellStyle name="Percent 2 2 4 2" xfId="2253" xr:uid="{7A386CAB-7437-4E7A-94A8-CB851AD23C45}"/>
    <cellStyle name="Percent 2 2 4 2 2" xfId="6223" xr:uid="{BF2EF361-8855-4F54-B99E-A14917DC4920}"/>
    <cellStyle name="Percent 2 2 4 2 3" xfId="8954" xr:uid="{F76BAB95-5187-42D0-A1E8-25161CA38345}"/>
    <cellStyle name="Percent 2 2 4 3" xfId="3232" xr:uid="{0E6AB6B8-4128-4301-AA82-F0B1FB1AF756}"/>
    <cellStyle name="Percent 2 2 4 3 2" xfId="5327" xr:uid="{2180F761-B951-4710-9951-309B7F4FB9E4}"/>
    <cellStyle name="Percent 2 2 4 3 3" xfId="8053" xr:uid="{83D27B55-72EF-4E2E-99BF-AC853BBC95B2}"/>
    <cellStyle name="Percent 2 2 4 4" xfId="4447" xr:uid="{EACFA5A4-EC38-4BF2-91D4-CEEC403283A5}"/>
    <cellStyle name="Percent 2 2 4 5" xfId="7143" xr:uid="{483A1572-B6E6-4931-95BE-324FAB3EBFCA}"/>
    <cellStyle name="Percent 2 2 5" xfId="1550" xr:uid="{F9D9255E-4D55-48EC-A555-6EA90F9AF129}"/>
    <cellStyle name="Percent 2 2 5 2" xfId="5527" xr:uid="{B3CB115C-D189-490A-853A-2B17816FA164}"/>
    <cellStyle name="Percent 2 2 5 3" xfId="8258" xr:uid="{DF22AAC0-BC29-4A41-BEA6-88D212152814}"/>
    <cellStyle name="Percent 2 2 6" xfId="2539" xr:uid="{A9BACEDB-C68F-4213-B99B-DAB8F2D994C8}"/>
    <cellStyle name="Percent 2 2 6 2" xfId="4632" xr:uid="{A91FBBD8-A74A-406F-B53E-E393141DCB8C}"/>
    <cellStyle name="Percent 2 2 6 3" xfId="7358" xr:uid="{6F07A3F6-8098-4D21-86FA-9809133DE5F0}"/>
    <cellStyle name="Percent 2 2 7" xfId="3751" xr:uid="{24FACB32-16E0-4E37-8434-D561CAF4E9C6}"/>
    <cellStyle name="Percent 2 2 8" xfId="6447" xr:uid="{A5E038F2-46D0-4C95-9723-F7E9AEE5144C}"/>
    <cellStyle name="Percent 2 3" xfId="690" xr:uid="{B27E136C-EE50-428F-B8B5-E5528A707E74}"/>
    <cellStyle name="Percent 2 3 2" xfId="691" xr:uid="{70DD6839-479C-4489-9202-2132F76BFEE4}"/>
    <cellStyle name="Percent 2 3 2 2" xfId="1271" xr:uid="{E67577F7-7B53-4EF6-BA61-BF2BC863D249}"/>
    <cellStyle name="Percent 2 3 2 2 2" xfId="2254" xr:uid="{84169D77-31B7-429A-AC5F-689F9DF288E6}"/>
    <cellStyle name="Percent 2 3 2 2 2 2" xfId="6224" xr:uid="{4C6B70E7-769F-4678-912E-742968229D0A}"/>
    <cellStyle name="Percent 2 3 2 2 2 3" xfId="8955" xr:uid="{2998A7F4-593A-4792-8981-3A2EE7F750F2}"/>
    <cellStyle name="Percent 2 3 2 2 3" xfId="3233" xr:uid="{D8280C4A-D3CC-4187-9E43-2443A4CBB41A}"/>
    <cellStyle name="Percent 2 3 2 2 3 2" xfId="5328" xr:uid="{DAE56489-B432-45C2-8C07-E5F2E34EF0DD}"/>
    <cellStyle name="Percent 2 3 2 2 3 3" xfId="8054" xr:uid="{F58476B5-564D-4D06-AD19-F56F4C33267D}"/>
    <cellStyle name="Percent 2 3 2 2 4" xfId="4448" xr:uid="{26704EDF-4DCC-43F6-8FAA-C5D235BACDBF}"/>
    <cellStyle name="Percent 2 3 2 2 5" xfId="7144" xr:uid="{7F000566-97C5-439F-9DF9-F8F726523844}"/>
    <cellStyle name="Percent 2 3 2 3" xfId="1832" xr:uid="{7C4B4EC5-F5AB-44C0-91B7-69EAE5E63342}"/>
    <cellStyle name="Percent 2 3 2 3 2" xfId="5808" xr:uid="{B4A43AAB-6908-4112-A9C6-C3FB575913EB}"/>
    <cellStyle name="Percent 2 3 2 3 3" xfId="8540" xr:uid="{CF4A7367-6BDC-4EB3-A862-FB9424B3D810}"/>
    <cellStyle name="Percent 2 3 2 4" xfId="2820" xr:uid="{46238DD3-06D2-446D-9903-A82B81A80834}"/>
    <cellStyle name="Percent 2 3 2 4 2" xfId="4915" xr:uid="{F9A3B452-26DD-42B0-8864-679DB1FD6560}"/>
    <cellStyle name="Percent 2 3 2 4 3" xfId="7641" xr:uid="{F9443F06-B4D1-40C1-A014-E4C6134D7218}"/>
    <cellStyle name="Percent 2 3 2 5" xfId="4034" xr:uid="{87E8D04B-60C1-43EF-83E5-2B87171E02C3}"/>
    <cellStyle name="Percent 2 3 2 6" xfId="6730" xr:uid="{41505A3E-8B73-481E-9761-4859C2AF3434}"/>
    <cellStyle name="Percent 2 3 3" xfId="1272" xr:uid="{9E58C2AF-4480-4C87-96B5-22907F1BD682}"/>
    <cellStyle name="Percent 2 3 3 2" xfId="2255" xr:uid="{26C96A2E-2CBF-4654-B1B5-FC96B869E387}"/>
    <cellStyle name="Percent 2 3 3 2 2" xfId="6225" xr:uid="{27A54AC1-4687-40E4-8645-5D073164B6D3}"/>
    <cellStyle name="Percent 2 3 3 2 3" xfId="8956" xr:uid="{DFB39E6E-43AF-4CAB-B9F2-93FBFBDB2B96}"/>
    <cellStyle name="Percent 2 3 3 3" xfId="3234" xr:uid="{6FD407EC-BCA7-4816-96FB-6FD8EBD03119}"/>
    <cellStyle name="Percent 2 3 3 3 2" xfId="5329" xr:uid="{BB0E5A9E-3723-47C6-A38E-0ED3039C142C}"/>
    <cellStyle name="Percent 2 3 3 3 3" xfId="8055" xr:uid="{6FFC17DC-EF81-4B58-922C-4707B3DBDD07}"/>
    <cellStyle name="Percent 2 3 3 4" xfId="4449" xr:uid="{56372895-C06E-4328-A3B0-67FD886E2D5A}"/>
    <cellStyle name="Percent 2 3 3 5" xfId="7145" xr:uid="{AFF9C522-E7B9-4DFA-8D0B-184376F80515}"/>
    <cellStyle name="Percent 2 3 4" xfId="1831" xr:uid="{8F8D93FA-872A-4EC8-B613-4BEAB0004407}"/>
    <cellStyle name="Percent 2 3 4 2" xfId="5807" xr:uid="{11EA07D2-8E21-4484-B136-0AC0BDEE308B}"/>
    <cellStyle name="Percent 2 3 4 3" xfId="8539" xr:uid="{009855A8-0C34-4C08-BF63-84B369A6C568}"/>
    <cellStyle name="Percent 2 3 5" xfId="2819" xr:uid="{74984066-778D-40DC-B278-0ACB62BFF9B9}"/>
    <cellStyle name="Percent 2 3 5 2" xfId="4914" xr:uid="{7472D6AB-BCB7-42EA-81F0-9ECDCED7F996}"/>
    <cellStyle name="Percent 2 3 5 3" xfId="7640" xr:uid="{CC799E04-49FE-4D72-8816-5F49CDA3957A}"/>
    <cellStyle name="Percent 2 3 6" xfId="4033" xr:uid="{1655DBB5-2C08-4E3A-B810-FB89F5030856}"/>
    <cellStyle name="Percent 2 3 7" xfId="6729" xr:uid="{07057565-0697-4CF4-88EC-C6AC6163D42E}"/>
    <cellStyle name="Percent 2 4" xfId="692" xr:uid="{B9D34D1B-4B88-47A6-BF19-0B60A6C10064}"/>
    <cellStyle name="Percent 2 4 2" xfId="1273" xr:uid="{BC129622-E036-4B34-A7C9-45DDB3BF1A42}"/>
    <cellStyle name="Percent 2 4 2 2" xfId="2256" xr:uid="{5CF7FD4F-FE28-4E64-8989-47958FB2898A}"/>
    <cellStyle name="Percent 2 4 2 2 2" xfId="6226" xr:uid="{F1787DA0-B5AA-4CEA-9946-3331D2B1022F}"/>
    <cellStyle name="Percent 2 4 2 2 3" xfId="8957" xr:uid="{B339E746-1571-484C-A759-576FEAA68D04}"/>
    <cellStyle name="Percent 2 4 2 3" xfId="3235" xr:uid="{BEBB65F1-7414-4681-A74C-6F55C88647E4}"/>
    <cellStyle name="Percent 2 4 2 3 2" xfId="5330" xr:uid="{E2D3242D-66C2-4525-89BD-629EA8614855}"/>
    <cellStyle name="Percent 2 4 2 3 3" xfId="8056" xr:uid="{6704E39C-FE52-409C-ADE7-55E8451DB14E}"/>
    <cellStyle name="Percent 2 4 2 4" xfId="4450" xr:uid="{140FF98E-6868-4251-9181-CD37D69C85EC}"/>
    <cellStyle name="Percent 2 4 2 5" xfId="7146" xr:uid="{A639D032-FA00-4D45-ACA1-CD6BC094FCA4}"/>
    <cellStyle name="Percent 2 4 3" xfId="1833" xr:uid="{0487B60F-2C23-4B80-B20D-1E9A45203FC7}"/>
    <cellStyle name="Percent 2 4 3 2" xfId="5809" xr:uid="{6513FE26-C659-4CBE-9FCD-D4E99E8C1B07}"/>
    <cellStyle name="Percent 2 4 3 3" xfId="8541" xr:uid="{FF2E612C-B013-4238-B0A4-55EFA1C340E8}"/>
    <cellStyle name="Percent 2 4 4" xfId="2821" xr:uid="{E8F7590D-2C21-443E-B5A5-560704D0F790}"/>
    <cellStyle name="Percent 2 4 4 2" xfId="4916" xr:uid="{34B8E960-ADA5-4FC6-B23E-350414B96C09}"/>
    <cellStyle name="Percent 2 4 4 3" xfId="7642" xr:uid="{E0C8B66D-D122-4C3D-83B9-A4311B92E65A}"/>
    <cellStyle name="Percent 2 4 5" xfId="4035" xr:uid="{23CDC0C7-D41B-49DA-B449-84CF01B0E7C8}"/>
    <cellStyle name="Percent 2 4 6" xfId="6731" xr:uid="{4800BFC8-41A9-4FDB-99A9-792601266FCE}"/>
    <cellStyle name="Percent 2 5" xfId="1274" xr:uid="{590EDE46-9389-468F-AE6A-3739AB2D6A82}"/>
    <cellStyle name="Percent 2 5 2" xfId="2257" xr:uid="{DBE1DD9F-16B7-4CCD-9E3E-CE6517EB052B}"/>
    <cellStyle name="Percent 2 5 2 2" xfId="6227" xr:uid="{B57ED30C-0FCD-4E16-8EAF-09F1ECCD5314}"/>
    <cellStyle name="Percent 2 5 2 3" xfId="8958" xr:uid="{9B0C99AA-96EF-487D-8D9B-A09BC72A58E6}"/>
    <cellStyle name="Percent 2 5 3" xfId="3236" xr:uid="{4895826E-4D05-4FAE-9BA8-D2ADB103A699}"/>
    <cellStyle name="Percent 2 5 3 2" xfId="5331" xr:uid="{F09AF34D-4049-4313-959A-33C008C5C0C2}"/>
    <cellStyle name="Percent 2 5 3 3" xfId="8057" xr:uid="{353D1B61-8E0D-410C-B8C7-FD2F7E98BA9B}"/>
    <cellStyle name="Percent 2 5 4" xfId="4451" xr:uid="{C1988D42-CC66-4039-8A90-C5F91CD3A0D6}"/>
    <cellStyle name="Percent 2 5 5" xfId="7147" xr:uid="{9434B46F-DC50-47EE-9135-5E28395FB83B}"/>
    <cellStyle name="Percent 2 6" xfId="1474" xr:uid="{A1A6CFF8-8BF6-4D34-AA44-CE84B96FE683}"/>
    <cellStyle name="Percent 2 6 2" xfId="5458" xr:uid="{3BB1F807-0684-4873-86D6-C525C778B265}"/>
    <cellStyle name="Percent 2 6 3" xfId="8186" xr:uid="{C8482A96-2E13-40BF-873A-0D529A9F42D6}"/>
    <cellStyle name="Percent 2 7" xfId="2470" xr:uid="{F9DC487D-525D-4522-A1ED-EA47A5A1920F}"/>
    <cellStyle name="Percent 2 7 2" xfId="4564" xr:uid="{077DBEF1-4E60-41A5-BA87-AB493D392DF4}"/>
    <cellStyle name="Percent 2 7 3" xfId="7289" xr:uid="{89D95286-1F5C-405D-87AF-A8D5EB03EB57}"/>
    <cellStyle name="Percent 2 8" xfId="3680" xr:uid="{CE48014F-C642-4F87-90FF-B53090351D02}"/>
    <cellStyle name="Percent 2 9" xfId="6378" xr:uid="{DEC0BA9E-46F6-4B6E-AB1F-7B6421F1EC52}"/>
    <cellStyle name="Percent 3" xfId="157" xr:uid="{43743FE2-7D2C-4957-BDA4-DE5533D773FA}"/>
    <cellStyle name="Percent 3 2" xfId="694" xr:uid="{59618115-6D03-439C-8F84-D017C35206BB}"/>
    <cellStyle name="Percent 3 2 2" xfId="1275" xr:uid="{0E8E1E5D-15D3-4E99-979B-5B4CC30A69DB}"/>
    <cellStyle name="Percent 3 2 2 2" xfId="1276" xr:uid="{F242421D-2A48-46EA-8712-FCA5B7B00168}"/>
    <cellStyle name="Percent 3 2 3" xfId="1277" xr:uid="{C4E53FAB-B304-4A7E-8A58-D06578D1B6FA}"/>
    <cellStyle name="Percent 3 3" xfId="695" xr:uid="{0B26FA04-B458-4FBF-ABD0-E6507AE72194}"/>
    <cellStyle name="Percent 3 3 2" xfId="1835" xr:uid="{2C68968C-CE59-43DC-805C-B699B18D9F02}"/>
    <cellStyle name="Percent 3 3 2 2" xfId="5811" xr:uid="{C8FF6D13-B644-4E18-B3FA-2EEF310BDF5E}"/>
    <cellStyle name="Percent 3 3 2 3" xfId="8543" xr:uid="{D2B9001E-17D8-4587-AF62-A02AD1767992}"/>
    <cellStyle name="Percent 3 3 3" xfId="2823" xr:uid="{435F30C4-138E-44D1-BB2C-D2A1F29BC062}"/>
    <cellStyle name="Percent 3 3 3 2" xfId="4918" xr:uid="{35B5E9AE-2527-4AE8-8E0E-9C68237BF64B}"/>
    <cellStyle name="Percent 3 3 3 3" xfId="7644" xr:uid="{ACF290B6-A04D-43AF-B3DE-EA993DC989F0}"/>
    <cellStyle name="Percent 3 3 4" xfId="4037" xr:uid="{23C5A960-CB86-4E51-AAAD-F98D5C06E9F3}"/>
    <cellStyle name="Percent 3 3 5" xfId="6733" xr:uid="{9957E619-55E5-41E2-B6C7-4D11F8C59F15}"/>
    <cellStyle name="Percent 3 4" xfId="696" xr:uid="{2B69B657-9E10-48C0-9C48-DF612A8E87B5}"/>
    <cellStyle name="Percent 3 5" xfId="697" xr:uid="{7E8EB975-C078-4DCB-AD48-A8F95410C71E}"/>
    <cellStyle name="Percent 3 5 2" xfId="1836" xr:uid="{D485D7D7-F973-4524-B56A-1DF0F34C9C3F}"/>
    <cellStyle name="Percent 3 5 2 2" xfId="5812" xr:uid="{F8F77E2E-45DC-411D-8303-42F42C60D565}"/>
    <cellStyle name="Percent 3 5 2 3" xfId="8544" xr:uid="{D8D2D457-BB7F-4E69-BFD4-FFC2C0328763}"/>
    <cellStyle name="Percent 3 5 3" xfId="2824" xr:uid="{1801DB8C-CCEE-4EA8-B29A-42F00BC32965}"/>
    <cellStyle name="Percent 3 5 3 2" xfId="4919" xr:uid="{BA42DBE3-72E9-4C75-8C06-EA8B48CE17F7}"/>
    <cellStyle name="Percent 3 5 3 3" xfId="7645" xr:uid="{35E792EF-5A42-4012-A8F9-7C20095AC082}"/>
    <cellStyle name="Percent 3 5 4" xfId="4038" xr:uid="{F36A9F9D-5266-4F1E-A417-BE5A79BF4C25}"/>
    <cellStyle name="Percent 3 5 5" xfId="6734" xr:uid="{409FE857-418B-4F22-8969-835D9E76FD73}"/>
    <cellStyle name="Percent 3 6" xfId="693" xr:uid="{B222DA72-0B84-4A76-86D3-E582FAA886F2}"/>
    <cellStyle name="Percent 3 6 2" xfId="1834" xr:uid="{FA5024EB-DEBF-42E5-A18A-68F7A8BAB671}"/>
    <cellStyle name="Percent 3 6 2 2" xfId="5810" xr:uid="{278B63C6-D951-45EC-A334-FEAF0253F748}"/>
    <cellStyle name="Percent 3 6 2 3" xfId="8542" xr:uid="{07AD630D-977F-4AC5-A623-B20360DAB6DE}"/>
    <cellStyle name="Percent 3 6 3" xfId="2822" xr:uid="{F1DF9AF1-4A87-4A9B-A6AE-0AA492A4BBCC}"/>
    <cellStyle name="Percent 3 6 3 2" xfId="4917" xr:uid="{A222F7DE-8E85-4B0A-9056-03E70616423D}"/>
    <cellStyle name="Percent 3 6 3 3" xfId="7643" xr:uid="{C0BB15AA-EB93-48D2-9A5C-24B2EA0F742A}"/>
    <cellStyle name="Percent 3 6 4" xfId="4036" xr:uid="{E83DA3AD-EE0B-40D3-AE84-17DE0FC5B588}"/>
    <cellStyle name="Percent 3 6 5" xfId="6732" xr:uid="{20A79AB0-7D81-4F8A-A3F0-207A80424A80}"/>
    <cellStyle name="Percent 4" xfId="158" xr:uid="{4F00E494-4227-4F95-A68D-5AC68E7C1F93}"/>
    <cellStyle name="Percent 4 2" xfId="159" xr:uid="{B733B9FE-18BD-4E58-A0F4-C22361CBFC03}"/>
    <cellStyle name="Percent 4 2 2" xfId="306" xr:uid="{EC4C595B-1E40-45EC-8C97-42074AFFF7D2}"/>
    <cellStyle name="Percent 4 2 2 2" xfId="698" xr:uid="{00ADD431-8732-4225-BB20-BB4EA187610E}"/>
    <cellStyle name="Percent 4 2 2 2 2" xfId="699" xr:uid="{594CBC54-94A8-44B5-AE5B-39003CBD21B1}"/>
    <cellStyle name="Percent 4 2 2 2 2 2" xfId="1278" xr:uid="{D86CFA13-FA26-44CB-959B-A815AFEEA3AB}"/>
    <cellStyle name="Percent 4 2 2 2 2 2 2" xfId="2258" xr:uid="{4AC41A06-DECE-4576-BC6A-3D298DF5E5E6}"/>
    <cellStyle name="Percent 4 2 2 2 2 2 2 2" xfId="6228" xr:uid="{AEEDD0C1-5091-4441-AC3A-624A1D2FD0DE}"/>
    <cellStyle name="Percent 4 2 2 2 2 2 2 3" xfId="8959" xr:uid="{21DD9DCA-4CAB-462D-B875-703BEE516171}"/>
    <cellStyle name="Percent 4 2 2 2 2 2 3" xfId="3237" xr:uid="{2858E1B3-1E41-4154-90E0-BA246EC18246}"/>
    <cellStyle name="Percent 4 2 2 2 2 2 3 2" xfId="5332" xr:uid="{4752F282-7962-4512-BF25-F409D8CE33C8}"/>
    <cellStyle name="Percent 4 2 2 2 2 2 3 3" xfId="8058" xr:uid="{8217D2CA-2796-4C3E-84CB-75112DBDEAE9}"/>
    <cellStyle name="Percent 4 2 2 2 2 2 4" xfId="4452" xr:uid="{77CA3DB7-038D-489C-B589-510EDB2A7784}"/>
    <cellStyle name="Percent 4 2 2 2 2 2 5" xfId="7148" xr:uid="{B8916905-D6C2-480E-850F-A65A96B418E2}"/>
    <cellStyle name="Percent 4 2 2 2 2 3" xfId="1838" xr:uid="{6C086CA9-12AB-48B8-9093-4E866D8C979D}"/>
    <cellStyle name="Percent 4 2 2 2 2 3 2" xfId="5814" xr:uid="{21F6AF24-FE03-4AA1-AD98-170F5394DA3A}"/>
    <cellStyle name="Percent 4 2 2 2 2 3 3" xfId="8546" xr:uid="{8357CD9F-49B3-4807-B6F3-14E234469FA5}"/>
    <cellStyle name="Percent 4 2 2 2 2 4" xfId="2826" xr:uid="{BE4EF6C1-F3EE-43C6-873A-0879D9BCE6F7}"/>
    <cellStyle name="Percent 4 2 2 2 2 4 2" xfId="4921" xr:uid="{D6FEAC07-4731-4E7F-BAB8-463E44807DEC}"/>
    <cellStyle name="Percent 4 2 2 2 2 4 3" xfId="7647" xr:uid="{25248485-8BB6-4668-934B-FE311F2FBD6F}"/>
    <cellStyle name="Percent 4 2 2 2 2 5" xfId="4040" xr:uid="{0711550B-8BD1-4142-B486-FC618EDAE679}"/>
    <cellStyle name="Percent 4 2 2 2 2 6" xfId="6736" xr:uid="{80212B50-2E7F-48EA-AA39-4E49AE239A89}"/>
    <cellStyle name="Percent 4 2 2 2 3" xfId="1279" xr:uid="{477BB850-B12F-408E-BADF-858244C0A001}"/>
    <cellStyle name="Percent 4 2 2 2 3 2" xfId="2259" xr:uid="{ED517C55-6C9B-42D8-81B5-4F579FF0A67C}"/>
    <cellStyle name="Percent 4 2 2 2 3 2 2" xfId="6229" xr:uid="{A14464A4-72F3-42D1-A0EA-2991C0C5609F}"/>
    <cellStyle name="Percent 4 2 2 2 3 2 3" xfId="8960" xr:uid="{73C70C40-4899-424B-8B97-CDC1148EC085}"/>
    <cellStyle name="Percent 4 2 2 2 3 3" xfId="3238" xr:uid="{1F731793-4250-4F72-87A9-298A50DDBBC6}"/>
    <cellStyle name="Percent 4 2 2 2 3 3 2" xfId="5333" xr:uid="{1C48AA32-F9C3-4700-B136-72B7B932031B}"/>
    <cellStyle name="Percent 4 2 2 2 3 3 3" xfId="8059" xr:uid="{4D62976C-6B38-4937-AB87-46CE9806F83A}"/>
    <cellStyle name="Percent 4 2 2 2 3 4" xfId="4453" xr:uid="{10428F38-A9B7-4C6E-B85B-F2B5CA831282}"/>
    <cellStyle name="Percent 4 2 2 2 3 5" xfId="7149" xr:uid="{997D613A-B02C-422D-ACB5-863777481C85}"/>
    <cellStyle name="Percent 4 2 2 2 4" xfId="1837" xr:uid="{06ACB52B-4897-4635-BA5D-5D767CF54FFB}"/>
    <cellStyle name="Percent 4 2 2 2 4 2" xfId="5813" xr:uid="{B2361F54-E3C4-4D10-95DD-559DD26C1F93}"/>
    <cellStyle name="Percent 4 2 2 2 4 3" xfId="8545" xr:uid="{8FFDBE94-6FE9-4014-B1FA-D6B41D7392D8}"/>
    <cellStyle name="Percent 4 2 2 2 5" xfId="2825" xr:uid="{F360F6A0-690D-410E-9C55-554FA3D9AE6F}"/>
    <cellStyle name="Percent 4 2 2 2 5 2" xfId="4920" xr:uid="{CD613814-50F0-4CC9-8756-1825E417A873}"/>
    <cellStyle name="Percent 4 2 2 2 5 3" xfId="7646" xr:uid="{5029E20A-5612-420E-B888-013D9B085DA9}"/>
    <cellStyle name="Percent 4 2 2 2 6" xfId="4039" xr:uid="{09FD6EE6-C5EE-433A-8AF5-44C0A54CBC18}"/>
    <cellStyle name="Percent 4 2 2 2 7" xfId="6735" xr:uid="{DD2384E3-00FD-4E9D-9A76-476F475CF880}"/>
    <cellStyle name="Percent 4 2 2 3" xfId="700" xr:uid="{24539F10-8E15-486C-A2CD-C6A843BD7743}"/>
    <cellStyle name="Percent 4 2 2 3 2" xfId="1280" xr:uid="{86364E92-139E-4B5A-A050-AEACE369351E}"/>
    <cellStyle name="Percent 4 2 2 3 2 2" xfId="2260" xr:uid="{118AB379-5A5A-40AA-BEB0-1BFF4E8D24F6}"/>
    <cellStyle name="Percent 4 2 2 3 2 2 2" xfId="6230" xr:uid="{78996F16-8464-431C-9303-3C09C1BE5D83}"/>
    <cellStyle name="Percent 4 2 2 3 2 2 3" xfId="8961" xr:uid="{619652EB-510B-4816-B167-85930CBE0DA2}"/>
    <cellStyle name="Percent 4 2 2 3 2 3" xfId="3239" xr:uid="{7CF4E4FB-C3E4-468B-813B-6E3A21CED131}"/>
    <cellStyle name="Percent 4 2 2 3 2 3 2" xfId="5334" xr:uid="{C60F3AC4-AE32-4757-9A1F-2104130B68E6}"/>
    <cellStyle name="Percent 4 2 2 3 2 3 3" xfId="8060" xr:uid="{D91C15CE-3495-4DA8-A382-F71B89F3EB6F}"/>
    <cellStyle name="Percent 4 2 2 3 2 4" xfId="4454" xr:uid="{4BE78D93-3DEA-4BD7-B50E-1DD1074C82F9}"/>
    <cellStyle name="Percent 4 2 2 3 2 5" xfId="7150" xr:uid="{435E9F73-A764-4B1F-BF60-3CD9CE19EB9B}"/>
    <cellStyle name="Percent 4 2 2 3 3" xfId="1839" xr:uid="{A0999640-C835-45DB-8117-F00D670AF7A6}"/>
    <cellStyle name="Percent 4 2 2 3 3 2" xfId="5815" xr:uid="{1C8925D0-400E-4265-9A65-A1DD2577B90D}"/>
    <cellStyle name="Percent 4 2 2 3 3 3" xfId="8547" xr:uid="{19B27BB7-ABE1-4634-9D5D-2E4D33FA0658}"/>
    <cellStyle name="Percent 4 2 2 3 4" xfId="2827" xr:uid="{6F4299CD-640D-4F30-9141-BE254331E636}"/>
    <cellStyle name="Percent 4 2 2 3 4 2" xfId="4922" xr:uid="{E8919598-1D53-49D9-9722-E00982140CB7}"/>
    <cellStyle name="Percent 4 2 2 3 4 3" xfId="7648" xr:uid="{1119A475-0D6E-429B-9069-219672DF9E76}"/>
    <cellStyle name="Percent 4 2 2 3 5" xfId="4041" xr:uid="{64FC232B-CCC2-4F36-9510-52B917FAC55F}"/>
    <cellStyle name="Percent 4 2 2 3 6" xfId="6737" xr:uid="{E56197EC-4926-41D5-A6A8-7A2CFB06546B}"/>
    <cellStyle name="Percent 4 2 2 4" xfId="1281" xr:uid="{BB033517-7096-47CC-BDD0-C08C3E525975}"/>
    <cellStyle name="Percent 4 2 2 4 2" xfId="2261" xr:uid="{892EC49D-99A9-4A2B-9CC8-0DC8622A73AC}"/>
    <cellStyle name="Percent 4 2 2 4 2 2" xfId="6231" xr:uid="{793D3711-D804-4D0D-A5FF-501F4446D6B3}"/>
    <cellStyle name="Percent 4 2 2 4 2 3" xfId="8962" xr:uid="{22522498-803D-4CBF-999F-37654E2D2B96}"/>
    <cellStyle name="Percent 4 2 2 4 3" xfId="3240" xr:uid="{027A4943-FD83-4B82-B6CD-B7F1B089D59C}"/>
    <cellStyle name="Percent 4 2 2 4 3 2" xfId="5335" xr:uid="{93E25E3F-4088-4D98-9107-317F5E3186A6}"/>
    <cellStyle name="Percent 4 2 2 4 3 3" xfId="8061" xr:uid="{2EDA0144-401F-446C-B3FB-DB73D4B7F08D}"/>
    <cellStyle name="Percent 4 2 2 4 4" xfId="4455" xr:uid="{6F9CB6D6-9245-4385-AF62-377D4A264E5F}"/>
    <cellStyle name="Percent 4 2 2 4 5" xfId="7151" xr:uid="{1CD62D60-D14F-440A-BCD3-7236E886D083}"/>
    <cellStyle name="Percent 4 2 2 5" xfId="1551" xr:uid="{50F7A4F7-B38E-47E1-90A5-68C01F4F949E}"/>
    <cellStyle name="Percent 4 2 2 5 2" xfId="5528" xr:uid="{CE72DB1C-84F9-4DD5-A107-4A5AE47AD744}"/>
    <cellStyle name="Percent 4 2 2 5 3" xfId="8259" xr:uid="{29CB126D-D9F8-4850-AD01-57DC3F255040}"/>
    <cellStyle name="Percent 4 2 2 6" xfId="2540" xr:uid="{0945E257-01A3-484C-AE43-529767466148}"/>
    <cellStyle name="Percent 4 2 2 6 2" xfId="4633" xr:uid="{1659BDDB-E249-41E8-89AD-A8B438A3CFA8}"/>
    <cellStyle name="Percent 4 2 2 6 3" xfId="7359" xr:uid="{575ABBAB-B3D5-4751-86D3-1E914CD5BD84}"/>
    <cellStyle name="Percent 4 2 2 7" xfId="3752" xr:uid="{6243AB26-7ABB-45AE-896B-7EADA445280A}"/>
    <cellStyle name="Percent 4 2 2 8" xfId="6448" xr:uid="{D4E8B275-227E-4692-8511-7A9833973B32}"/>
    <cellStyle name="Percent 4 2 3" xfId="701" xr:uid="{CF753A13-5A4F-45BE-8E6C-3C711D7C6C97}"/>
    <cellStyle name="Percent 4 2 3 2" xfId="702" xr:uid="{CF5A4B79-271D-41A0-9219-B376019C2198}"/>
    <cellStyle name="Percent 4 2 3 2 2" xfId="1282" xr:uid="{E7915BBC-8398-4C11-BC72-68BD1F821776}"/>
    <cellStyle name="Percent 4 2 3 2 2 2" xfId="2262" xr:uid="{54320947-F93B-48A8-B9B0-9FF30301FE8F}"/>
    <cellStyle name="Percent 4 2 3 2 2 2 2" xfId="6232" xr:uid="{3C5CE238-7CBA-4AED-A38A-074D161B215A}"/>
    <cellStyle name="Percent 4 2 3 2 2 2 3" xfId="8963" xr:uid="{A2A6F252-1E18-476C-A088-08A62C3926F9}"/>
    <cellStyle name="Percent 4 2 3 2 2 3" xfId="3241" xr:uid="{B67B8040-931E-4573-815C-29A959839FEF}"/>
    <cellStyle name="Percent 4 2 3 2 2 3 2" xfId="5336" xr:uid="{AC7B96B9-731A-4499-A637-264CFECA0799}"/>
    <cellStyle name="Percent 4 2 3 2 2 3 3" xfId="8062" xr:uid="{1997BF43-5B8F-4529-BCC7-06ECC4B4AC89}"/>
    <cellStyle name="Percent 4 2 3 2 2 4" xfId="4456" xr:uid="{C3291C2B-23D3-4E96-A63C-A5D9D8BF5B86}"/>
    <cellStyle name="Percent 4 2 3 2 2 5" xfId="7152" xr:uid="{1E2751C1-5520-4802-83C0-2EB77F9874AC}"/>
    <cellStyle name="Percent 4 2 3 2 3" xfId="1841" xr:uid="{44F7CEB3-0A0D-4A1F-A86C-05A5FDB21093}"/>
    <cellStyle name="Percent 4 2 3 2 3 2" xfId="5817" xr:uid="{CE192A16-6089-46FB-BBBF-A0D0E5E6EB63}"/>
    <cellStyle name="Percent 4 2 3 2 3 3" xfId="8549" xr:uid="{D96A4BA3-C4F5-47E9-906C-4F18F47FCB0C}"/>
    <cellStyle name="Percent 4 2 3 2 4" xfId="2829" xr:uid="{3F874DC1-7D80-4A1D-94A1-0C34C1A60F52}"/>
    <cellStyle name="Percent 4 2 3 2 4 2" xfId="4924" xr:uid="{5D1BB2A8-CA8C-4A7C-8BE9-AFCA36256DE7}"/>
    <cellStyle name="Percent 4 2 3 2 4 3" xfId="7650" xr:uid="{63567F64-E23D-40DD-878C-72D7597171D1}"/>
    <cellStyle name="Percent 4 2 3 2 5" xfId="4043" xr:uid="{8A47EF0A-6311-47F7-83C2-BEB80E2FB0F9}"/>
    <cellStyle name="Percent 4 2 3 2 6" xfId="6739" xr:uid="{A7749CEB-17AB-48B2-8DF5-27EEC9C6CB74}"/>
    <cellStyle name="Percent 4 2 3 3" xfId="1283" xr:uid="{30ABD0CB-BA60-4BE5-9E1E-4EFBA3B8F05D}"/>
    <cellStyle name="Percent 4 2 3 3 2" xfId="2263" xr:uid="{0FAA5DB9-6EC5-4A5D-9169-EED1D39BDFCC}"/>
    <cellStyle name="Percent 4 2 3 3 2 2" xfId="6233" xr:uid="{2D417308-2661-41DB-AA9F-57EB7663025C}"/>
    <cellStyle name="Percent 4 2 3 3 2 3" xfId="8964" xr:uid="{F45D1BF7-CCDC-44B4-B700-FB8C2E33BC00}"/>
    <cellStyle name="Percent 4 2 3 3 3" xfId="3242" xr:uid="{4913FB6F-E96C-42AB-A349-3B05B8349ED2}"/>
    <cellStyle name="Percent 4 2 3 3 3 2" xfId="5337" xr:uid="{43934F06-1BCA-46B8-B2CA-88DBA6DED772}"/>
    <cellStyle name="Percent 4 2 3 3 3 3" xfId="8063" xr:uid="{7D24A95F-4795-44C9-92A2-46816DF43C13}"/>
    <cellStyle name="Percent 4 2 3 3 4" xfId="4457" xr:uid="{D388D632-81B4-44AD-B8D0-D37A8ABE9089}"/>
    <cellStyle name="Percent 4 2 3 3 5" xfId="7153" xr:uid="{4D31B814-8A93-491A-8791-9A778F0B8A7A}"/>
    <cellStyle name="Percent 4 2 3 4" xfId="1840" xr:uid="{43E6A0AC-25F5-4D1A-82E1-65C0B457305C}"/>
    <cellStyle name="Percent 4 2 3 4 2" xfId="5816" xr:uid="{63EF9E3E-7702-4996-BA7E-0F07A63B9277}"/>
    <cellStyle name="Percent 4 2 3 4 3" xfId="8548" xr:uid="{4344F95B-E3E2-4479-9669-A3E9FAADEB59}"/>
    <cellStyle name="Percent 4 2 3 5" xfId="2828" xr:uid="{AD55EEA0-A2DF-432B-B7F5-150D255089F1}"/>
    <cellStyle name="Percent 4 2 3 5 2" xfId="4923" xr:uid="{0B3379AB-EB0A-40EE-A89D-939382C35CEC}"/>
    <cellStyle name="Percent 4 2 3 5 3" xfId="7649" xr:uid="{4573CD18-25FC-476F-AC6E-1D7F7702AA57}"/>
    <cellStyle name="Percent 4 2 3 6" xfId="4042" xr:uid="{41474D18-1DD0-4838-A18B-1821AE3190E7}"/>
    <cellStyle name="Percent 4 2 3 7" xfId="6738" xr:uid="{31A48DA0-F4CA-4459-917D-ABB73580688C}"/>
    <cellStyle name="Percent 4 2 4" xfId="703" xr:uid="{1839A1E9-E1DF-40A4-84EE-E754B69BAAD8}"/>
    <cellStyle name="Percent 4 2 4 2" xfId="1284" xr:uid="{7178D39C-6506-498E-A180-6DDBE73A088C}"/>
    <cellStyle name="Percent 4 2 4 2 2" xfId="2264" xr:uid="{684F8A2C-42F9-44C6-9466-31A6698DE455}"/>
    <cellStyle name="Percent 4 2 4 2 2 2" xfId="6234" xr:uid="{779482CC-1EA9-4D91-92F2-C66EC7CF84F8}"/>
    <cellStyle name="Percent 4 2 4 2 2 3" xfId="8965" xr:uid="{4FFADA94-1108-40AA-9188-596B1174C74D}"/>
    <cellStyle name="Percent 4 2 4 2 3" xfId="3243" xr:uid="{BF98D49B-D5D8-4AEE-9CA1-44FB35D9F188}"/>
    <cellStyle name="Percent 4 2 4 2 3 2" xfId="5338" xr:uid="{92ABA2E2-C307-498B-A35D-3EA095039AF9}"/>
    <cellStyle name="Percent 4 2 4 2 3 3" xfId="8064" xr:uid="{2C2D1D11-E186-47EB-B85B-E44594056CF5}"/>
    <cellStyle name="Percent 4 2 4 2 4" xfId="4458" xr:uid="{285E7E3A-8FFF-4B9F-BF4A-FDBE38965033}"/>
    <cellStyle name="Percent 4 2 4 2 5" xfId="7154" xr:uid="{4F858702-7DE3-427A-AC6B-864235524B2E}"/>
    <cellStyle name="Percent 4 2 4 3" xfId="1842" xr:uid="{84ABD9F2-B6D0-450E-A3B1-79E1E4A5A784}"/>
    <cellStyle name="Percent 4 2 4 3 2" xfId="5818" xr:uid="{2C2048F7-A2B9-41B8-8B14-2214D9D3F602}"/>
    <cellStyle name="Percent 4 2 4 3 3" xfId="8550" xr:uid="{E6433505-4506-4E49-B8F2-272E2B340827}"/>
    <cellStyle name="Percent 4 2 4 4" xfId="2830" xr:uid="{9F765D58-15F9-4D5A-B71A-5B4282DB3149}"/>
    <cellStyle name="Percent 4 2 4 4 2" xfId="4925" xr:uid="{6D651552-5EEC-4BFE-A03D-7E82A8505004}"/>
    <cellStyle name="Percent 4 2 4 4 3" xfId="7651" xr:uid="{B91F66B6-ECD6-4277-BA06-63D2DE8F8BC1}"/>
    <cellStyle name="Percent 4 2 4 5" xfId="4044" xr:uid="{9209C40B-2EA9-4F88-A842-5DB827F51C25}"/>
    <cellStyle name="Percent 4 2 4 6" xfId="6740" xr:uid="{BD2410E5-2B9B-4CC8-BF4A-128955BA3346}"/>
    <cellStyle name="Percent 4 2 5" xfId="1285" xr:uid="{44066844-ED2E-4710-A4B1-FEDD06C1E311}"/>
    <cellStyle name="Percent 4 2 5 2" xfId="2265" xr:uid="{23DFBC9C-A7BC-43FC-8FAC-865B1455C106}"/>
    <cellStyle name="Percent 4 2 5 2 2" xfId="6235" xr:uid="{196B3B93-1F1A-4AEE-A7EB-87B0F3A06F70}"/>
    <cellStyle name="Percent 4 2 5 2 3" xfId="8966" xr:uid="{F4A6D08B-EE76-4FBD-9F3E-8DB54DEC7EC9}"/>
    <cellStyle name="Percent 4 2 5 3" xfId="3244" xr:uid="{04D68161-E7F8-4844-A63F-164D2F2E3DD9}"/>
    <cellStyle name="Percent 4 2 5 3 2" xfId="5339" xr:uid="{A9875C13-FDE4-4A8C-A93B-39F262627880}"/>
    <cellStyle name="Percent 4 2 5 3 3" xfId="8065" xr:uid="{AD47807B-0124-421B-87E2-F6FC12E63355}"/>
    <cellStyle name="Percent 4 2 5 4" xfId="4459" xr:uid="{89CA0952-F99A-4D92-A9ED-0FC3D1364280}"/>
    <cellStyle name="Percent 4 2 5 5" xfId="7155" xr:uid="{8A5BE0E3-CF8F-4B6F-B4B1-F6DF39A9EFA5}"/>
    <cellStyle name="Percent 4 2 6" xfId="1475" xr:uid="{C0C9ABE1-B4BC-43B1-9D3D-3E85633DCC6A}"/>
    <cellStyle name="Percent 4 2 6 2" xfId="5459" xr:uid="{AC86DE52-FF5E-4240-AA77-C514059F9190}"/>
    <cellStyle name="Percent 4 2 6 3" xfId="8187" xr:uid="{F88BF2D4-41B6-4B59-A5C8-B0AA275C650D}"/>
    <cellStyle name="Percent 4 2 7" xfId="2471" xr:uid="{26E98D5F-2661-4023-B4DC-24963109D958}"/>
    <cellStyle name="Percent 4 2 7 2" xfId="4565" xr:uid="{1A741745-932A-4DE0-8B66-82F22BBCDA90}"/>
    <cellStyle name="Percent 4 2 7 3" xfId="7290" xr:uid="{0551ABDE-3464-466D-91E1-07EAFB60FD96}"/>
    <cellStyle name="Percent 4 2 8" xfId="3681" xr:uid="{C44BD456-04BC-419C-8B17-BF5A336C5C01}"/>
    <cellStyle name="Percent 4 2 9" xfId="6379" xr:uid="{CAB161C0-E3CE-41A4-8A71-56E5A222B8C3}"/>
    <cellStyle name="Percent 4 3" xfId="704" xr:uid="{F4FEBACB-BC25-49AC-AA53-1B1CE3CDFE4D}"/>
    <cellStyle name="Percent 4 3 2" xfId="1286" xr:uid="{9E7F7F71-A7ED-4EB2-BC74-9015584D0F73}"/>
    <cellStyle name="Percent 4 3 2 2" xfId="1287" xr:uid="{47284A69-1022-4AE0-94D7-333A98709530}"/>
    <cellStyle name="Percent 4 3 3" xfId="1288" xr:uid="{14E106E2-251A-4CFD-BC52-9C33AB4BCBF7}"/>
    <cellStyle name="Percent 4 4" xfId="705" xr:uid="{877A3B8D-8B41-4993-A5A1-68A1AF8E23DF}"/>
    <cellStyle name="Percent 5" xfId="160" xr:uid="{86281EF5-B997-4CC5-8BE4-56FFFD82E4B1}"/>
    <cellStyle name="Percent 5 2" xfId="706" xr:uid="{BF17CBD3-C208-4E31-AFE1-92C631EAAFC2}"/>
    <cellStyle name="Percent 5 3" xfId="707" xr:uid="{53040BAC-18B9-4C00-9D38-71E0B414A1B1}"/>
    <cellStyle name="Percent 5 3 2" xfId="1289" xr:uid="{CAE9C770-A402-4F08-89E7-0DDA89A18511}"/>
    <cellStyle name="Percent 5 3 2 2" xfId="2266" xr:uid="{F7CC9B2A-0BD1-4848-8D72-3C7EA8A7F96A}"/>
    <cellStyle name="Percent 5 3 2 2 2" xfId="6236" xr:uid="{36917C50-F9CA-442C-A358-F5E30686D4E6}"/>
    <cellStyle name="Percent 5 3 2 2 3" xfId="8967" xr:uid="{FE93F27E-E2A5-4969-B946-3AAE59CD2B0D}"/>
    <cellStyle name="Percent 5 3 2 3" xfId="3245" xr:uid="{0C17CE6F-7394-41B7-ADB2-4FEAC4E8E973}"/>
    <cellStyle name="Percent 5 3 2 3 2" xfId="5340" xr:uid="{59453240-84C3-4A10-BD11-B2D55AEC5A9D}"/>
    <cellStyle name="Percent 5 3 2 3 3" xfId="8066" xr:uid="{A0BABB93-83BE-4BE4-8493-7CBF6B419099}"/>
    <cellStyle name="Percent 5 3 2 4" xfId="4460" xr:uid="{FDAB9A71-2256-4CFC-A237-B044FDAA1E7D}"/>
    <cellStyle name="Percent 5 3 2 5" xfId="7156" xr:uid="{210A98D8-ADB5-4183-A822-609E1D46C027}"/>
    <cellStyle name="Percent 5 3 3" xfId="1843" xr:uid="{CE267A79-7242-45CF-A38F-2131B986E7F0}"/>
    <cellStyle name="Percent 5 3 3 2" xfId="5819" xr:uid="{E7B423B6-1240-4C2B-B457-411C17DA32CA}"/>
    <cellStyle name="Percent 5 3 3 3" xfId="8551" xr:uid="{E26FCBAC-311A-4BFA-8089-1BCE44DCC921}"/>
    <cellStyle name="Percent 5 3 4" xfId="2831" xr:uid="{72F76876-4646-408C-A63A-C3F5427A0F22}"/>
    <cellStyle name="Percent 5 3 4 2" xfId="4926" xr:uid="{E3412E42-7D95-466F-9C00-B598212A272A}"/>
    <cellStyle name="Percent 5 3 4 3" xfId="7652" xr:uid="{7382D073-713E-4508-80A9-E2920A6F6880}"/>
    <cellStyle name="Percent 5 3 5" xfId="4045" xr:uid="{AB196260-56B1-41AC-8CE9-6547DD65D5E7}"/>
    <cellStyle name="Percent 5 3 6" xfId="6741" xr:uid="{860320C4-90D2-4E86-8B1E-A6ACD000B9DE}"/>
    <cellStyle name="Percent 5 4" xfId="1290" xr:uid="{B22A7CE8-8703-44B4-961C-FC1C04BC53BB}"/>
    <cellStyle name="Percent 5 4 2" xfId="2267" xr:uid="{61FCFAE2-4E09-4037-AA6E-F38072F3F684}"/>
    <cellStyle name="Percent 5 4 2 2" xfId="6237" xr:uid="{F127A844-7DF6-440E-9EBE-0937C3226904}"/>
    <cellStyle name="Percent 5 4 2 3" xfId="8968" xr:uid="{079B47F1-DCA8-48DE-9FC0-7BD11389BE9E}"/>
    <cellStyle name="Percent 5 4 3" xfId="3246" xr:uid="{CB5C93E8-184A-4A6C-8E47-9A89717F4CDC}"/>
    <cellStyle name="Percent 5 4 3 2" xfId="5341" xr:uid="{EAC9F324-B4EE-46FA-AD4D-F0574D545433}"/>
    <cellStyle name="Percent 5 4 3 3" xfId="8067" xr:uid="{5E386DE8-2206-49EA-9420-37EC3D93261F}"/>
    <cellStyle name="Percent 5 4 4" xfId="4461" xr:uid="{82AC6D1E-448B-4FC1-B237-4D3E55C010EB}"/>
    <cellStyle name="Percent 5 4 5" xfId="7157" xr:uid="{15AE24E7-8C25-41B7-A39C-B43B31D77BA6}"/>
    <cellStyle name="Percent 5 5" xfId="1476" xr:uid="{722E3E47-FB62-435B-8D23-12948B06B204}"/>
    <cellStyle name="Percent 5 5 2" xfId="5460" xr:uid="{CB6CE74F-0EE9-44F7-AD1D-1959C207635F}"/>
    <cellStyle name="Percent 5 5 3" xfId="8188" xr:uid="{7326C4D6-28DE-421C-B77F-A106BA26E3B4}"/>
    <cellStyle name="Percent 5 6" xfId="2472" xr:uid="{F652C92F-CF13-4EBA-8563-8ACE8A844E6A}"/>
    <cellStyle name="Percent 5 6 2" xfId="4566" xr:uid="{8C63A08D-881E-4A64-9217-54E1C3759E86}"/>
    <cellStyle name="Percent 5 6 3" xfId="7291" xr:uid="{66994DDF-824E-4671-A113-63996961A206}"/>
    <cellStyle name="Percent 5 7" xfId="3682" xr:uid="{1C7FAF22-FE47-4B83-B24F-2341D91F058E}"/>
    <cellStyle name="Percent 5 8" xfId="6380" xr:uid="{F292C47B-0FBE-4D42-90B1-6683D024780F}"/>
    <cellStyle name="Percent 6" xfId="161" xr:uid="{73A1DB14-6038-4B3F-AA76-881A4B3ABDFC}"/>
    <cellStyle name="Percent 6 2" xfId="307" xr:uid="{608F45E6-0736-4474-92F6-6D2199EE9A5F}"/>
    <cellStyle name="Percent 6 2 2" xfId="708" xr:uid="{0FEF044C-1170-4C9B-AC06-887312ABD818}"/>
    <cellStyle name="Percent 6 2 2 2" xfId="709" xr:uid="{136B5AC4-A4A7-4A9A-B93C-6E2F108A5D5A}"/>
    <cellStyle name="Percent 6 2 2 2 2" xfId="1291" xr:uid="{657BF303-D282-4E5A-9A39-54B6000DCD40}"/>
    <cellStyle name="Percent 6 2 2 2 2 2" xfId="2268" xr:uid="{42F0C9D5-D8F3-41C1-B7AC-DCEEBF3C1EC7}"/>
    <cellStyle name="Percent 6 2 2 2 2 2 2" xfId="6238" xr:uid="{81D7BC6B-DB1F-406B-B03F-F1A897D15DCE}"/>
    <cellStyle name="Percent 6 2 2 2 2 2 3" xfId="8969" xr:uid="{29659269-D522-445B-AAC7-C89D685D2936}"/>
    <cellStyle name="Percent 6 2 2 2 2 3" xfId="3247" xr:uid="{91FA75D8-9CA7-4E99-B5CF-69388C0E2E4F}"/>
    <cellStyle name="Percent 6 2 2 2 2 3 2" xfId="5342" xr:uid="{02CAEEE2-219D-4CD4-81BE-702B0E19D19D}"/>
    <cellStyle name="Percent 6 2 2 2 2 3 3" xfId="8068" xr:uid="{22028496-AC16-4738-97F7-B7176CD681C1}"/>
    <cellStyle name="Percent 6 2 2 2 2 4" xfId="4462" xr:uid="{B078B11F-64FC-4785-94F9-9C2C43C2A61B}"/>
    <cellStyle name="Percent 6 2 2 2 2 5" xfId="7158" xr:uid="{0FFD4734-F6FB-45FF-B71E-B10214E86C10}"/>
    <cellStyle name="Percent 6 2 2 2 3" xfId="1845" xr:uid="{204D6897-86C8-4D3A-9A5E-0AD39AB2A41B}"/>
    <cellStyle name="Percent 6 2 2 2 3 2" xfId="5821" xr:uid="{5BD8AE5D-BC90-41F7-86F0-7B7EE4C5E94E}"/>
    <cellStyle name="Percent 6 2 2 2 3 3" xfId="8553" xr:uid="{B33F7263-0CC4-4C18-92E3-7E825AF83238}"/>
    <cellStyle name="Percent 6 2 2 2 4" xfId="2833" xr:uid="{1CD38843-CA02-4861-9AD4-EC000509969B}"/>
    <cellStyle name="Percent 6 2 2 2 4 2" xfId="4928" xr:uid="{68D37195-AC20-45D5-BBE1-D42C5673604F}"/>
    <cellStyle name="Percent 6 2 2 2 4 3" xfId="7654" xr:uid="{A0BD7E5F-7F41-4E22-9CD8-E5190DB7493C}"/>
    <cellStyle name="Percent 6 2 2 2 5" xfId="4047" xr:uid="{795E6A8B-ED8A-4EAD-B95D-DCA9D6722DF7}"/>
    <cellStyle name="Percent 6 2 2 2 6" xfId="6743" xr:uid="{FB2A293F-D5D0-4659-8C4E-662AB74F0318}"/>
    <cellStyle name="Percent 6 2 2 3" xfId="1292" xr:uid="{54F6FF96-21E5-4098-A7DB-D632752F16D8}"/>
    <cellStyle name="Percent 6 2 2 3 2" xfId="2269" xr:uid="{E57077F6-BC4C-4065-8F90-A80C6D5C501F}"/>
    <cellStyle name="Percent 6 2 2 3 2 2" xfId="6239" xr:uid="{B9F82B73-A65B-48AF-B629-90CBBE9E12EE}"/>
    <cellStyle name="Percent 6 2 2 3 2 3" xfId="8970" xr:uid="{DBA16476-7071-4CBA-A990-7A35982FFC06}"/>
    <cellStyle name="Percent 6 2 2 3 3" xfId="3248" xr:uid="{E238634A-F722-4ECF-B28F-B917D59F3D2B}"/>
    <cellStyle name="Percent 6 2 2 3 3 2" xfId="5343" xr:uid="{1620383D-EE48-4AC2-8F9D-930D05B175CA}"/>
    <cellStyle name="Percent 6 2 2 3 3 3" xfId="8069" xr:uid="{A3DBD7D6-AE84-4720-8C76-76DABC419738}"/>
    <cellStyle name="Percent 6 2 2 3 4" xfId="4463" xr:uid="{0F3F97AF-CDA7-4295-81DA-CE1F8489E946}"/>
    <cellStyle name="Percent 6 2 2 3 5" xfId="7159" xr:uid="{3217B60D-E23F-4593-AAE8-93F02F62E27F}"/>
    <cellStyle name="Percent 6 2 2 4" xfId="1844" xr:uid="{C8C1B76A-5DA5-4831-9568-F857A85CA586}"/>
    <cellStyle name="Percent 6 2 2 4 2" xfId="5820" xr:uid="{BE4985CF-A592-4CD8-9492-FC26C2239323}"/>
    <cellStyle name="Percent 6 2 2 4 3" xfId="8552" xr:uid="{7AEC2DBC-09BD-4A2A-94C3-B3E31A9627BE}"/>
    <cellStyle name="Percent 6 2 2 5" xfId="2832" xr:uid="{29C99479-50DE-4851-934E-3836E29A8FB0}"/>
    <cellStyle name="Percent 6 2 2 5 2" xfId="4927" xr:uid="{A9C895C1-5A7D-4B65-9334-BF89ECBEC552}"/>
    <cellStyle name="Percent 6 2 2 5 3" xfId="7653" xr:uid="{A11652D1-690A-4DF9-BB34-99DD58C464EA}"/>
    <cellStyle name="Percent 6 2 2 6" xfId="4046" xr:uid="{9ABD7215-E567-4D3C-BC18-2B2B556A431D}"/>
    <cellStyle name="Percent 6 2 2 7" xfId="6742" xr:uid="{DE99699C-B1BF-4F3E-BB03-03A5D69E2E7F}"/>
    <cellStyle name="Percent 6 2 3" xfId="710" xr:uid="{2184BAE6-D793-42F0-BD1C-95ADB8736A0B}"/>
    <cellStyle name="Percent 6 2 3 2" xfId="1293" xr:uid="{2DAC5F59-5E0B-486E-9FD7-3F225970D13A}"/>
    <cellStyle name="Percent 6 2 3 2 2" xfId="2270" xr:uid="{FC887265-8423-49A3-8ECC-7170B874C940}"/>
    <cellStyle name="Percent 6 2 3 2 2 2" xfId="6240" xr:uid="{35839902-1419-4833-B47C-465500F05C5C}"/>
    <cellStyle name="Percent 6 2 3 2 2 3" xfId="8971" xr:uid="{44318A19-FE99-4933-B011-E3E1A5A0E7C5}"/>
    <cellStyle name="Percent 6 2 3 2 3" xfId="3249" xr:uid="{2E551F7A-88DD-4629-ADA2-3999C5B86221}"/>
    <cellStyle name="Percent 6 2 3 2 3 2" xfId="5344" xr:uid="{E0A266B4-5906-48A9-9426-E43D385CFADA}"/>
    <cellStyle name="Percent 6 2 3 2 3 3" xfId="8070" xr:uid="{16920568-1FA3-471C-99FB-C08397604594}"/>
    <cellStyle name="Percent 6 2 3 2 4" xfId="4464" xr:uid="{FBFBE0F3-2EE7-49CF-A473-2420ED957B50}"/>
    <cellStyle name="Percent 6 2 3 2 5" xfId="7160" xr:uid="{993E0C68-41B2-49A6-848B-4E6EB8F59AFB}"/>
    <cellStyle name="Percent 6 2 3 3" xfId="1846" xr:uid="{011DC3C4-B922-4802-BA93-AAB9ED4ADF42}"/>
    <cellStyle name="Percent 6 2 3 3 2" xfId="5822" xr:uid="{75375B0E-17EA-49A1-B9AD-968D7C1E8282}"/>
    <cellStyle name="Percent 6 2 3 3 3" xfId="8554" xr:uid="{5ABCDEBD-C259-401F-9233-772EE4B9B542}"/>
    <cellStyle name="Percent 6 2 3 4" xfId="2834" xr:uid="{CF597E23-8B08-43BD-B1E3-ED092A9DD322}"/>
    <cellStyle name="Percent 6 2 3 4 2" xfId="4929" xr:uid="{43E84E20-FF04-4DA1-8AC2-2B1048AA84A5}"/>
    <cellStyle name="Percent 6 2 3 4 3" xfId="7655" xr:uid="{5265E7D5-2CFB-4558-8498-63F51300D710}"/>
    <cellStyle name="Percent 6 2 3 5" xfId="4048" xr:uid="{29B8C10A-1CD0-4AFC-BB63-3B5936E82833}"/>
    <cellStyle name="Percent 6 2 3 6" xfId="6744" xr:uid="{B2E2CC8E-23CC-4E95-A911-5727F44B15C0}"/>
    <cellStyle name="Percent 6 2 4" xfId="1294" xr:uid="{8B9ED6F3-9E60-4244-AF51-C1A23471AD35}"/>
    <cellStyle name="Percent 6 2 4 2" xfId="2271" xr:uid="{01AC8411-3CB9-4BD2-B09A-41CCD748820B}"/>
    <cellStyle name="Percent 6 2 4 2 2" xfId="6241" xr:uid="{632AA940-D51D-4F21-994F-5D1DFCB38BB5}"/>
    <cellStyle name="Percent 6 2 4 2 3" xfId="8972" xr:uid="{DEDEDAE0-FF13-4461-AB49-0F3E24578E72}"/>
    <cellStyle name="Percent 6 2 4 3" xfId="3250" xr:uid="{13B7B39E-614E-437B-BAD8-33FC6840D983}"/>
    <cellStyle name="Percent 6 2 4 3 2" xfId="5345" xr:uid="{26311C69-1D27-480A-BEDF-8E9C4650D25E}"/>
    <cellStyle name="Percent 6 2 4 3 3" xfId="8071" xr:uid="{B1052276-914B-40B7-B24F-AD0543BD9CFC}"/>
    <cellStyle name="Percent 6 2 4 4" xfId="4465" xr:uid="{8891B531-4B5E-4B06-A0E3-9D90AC7209E4}"/>
    <cellStyle name="Percent 6 2 4 5" xfId="7161" xr:uid="{887A4C5E-4BAF-4227-B15F-7F32F5419F54}"/>
    <cellStyle name="Percent 6 2 5" xfId="1552" xr:uid="{45F72207-99B3-4046-80EA-EA55BFF91F18}"/>
    <cellStyle name="Percent 6 2 5 2" xfId="5529" xr:uid="{C2FEBB35-0B8F-47D9-A5A2-370517D7D9A3}"/>
    <cellStyle name="Percent 6 2 5 3" xfId="8260" xr:uid="{C085353F-0894-49D0-8199-477BC835354B}"/>
    <cellStyle name="Percent 6 2 6" xfId="2541" xr:uid="{8F1F9335-2D9D-41A5-AC6F-2CAA9F8B655F}"/>
    <cellStyle name="Percent 6 2 6 2" xfId="4634" xr:uid="{D8008E4C-FC71-434A-BAAB-BCF6475D3F60}"/>
    <cellStyle name="Percent 6 2 6 3" xfId="7360" xr:uid="{1170F256-5481-4EC3-8DD7-E47400F57E6A}"/>
    <cellStyle name="Percent 6 2 7" xfId="3753" xr:uid="{EE329959-D0D4-44EA-AA83-B62A3E29D902}"/>
    <cellStyle name="Percent 6 2 8" xfId="6449" xr:uid="{9BD3B400-2EFF-41C7-B7CB-783DA262AE55}"/>
    <cellStyle name="Percent 6 3" xfId="711" xr:uid="{8E300A62-13F9-44F7-B4EB-5715D8A6A723}"/>
    <cellStyle name="Percent 6 3 2" xfId="712" xr:uid="{D9997704-0423-4914-9362-C50D8D0191DD}"/>
    <cellStyle name="Percent 6 3 2 2" xfId="1295" xr:uid="{8737EE3E-49B9-48E0-99F3-245E2C917857}"/>
    <cellStyle name="Percent 6 3 2 2 2" xfId="2272" xr:uid="{C71FB4D6-3DF1-4D53-B555-D8C26C52EF83}"/>
    <cellStyle name="Percent 6 3 2 2 2 2" xfId="6242" xr:uid="{D2155DF7-F202-43EC-A13B-4142427895DB}"/>
    <cellStyle name="Percent 6 3 2 2 2 3" xfId="8973" xr:uid="{F577E614-F393-4417-B730-0BFA1BF1A19C}"/>
    <cellStyle name="Percent 6 3 2 2 3" xfId="3251" xr:uid="{B9B231BA-3EDA-417F-93BB-26B53C4ACA42}"/>
    <cellStyle name="Percent 6 3 2 2 3 2" xfId="5346" xr:uid="{19079D75-7540-4162-B691-1993ECD6EC26}"/>
    <cellStyle name="Percent 6 3 2 2 3 3" xfId="8072" xr:uid="{F57CB037-F3DB-4A59-8A21-8D1CFDEFE039}"/>
    <cellStyle name="Percent 6 3 2 2 4" xfId="4466" xr:uid="{27B4B3CC-293E-4BC7-BC7E-0CD2E3C786DD}"/>
    <cellStyle name="Percent 6 3 2 2 5" xfId="7162" xr:uid="{6C5AE767-4AF1-4C38-9C51-90374424AF75}"/>
    <cellStyle name="Percent 6 3 2 3" xfId="1848" xr:uid="{BE1A1E40-1B25-4453-8F46-4B58FDF4FB55}"/>
    <cellStyle name="Percent 6 3 2 3 2" xfId="5824" xr:uid="{C044E5A3-3689-4770-A673-342AA6A072AF}"/>
    <cellStyle name="Percent 6 3 2 3 3" xfId="8556" xr:uid="{3D57720C-F1F8-4F79-9B6B-AE08391D6A73}"/>
    <cellStyle name="Percent 6 3 2 4" xfId="2836" xr:uid="{D25C7759-A605-45E6-AC38-4D900DDECE69}"/>
    <cellStyle name="Percent 6 3 2 4 2" xfId="4931" xr:uid="{81AFB872-36B5-4620-8BF0-8B8C9BE2D3B0}"/>
    <cellStyle name="Percent 6 3 2 4 3" xfId="7657" xr:uid="{88C8034C-2BCE-4409-9E8F-4AD4A876F3CC}"/>
    <cellStyle name="Percent 6 3 2 5" xfId="4050" xr:uid="{88520F3A-D474-4234-9041-541378AA7C35}"/>
    <cellStyle name="Percent 6 3 2 6" xfId="6746" xr:uid="{9C93E4B4-4F50-44A3-8515-D228BFE7DF41}"/>
    <cellStyle name="Percent 6 3 3" xfId="1296" xr:uid="{98A9083D-1B97-450F-A6C1-D24D5BFD7DF3}"/>
    <cellStyle name="Percent 6 3 3 2" xfId="2273" xr:uid="{762A962F-2E77-49E9-96ED-3FACD4F9D45A}"/>
    <cellStyle name="Percent 6 3 3 2 2" xfId="6243" xr:uid="{F01C0C82-B8E2-47DE-B858-8FBA94696949}"/>
    <cellStyle name="Percent 6 3 3 2 3" xfId="8974" xr:uid="{7A4C356B-0F5F-4CA5-90CD-C4B0AA1D9B79}"/>
    <cellStyle name="Percent 6 3 3 3" xfId="3252" xr:uid="{1756EED6-306F-4C16-95C1-F3AA2B7EAD0E}"/>
    <cellStyle name="Percent 6 3 3 3 2" xfId="5347" xr:uid="{3BDD0C51-F6C4-48B9-9AF9-34852B738739}"/>
    <cellStyle name="Percent 6 3 3 3 3" xfId="8073" xr:uid="{AE388162-2508-4846-8B70-8944FEA8E1F4}"/>
    <cellStyle name="Percent 6 3 3 4" xfId="4467" xr:uid="{FB1B6A1A-2440-4C99-9A0F-5AAA8168E736}"/>
    <cellStyle name="Percent 6 3 3 5" xfId="7163" xr:uid="{02F873B9-F45F-4F64-97BA-5FA26E32AC4A}"/>
    <cellStyle name="Percent 6 3 4" xfId="1847" xr:uid="{CC9C5779-D9AF-4B8C-AB25-C93376DE3334}"/>
    <cellStyle name="Percent 6 3 4 2" xfId="5823" xr:uid="{574CFBEC-3BFD-4F3F-970B-A7D3CB337408}"/>
    <cellStyle name="Percent 6 3 4 3" xfId="8555" xr:uid="{2D5A76C8-92A3-44C2-B64B-559B4347B577}"/>
    <cellStyle name="Percent 6 3 5" xfId="2835" xr:uid="{8C70286A-538A-4E03-A980-D571835E5C5A}"/>
    <cellStyle name="Percent 6 3 5 2" xfId="4930" xr:uid="{315868E2-E311-471F-8E13-843CA2129547}"/>
    <cellStyle name="Percent 6 3 5 3" xfId="7656" xr:uid="{9A2BE7E2-16E1-4C55-9DD4-B8BF1F7D722C}"/>
    <cellStyle name="Percent 6 3 6" xfId="4049" xr:uid="{436EAEB9-F144-4C07-AD3E-8D3BF3A0630B}"/>
    <cellStyle name="Percent 6 3 7" xfId="6745" xr:uid="{BB32615F-E82D-42D9-9360-4E7F576FD8C8}"/>
    <cellStyle name="Percent 6 4" xfId="713" xr:uid="{66A0F260-2CF3-444B-B576-89A50524F439}"/>
    <cellStyle name="Percent 6 4 2" xfId="1297" xr:uid="{8FCBBB6C-F6A5-4954-A6DC-BA4996FEFED1}"/>
    <cellStyle name="Percent 6 4 2 2" xfId="2274" xr:uid="{EA867080-8D18-4600-955C-B87055EC8148}"/>
    <cellStyle name="Percent 6 4 2 2 2" xfId="6244" xr:uid="{62E132B5-4975-4727-9494-065242289BB4}"/>
    <cellStyle name="Percent 6 4 2 2 3" xfId="8975" xr:uid="{0FADBD9B-4720-4617-BAFC-11AD0FE37481}"/>
    <cellStyle name="Percent 6 4 2 3" xfId="3253" xr:uid="{68E9E8ED-5D3B-44E9-992B-8D6D4D4A89EC}"/>
    <cellStyle name="Percent 6 4 2 3 2" xfId="5348" xr:uid="{FDDBCFCD-9244-41A7-9F75-2E7EF0C67799}"/>
    <cellStyle name="Percent 6 4 2 3 3" xfId="8074" xr:uid="{E258E19A-4847-4A9F-A71D-12CF6D3888B2}"/>
    <cellStyle name="Percent 6 4 2 4" xfId="4468" xr:uid="{A46575E1-21A3-4904-8380-6AA461F26EB0}"/>
    <cellStyle name="Percent 6 4 2 5" xfId="7164" xr:uid="{06334E23-48C4-45E5-8FFC-44D3A0CF6875}"/>
    <cellStyle name="Percent 6 4 3" xfId="1849" xr:uid="{BDA24A95-560D-420E-B005-6B078BC390DE}"/>
    <cellStyle name="Percent 6 4 3 2" xfId="5825" xr:uid="{0779E852-AC0B-4749-BCC7-9F7C3785B851}"/>
    <cellStyle name="Percent 6 4 3 3" xfId="8557" xr:uid="{ECC69F57-3EA7-46EC-9894-C0C0253A56AD}"/>
    <cellStyle name="Percent 6 4 4" xfId="2837" xr:uid="{1BA05EAB-BD8D-49E1-97CF-47B7B2813CCC}"/>
    <cellStyle name="Percent 6 4 4 2" xfId="4932" xr:uid="{69E3EA43-6CED-44A1-A9B2-BB737B752382}"/>
    <cellStyle name="Percent 6 4 4 3" xfId="7658" xr:uid="{9D7D8795-AAA9-4654-BFE9-9868739E5EB9}"/>
    <cellStyle name="Percent 6 4 5" xfId="4051" xr:uid="{439A0639-0D8D-4D32-9FA2-A4932BE2FE08}"/>
    <cellStyle name="Percent 6 4 6" xfId="6747" xr:uid="{9FB78D52-F56B-4BC2-A19B-15BA5594119B}"/>
    <cellStyle name="Percent 6 5" xfId="1298" xr:uid="{9278ABA3-E3FB-4FAA-ACEB-29F75008AE7E}"/>
    <cellStyle name="Percent 6 5 2" xfId="2275" xr:uid="{59C70CBF-E791-4F8F-9D81-1ED3F4F17FF7}"/>
    <cellStyle name="Percent 6 5 2 2" xfId="6245" xr:uid="{645EDB59-6AFC-4191-A424-E18DF71DDA70}"/>
    <cellStyle name="Percent 6 5 2 3" xfId="8976" xr:uid="{60C977AA-840F-47D8-BDB4-3AEAAE1F8696}"/>
    <cellStyle name="Percent 6 5 3" xfId="3254" xr:uid="{56050653-FB55-4FF7-8300-2113E3BD4388}"/>
    <cellStyle name="Percent 6 5 3 2" xfId="5349" xr:uid="{E52D644F-53A3-4835-9F23-98E593980FB4}"/>
    <cellStyle name="Percent 6 5 3 3" xfId="8075" xr:uid="{EE643C42-D349-4B1D-AAED-22C28B5000A8}"/>
    <cellStyle name="Percent 6 5 4" xfId="4469" xr:uid="{ECE61495-57D3-4D2D-84E5-9B9BCF86CBE1}"/>
    <cellStyle name="Percent 6 5 5" xfId="7165" xr:uid="{2FF11677-D850-4EA1-AD96-CAA373C2B140}"/>
    <cellStyle name="Percent 6 6" xfId="1477" xr:uid="{F14A9C53-CAC8-4A1D-8660-D9B5B1F05EDB}"/>
    <cellStyle name="Percent 6 6 2" xfId="5461" xr:uid="{BDBF2618-A82C-4487-BE04-839CB1FD91E8}"/>
    <cellStyle name="Percent 6 6 3" xfId="8189" xr:uid="{E0FE06DD-E1FA-478E-B457-47BD1E3C3627}"/>
    <cellStyle name="Percent 6 7" xfId="2473" xr:uid="{B2673FC9-6E48-4005-9E2C-F23EBDF173D3}"/>
    <cellStyle name="Percent 6 7 2" xfId="4567" xr:uid="{13B6378E-CB45-4C8E-9957-8BC6FCD3A0E3}"/>
    <cellStyle name="Percent 6 7 3" xfId="7292" xr:uid="{B9B303D2-EC42-44DE-9874-DA8F48383664}"/>
    <cellStyle name="Percent 6 8" xfId="3683" xr:uid="{C2A605C5-6E44-40C2-AE64-1C704B1EDE0F}"/>
    <cellStyle name="Percent 6 9" xfId="6381" xr:uid="{DB33E073-7BD1-457A-B069-724DFE274DCD}"/>
    <cellStyle name="Percent 7" xfId="162" xr:uid="{337B1919-AA84-40CF-A916-85701CB7BC3F}"/>
    <cellStyle name="Percent 7 2" xfId="308" xr:uid="{A181078B-575A-42F6-8CAF-26F6465B5E94}"/>
    <cellStyle name="Percent 7 2 2" xfId="714" xr:uid="{97DC7498-6FF5-4E2B-A70D-350C2DD2C19A}"/>
    <cellStyle name="Percent 7 2 2 2" xfId="715" xr:uid="{33C2AAC5-14D1-4DF3-9F73-AAA0D4BED982}"/>
    <cellStyle name="Percent 7 2 2 2 2" xfId="1299" xr:uid="{C0687084-B5F1-47FB-9620-87054B3A8EFD}"/>
    <cellStyle name="Percent 7 2 2 2 2 2" xfId="2276" xr:uid="{0534BC53-F04F-4BDB-94AE-6191BB3986EE}"/>
    <cellStyle name="Percent 7 2 2 2 2 2 2" xfId="6246" xr:uid="{826457AE-3E35-4A38-AB94-E828E5CC8F2C}"/>
    <cellStyle name="Percent 7 2 2 2 2 2 3" xfId="8977" xr:uid="{189137B6-859A-4B03-8DC2-652013D549DB}"/>
    <cellStyle name="Percent 7 2 2 2 2 3" xfId="3255" xr:uid="{2FC65CF5-FB35-4164-AC35-73A8179659A9}"/>
    <cellStyle name="Percent 7 2 2 2 2 3 2" xfId="5350" xr:uid="{CCF72AAF-C436-48B0-9C82-4EB06C28CF82}"/>
    <cellStyle name="Percent 7 2 2 2 2 3 3" xfId="8076" xr:uid="{8B9B50F3-489F-4EF8-B6E1-547B6881702A}"/>
    <cellStyle name="Percent 7 2 2 2 2 4" xfId="4470" xr:uid="{BB1DDA9E-7F1B-4326-AB9F-7BB58AE03967}"/>
    <cellStyle name="Percent 7 2 2 2 2 5" xfId="7166" xr:uid="{667A8484-C312-4976-8EC2-101DCFA456C9}"/>
    <cellStyle name="Percent 7 2 2 2 3" xfId="1851" xr:uid="{DBCA00A3-AF42-4DA2-9A45-6CAA255D91A3}"/>
    <cellStyle name="Percent 7 2 2 2 3 2" xfId="5827" xr:uid="{506EF28E-3246-4BB6-B316-48B6EF94FABA}"/>
    <cellStyle name="Percent 7 2 2 2 3 3" xfId="8559" xr:uid="{1F67FDC7-B712-4A7E-9A7C-4839178FA23D}"/>
    <cellStyle name="Percent 7 2 2 2 4" xfId="2839" xr:uid="{036579CF-DD91-43F2-8A92-33DF77A9B788}"/>
    <cellStyle name="Percent 7 2 2 2 4 2" xfId="4934" xr:uid="{22A5C994-2416-4CA2-8495-422579568CC1}"/>
    <cellStyle name="Percent 7 2 2 2 4 3" xfId="7660" xr:uid="{5FCAE96C-82EB-4909-B8B1-ACA7DA53E1A1}"/>
    <cellStyle name="Percent 7 2 2 2 5" xfId="4053" xr:uid="{74143B82-A494-4C68-9844-8F091B107375}"/>
    <cellStyle name="Percent 7 2 2 2 6" xfId="6749" xr:uid="{7C27F938-205C-438A-9037-5206E552AF92}"/>
    <cellStyle name="Percent 7 2 2 3" xfId="1300" xr:uid="{1A295AB2-154D-4B8B-BC89-C1DDA8C6A0A3}"/>
    <cellStyle name="Percent 7 2 2 3 2" xfId="2277" xr:uid="{56CACC1A-701D-44AE-BDF4-F048C7D82A80}"/>
    <cellStyle name="Percent 7 2 2 3 2 2" xfId="6247" xr:uid="{23A4FE43-CF75-45E5-A383-C4B8C06B52AA}"/>
    <cellStyle name="Percent 7 2 2 3 2 3" xfId="8978" xr:uid="{5EAFBAFF-5116-4051-A3D8-AABF34FDAC06}"/>
    <cellStyle name="Percent 7 2 2 3 3" xfId="3256" xr:uid="{66429294-6702-4813-85F9-CF9091113A0F}"/>
    <cellStyle name="Percent 7 2 2 3 3 2" xfId="5351" xr:uid="{9664CFC6-8ACA-422C-A69D-5E80CE989BFC}"/>
    <cellStyle name="Percent 7 2 2 3 3 3" xfId="8077" xr:uid="{FE58B7F0-94CB-4C01-967E-A646F310A3E5}"/>
    <cellStyle name="Percent 7 2 2 3 4" xfId="4471" xr:uid="{1EF4AE12-96BD-4007-94C1-8CD409166587}"/>
    <cellStyle name="Percent 7 2 2 3 5" xfId="7167" xr:uid="{8A400BA9-F769-49BD-AEE6-867FE0BBE285}"/>
    <cellStyle name="Percent 7 2 2 4" xfId="1850" xr:uid="{7E18732E-847A-40C5-86D7-DA526C8AAEBA}"/>
    <cellStyle name="Percent 7 2 2 4 2" xfId="5826" xr:uid="{3F013AE2-F00B-4142-9ECE-F07F531B209B}"/>
    <cellStyle name="Percent 7 2 2 4 3" xfId="8558" xr:uid="{E3EFF5E9-DF2B-4D46-8B8F-92FB660AEB80}"/>
    <cellStyle name="Percent 7 2 2 5" xfId="2838" xr:uid="{24C3243B-7C77-4F5B-99DA-209C6CE60FF4}"/>
    <cellStyle name="Percent 7 2 2 5 2" xfId="4933" xr:uid="{21E57EC8-D61C-4BF3-AE7A-E41E9E47FCE7}"/>
    <cellStyle name="Percent 7 2 2 5 3" xfId="7659" xr:uid="{895873D5-B98E-4D47-93F2-AD2B17B55B7E}"/>
    <cellStyle name="Percent 7 2 2 6" xfId="4052" xr:uid="{2B9B3544-68FE-45A8-A186-A1FA2003F89F}"/>
    <cellStyle name="Percent 7 2 2 7" xfId="6748" xr:uid="{4C202B3A-4A41-428D-A57E-81A852109735}"/>
    <cellStyle name="Percent 7 2 3" xfId="716" xr:uid="{91808542-F8F9-48FF-937F-D3B94E7D6C35}"/>
    <cellStyle name="Percent 7 2 3 2" xfId="1301" xr:uid="{793E9919-0527-48CE-8E7A-421FB0B587FE}"/>
    <cellStyle name="Percent 7 2 3 2 2" xfId="2278" xr:uid="{96CF6E3C-FD7D-4B39-8526-4DB49797B8CE}"/>
    <cellStyle name="Percent 7 2 3 2 2 2" xfId="6248" xr:uid="{AF4C4006-7480-482E-8363-4850E8E8A5CF}"/>
    <cellStyle name="Percent 7 2 3 2 2 3" xfId="8979" xr:uid="{CB699292-1C5A-4C2F-95FF-9E482D76089B}"/>
    <cellStyle name="Percent 7 2 3 2 3" xfId="3257" xr:uid="{29CC6DE4-6CBC-4608-A13F-7D87BFBF06A4}"/>
    <cellStyle name="Percent 7 2 3 2 3 2" xfId="5352" xr:uid="{43D006B1-4F86-4601-8059-65AA99328DAC}"/>
    <cellStyle name="Percent 7 2 3 2 3 3" xfId="8078" xr:uid="{B853333E-9F09-4AFC-8BCA-F7DAA531DD63}"/>
    <cellStyle name="Percent 7 2 3 2 4" xfId="4472" xr:uid="{2C24CCAC-7029-4B66-9788-17B5820338C4}"/>
    <cellStyle name="Percent 7 2 3 2 5" xfId="7168" xr:uid="{ED3C2A05-DA72-4847-A5F6-BEA6BC41F784}"/>
    <cellStyle name="Percent 7 2 3 3" xfId="1852" xr:uid="{FF5F7602-9BF2-4805-B72C-C0EFA4FD492B}"/>
    <cellStyle name="Percent 7 2 3 3 2" xfId="5828" xr:uid="{A9BD139B-AC5A-4352-A7D3-67DBCDA72F90}"/>
    <cellStyle name="Percent 7 2 3 3 3" xfId="8560" xr:uid="{D2E0F785-BDC1-4BE3-88D1-FA54E4B55C3C}"/>
    <cellStyle name="Percent 7 2 3 4" xfId="2840" xr:uid="{4215567C-8CE6-4F95-BC02-14F0C33AAE6E}"/>
    <cellStyle name="Percent 7 2 3 4 2" xfId="4935" xr:uid="{0190EBE3-B882-4E72-B225-DB4A05D4D45C}"/>
    <cellStyle name="Percent 7 2 3 4 3" xfId="7661" xr:uid="{A2BD6F22-C383-4AA0-A9D2-31CB6FD02F90}"/>
    <cellStyle name="Percent 7 2 3 5" xfId="4054" xr:uid="{612B78B6-2F90-4FAA-A3E0-7BF65EEE9DD5}"/>
    <cellStyle name="Percent 7 2 3 6" xfId="6750" xr:uid="{400487BC-69D6-49AF-9B71-9D3A6C395619}"/>
    <cellStyle name="Percent 7 2 4" xfId="1302" xr:uid="{EB12B919-FDD6-46F5-80F4-DF7CC23D1756}"/>
    <cellStyle name="Percent 7 2 4 2" xfId="2279" xr:uid="{4C60B4E5-8CC2-4BBB-A2E8-D04E3CA3093E}"/>
    <cellStyle name="Percent 7 2 4 2 2" xfId="6249" xr:uid="{B14819AC-0990-45E8-88E0-F1D0C3AE8E95}"/>
    <cellStyle name="Percent 7 2 4 2 3" xfId="8980" xr:uid="{9BE26172-E9EF-4F68-90C4-3C4ECB4A7F1D}"/>
    <cellStyle name="Percent 7 2 4 3" xfId="3258" xr:uid="{C2E717BC-8085-4AA3-8134-2135D80DED79}"/>
    <cellStyle name="Percent 7 2 4 3 2" xfId="5353" xr:uid="{AA8A0FA8-B744-4A87-A8A9-8DC1D20F426F}"/>
    <cellStyle name="Percent 7 2 4 3 3" xfId="8079" xr:uid="{3BBFB689-E8DF-409F-8E9E-A66099967662}"/>
    <cellStyle name="Percent 7 2 4 4" xfId="4473" xr:uid="{29B9A6EF-9E59-49B7-A204-FBE8A41EA65E}"/>
    <cellStyle name="Percent 7 2 4 5" xfId="7169" xr:uid="{5C31AE9B-2050-4F82-942C-FB2CD7D0528F}"/>
    <cellStyle name="Percent 7 2 5" xfId="1553" xr:uid="{0AEA77B4-AC01-49E4-AB08-6ACB08818860}"/>
    <cellStyle name="Percent 7 2 5 2" xfId="5530" xr:uid="{DAB15845-B592-4990-BAFC-FFE25FC07DD5}"/>
    <cellStyle name="Percent 7 2 5 3" xfId="8261" xr:uid="{9B44011B-8202-4361-BB2B-7EF8B25BE3AE}"/>
    <cellStyle name="Percent 7 2 6" xfId="2542" xr:uid="{BDB31AA1-8330-4C6A-9A30-0C90B95E9152}"/>
    <cellStyle name="Percent 7 2 6 2" xfId="4635" xr:uid="{1B35916B-2ABE-47F5-B1BB-6CB794F5836D}"/>
    <cellStyle name="Percent 7 2 6 3" xfId="7361" xr:uid="{4820B7C6-939B-4725-B977-D3FF2C149564}"/>
    <cellStyle name="Percent 7 2 7" xfId="3754" xr:uid="{832D49BB-F510-454F-B50C-17FC876C1990}"/>
    <cellStyle name="Percent 7 2 8" xfId="6450" xr:uid="{4DC523F5-DBF7-43C6-91B5-2CECAB8063BD}"/>
    <cellStyle name="Percent 7 3" xfId="717" xr:uid="{0D11FDFE-3DC0-4D84-8082-540BAC7CFF55}"/>
    <cellStyle name="Percent 7 3 2" xfId="718" xr:uid="{D12E5540-3368-4BF5-8D1E-10B6CE823DAF}"/>
    <cellStyle name="Percent 7 3 2 2" xfId="1303" xr:uid="{C41B4CFB-0731-4A86-898C-6323BA5C147F}"/>
    <cellStyle name="Percent 7 3 2 2 2" xfId="2280" xr:uid="{D22A2699-903F-40B4-842E-FD1B17F9A7AC}"/>
    <cellStyle name="Percent 7 3 2 2 2 2" xfId="6250" xr:uid="{4151E5C8-4ED1-4D18-8377-DA2EF4F327A8}"/>
    <cellStyle name="Percent 7 3 2 2 2 3" xfId="8981" xr:uid="{81A257EA-AC26-48D7-8B22-FF8E037F8B46}"/>
    <cellStyle name="Percent 7 3 2 2 3" xfId="3259" xr:uid="{E73A1602-EA06-4CBB-B9D9-8D79E1919FE4}"/>
    <cellStyle name="Percent 7 3 2 2 3 2" xfId="5354" xr:uid="{5BA4A7CF-546C-4989-8D34-13D498DEF35D}"/>
    <cellStyle name="Percent 7 3 2 2 3 3" xfId="8080" xr:uid="{954C77D1-F190-4B03-82B6-C818D7FC3CD0}"/>
    <cellStyle name="Percent 7 3 2 2 4" xfId="4474" xr:uid="{DE496994-3481-401E-A935-85410C3D0550}"/>
    <cellStyle name="Percent 7 3 2 2 5" xfId="7170" xr:uid="{E8A3261B-7E20-4872-B1F8-942A7BCB8970}"/>
    <cellStyle name="Percent 7 3 2 3" xfId="1854" xr:uid="{F3B6EE86-84F1-427E-9DD6-29B4B42D5DFD}"/>
    <cellStyle name="Percent 7 3 2 3 2" xfId="5830" xr:uid="{6C101878-103C-4B60-BE3A-D688E0A1EF0D}"/>
    <cellStyle name="Percent 7 3 2 3 3" xfId="8562" xr:uid="{F4FAB873-50F4-4CE0-B724-8DA3D14CC4BE}"/>
    <cellStyle name="Percent 7 3 2 4" xfId="2842" xr:uid="{26A39CA0-2D0A-409E-8EC9-90781934E62E}"/>
    <cellStyle name="Percent 7 3 2 4 2" xfId="4937" xr:uid="{58B86D4F-6474-4E25-A78D-6603D9658B75}"/>
    <cellStyle name="Percent 7 3 2 4 3" xfId="7663" xr:uid="{791896B0-5AFD-48FB-AFBF-2D81AF458D97}"/>
    <cellStyle name="Percent 7 3 2 5" xfId="4056" xr:uid="{FAF6D693-FFCB-4C44-8879-C5391493CD88}"/>
    <cellStyle name="Percent 7 3 2 6" xfId="6752" xr:uid="{1BE0C1BA-9C0C-4EF5-ABD6-A01FFFAD6E0D}"/>
    <cellStyle name="Percent 7 3 3" xfId="1304" xr:uid="{FC159D70-C5CC-4EE9-89AA-9B2C411FD5F2}"/>
    <cellStyle name="Percent 7 3 3 2" xfId="2281" xr:uid="{E84CF725-F62B-4D6B-8400-CAF111073C6A}"/>
    <cellStyle name="Percent 7 3 3 2 2" xfId="6251" xr:uid="{662C89A2-0B31-4ADC-8E01-05000A5E06BB}"/>
    <cellStyle name="Percent 7 3 3 2 3" xfId="8982" xr:uid="{E1D661F1-E443-4E06-82C9-AEEBFCC04D01}"/>
    <cellStyle name="Percent 7 3 3 3" xfId="3260" xr:uid="{0BBF515A-B4DA-47A5-9DB5-93F194FBE5FE}"/>
    <cellStyle name="Percent 7 3 3 3 2" xfId="5355" xr:uid="{7E48622E-ED08-4C81-B016-658B42E1F57F}"/>
    <cellStyle name="Percent 7 3 3 3 3" xfId="8081" xr:uid="{CD75CECF-BD3C-4476-864E-3A3BD8511B2F}"/>
    <cellStyle name="Percent 7 3 3 4" xfId="4475" xr:uid="{0F0FE482-6802-4E43-9201-F6531FB971FF}"/>
    <cellStyle name="Percent 7 3 3 5" xfId="7171" xr:uid="{00EFF958-8704-4812-A805-140781CBFC5D}"/>
    <cellStyle name="Percent 7 3 4" xfId="1853" xr:uid="{29E871CC-2C86-4502-AA9D-6BF4322E48F9}"/>
    <cellStyle name="Percent 7 3 4 2" xfId="5829" xr:uid="{FACF4812-710E-4DD6-9BE5-3A9D390E5469}"/>
    <cellStyle name="Percent 7 3 4 3" xfId="8561" xr:uid="{3524E5E2-2011-4111-BEF4-AB17AA1E5078}"/>
    <cellStyle name="Percent 7 3 5" xfId="2841" xr:uid="{E1D31548-B064-459F-A643-D8D761C3FF92}"/>
    <cellStyle name="Percent 7 3 5 2" xfId="4936" xr:uid="{4CD8B6BC-4469-49AB-A1D5-294C5480C2A7}"/>
    <cellStyle name="Percent 7 3 5 3" xfId="7662" xr:uid="{A0C20A9D-2485-441B-AD3E-FED260110410}"/>
    <cellStyle name="Percent 7 3 6" xfId="4055" xr:uid="{CF0E7F77-D73A-4003-AA1E-AC998BA9E0EE}"/>
    <cellStyle name="Percent 7 3 7" xfId="6751" xr:uid="{CFE3C796-4030-48AA-AA50-23B73615147C}"/>
    <cellStyle name="Percent 7 4" xfId="719" xr:uid="{6829946D-1DF3-453D-B4EF-1017A09D8B96}"/>
    <cellStyle name="Percent 7 4 2" xfId="1305" xr:uid="{A11817AA-B67A-4A49-92AD-5FC44A3138E5}"/>
    <cellStyle name="Percent 7 4 2 2" xfId="2282" xr:uid="{A95E8B14-E0B4-44E1-B124-3C8296BA47C2}"/>
    <cellStyle name="Percent 7 4 2 2 2" xfId="6252" xr:uid="{42E0A374-D07D-446A-89A1-3FD89765820F}"/>
    <cellStyle name="Percent 7 4 2 2 3" xfId="8983" xr:uid="{67A26617-0357-4D1A-9097-83479CE8E430}"/>
    <cellStyle name="Percent 7 4 2 3" xfId="3261" xr:uid="{E5B2FABB-9AD8-4E40-BCEE-670EEA04A260}"/>
    <cellStyle name="Percent 7 4 2 3 2" xfId="5356" xr:uid="{87DF481B-672A-42D2-B963-CEEEF5418332}"/>
    <cellStyle name="Percent 7 4 2 3 3" xfId="8082" xr:uid="{A98DBE40-FEA4-4259-AD27-28942955849E}"/>
    <cellStyle name="Percent 7 4 2 4" xfId="4476" xr:uid="{8ED6FB53-6EBA-4FC1-9431-0DCFE940ADCA}"/>
    <cellStyle name="Percent 7 4 2 5" xfId="7172" xr:uid="{77411621-3EE9-40F6-8B34-0F02260B0B79}"/>
    <cellStyle name="Percent 7 4 3" xfId="1855" xr:uid="{5A4954BB-89E0-4EFE-B941-BF931387E58E}"/>
    <cellStyle name="Percent 7 4 3 2" xfId="5831" xr:uid="{D108DC7B-8D52-40AC-BB00-E10F0BE7E297}"/>
    <cellStyle name="Percent 7 4 3 3" xfId="8563" xr:uid="{42BF2848-8D14-41F8-AB75-0C954AB2D830}"/>
    <cellStyle name="Percent 7 4 4" xfId="2843" xr:uid="{440F66CF-5890-4FB9-9DF2-38BA60196DA5}"/>
    <cellStyle name="Percent 7 4 4 2" xfId="4938" xr:uid="{C57F1A2E-2417-4841-B62D-F80022553922}"/>
    <cellStyle name="Percent 7 4 4 3" xfId="7664" xr:uid="{CD67AB56-AB98-4F51-9A5D-CED3E7907920}"/>
    <cellStyle name="Percent 7 4 5" xfId="4057" xr:uid="{09590962-D773-467D-B25D-ED770D1105E0}"/>
    <cellStyle name="Percent 7 4 6" xfId="6753" xr:uid="{464BBF2A-DE0B-4DDB-BE34-F228A3BE8C40}"/>
    <cellStyle name="Percent 7 5" xfId="1306" xr:uid="{4C16918D-E846-49AD-A223-7B1174DDEB1C}"/>
    <cellStyle name="Percent 7 5 2" xfId="2283" xr:uid="{34ECCDA7-03B4-406B-BF5E-50192009E72B}"/>
    <cellStyle name="Percent 7 5 2 2" xfId="6253" xr:uid="{E0860250-38B8-48C4-A5F6-819CB6AFEAF8}"/>
    <cellStyle name="Percent 7 5 2 3" xfId="8984" xr:uid="{0FF3A884-6854-49FA-B902-0A096112F3CE}"/>
    <cellStyle name="Percent 7 5 3" xfId="3262" xr:uid="{4C9CD203-6938-4B74-A5C1-49AC27B10CEB}"/>
    <cellStyle name="Percent 7 5 3 2" xfId="5357" xr:uid="{B0189F13-719C-4045-9A8A-9DD49E68057A}"/>
    <cellStyle name="Percent 7 5 3 3" xfId="8083" xr:uid="{C7DD6D8E-59E4-46E7-B9F6-0B3EDF7A81B6}"/>
    <cellStyle name="Percent 7 5 4" xfId="4477" xr:uid="{93F9C2B8-31C6-4BFD-BDE1-A494F56339F0}"/>
    <cellStyle name="Percent 7 5 5" xfId="7173" xr:uid="{529DCA46-8788-41A2-A60D-7C965AAE6552}"/>
    <cellStyle name="Percent 7 6" xfId="1478" xr:uid="{C4D59337-8F01-422F-A980-0AA3DF9480CA}"/>
    <cellStyle name="Percent 7 6 2" xfId="5462" xr:uid="{AF93A083-643B-44B7-A206-25BEDE778BDA}"/>
    <cellStyle name="Percent 7 6 3" xfId="8190" xr:uid="{CF10450B-B0F8-4ABF-A766-386CC7B4930E}"/>
    <cellStyle name="Percent 7 7" xfId="2474" xr:uid="{C5D04FF2-019B-43B5-A25A-F1E6FA13A548}"/>
    <cellStyle name="Percent 7 7 2" xfId="4568" xr:uid="{3236CC04-BDCC-4868-B7C4-1F685B1BDC7F}"/>
    <cellStyle name="Percent 7 7 3" xfId="7293" xr:uid="{9EF86580-5A96-4934-89D0-EC466B4C8E47}"/>
    <cellStyle name="Percent 7 8" xfId="3684" xr:uid="{61DFF8A2-FFF8-495B-938A-5BAB9C49EC8E}"/>
    <cellStyle name="Percent 7 9" xfId="6382" xr:uid="{343C01C7-867D-4401-827B-FA7CECF2E22C}"/>
    <cellStyle name="Percent 8" xfId="163" xr:uid="{5850A181-55A4-446F-908D-BC2AFC514D2C}"/>
    <cellStyle name="Percent 8 2" xfId="721" xr:uid="{0AD8E470-DAE1-41C3-A268-4B0953F407C0}"/>
    <cellStyle name="Percent 8 2 2" xfId="1307" xr:uid="{500352D0-3014-4A65-8B36-3F5DFF86FA5A}"/>
    <cellStyle name="Percent 8 2 2 2" xfId="2284" xr:uid="{64343896-3615-4E0F-9D86-CB3B647F0AC9}"/>
    <cellStyle name="Percent 8 2 2 2 2" xfId="6254" xr:uid="{67EE9E0B-C364-498A-94A1-11CC6AE1E418}"/>
    <cellStyle name="Percent 8 2 2 2 3" xfId="8985" xr:uid="{8B6E1EF4-20AC-460E-8C6D-64AF715A46E4}"/>
    <cellStyle name="Percent 8 2 2 3" xfId="3263" xr:uid="{B2E325CC-BCAB-4969-98E1-8155D0885AA1}"/>
    <cellStyle name="Percent 8 2 2 3 2" xfId="5358" xr:uid="{191D7FB3-32CF-42EC-9B1A-4277D32BCD43}"/>
    <cellStyle name="Percent 8 2 2 3 3" xfId="8084" xr:uid="{D981647D-FCEF-4C1B-AE92-AAAD28D30EBB}"/>
    <cellStyle name="Percent 8 2 2 4" xfId="4478" xr:uid="{7A28F571-2878-4DEF-BD78-F808F9A5BE14}"/>
    <cellStyle name="Percent 8 2 2 5" xfId="7174" xr:uid="{82B6B6B4-0631-40D1-924F-CAB595E3D6C9}"/>
    <cellStyle name="Percent 8 2 3" xfId="1856" xr:uid="{90429881-FCC5-4317-89DB-4FA23CD87AE5}"/>
    <cellStyle name="Percent 8 2 3 2" xfId="5832" xr:uid="{CFA4FD64-B313-4714-9952-ECE8A0E14661}"/>
    <cellStyle name="Percent 8 2 3 3" xfId="8564" xr:uid="{BC90CB19-CE47-4C74-A036-8A85486DCDAF}"/>
    <cellStyle name="Percent 8 2 4" xfId="2844" xr:uid="{26B95708-EDDF-4DE7-97D2-53E915B33E29}"/>
    <cellStyle name="Percent 8 2 4 2" xfId="4939" xr:uid="{8CE862C7-2483-4E14-AE72-72DC02A89333}"/>
    <cellStyle name="Percent 8 2 4 3" xfId="7665" xr:uid="{78878C4B-3142-47FB-98A6-6AC8E873F1AC}"/>
    <cellStyle name="Percent 8 2 5" xfId="4058" xr:uid="{DDF66E93-0EAB-46C2-A479-B1EB4EA09F31}"/>
    <cellStyle name="Percent 8 2 6" xfId="6754" xr:uid="{44617556-008F-4346-B74D-E8B87E6EEF7C}"/>
    <cellStyle name="Percent 8 3" xfId="722" xr:uid="{4247F977-2DD6-4177-92A1-79D793BAC4E2}"/>
    <cellStyle name="Percent 8 3 2" xfId="1309" xr:uid="{0D98CF74-EF5C-4EEF-9BAF-37C3B2A995B4}"/>
    <cellStyle name="Percent 8 3 3" xfId="1308" xr:uid="{8D8C2E83-5770-4886-B115-611C91479499}"/>
    <cellStyle name="Percent 8 4" xfId="723" xr:uid="{3B31CE05-ED11-43CD-8C1D-1C99196A57C7}"/>
    <cellStyle name="Percent 8 4 2" xfId="1310" xr:uid="{2DCD8AAA-D6D0-47EA-980F-DF0C4847A6B1}"/>
    <cellStyle name="Percent 8 5" xfId="720" xr:uid="{A25C7EC3-2A73-4192-B6DF-CD70CB5E8264}"/>
    <cellStyle name="Percent 8 5 2" xfId="1311" xr:uid="{1C0CE78D-B219-4366-A1A9-4C47052D0D5C}"/>
    <cellStyle name="Percent 9" xfId="164" xr:uid="{F92F2981-4C8D-4B6E-96D3-14B124BED28D}"/>
    <cellStyle name="Percent 9 2" xfId="724" xr:uid="{13ECC4EA-50A6-443C-AC69-977CE16F197C}"/>
    <cellStyle name="Percent 9 2 2" xfId="1312" xr:uid="{FA3FE2C8-935C-411F-98C1-F920A77483C2}"/>
    <cellStyle name="Percent 9 2 2 2" xfId="2285" xr:uid="{F7DA093A-8CD0-43EA-AE67-18C4B4349355}"/>
    <cellStyle name="Percent 9 2 2 2 2" xfId="6255" xr:uid="{B7E0B349-2B0A-4E3C-AEF6-662F30D997CF}"/>
    <cellStyle name="Percent 9 2 2 2 3" xfId="8986" xr:uid="{F01930D7-36B0-4CE0-9F37-8B9A2FBF1E1F}"/>
    <cellStyle name="Percent 9 2 2 3" xfId="3264" xr:uid="{0361DE25-B0D7-44E8-B5E4-84062844EB8D}"/>
    <cellStyle name="Percent 9 2 2 3 2" xfId="5359" xr:uid="{591A860A-BBD3-4F0B-87FC-B843A3587C7D}"/>
    <cellStyle name="Percent 9 2 2 3 3" xfId="8085" xr:uid="{9E64758E-DF37-403A-B748-2F99DF3EF9B2}"/>
    <cellStyle name="Percent 9 2 2 4" xfId="4479" xr:uid="{DF2EDBE5-FDDA-4E2C-ABF6-40DEEFF0ECC4}"/>
    <cellStyle name="Percent 9 2 2 5" xfId="7175" xr:uid="{B766D859-3086-4CC0-A21F-4F1E5B86D481}"/>
    <cellStyle name="Percent 9 2 3" xfId="1857" xr:uid="{4FC0B47B-0DDE-49BA-A343-6938DE93E3A3}"/>
    <cellStyle name="Percent 9 2 3 2" xfId="5833" xr:uid="{478832A7-857D-4804-A45F-CD609CA77DBE}"/>
    <cellStyle name="Percent 9 2 3 3" xfId="8565" xr:uid="{FF3662F8-9AA7-44B0-9209-81429EFA1BA5}"/>
    <cellStyle name="Percent 9 2 4" xfId="2845" xr:uid="{12AE52A2-0BF4-4242-9D07-B5A00D3207B9}"/>
    <cellStyle name="Percent 9 2 4 2" xfId="4940" xr:uid="{1F5EC269-F427-4A67-9A47-95B0C6BBEFA4}"/>
    <cellStyle name="Percent 9 2 4 3" xfId="7666" xr:uid="{A1FB0AB2-1F60-426B-BF56-B50210FEF0F9}"/>
    <cellStyle name="Percent 9 2 5" xfId="4059" xr:uid="{28F0A249-FF45-4F32-B747-523EFB1F2B34}"/>
    <cellStyle name="Percent 9 2 6" xfId="6755" xr:uid="{BF47D0FF-225D-41FF-98BA-C72A5503E131}"/>
    <cellStyle name="Percent 9 3" xfId="1313" xr:uid="{291B4C58-B915-48ED-AE8B-641838749425}"/>
    <cellStyle name="Percent 9 3 2" xfId="2286" xr:uid="{168B2EFA-E16E-4AC4-905B-81F4D12D03C4}"/>
    <cellStyle name="Percent 9 3 2 2" xfId="6256" xr:uid="{6481CAD8-25BA-45EF-8ED6-7A0F9A1A08CB}"/>
    <cellStyle name="Percent 9 3 2 3" xfId="8987" xr:uid="{95E296E5-3588-4642-B3E6-FB94AB945E68}"/>
    <cellStyle name="Percent 9 3 3" xfId="3265" xr:uid="{6B348C4E-EDEE-4251-8F5E-05278650B3BD}"/>
    <cellStyle name="Percent 9 3 3 2" xfId="5360" xr:uid="{4B22D135-29B9-48A7-952C-C6CB921F4DAD}"/>
    <cellStyle name="Percent 9 3 3 3" xfId="8086" xr:uid="{25A9C21F-A993-4BFD-806E-1A7D7DEA8E68}"/>
    <cellStyle name="Percent 9 3 4" xfId="4480" xr:uid="{C0A605A1-7CCA-49B4-B7A0-7DAF3F59043C}"/>
    <cellStyle name="Percent 9 3 5" xfId="7176" xr:uid="{3ECF4AFE-2417-466D-A689-46D888D9678B}"/>
    <cellStyle name="Percent 9 4" xfId="1479" xr:uid="{8A791F1F-A725-446A-9B65-C1B577BF3569}"/>
    <cellStyle name="Percent 9 4 2" xfId="5463" xr:uid="{A2275304-498B-499A-8B45-377C6129DF5B}"/>
    <cellStyle name="Percent 9 4 3" xfId="8191" xr:uid="{B625A298-DB87-4529-969E-C6D1ACB23E44}"/>
    <cellStyle name="Percent 9 5" xfId="2475" xr:uid="{3CCF34F0-0E2C-4CFC-8675-C60E2A150899}"/>
    <cellStyle name="Percent 9 5 2" xfId="4569" xr:uid="{3416A12B-518A-4E9A-8289-5474F23586DB}"/>
    <cellStyle name="Percent 9 5 3" xfId="7294" xr:uid="{3715DD96-81AB-4AB5-8236-17E3E7E12E23}"/>
    <cellStyle name="Percent 9 6" xfId="3685" xr:uid="{ADBBA738-7BBC-4AB1-A267-D2858FB363DF}"/>
    <cellStyle name="Percent 9 7" xfId="6383" xr:uid="{FD43DC33-2604-4EC7-836D-F6F259BFCACE}"/>
    <cellStyle name="Percentuale 2" xfId="254" xr:uid="{8EA76047-A710-46BB-8A5A-28573959F710}"/>
    <cellStyle name="Percentuale 3" xfId="255" xr:uid="{7EEFF8C6-F660-4A9A-99D1-E40FA90C86A2}"/>
    <cellStyle name="SAPBEXaggData" xfId="325" xr:uid="{C42B63CA-2DB3-49FD-9850-060FE5EF2518}"/>
    <cellStyle name="SAPBEXaggData 2" xfId="725" xr:uid="{1DEC00B9-3D6C-4943-8517-F8BEAC819B0C}"/>
    <cellStyle name="SAPBEXaggDataEmph" xfId="326" xr:uid="{517AE6AA-FBEA-4A3B-B8BD-6F9CF19F0EC5}"/>
    <cellStyle name="SAPBEXaggDataEmph 2" xfId="726" xr:uid="{BF5C9C1C-DBDD-44E6-A76C-A2AB4C65CC66}"/>
    <cellStyle name="SAPBEXaggItem" xfId="327" xr:uid="{220F6F27-966D-475C-9A4D-70FB63D7B61E}"/>
    <cellStyle name="SAPBEXaggItem 2" xfId="728" xr:uid="{AAE91556-0BC2-45A0-874C-94FBE6CD44F5}"/>
    <cellStyle name="SAPBEXaggItem 3" xfId="727" xr:uid="{25F50FDE-47AD-4F75-8908-82566C35E868}"/>
    <cellStyle name="SAPBEXaggItemX" xfId="328" xr:uid="{ACCFBD56-02C5-472E-9EA1-879C8A2D06E9}"/>
    <cellStyle name="SAPBEXaggItemX 2" xfId="730" xr:uid="{C114F015-ADBE-4999-9DE7-0851671A7829}"/>
    <cellStyle name="SAPBEXaggItemX 3" xfId="729" xr:uid="{05E64C31-DEED-46DB-BCAC-A441424EC07D}"/>
    <cellStyle name="SAPBEXchaText" xfId="221" xr:uid="{A14603F0-17FE-4C57-AB7E-25593D6BE1F8}"/>
    <cellStyle name="SAPBEXchaText 2" xfId="731" xr:uid="{D7A428C3-960F-4DC5-A76D-969BCEA0E0C3}"/>
    <cellStyle name="SAPBEXchaText 2 2" xfId="1314" xr:uid="{9FE694E2-F455-4A84-9FAD-C6A859276D73}"/>
    <cellStyle name="SAPBEXchaText 3" xfId="732" xr:uid="{B26D45E7-5645-4409-AA6A-77013B842AD3}"/>
    <cellStyle name="SAPBEXchaText 3 2" xfId="1315" xr:uid="{144477C8-14B9-46A9-B87A-1CAF42A33BBD}"/>
    <cellStyle name="SAPBEXexcBad7" xfId="329" xr:uid="{9D91B03A-F6CA-4E5B-9657-A39711C699F7}"/>
    <cellStyle name="SAPBEXexcBad7 2" xfId="733" xr:uid="{D90BC125-C703-470F-84E4-1ECBB39C072A}"/>
    <cellStyle name="SAPBEXexcBad8" xfId="330" xr:uid="{83BC172B-F744-444D-9A05-134E13C46449}"/>
    <cellStyle name="SAPBEXexcBad8 2" xfId="734" xr:uid="{7C55C380-77CF-4255-BAC5-DD557B5F385A}"/>
    <cellStyle name="SAPBEXexcBad9" xfId="331" xr:uid="{20843730-D55D-477C-82C7-0806D0D1E74B}"/>
    <cellStyle name="SAPBEXexcBad9 2" xfId="735" xr:uid="{150BDB92-6C05-4240-B1AF-816C59A69644}"/>
    <cellStyle name="SAPBEXexcCritical4" xfId="332" xr:uid="{0F8D9A9D-2EC4-4722-A7DB-A80445F2BB37}"/>
    <cellStyle name="SAPBEXexcCritical4 2" xfId="736" xr:uid="{00144277-1D29-4BB8-B3A0-B0BFB6D0F5F7}"/>
    <cellStyle name="SAPBEXexcCritical5" xfId="333" xr:uid="{F0A82CDF-94DA-4208-954F-9B602C5429B7}"/>
    <cellStyle name="SAPBEXexcCritical5 2" xfId="737" xr:uid="{0B61A5D7-2405-4021-996F-5AD1BC81C5A9}"/>
    <cellStyle name="SAPBEXexcCritical6" xfId="334" xr:uid="{4BB8A3A4-9F67-4FBF-8A22-D3EECDFD87D2}"/>
    <cellStyle name="SAPBEXexcCritical6 2" xfId="738" xr:uid="{A4219828-363E-4B5E-B86F-39175C6077E3}"/>
    <cellStyle name="SAPBEXexcGood1" xfId="335" xr:uid="{0C379FA8-07D8-4473-BBBF-04A0B07FFE74}"/>
    <cellStyle name="SAPBEXexcGood1 2" xfId="739" xr:uid="{CF406049-71F3-487B-B951-40EF3D88CE47}"/>
    <cellStyle name="SAPBEXexcGood2" xfId="336" xr:uid="{4B6CCF02-195C-442B-B4FD-A811D1F2D610}"/>
    <cellStyle name="SAPBEXexcGood2 2" xfId="740" xr:uid="{DCFF4011-BAE5-49DD-8E32-EB70AB4519A1}"/>
    <cellStyle name="SAPBEXexcGood3" xfId="337" xr:uid="{0E29793B-1DDA-46EC-A814-B1678EE20DE7}"/>
    <cellStyle name="SAPBEXexcGood3 2" xfId="741" xr:uid="{67C08CE5-CDB2-4299-8E90-9F8BC4283F93}"/>
    <cellStyle name="SAPBEXfilterDrill" xfId="226" xr:uid="{37F26AE1-A6A7-4810-8474-3341FA6F68D0}"/>
    <cellStyle name="SAPBEXfilterDrill 2" xfId="742" xr:uid="{826930EF-17BD-441B-A0B6-3592809BD38E}"/>
    <cellStyle name="SAPBEXfilterDrill 2 2" xfId="1316" xr:uid="{5A2394DF-F2BF-4E2B-8D02-71D47AED4B7A}"/>
    <cellStyle name="SAPBEXfilterDrill 3" xfId="743" xr:uid="{4FC7E893-798F-4631-8E84-C7CB068AD0E5}"/>
    <cellStyle name="SAPBEXfilterDrill 3 2" xfId="1317" xr:uid="{0370171B-47D9-494E-944C-DCBA0C093B01}"/>
    <cellStyle name="SAPBEXfilterItem" xfId="227" xr:uid="{38E1BC76-9F08-450F-A116-BB5C09231EE1}"/>
    <cellStyle name="SAPBEXfilterItem 2" xfId="744" xr:uid="{7943D8FE-C4A1-4249-8AD3-4A4F8CA1FD04}"/>
    <cellStyle name="SAPBEXfilterItem 2 2" xfId="1318" xr:uid="{FAAB2445-AED0-4A4A-9135-61F982FDAC78}"/>
    <cellStyle name="SAPBEXfilterItem 3" xfId="745" xr:uid="{21FEAAAD-5120-4FD5-B0AA-9C839FC1B745}"/>
    <cellStyle name="SAPBEXfilterItem 3 2" xfId="1319" xr:uid="{3D1BA62B-B5F9-439C-9F4B-2E4AAD28850C}"/>
    <cellStyle name="SAPBEXfilterText" xfId="338" xr:uid="{C5396215-0898-4DD6-B107-9010B7CEE9D5}"/>
    <cellStyle name="SAPBEXfilterText 2" xfId="746" xr:uid="{8E93C749-5DD0-4AA9-9B0D-46D20F4CD35A}"/>
    <cellStyle name="SAPBEXformats" xfId="339" xr:uid="{77CD1A89-8E02-4BD5-B925-BFF19B10CA66}"/>
    <cellStyle name="SAPBEXformats 2" xfId="748" xr:uid="{A38CB781-EFDB-48C2-A99A-DA58054CD5D9}"/>
    <cellStyle name="SAPBEXformats 3" xfId="747" xr:uid="{32550681-B42F-4CD5-BAB9-EAA19522F475}"/>
    <cellStyle name="SAPBEXheaderItem" xfId="228" xr:uid="{FD88B898-AFAD-4499-9605-53863755093F}"/>
    <cellStyle name="SAPBEXheaderItem 2" xfId="229" xr:uid="{9100685D-9F37-4CB7-954A-E6F81D4753AB}"/>
    <cellStyle name="SAPBEXheaderItem 3" xfId="749" xr:uid="{EE43FEAA-D32F-4DD4-ADE3-B645F7059BEF}"/>
    <cellStyle name="SAPBEXheaderItem 3 2" xfId="1320" xr:uid="{61857BC2-BD3F-469B-B76B-AC0B04086BA6}"/>
    <cellStyle name="SAPBEXheaderItem 4" xfId="750" xr:uid="{DE55191E-1392-4B93-AEF0-43B1E6D74799}"/>
    <cellStyle name="SAPBEXheaderItem 4 2" xfId="1321" xr:uid="{37E58A9F-227C-48DE-BD6E-936380FBAB96}"/>
    <cellStyle name="SAPBEXheaderText" xfId="230" xr:uid="{F0617BBD-A394-4B20-B96C-F8C2FA1C108B}"/>
    <cellStyle name="SAPBEXheaderText 2" xfId="231" xr:uid="{68B4F010-2B1C-470B-8B82-07D24C2E9474}"/>
    <cellStyle name="SAPBEXheaderText 3" xfId="751" xr:uid="{90ADDD1B-11C0-4E50-A081-88104236FCF8}"/>
    <cellStyle name="SAPBEXheaderText 3 2" xfId="1322" xr:uid="{47EAC878-E3ED-4911-B446-013E34CB1E71}"/>
    <cellStyle name="SAPBEXheaderText 4" xfId="752" xr:uid="{812A918E-8F5B-40DE-95DB-292866038E44}"/>
    <cellStyle name="SAPBEXheaderText 4 2" xfId="1323" xr:uid="{F476824A-D576-4963-A26D-7C71240277D3}"/>
    <cellStyle name="SAPBEXHLevel0" xfId="340" xr:uid="{599717BB-821C-4113-96B9-4F28DB33705D}"/>
    <cellStyle name="SAPBEXHLevel0 2" xfId="754" xr:uid="{16AC772D-43E6-4E43-8F9E-196616BCD7AD}"/>
    <cellStyle name="SAPBEXHLevel0 3" xfId="753" xr:uid="{527CE76C-2F38-4CF4-900A-542FB89C8C30}"/>
    <cellStyle name="SAPBEXHLevel0X" xfId="341" xr:uid="{7F0E3449-D493-440F-9437-CE6D2074304C}"/>
    <cellStyle name="SAPBEXHLevel0X 2" xfId="756" xr:uid="{BBF8DF5B-E7B0-43FD-8D69-5E113BBBFCA2}"/>
    <cellStyle name="SAPBEXHLevel0X 3" xfId="755" xr:uid="{2F271DCB-A068-4281-915D-AADBF474D642}"/>
    <cellStyle name="SAPBEXHLevel1" xfId="342" xr:uid="{DCF165CD-198F-4EC9-A5CB-1F19C94453F0}"/>
    <cellStyle name="SAPBEXHLevel1 2" xfId="758" xr:uid="{04DF771D-26BD-4E50-BA62-7DB5BD16A03A}"/>
    <cellStyle name="SAPBEXHLevel1 3" xfId="757" xr:uid="{1741643B-9522-4055-A15B-51B8FD831BC8}"/>
    <cellStyle name="SAPBEXHLevel1X" xfId="343" xr:uid="{808D9EDE-5D47-4081-A001-D53C8A147123}"/>
    <cellStyle name="SAPBEXHLevel1X 2" xfId="760" xr:uid="{1CC246DF-AF99-4364-BB24-546D528E69B2}"/>
    <cellStyle name="SAPBEXHLevel1X 3" xfId="759" xr:uid="{17260B80-68DE-4C0A-A123-D34970053512}"/>
    <cellStyle name="SAPBEXHLevel2" xfId="344" xr:uid="{DA87CE2C-B2CB-478C-9813-FEE8BDB4D335}"/>
    <cellStyle name="SAPBEXHLevel2 2" xfId="762" xr:uid="{BA3BD11F-A003-4777-BF13-2698568266F3}"/>
    <cellStyle name="SAPBEXHLevel2 3" xfId="761" xr:uid="{2668E5DE-B80B-4341-91FD-DEAC9C2B1710}"/>
    <cellStyle name="SAPBEXHLevel2X" xfId="345" xr:uid="{BCD7141E-70DA-4D5D-81D3-ED0F2DE7DC9D}"/>
    <cellStyle name="SAPBEXHLevel2X 2" xfId="764" xr:uid="{C9A85A75-4960-48FC-9924-73F090F6AC0E}"/>
    <cellStyle name="SAPBEXHLevel2X 3" xfId="763" xr:uid="{93CDEA51-3E9A-46E2-ABF2-68860F810094}"/>
    <cellStyle name="SAPBEXHLevel3" xfId="346" xr:uid="{8FCF218C-C594-4E11-BE1C-704F47562BCB}"/>
    <cellStyle name="SAPBEXHLevel3 2" xfId="766" xr:uid="{D626983E-130D-4701-84FE-6DDFDD5429AA}"/>
    <cellStyle name="SAPBEXHLevel3 3" xfId="765" xr:uid="{A7754EBA-983F-4994-ADD0-43FBA3691D87}"/>
    <cellStyle name="SAPBEXHLevel3X" xfId="347" xr:uid="{4A002619-11FD-4D91-B59C-DF4503E2FA33}"/>
    <cellStyle name="SAPBEXHLevel3X 2" xfId="768" xr:uid="{C94F6A35-9828-401C-830C-532A66E94065}"/>
    <cellStyle name="SAPBEXHLevel3X 3" xfId="767" xr:uid="{94411D6B-87D2-4CB4-93B2-F11478DC9CE6}"/>
    <cellStyle name="SAPBEXresData" xfId="348" xr:uid="{FE028D33-C33B-4D26-9E8D-CF030B6FB106}"/>
    <cellStyle name="SAPBEXresData 2" xfId="769" xr:uid="{87D1C5C1-9C68-4DEB-A7B5-8104F573C927}"/>
    <cellStyle name="SAPBEXresDataEmph" xfId="349" xr:uid="{69E7DDD0-4209-4FC4-9B70-2BC2F20327EB}"/>
    <cellStyle name="SAPBEXresDataEmph 2" xfId="770" xr:uid="{56BFECD8-91AD-4013-992D-CB5BA6DE4C9C}"/>
    <cellStyle name="SAPBEXresItem" xfId="350" xr:uid="{AC3104B2-3DA3-4D59-8B26-175D53DCD24E}"/>
    <cellStyle name="SAPBEXresItem 2" xfId="772" xr:uid="{19A4868A-AE01-4E38-BB17-EF0F209E26F0}"/>
    <cellStyle name="SAPBEXresItem 3" xfId="771" xr:uid="{FDCE206C-DA7B-4D98-8644-6D90791A07A2}"/>
    <cellStyle name="SAPBEXresItemX" xfId="351" xr:uid="{F53F5065-A9A7-4EFF-AB00-23F45E9C89BF}"/>
    <cellStyle name="SAPBEXresItemX 2" xfId="774" xr:uid="{E93CE537-AB62-489F-B189-316776E25718}"/>
    <cellStyle name="SAPBEXresItemX 3" xfId="773" xr:uid="{C41380A5-5650-4D46-8D91-983C8EC4EF58}"/>
    <cellStyle name="SAPBEXstdData" xfId="232" xr:uid="{12C1796A-172F-4921-B424-8BBF4E6898AD}"/>
    <cellStyle name="SAPBEXstdData 2" xfId="775" xr:uid="{C6F450CD-84E2-4C2B-91DC-275371A07C83}"/>
    <cellStyle name="SAPBEXstdData 2 2" xfId="1324" xr:uid="{5BD7B200-F2B6-49D1-A6E9-413451FA7A2D}"/>
    <cellStyle name="SAPBEXstdData 3" xfId="776" xr:uid="{86451606-6FA7-4F26-B52B-ED320FAC2BED}"/>
    <cellStyle name="SAPBEXstdData 3 2" xfId="1325" xr:uid="{E11709A7-0E9A-4261-9B0C-06B076366D0C}"/>
    <cellStyle name="SAPBEXstdData 4" xfId="777" xr:uid="{39DBC9FB-F8A0-49B2-9902-922D9E1C5F92}"/>
    <cellStyle name="SAPBEXstdDataEmph" xfId="352" xr:uid="{FCD7D98F-B7ED-47E8-B183-784FD493B942}"/>
    <cellStyle name="SAPBEXstdDataEmph 2" xfId="779" xr:uid="{FF3A387A-BF8C-41E5-9179-C78EEB2BE37F}"/>
    <cellStyle name="SAPBEXstdDataEmph 3" xfId="778" xr:uid="{0CA48053-637C-4EEA-AE05-BF2B40C9550A}"/>
    <cellStyle name="SAPBEXstdItem" xfId="233" xr:uid="{06BE9B88-0ADD-415A-AB09-A50B788CEEC6}"/>
    <cellStyle name="SAPBEXstdItem 2" xfId="780" xr:uid="{AEDC39E0-9262-44B4-88F7-847191D55D8D}"/>
    <cellStyle name="SAPBEXstdItem 2 2" xfId="1326" xr:uid="{E0414FC9-9540-4C8C-A6EA-900C38FD7A5E}"/>
    <cellStyle name="SAPBEXstdItem 3" xfId="781" xr:uid="{C8C20B62-07A7-4523-A14A-F8E696CBD511}"/>
    <cellStyle name="SAPBEXstdItem 3 2" xfId="1327" xr:uid="{EC0EBEB6-0A81-455A-B5EE-6B60638956E8}"/>
    <cellStyle name="SAPBEXstdItem 4" xfId="782" xr:uid="{FE9720EE-8D90-4FEB-9BCB-2EBEA19B0B11}"/>
    <cellStyle name="SAPBEXstdItemX" xfId="234" xr:uid="{D58613EA-FA43-4CED-9475-7CE17014A880}"/>
    <cellStyle name="SAPBEXstdItemX 2" xfId="783" xr:uid="{8FD248DD-4BC4-4289-B440-8C90D6A8272F}"/>
    <cellStyle name="SAPBEXstdItemX 2 2" xfId="1328" xr:uid="{2FBEA943-6DBB-478A-B013-3015ABF474BB}"/>
    <cellStyle name="SAPBEXstdItemX 3" xfId="784" xr:uid="{4A46D06D-F10D-40BA-8A9E-A650F47668AC}"/>
    <cellStyle name="SAPBEXstdItemX 3 2" xfId="1329" xr:uid="{E88EC8B5-C374-4422-B9B6-3D6267759F44}"/>
    <cellStyle name="SAPBEXstdItemX 4" xfId="785" xr:uid="{615E01BA-9262-478C-83B6-44D5372591AF}"/>
    <cellStyle name="SAPBEXtitle" xfId="235" xr:uid="{E9872681-7F28-4A4C-BEE0-E1CC1F295F82}"/>
    <cellStyle name="SAPBEXtitle 2" xfId="786" xr:uid="{2D9052A1-6298-4E0A-90FF-9A570C570BAB}"/>
    <cellStyle name="SAPBEXtitle 2 2" xfId="1330" xr:uid="{5A36959C-401A-4141-882C-CA45E1254967}"/>
    <cellStyle name="SAPBEXtitle 3" xfId="787" xr:uid="{C208D4B9-7E34-4546-B6CA-F95B9F628A8E}"/>
    <cellStyle name="SAPBEXtitle 3 2" xfId="1331" xr:uid="{F0901600-351F-4B50-95C8-581394DA5A37}"/>
    <cellStyle name="SAPBEXundefined" xfId="353" xr:uid="{8D458748-E53E-4EEF-90C2-4B03EB01A1D9}"/>
    <cellStyle name="SAPBEXundefined 2" xfId="788" xr:uid="{14F48A5C-2EDF-4272-879B-DAA5CB450242}"/>
    <cellStyle name="SAPBorder" xfId="95" xr:uid="{F9490763-91FB-415A-B79C-7EB12C66CED0}"/>
    <cellStyle name="SAPBorder 2" xfId="3605" xr:uid="{848CEFFE-C58D-43BA-9CA7-64E3D5D07086}"/>
    <cellStyle name="SAPBorder 3" xfId="3564" xr:uid="{684C3DDB-9E33-4805-BCB4-608171EC5A90}"/>
    <cellStyle name="SAPDataCell" xfId="77" xr:uid="{FE559C04-C665-4D36-9476-014AEF0FB210}"/>
    <cellStyle name="SAPDataCell 2" xfId="222" xr:uid="{935A2D32-77B3-4381-9F40-DC5052C17001}"/>
    <cellStyle name="SAPDataCell 2 2" xfId="3690" xr:uid="{DCEF81FB-88AD-4321-ABC6-A6F30E6F7977}"/>
    <cellStyle name="SAPDataCell 2 3" xfId="3587" xr:uid="{3B68C1D5-8040-4738-963C-1104FB9AF15B}"/>
    <cellStyle name="SAPDataCell 3" xfId="1445" xr:uid="{ED11F0B4-ED1E-443A-867D-9780B554BA8C}"/>
    <cellStyle name="SAPDataCell 3 2" xfId="5437" xr:uid="{69393F6E-18EF-4629-8645-05ABEE40AD4B}"/>
    <cellStyle name="SAPDataCell 3 3" xfId="3630" xr:uid="{D89A22CB-D6AA-4549-A504-B94242D9CD8A}"/>
    <cellStyle name="SAPDataCell 4" xfId="3546" xr:uid="{9833D703-3B6D-4B75-842A-32B6B96B16BA}"/>
    <cellStyle name="SAPDataRemoved" xfId="96" xr:uid="{19CEB0C5-5723-4ED1-B932-8D9EFB377D57}"/>
    <cellStyle name="SAPDataRemoved 2" xfId="3606" xr:uid="{504B4E5B-0956-49E5-AB80-FC31291DB7F0}"/>
    <cellStyle name="SAPDataRemoved 3" xfId="3565" xr:uid="{1BB76326-FEAD-43C3-9021-01F7D512DC4F}"/>
    <cellStyle name="SAPDataTotalCell" xfId="78" xr:uid="{C73E1F4A-E490-4255-9D42-019399299258}"/>
    <cellStyle name="SAPDataTotalCell 2" xfId="3588" xr:uid="{DA909FE2-4D02-4AE3-9E7E-408A8198CB24}"/>
    <cellStyle name="SAPDataTotalCell 3" xfId="3547" xr:uid="{262AFA87-0F85-42B1-82EE-CD4327BA6C36}"/>
    <cellStyle name="SAPDimensionCell" xfId="76" xr:uid="{A6EB1854-F838-4409-8ED7-E5AE26ABD06D}"/>
    <cellStyle name="SAPDimensionCell 2" xfId="236" xr:uid="{F1DEC73C-ECED-4F84-BE70-CDA146688A58}"/>
    <cellStyle name="SAPDimensionCell 2 2" xfId="3693" xr:uid="{04112F6E-2F22-4528-95A1-14359D71DC48}"/>
    <cellStyle name="SAPDimensionCell 2 3" xfId="3586" xr:uid="{5C65255A-3F12-4546-97FC-93643133D82C}"/>
    <cellStyle name="SAPDimensionCell 3" xfId="1444" xr:uid="{F6245F85-7346-4A5D-853A-C17917D1DC90}"/>
    <cellStyle name="SAPDimensionCell 3 2" xfId="5436" xr:uid="{18851F24-CCA1-4F69-916C-E9DB56145378}"/>
    <cellStyle name="SAPDimensionCell 3 3" xfId="3632" xr:uid="{2B32C832-D790-4AAB-B5C7-BF1408BF2BC7}"/>
    <cellStyle name="SAPDimensionCell 4" xfId="3545" xr:uid="{8B5DE9F4-0F13-4740-853F-CD15380E2FE3}"/>
    <cellStyle name="SAPEditableDataCell" xfId="80" xr:uid="{9339AB86-2837-414E-A724-71E3D80259AA}"/>
    <cellStyle name="SAPEditableDataCell 2" xfId="3590" xr:uid="{18B82459-6324-4693-B325-AB2DE5E5F4B0}"/>
    <cellStyle name="SAPEditableDataCell 3" xfId="3549" xr:uid="{30BCC576-A67A-4D92-A078-C4015F813265}"/>
    <cellStyle name="SAPEditableDataTotalCell" xfId="83" xr:uid="{5F5C4ACB-00F3-4728-85F9-67EF2C0E6100}"/>
    <cellStyle name="SAPEditableDataTotalCell 2" xfId="3593" xr:uid="{AF76B421-38CD-473C-91D8-663C10A9A662}"/>
    <cellStyle name="SAPEditableDataTotalCell 3" xfId="3552" xr:uid="{FB38D610-0138-4C84-876B-379DD6C5B886}"/>
    <cellStyle name="SAPEmphasized" xfId="106" xr:uid="{6A3E033F-B794-458E-B253-1391004EF9AE}"/>
    <cellStyle name="SAPEmphasized 2" xfId="3615" xr:uid="{98444E3C-B08C-4306-B47A-1D2354687375}"/>
    <cellStyle name="SAPEmphasized 3" xfId="3574" xr:uid="{D866EB80-7E36-4231-8BFA-DF9A8D0A70B1}"/>
    <cellStyle name="SAPEmphasizedEditableDataCell" xfId="108" xr:uid="{45CA60F2-84DA-4196-A315-6F9FE9E2B69C}"/>
    <cellStyle name="SAPEmphasizedEditableDataCell 2" xfId="3617" xr:uid="{5E4F3991-E949-433F-B121-87D2F612C086}"/>
    <cellStyle name="SAPEmphasizedEditableDataCell 3" xfId="3576" xr:uid="{B716418B-A7A4-4FBD-A58A-C220289EBE11}"/>
    <cellStyle name="SAPEmphasizedEditableDataTotalCell" xfId="109" xr:uid="{E27DCAA4-DE97-4902-A67C-02635B8AF75F}"/>
    <cellStyle name="SAPEmphasizedEditableDataTotalCell 2" xfId="3618" xr:uid="{2321DE4B-E86F-4510-A582-A1FC70B8BF75}"/>
    <cellStyle name="SAPEmphasizedEditableDataTotalCell 3" xfId="3577" xr:uid="{5F815AD1-08F0-4FB2-9DC6-90489B8CCC68}"/>
    <cellStyle name="SAPEmphasizedLockedDataCell" xfId="112" xr:uid="{59C9D8EC-AC77-418E-B8DD-4C4C71599FA5}"/>
    <cellStyle name="SAPEmphasizedLockedDataCell 2" xfId="3621" xr:uid="{715377C0-6E9C-4CAF-9C71-5B65F0611C0E}"/>
    <cellStyle name="SAPEmphasizedLockedDataCell 3" xfId="3580" xr:uid="{6A002936-BA8A-488B-9073-16D71343C47C}"/>
    <cellStyle name="SAPEmphasizedLockedDataTotalCell" xfId="113" xr:uid="{7C005B41-7FBC-4463-A66F-A54C3017BC39}"/>
    <cellStyle name="SAPEmphasizedLockedDataTotalCell 2" xfId="3622" xr:uid="{870D5E30-B2DB-4A49-8A38-5441722D982C}"/>
    <cellStyle name="SAPEmphasizedLockedDataTotalCell 3" xfId="3581" xr:uid="{EE2F7A20-16E7-4B6C-900E-7EF2CB844F99}"/>
    <cellStyle name="SAPEmphasizedReadonlyDataCell" xfId="110" xr:uid="{75DBD30D-1B37-4689-A833-0C0603988363}"/>
    <cellStyle name="SAPEmphasizedReadonlyDataCell 2" xfId="3619" xr:uid="{7851CB10-E10F-405D-872B-B018EEDF00F7}"/>
    <cellStyle name="SAPEmphasizedReadonlyDataCell 3" xfId="3578" xr:uid="{ED3ABE31-B149-49A6-814F-5FDF2D851E1E}"/>
    <cellStyle name="SAPEmphasizedReadonlyDataTotalCell" xfId="111" xr:uid="{1D823D0C-373C-4090-B732-840A597BAC21}"/>
    <cellStyle name="SAPEmphasizedReadonlyDataTotalCell 2" xfId="3620" xr:uid="{C3D33CC5-BE7E-4836-95F8-F57684118B1D}"/>
    <cellStyle name="SAPEmphasizedReadonlyDataTotalCell 3" xfId="3579" xr:uid="{B2E09C51-D4F9-4D9B-913A-943D8DA28C3A}"/>
    <cellStyle name="SAPEmphasizedTotal" xfId="107" xr:uid="{AA8DEE68-5908-44B2-8B40-A36BA20B3D53}"/>
    <cellStyle name="SAPEmphasizedTotal 2" xfId="3616" xr:uid="{FF87F270-681E-4C28-9B7B-B25BD713C517}"/>
    <cellStyle name="SAPEmphasizedTotal 3" xfId="3575" xr:uid="{B04CEAAF-A557-41BA-BC9A-34FF2C3D8C86}"/>
    <cellStyle name="SAPError" xfId="97" xr:uid="{268C68C4-E3EA-4712-B0A8-2B5A1D91ECA6}"/>
    <cellStyle name="SAPError 2" xfId="3607" xr:uid="{073E4451-404B-430A-B69A-A653180814BE}"/>
    <cellStyle name="SAPError 3" xfId="3566" xr:uid="{059B35E8-D4FE-4EB8-9BFD-63F8324091F1}"/>
    <cellStyle name="SAPExceptionLevel1" xfId="86" xr:uid="{51CB443C-E3E2-4865-8269-BF673B11A54D}"/>
    <cellStyle name="SAPExceptionLevel1 2" xfId="3596" xr:uid="{5A6D4E81-E13A-4A3D-B4B7-675B7AD54E58}"/>
    <cellStyle name="SAPExceptionLevel1 3" xfId="3555" xr:uid="{32A0F2F0-41A2-48F1-AC5E-7B9C5DFE90FB}"/>
    <cellStyle name="SAPExceptionLevel2" xfId="87" xr:uid="{B34F8DC5-8E07-4AEB-A7A9-457628BB3143}"/>
    <cellStyle name="SAPExceptionLevel2 2" xfId="3597" xr:uid="{B5CAC835-C4B3-4C63-97BA-5924C0D6B95E}"/>
    <cellStyle name="SAPExceptionLevel2 3" xfId="3556" xr:uid="{B35CEA23-AB7A-46F4-A997-7BBBC5511E37}"/>
    <cellStyle name="SAPExceptionLevel3" xfId="88" xr:uid="{AD7ABBA5-3743-4553-B5CD-C172D9868CB6}"/>
    <cellStyle name="SAPExceptionLevel3 2" xfId="3598" xr:uid="{7FFCF4AD-38EE-4BC6-92E4-BBE9D87E6B98}"/>
    <cellStyle name="SAPExceptionLevel3 3" xfId="3557" xr:uid="{35FD7287-64DC-4C31-8AF8-6673675683DB}"/>
    <cellStyle name="SAPExceptionLevel4" xfId="89" xr:uid="{C2A2FF38-9BAD-43F8-887C-0F9CA5972819}"/>
    <cellStyle name="SAPExceptionLevel4 2" xfId="3599" xr:uid="{5456B938-3296-4E3A-8663-8AFD91E1123E}"/>
    <cellStyle name="SAPExceptionLevel4 3" xfId="3558" xr:uid="{0CC47A17-4A0B-4777-ACC2-B96769F87FA5}"/>
    <cellStyle name="SAPExceptionLevel5" xfId="90" xr:uid="{4B0C9A88-7418-48E3-9DA2-B3CC85F4136F}"/>
    <cellStyle name="SAPExceptionLevel5 2" xfId="3600" xr:uid="{86B2EA26-F0BE-46F3-A3CD-90F4CE8F618B}"/>
    <cellStyle name="SAPExceptionLevel5 3" xfId="3559" xr:uid="{376C6F67-C382-453D-8F71-8987210904B4}"/>
    <cellStyle name="SAPExceptionLevel6" xfId="91" xr:uid="{553A4653-A388-45FD-986D-6FCCC0807A87}"/>
    <cellStyle name="SAPExceptionLevel6 2" xfId="3601" xr:uid="{FF1A9B39-558C-4285-8A1C-5B7E77F53D5C}"/>
    <cellStyle name="SAPExceptionLevel6 3" xfId="3560" xr:uid="{EFFB5371-1BE8-4EE4-A523-4920AE2D6CD1}"/>
    <cellStyle name="SAPExceptionLevel7" xfId="92" xr:uid="{C9E0EA27-B454-4C5F-89ED-7427D5ECFDFC}"/>
    <cellStyle name="SAPExceptionLevel7 2" xfId="3602" xr:uid="{5E0C35A8-C8AA-453C-90C0-557290DAA475}"/>
    <cellStyle name="SAPExceptionLevel7 3" xfId="3561" xr:uid="{1D2B83B1-62CD-424B-AE7F-1D05AD8243C3}"/>
    <cellStyle name="SAPExceptionLevel8" xfId="93" xr:uid="{BC7274A4-BC9B-429D-B0F4-D6CBD5D637E7}"/>
    <cellStyle name="SAPExceptionLevel8 2" xfId="3603" xr:uid="{457DA3E8-6054-4506-93CD-E1E2B75DE890}"/>
    <cellStyle name="SAPExceptionLevel8 3" xfId="3562" xr:uid="{D348D21C-18C7-4436-B78E-05DD50AA410A}"/>
    <cellStyle name="SAPExceptionLevel9" xfId="94" xr:uid="{AECC3F92-C396-4F41-9DCD-3EEEE010069E}"/>
    <cellStyle name="SAPExceptionLevel9 2" xfId="3604" xr:uid="{C08719BD-145C-4776-B7E6-2D10B4B4F84F}"/>
    <cellStyle name="SAPExceptionLevel9 3" xfId="3563" xr:uid="{0AF67169-5D1C-4270-B54B-E882443EC7A5}"/>
    <cellStyle name="SAPFormula" xfId="114" xr:uid="{94FC222C-8967-43FB-9F41-6184A04C62C3}"/>
    <cellStyle name="SAPFormula 2" xfId="3623" xr:uid="{317ACCD1-D810-48FB-A600-F3F88436C968}"/>
    <cellStyle name="SAPFormula 3" xfId="3582" xr:uid="{67F250C5-EEBC-4881-9BCF-59A30F05B7BA}"/>
    <cellStyle name="SAPGroupingFillCell" xfId="79" xr:uid="{CB9C6F31-454C-4F08-9E74-949572873998}"/>
    <cellStyle name="SAPGroupingFillCell 2" xfId="3589" xr:uid="{FC4262A4-8E9C-4DE7-B49B-8AFF77CB19B6}"/>
    <cellStyle name="SAPGroupingFillCell 3" xfId="3548" xr:uid="{95A19305-ED51-4792-B352-54DDDBDCBCB9}"/>
    <cellStyle name="SAPHierarchyCell0" xfId="101" xr:uid="{86E2D49F-DD7E-45E3-A251-9E3264E063C9}"/>
    <cellStyle name="SAPHierarchyCell0 2" xfId="3610" xr:uid="{48455C6D-E706-4206-A3B3-2DB260EC17BC}"/>
    <cellStyle name="SAPHierarchyCell0 3" xfId="3569" xr:uid="{9B83388B-4B01-46FF-A1FF-142C607BCA2C}"/>
    <cellStyle name="SAPHierarchyCell1" xfId="102" xr:uid="{A8A4B9AD-E12E-4A55-8BB7-50593FA35183}"/>
    <cellStyle name="SAPHierarchyCell1 2" xfId="3611" xr:uid="{FC4C1D99-9F43-4C63-9C12-7E51B368DE9F}"/>
    <cellStyle name="SAPHierarchyCell1 3" xfId="3570" xr:uid="{57E9595F-B1B3-470C-BA2C-F9E020B47626}"/>
    <cellStyle name="SAPHierarchyCell2" xfId="103" xr:uid="{0BDA8304-B908-4589-BE1D-EBD19FFFF5C6}"/>
    <cellStyle name="SAPHierarchyCell2 2" xfId="3612" xr:uid="{F97D28B1-1C20-4AE9-A4A4-31D3954178C6}"/>
    <cellStyle name="SAPHierarchyCell2 3" xfId="3571" xr:uid="{AA3F23AF-994E-4B6A-A6C3-2976BEDD590D}"/>
    <cellStyle name="SAPHierarchyCell3" xfId="104" xr:uid="{4A12CA8E-C368-4496-A886-6B86EB01B181}"/>
    <cellStyle name="SAPHierarchyCell3 2" xfId="3613" xr:uid="{BE7E46FD-FF79-4CBE-8792-E22464958920}"/>
    <cellStyle name="SAPHierarchyCell3 3" xfId="3572" xr:uid="{7A7B1C22-5CE2-44C2-9A42-511A8BB6718A}"/>
    <cellStyle name="SAPHierarchyCell4" xfId="105" xr:uid="{1B4C45F1-4F8E-4C5A-A7B9-BEA48DE0401F}"/>
    <cellStyle name="SAPHierarchyCell4 2" xfId="3614" xr:uid="{E7A5D80E-7EDF-437C-989F-6A2F4591BBA4}"/>
    <cellStyle name="SAPHierarchyCell4 3" xfId="3573" xr:uid="{12AF255E-D558-4730-B17D-D0E44578C90A}"/>
    <cellStyle name="SAPLockedDataCell" xfId="82" xr:uid="{F7382932-DD57-4858-ABAF-4CF6A5B545B7}"/>
    <cellStyle name="SAPLockedDataCell 2" xfId="3592" xr:uid="{A979BA98-67C5-418D-946D-71F146B004A6}"/>
    <cellStyle name="SAPLockedDataCell 3" xfId="3551" xr:uid="{5D04A390-E37E-4DA7-B1D1-A37ABAC970CD}"/>
    <cellStyle name="SAPLockedDataTotalCell" xfId="85" xr:uid="{C2CFCE42-7B0A-47BC-B840-05A46AE840E0}"/>
    <cellStyle name="SAPLockedDataTotalCell 2" xfId="3595" xr:uid="{97B54D7D-B220-4C7D-A126-737603467424}"/>
    <cellStyle name="SAPLockedDataTotalCell 3" xfId="3554" xr:uid="{714E9B02-3CEB-4F76-B204-0E0898343D47}"/>
    <cellStyle name="SAPMemberCell" xfId="64" xr:uid="{00000000-0005-0000-0000-000037000000}"/>
    <cellStyle name="SAPMemberCell 2" xfId="73" xr:uid="{DA1C855C-D7D0-42DC-A05C-E27E7253B0D6}"/>
    <cellStyle name="SAPMemberCell 3" xfId="99" xr:uid="{58B6D90D-DBD0-4BBE-AF32-94FD88907F37}"/>
    <cellStyle name="SAPMemberCell 3 2" xfId="1858" xr:uid="{FA3589FA-CDA8-4622-B592-65EB39F90CE3}"/>
    <cellStyle name="SAPMemberCell 3 3" xfId="1453" xr:uid="{D1217B9F-7EAF-4E9D-AA7C-41E08469ADDB}"/>
    <cellStyle name="SAPMemberCell 3 4" xfId="2451" xr:uid="{C81E7F25-D6DD-4D8F-B17B-69CEBB952113}"/>
    <cellStyle name="SAPMemberCell 3 5" xfId="3656" xr:uid="{79620D50-3D81-4EB1-9F96-1151246EFA27}"/>
    <cellStyle name="SAPMemberCell 4" xfId="1446" xr:uid="{41F48082-7F5D-40C1-94DE-62B2A99DB439}"/>
    <cellStyle name="SAPMemberTotalCell" xfId="100" xr:uid="{70FF20A6-BAE9-4F0F-BC3E-F6649ACF0366}"/>
    <cellStyle name="SAPMemberTotalCell 2" xfId="3609" xr:uid="{E382E7B6-4DCD-4CE3-B7C5-CA2FB743448E}"/>
    <cellStyle name="SAPMemberTotalCell 3" xfId="3568" xr:uid="{1BE3A571-2DF7-4ABF-AA83-7C40E7C83378}"/>
    <cellStyle name="SAPMessageText" xfId="98" xr:uid="{CDB5B36A-948C-4B2B-97D6-44928AC6B2EA}"/>
    <cellStyle name="SAPMessageText 2" xfId="3608" xr:uid="{256DB1C6-F65C-4692-B6AE-7DA36D35109D}"/>
    <cellStyle name="SAPMessageText 3" xfId="3567" xr:uid="{6E0A9CB8-A082-411A-8DD8-AD7B9FA32F48}"/>
    <cellStyle name="SAPReadonlyDataCell" xfId="81" xr:uid="{FA94B585-B85B-47EF-AC4A-101720394D27}"/>
    <cellStyle name="SAPReadonlyDataCell 2" xfId="3591" xr:uid="{231B8FE4-D491-4581-977D-EC8B1F7CB8F9}"/>
    <cellStyle name="SAPReadonlyDataCell 3" xfId="3550" xr:uid="{C6C0B511-CC74-40FD-9B05-8A1B5B287C9E}"/>
    <cellStyle name="SAPReadonlyDataTotalCell" xfId="84" xr:uid="{E75F2F63-6C5D-469E-8121-84F04305E7CA}"/>
    <cellStyle name="SAPReadonlyDataTotalCell 2" xfId="3594" xr:uid="{FBFFF8E8-5B50-4FD3-85C8-DD56EDB40E96}"/>
    <cellStyle name="SAPReadonlyDataTotalCell 3" xfId="3553" xr:uid="{52B448E2-6032-4A7F-B8CE-FF98B85C7627}"/>
    <cellStyle name="Standard_~9043001" xfId="354" xr:uid="{09C3D2A0-2D8E-4581-BB18-6F21107E23F5}"/>
    <cellStyle name="Style 1" xfId="1332" xr:uid="{434D3DB0-16FC-42D4-AE03-6DB1E06544E8}"/>
    <cellStyle name="Title" xfId="22" builtinId="15" customBuiltin="1"/>
    <cellStyle name="Total" xfId="38" builtinId="25" customBuiltin="1"/>
    <cellStyle name="Valuta (0)__BILANCIO_02_06" xfId="355" xr:uid="{A3D3A132-4C39-4197-B70E-98BF224EC127}"/>
    <cellStyle name="Warning Text" xfId="35" builtinId="11" customBuiltin="1"/>
    <cellStyle name="Акцент1 2" xfId="197" xr:uid="{4DAABE90-5B68-427E-AA91-FD5396191C79}"/>
    <cellStyle name="Акцент2 2" xfId="198" xr:uid="{F088D6B3-FDAE-4DFF-A42F-62C2E76AB8F3}"/>
    <cellStyle name="Акцент3 2" xfId="199" xr:uid="{921C4785-E59E-480D-A54C-01FFA14E06FB}"/>
    <cellStyle name="Акцент4 2" xfId="200" xr:uid="{2E5BA235-2E2A-4868-93C7-4FC0AA9E0DCB}"/>
    <cellStyle name="Акцент5 2" xfId="201" xr:uid="{8B5A0AB3-4DE3-4B43-944C-BEB1F28CBFEB}"/>
    <cellStyle name="Акцент6 2" xfId="202" xr:uid="{FFF0A979-9E13-417A-BAA2-D18ED9EF991A}"/>
    <cellStyle name="Ввод  2" xfId="203" xr:uid="{2ED054B1-16D1-4968-A74A-772BE6C85F9E}"/>
    <cellStyle name="Ввод  2 2" xfId="789" xr:uid="{66B1042B-5363-4C4A-8DB8-5AB0DB25FF0C}"/>
    <cellStyle name="Вывод 2" xfId="204" xr:uid="{E5F9AB75-BE02-4537-8AD3-7FDB3792A542}"/>
    <cellStyle name="Вывод 2 2" xfId="790" xr:uid="{06012DFD-BDA6-4B26-B04A-5CE780C452AE}"/>
    <cellStyle name="Вычисление 2" xfId="205" xr:uid="{5E650F60-8442-41CF-9433-D45A7127D3AE}"/>
    <cellStyle name="Вычисление 2 2" xfId="791" xr:uid="{6A84420C-DC15-4068-9340-EF8CE0BA0FB4}"/>
    <cellStyle name="Гиперссылка 2" xfId="1333" xr:uid="{B8B18C52-0964-4748-B601-2288979CA220}"/>
    <cellStyle name="Гиперссылка 3" xfId="1334" xr:uid="{71BDFFA8-21A2-4C36-8422-F5082A0511DA}"/>
    <cellStyle name="Гиперссылка 4" xfId="1335" xr:uid="{20CA805C-EE34-4051-9F65-C13613ABB10A}"/>
    <cellStyle name="Гиперссылка 5" xfId="1336" xr:uid="{09B9365E-ADAE-4BA9-BBE7-1AD6DB6AC532}"/>
    <cellStyle name="Денежный 2" xfId="206" xr:uid="{5279FC1E-C1A9-4D9B-BF02-0C83410707ED}"/>
    <cellStyle name="Заголовок 1 2" xfId="207" xr:uid="{5C8CB13D-CEFE-489E-A770-8E2CE442A514}"/>
    <cellStyle name="Заголовок 2 2" xfId="208" xr:uid="{7DF058C5-E704-4680-9CF0-D83899A9A508}"/>
    <cellStyle name="Заголовок 3 2" xfId="209" xr:uid="{48107AC4-9DAB-420E-8219-A3F988D9BE15}"/>
    <cellStyle name="Заголовок 4 2" xfId="210" xr:uid="{3F2C7F76-37F4-4396-992D-FDC1DFB5B222}"/>
    <cellStyle name="Итог 2" xfId="211" xr:uid="{9EC385E7-3A55-4598-B23D-9B0C5E14CAA7}"/>
    <cellStyle name="Итог 2 2" xfId="792" xr:uid="{1E31AF4E-185A-445E-99F3-002EB0DFEE23}"/>
    <cellStyle name="Контрольная ячейка 2" xfId="212" xr:uid="{EF79E348-628C-4DDE-A3F7-9702FBDE491F}"/>
    <cellStyle name="Название 2" xfId="213" xr:uid="{84A85299-6A04-4461-83D3-B6D08CE847B3}"/>
    <cellStyle name="Нейтральный 2" xfId="177" xr:uid="{180C25D6-9804-459F-95A1-016FC2CF8BC9}"/>
    <cellStyle name="Обычный 2" xfId="2" xr:uid="{00000000-0005-0000-0000-00003B000000}"/>
    <cellStyle name="Обычный 2 10" xfId="6352" xr:uid="{FE601221-C10F-4866-8DF4-1EAFE2CA517B}"/>
    <cellStyle name="Обычный 2 2" xfId="1" xr:uid="{00000000-0005-0000-0000-00003C000000}"/>
    <cellStyle name="Обычный 2 2 10" xfId="1447" xr:uid="{7A84DBA6-62FC-4D1B-B46C-363A5E8788DB}"/>
    <cellStyle name="Обычный 2 2 10 2" xfId="5438" xr:uid="{4CAA2092-4B25-483D-9B1F-FF5A1BE97A07}"/>
    <cellStyle name="Обычный 2 2 10 3" xfId="3585" xr:uid="{FFB3EA36-18CF-4679-9AA5-10BF22287EA6}"/>
    <cellStyle name="Обычный 2 2 2" xfId="67" xr:uid="{3033F592-CD37-4B25-A000-DC4C452AF5F4}"/>
    <cellStyle name="Обычный 2 2 2 2" xfId="794" xr:uid="{99F474D1-136B-4C97-9197-3CC6F6FF4812}"/>
    <cellStyle name="Обычный 2 2 2 3" xfId="309" xr:uid="{5AB4C5F1-6F17-4FF9-A2E8-B9C37DC3FE00}"/>
    <cellStyle name="Обычный 2 2 2 3 2" xfId="3642" xr:uid="{5F53F09F-4E02-4CEE-8054-FAC3D5C0E8C9}"/>
    <cellStyle name="Обычный 2 2 2 3 3" xfId="4636" xr:uid="{EFD686B4-4B82-4C58-BFB0-3BAF27E5D037}"/>
    <cellStyle name="Обычный 2 2 2 3 4" xfId="7362" xr:uid="{393B88C3-818F-47CA-8B36-41A0B53C9DD7}"/>
    <cellStyle name="Обычный 2 2 2 4" xfId="1481" xr:uid="{C9A5C805-78BE-48C2-A90D-8B23DC61472E}"/>
    <cellStyle name="Обычный 2 2 2 5" xfId="2444" xr:uid="{7337BDF7-6AA4-4C9C-8C23-685B5107F1AC}"/>
    <cellStyle name="Обычный 2 2 2 6" xfId="3755" xr:uid="{A44DC325-F6C6-4A72-95A8-838989E1EB78}"/>
    <cellStyle name="Обычный 2 2 2 7" xfId="6451" xr:uid="{2F42461B-036A-4EFC-A1E9-4EF520347F7D}"/>
    <cellStyle name="Обычный 2 2 3" xfId="74" xr:uid="{D662E545-0003-4B7A-8303-BDFF29F84809}"/>
    <cellStyle name="Обычный 2 2 3 2" xfId="795" xr:uid="{92EDAE99-8C49-4186-84FD-36B75FE12EA9}"/>
    <cellStyle name="Обычный 2 2 3 2 2" xfId="1337" xr:uid="{D6FC289C-0CFD-403C-8F0D-912073716EB3}"/>
    <cellStyle name="Обычный 2 2 3 2 2 2" xfId="2287" xr:uid="{9DE344F4-7749-43DB-83FF-ACE7083020EF}"/>
    <cellStyle name="Обычный 2 2 3 2 2 2 2" xfId="6257" xr:uid="{19D65222-A9D9-4B50-8C13-ADD764562176}"/>
    <cellStyle name="Обычный 2 2 3 2 2 2 3" xfId="8988" xr:uid="{68B03DDE-4457-4A6B-9206-454C715ED1F4}"/>
    <cellStyle name="Обычный 2 2 3 2 2 3" xfId="3266" xr:uid="{CC0610E4-5B62-4A1D-90E0-136C1266E826}"/>
    <cellStyle name="Обычный 2 2 3 2 2 3 2" xfId="5361" xr:uid="{0E5B83A2-CB80-4299-9BC9-F481659BD32B}"/>
    <cellStyle name="Обычный 2 2 3 2 2 3 3" xfId="8087" xr:uid="{27A8BBAB-B7BA-4FC0-ADF3-CF2FD9AE7523}"/>
    <cellStyle name="Обычный 2 2 3 2 2 4" xfId="4481" xr:uid="{34943DE6-2CFA-408E-A856-23597DCB8137}"/>
    <cellStyle name="Обычный 2 2 3 2 2 5" xfId="7177" xr:uid="{CEDD91D8-57D5-4A72-B259-6A74E9060474}"/>
    <cellStyle name="Обычный 2 2 3 2 3" xfId="1862" xr:uid="{707B2038-67BB-49BA-8639-7822051C8B3D}"/>
    <cellStyle name="Обычный 2 2 3 2 3 2" xfId="5836" xr:uid="{80A5A832-B799-4571-B18A-087D9104B050}"/>
    <cellStyle name="Обычный 2 2 3 2 3 3" xfId="8568" xr:uid="{EF9E9F5E-C27F-486A-A9AD-2AD7CB647CEC}"/>
    <cellStyle name="Обычный 2 2 3 2 4" xfId="2847" xr:uid="{27E8582B-33C3-4EFB-BFCA-1024C02064BD}"/>
    <cellStyle name="Обычный 2 2 3 2 4 2" xfId="4942" xr:uid="{C8155569-D6DA-4DD9-9F8B-BFCF074C6A46}"/>
    <cellStyle name="Обычный 2 2 3 2 4 3" xfId="7668" xr:uid="{39E49A50-BF1A-4D1F-AECC-49C79663AA9D}"/>
    <cellStyle name="Обычный 2 2 3 2 5" xfId="4062" xr:uid="{532484E7-E6CE-4CE4-B01E-7C928550E87B}"/>
    <cellStyle name="Обычный 2 2 3 2 6" xfId="6758" xr:uid="{BDE62DC7-E1D9-4F1D-BC5A-05085817C6B4}"/>
    <cellStyle name="Обычный 2 2 3 3" xfId="1338" xr:uid="{DC3987FF-025F-491B-B736-AA2B27BEFCBF}"/>
    <cellStyle name="Обычный 2 2 3 3 2" xfId="2288" xr:uid="{145AF0C6-D309-4A11-8008-E2CFEEFFE4F7}"/>
    <cellStyle name="Обычный 2 2 3 3 2 2" xfId="6258" xr:uid="{DC1DAC3E-35CC-43B8-805F-68A1054EC3AB}"/>
    <cellStyle name="Обычный 2 2 3 3 2 3" xfId="8989" xr:uid="{BC2381CA-47F5-4AF0-A56E-E7520212BCE0}"/>
    <cellStyle name="Обычный 2 2 3 3 3" xfId="3267" xr:uid="{1B24EFA7-4E93-44DC-87D6-0579342A492B}"/>
    <cellStyle name="Обычный 2 2 3 3 3 2" xfId="5362" xr:uid="{8EB1F2B0-7ED2-4B3F-BF9F-15B7F4CB56C4}"/>
    <cellStyle name="Обычный 2 2 3 3 3 3" xfId="8088" xr:uid="{17763FB3-AADD-4B7C-998B-8AC3B883DF7A}"/>
    <cellStyle name="Обычный 2 2 3 3 4" xfId="4482" xr:uid="{C133EEC3-D28B-405D-A7BF-24C6FF429403}"/>
    <cellStyle name="Обычный 2 2 3 3 5" xfId="7178" xr:uid="{CC0ED3F5-B52E-46BA-A75A-496A00600FA9}"/>
    <cellStyle name="Обычный 2 2 3 4" xfId="1861" xr:uid="{077D6877-7418-4BAB-9BBF-E717EE6B9CE7}"/>
    <cellStyle name="Обычный 2 2 3 4 2" xfId="5835" xr:uid="{8B7290AA-1BA1-47AD-80B8-1E16CAB1A2D3}"/>
    <cellStyle name="Обычный 2 2 3 4 3" xfId="8567" xr:uid="{C100E60B-B624-4423-B5B3-8ABB019512F6}"/>
    <cellStyle name="Обычный 2 2 3 5" xfId="2449" xr:uid="{9C138610-45F9-42E2-8829-FC8C838D9F5C}"/>
    <cellStyle name="Обычный 2 2 3 5 2" xfId="4542" xr:uid="{5D57DA36-EAFF-4863-A2D6-81A2573314CA}"/>
    <cellStyle name="Обычный 2 2 3 5 3" xfId="7266" xr:uid="{5DE53B42-329F-4B61-81B6-BC78067CBFD5}"/>
    <cellStyle name="Обычный 2 2 3 6" xfId="4061" xr:uid="{55D52C0E-33A9-4EA9-87B0-8F6C089D0280}"/>
    <cellStyle name="Обычный 2 2 3 7" xfId="6757" xr:uid="{16EDA53C-8DF2-4785-9A14-DB7FB84BA786}"/>
    <cellStyle name="Обычный 2 2 4" xfId="796" xr:uid="{69B5F253-45F9-49AD-B419-D3B0A56051B0}"/>
    <cellStyle name="Обычный 2 2 4 2" xfId="1339" xr:uid="{7DCA9646-AC9C-45C3-B5D7-7956DD3F712F}"/>
    <cellStyle name="Обычный 2 2 4 2 2" xfId="2289" xr:uid="{DF903C69-B202-443A-B19F-3788CC3DADF3}"/>
    <cellStyle name="Обычный 2 2 4 2 2 2" xfId="6259" xr:uid="{DCE8909A-94ED-4E40-9694-C122A300F769}"/>
    <cellStyle name="Обычный 2 2 4 2 2 3" xfId="8990" xr:uid="{5B29DF29-FDD0-41CA-9D07-8FB5967B580D}"/>
    <cellStyle name="Обычный 2 2 4 2 3" xfId="3268" xr:uid="{94541677-A7C9-4B4E-B2FD-EE3C3399CB8F}"/>
    <cellStyle name="Обычный 2 2 4 2 3 2" xfId="5363" xr:uid="{36CEE272-0519-49B0-BE7C-A4BEFC22573B}"/>
    <cellStyle name="Обычный 2 2 4 2 3 3" xfId="8089" xr:uid="{1FA993AC-6C98-4B37-9356-1759B2B3C363}"/>
    <cellStyle name="Обычный 2 2 4 2 4" xfId="4483" xr:uid="{EE74FEFB-8688-47C2-85BD-DB5E374AFA2B}"/>
    <cellStyle name="Обычный 2 2 4 2 5" xfId="7179" xr:uid="{F7678238-55BA-442D-A48D-882B46AD6141}"/>
    <cellStyle name="Обычный 2 2 4 3" xfId="1863" xr:uid="{7808ED8A-75ED-4990-AE96-A3E703E9B373}"/>
    <cellStyle name="Обычный 2 2 4 3 2" xfId="5837" xr:uid="{6796576A-CBE8-4584-A938-300773967BC8}"/>
    <cellStyle name="Обычный 2 2 4 3 3" xfId="8569" xr:uid="{6FBC6C8C-97F8-4E01-9955-A050782F04DA}"/>
    <cellStyle name="Обычный 2 2 4 4" xfId="2848" xr:uid="{0926952B-9E7E-4323-964C-CB9D65012111}"/>
    <cellStyle name="Обычный 2 2 4 4 2" xfId="4943" xr:uid="{8782C7DB-4BF1-4192-A45D-BA5F613A0E64}"/>
    <cellStyle name="Обычный 2 2 4 4 3" xfId="7669" xr:uid="{3A460257-2C1E-461B-802C-3CA160C2F696}"/>
    <cellStyle name="Обычный 2 2 4 5" xfId="4063" xr:uid="{7A7CC35B-4183-4372-9AA1-619AF201DD1C}"/>
    <cellStyle name="Обычный 2 2 4 6" xfId="6759" xr:uid="{0A664140-8710-42F0-8CE0-3154AC70D1E8}"/>
    <cellStyle name="Обычный 2 2 5" xfId="797" xr:uid="{1478817D-2C00-4BFE-812D-5A6BA87D2AEF}"/>
    <cellStyle name="Обычный 2 2 5 2" xfId="1340" xr:uid="{3962CB09-9E90-4806-885A-E9C0A8C85B58}"/>
    <cellStyle name="Обычный 2 2 5 2 2" xfId="2290" xr:uid="{A5050C81-C38B-4599-A549-5E673C365C55}"/>
    <cellStyle name="Обычный 2 2 5 2 2 2" xfId="6260" xr:uid="{7D2F4C72-5E85-43A7-9C82-E5FD28717825}"/>
    <cellStyle name="Обычный 2 2 5 2 2 3" xfId="8991" xr:uid="{A95696F0-94B1-41B3-AF04-674FDEB2F23B}"/>
    <cellStyle name="Обычный 2 2 5 2 3" xfId="3269" xr:uid="{F6D19B72-90CF-4380-8E32-E67959E9D1D2}"/>
    <cellStyle name="Обычный 2 2 5 2 3 2" xfId="5364" xr:uid="{6E40A5CF-CF84-431E-9C1A-6D0CB52FCD97}"/>
    <cellStyle name="Обычный 2 2 5 2 3 3" xfId="8090" xr:uid="{974C765F-E2E6-4F0D-B829-718D2673C19B}"/>
    <cellStyle name="Обычный 2 2 5 2 4" xfId="4484" xr:uid="{CB3B77EE-B5D4-469E-9449-F1AA6E91F68E}"/>
    <cellStyle name="Обычный 2 2 5 2 5" xfId="7180" xr:uid="{D38E874C-81EF-4A7C-953D-2E64E2680091}"/>
    <cellStyle name="Обычный 2 2 5 3" xfId="1864" xr:uid="{73499576-7D65-4A64-BD07-6A921E1A5C49}"/>
    <cellStyle name="Обычный 2 2 5 3 2" xfId="5838" xr:uid="{909D318F-F90C-417C-97FA-176EF2651176}"/>
    <cellStyle name="Обычный 2 2 5 3 3" xfId="8570" xr:uid="{9EF221BD-654B-4210-9E59-744E26AAFB66}"/>
    <cellStyle name="Обычный 2 2 5 4" xfId="2849" xr:uid="{230EDCA8-091A-42D6-883F-F1AF5F85AD73}"/>
    <cellStyle name="Обычный 2 2 5 4 2" xfId="4944" xr:uid="{324FE4F8-0110-4A1D-B2FD-9610DB60861C}"/>
    <cellStyle name="Обычный 2 2 5 4 3" xfId="7670" xr:uid="{D4418141-D917-4934-A384-C93A2BE281B4}"/>
    <cellStyle name="Обычный 2 2 5 5" xfId="4064" xr:uid="{BE4854A5-E37F-4461-B3C0-6D77C6F6F935}"/>
    <cellStyle name="Обычный 2 2 5 6" xfId="6760" xr:uid="{8BB5ECE0-6E45-449A-BA6F-06E7479BBDEB}"/>
    <cellStyle name="Обычный 2 2 6" xfId="798" xr:uid="{C771C566-592B-414F-97BE-25A62F381952}"/>
    <cellStyle name="Обычный 2 2 6 2" xfId="1865" xr:uid="{47FD2027-96E6-4B74-BD45-0124F60AB908}"/>
    <cellStyle name="Обычный 2 2 6 2 2" xfId="5839" xr:uid="{D45E4712-91EA-45F6-879F-490C2569AFB0}"/>
    <cellStyle name="Обычный 2 2 6 2 3" xfId="8571" xr:uid="{1ABC1025-4AC4-4829-8542-127A3C1E17EC}"/>
    <cellStyle name="Обычный 2 2 6 3" xfId="2850" xr:uid="{3001D05A-47C7-40B6-A820-62B3E845AD5B}"/>
    <cellStyle name="Обычный 2 2 6 3 2" xfId="4945" xr:uid="{A40ECCA9-2571-45CF-94F3-EF799C968852}"/>
    <cellStyle name="Обычный 2 2 6 3 3" xfId="7671" xr:uid="{A8F9C381-0F9B-4BEF-A108-2C3E7784BF12}"/>
    <cellStyle name="Обычный 2 2 6 4" xfId="4065" xr:uid="{866147D1-90C0-40CC-9CB2-3E697D56D7D7}"/>
    <cellStyle name="Обычный 2 2 6 5" xfId="6761" xr:uid="{0BBA60D6-668A-44DD-9DE0-7ABB3241D52F}"/>
    <cellStyle name="Обычный 2 2 7" xfId="793" xr:uid="{0564A21A-E666-47E9-A936-60C1D92C1E83}"/>
    <cellStyle name="Обычный 2 2 7 2" xfId="1859" xr:uid="{0AE0E6C9-D8E8-4C6C-89C6-6E79BD3D4308}"/>
    <cellStyle name="Обычный 2 2 7 2 2" xfId="5834" xr:uid="{A676BD8A-3A64-40F5-8502-25310EC6FC37}"/>
    <cellStyle name="Обычный 2 2 7 2 3" xfId="8566" xr:uid="{B3F1888B-2DA1-46F2-AE2D-8EEF9529E2F3}"/>
    <cellStyle name="Обычный 2 2 7 3" xfId="2846" xr:uid="{159C5030-7F18-47C2-B03A-419143346B59}"/>
    <cellStyle name="Обычный 2 2 7 3 2" xfId="4941" xr:uid="{EAB40BF2-D066-4655-82EB-87DBA1039B68}"/>
    <cellStyle name="Обычный 2 2 7 3 3" xfId="7667" xr:uid="{F2A2FC4C-74D3-4491-8621-CE9A9E6407EF}"/>
    <cellStyle name="Обычный 2 2 7 4" xfId="4060" xr:uid="{76AA3528-1FC4-406C-B1EC-3AB80FC7FC85}"/>
    <cellStyle name="Обычный 2 2 7 5" xfId="6756" xr:uid="{FD78695E-0408-444B-92A4-FD5F2F6EE2CE}"/>
    <cellStyle name="Обычный 2 2 8" xfId="165" xr:uid="{E6BF5DEA-E002-42D8-A62A-AFC87CA2587B}"/>
    <cellStyle name="Обычный 2 2 8 2" xfId="1480" xr:uid="{9FBF3AA5-B744-44D1-9FAD-D249CEA0DFDB}"/>
    <cellStyle name="Обычный 2 2 8 2 2" xfId="8192" xr:uid="{03E76522-6F49-45B8-B886-0C66C8E92B39}"/>
    <cellStyle name="Обычный 2 2 8 3" xfId="2476" xr:uid="{196B8CA6-E19D-453A-A15F-E3E9F0770E3E}"/>
    <cellStyle name="Обычный 2 2 8 3 2" xfId="7295" xr:uid="{36782671-4639-46FC-8EA8-A879472FED5D}"/>
    <cellStyle name="Обычный 2 2 8 4" xfId="3686" xr:uid="{38B8E5F9-10E6-40B3-9045-B6D61FF53EE2}"/>
    <cellStyle name="Обычный 2 2 8 5" xfId="6384" xr:uid="{3996DBE9-DEDC-4619-A4ED-929997EB626D}"/>
    <cellStyle name="Обычный 2 2 9" xfId="1455" xr:uid="{47A8A641-EAFC-47FD-8EA4-4462AA0261B0}"/>
    <cellStyle name="Обычный 2 2 9 2" xfId="3345" xr:uid="{E65622DB-B4F3-4BC0-8CEE-206946582697}"/>
    <cellStyle name="Обычный 2 2 9 2 2" xfId="8167" xr:uid="{596CDBEA-DF36-42EE-B301-ED45AA0191C9}"/>
    <cellStyle name="Обычный 2 2 9 3" xfId="3658" xr:uid="{5BA7B4E7-D0E0-4A25-BE43-76BF6D7F2B20}"/>
    <cellStyle name="Обычный 2 2 9 4" xfId="6356" xr:uid="{B14299C3-A3EF-46AC-A2A2-4D66BCF253AA}"/>
    <cellStyle name="Обычный 2 3" xfId="70" xr:uid="{1FB9932A-536E-4A66-99F2-E8F788FA28E6}"/>
    <cellStyle name="Обычный 2 3 2" xfId="166" xr:uid="{1B65F0D3-DA34-4AAC-AADA-B592D6DAE52A}"/>
    <cellStyle name="Обычный 2 3 3" xfId="1489" xr:uid="{7C4EB0B4-6004-44BA-8641-3316CFB934B3}"/>
    <cellStyle name="Обычный 2 3 3 2" xfId="8197" xr:uid="{5A04ABF5-21CF-44CD-A386-6586BA49D627}"/>
    <cellStyle name="Обычный 2 3 4" xfId="2447" xr:uid="{655F73F2-2911-4BF6-BE12-C7268E2EF070}"/>
    <cellStyle name="Обычный 2 3 4 2" xfId="7264" xr:uid="{E0EF9228-FD3B-42BC-9137-49962B1F13EC}"/>
    <cellStyle name="Обычный 2 4" xfId="799" xr:uid="{3249D27C-BAEB-4520-87FD-045FE63402AF}"/>
    <cellStyle name="Обычный 2 5" xfId="800" xr:uid="{6DC0B09F-B960-45AF-8F47-99732518DD6F}"/>
    <cellStyle name="Обычный 2 6" xfId="118" xr:uid="{F7AA43D4-3EF4-4E48-8E84-D3886ACC0136}"/>
    <cellStyle name="Обычный 2 7" xfId="1452" xr:uid="{C3025F62-BA5C-4510-ACFF-9B1C62A01066}"/>
    <cellStyle name="Обычный 2 7 2" xfId="3343" xr:uid="{EF6A6017-A8A1-48BD-9F34-C0B13E88C084}"/>
    <cellStyle name="Обычный 2 7 2 2" xfId="8165" xr:uid="{B1FE698D-611E-4374-8D2D-10FF90EECC9E}"/>
    <cellStyle name="Обычный 2 7 3" xfId="3655" xr:uid="{F6FB26C3-3BBD-4EBB-A8D5-7BC0632E80F8}"/>
    <cellStyle name="Обычный 2 7 4" xfId="6354" xr:uid="{9F54B2ED-8CEB-4143-83A1-81EE7611DE1C}"/>
    <cellStyle name="Обычный 2 8" xfId="1448" xr:uid="{1A3793FD-80BC-4AAB-81A6-3B793150F0D4}"/>
    <cellStyle name="Обычный 2 8 2" xfId="8163" xr:uid="{2A1C9BEF-D307-46EA-83C7-B669F22ABD9E}"/>
    <cellStyle name="Обычный 2 9" xfId="3651" xr:uid="{AFEF8BC2-F748-4B0E-ADFE-B96C001A27F3}"/>
    <cellStyle name="Обычный 3" xfId="18" xr:uid="{00000000-0005-0000-0000-00003D000000}"/>
    <cellStyle name="Обычный 3 10" xfId="2429" xr:uid="{E4E8718B-EECD-44B9-A1F6-CA669C75AA4B}"/>
    <cellStyle name="Обычный 3 10 2" xfId="7259" xr:uid="{794432AA-7C08-44DC-BC90-3A1403A0AA0E}"/>
    <cellStyle name="Обычный 3 2" xfId="19" xr:uid="{00000000-0005-0000-0000-00003E000000}"/>
    <cellStyle name="Обычный 3 2 2" xfId="20" xr:uid="{00000000-0005-0000-0000-00003F000000}"/>
    <cellStyle name="Обычный 3 2 2 2" xfId="170" xr:uid="{C0953794-F222-4BE1-804A-FA7A773ABB00}"/>
    <cellStyle name="Обычный 3 2 2 2 2" xfId="803" xr:uid="{E1B5B710-A44C-434E-B7B4-EEFD41D71983}"/>
    <cellStyle name="Обычный 3 2 2 2 2 2" xfId="1341" xr:uid="{4B2C4747-BF25-47AF-8198-642E564174DA}"/>
    <cellStyle name="Обычный 3 2 2 2 2 2 2" xfId="2291" xr:uid="{C722ABD1-4E0F-4134-AF30-F261715D8CE6}"/>
    <cellStyle name="Обычный 3 2 2 2 2 2 2 2" xfId="6261" xr:uid="{9778BBD7-F003-4E92-9D23-E5AB754A4785}"/>
    <cellStyle name="Обычный 3 2 2 2 2 2 2 3" xfId="8992" xr:uid="{65EB0D3D-A601-4F09-89F7-75F150E4654E}"/>
    <cellStyle name="Обычный 3 2 2 2 2 2 3" xfId="3270" xr:uid="{ED897906-5C75-4119-8394-9F4BF720940B}"/>
    <cellStyle name="Обычный 3 2 2 2 2 2 3 2" xfId="5365" xr:uid="{2CB66468-67B6-4894-88CF-E1CDCCF479DD}"/>
    <cellStyle name="Обычный 3 2 2 2 2 2 3 3" xfId="8091" xr:uid="{F7FD6AA2-E04C-46D4-8107-97BD59372B7F}"/>
    <cellStyle name="Обычный 3 2 2 2 2 2 4" xfId="4485" xr:uid="{A743F34F-B663-4941-955D-80D4F0EE54B6}"/>
    <cellStyle name="Обычный 3 2 2 2 2 2 5" xfId="7181" xr:uid="{88616F09-426C-4154-89F3-C3B3C40F1A54}"/>
    <cellStyle name="Обычный 3 2 2 2 2 3" xfId="1870" xr:uid="{5BE9222B-B57D-4638-BF58-073099DE4624}"/>
    <cellStyle name="Обычный 3 2 2 2 2 3 2" xfId="5842" xr:uid="{39B4A358-3BDA-4EFA-A881-E92F716CA116}"/>
    <cellStyle name="Обычный 3 2 2 2 2 3 3" xfId="8572" xr:uid="{E0F2C9AB-C54C-49A4-8FA3-CFBCCF1FCD32}"/>
    <cellStyle name="Обычный 3 2 2 2 2 4" xfId="2851" xr:uid="{CD7C424E-7BE9-4ADB-981E-5B5E79DF7BB3}"/>
    <cellStyle name="Обычный 3 2 2 2 2 4 2" xfId="4946" xr:uid="{B9AD6C01-B492-4397-ABE7-E97198BCB1FA}"/>
    <cellStyle name="Обычный 3 2 2 2 2 4 3" xfId="7672" xr:uid="{07560CE7-B161-471B-A45E-91CD91C26EE6}"/>
    <cellStyle name="Обычный 3 2 2 2 2 5" xfId="4066" xr:uid="{ED6E8093-62A1-475D-961E-43BF54826C1A}"/>
    <cellStyle name="Обычный 3 2 2 2 2 6" xfId="6762" xr:uid="{FC0283CC-8AEE-4801-AA48-3DDDCA403201}"/>
    <cellStyle name="Обычный 3 2 2 2 3" xfId="1342" xr:uid="{6AF516B3-1234-4F99-AD87-C6FAA7FB86C1}"/>
    <cellStyle name="Обычный 3 2 2 2 3 2" xfId="2292" xr:uid="{53B5EFA7-5E24-4B78-AD4C-75755D388B8E}"/>
    <cellStyle name="Обычный 3 2 2 2 3 2 2" xfId="6262" xr:uid="{48D1C08C-9806-41F6-B97F-3D075865F15C}"/>
    <cellStyle name="Обычный 3 2 2 2 3 2 3" xfId="8993" xr:uid="{9FB9E9A1-481D-4958-9205-A70221DD14A8}"/>
    <cellStyle name="Обычный 3 2 2 2 3 3" xfId="3271" xr:uid="{544C21EE-3E03-4278-99F4-C4F1E25B5B65}"/>
    <cellStyle name="Обычный 3 2 2 2 3 3 2" xfId="5366" xr:uid="{4A1B3A3C-1651-4A7F-872B-DF058C572E52}"/>
    <cellStyle name="Обычный 3 2 2 2 3 3 3" xfId="8092" xr:uid="{5FE7C941-FE73-44D6-8D90-C5918C903360}"/>
    <cellStyle name="Обычный 3 2 2 2 3 4" xfId="4486" xr:uid="{B9F7D157-5161-48D3-8970-06C1FE5F767F}"/>
    <cellStyle name="Обычный 3 2 2 2 3 5" xfId="7182" xr:uid="{FC414594-4266-469F-B884-1F8D8CB54A4A}"/>
    <cellStyle name="Обычный 3 2 2 2 4" xfId="1484" xr:uid="{2B2604C3-C488-4DB7-8203-DE90FD6E64D0}"/>
    <cellStyle name="Обычный 3 2 2 2 4 2" xfId="5465" xr:uid="{AAF11B70-63E6-4FB3-9B38-2B9C7D28F8E7}"/>
    <cellStyle name="Обычный 3 2 2 2 4 3" xfId="8193" xr:uid="{4E93CA55-0C53-48D9-8D11-F5E8BA79D036}"/>
    <cellStyle name="Обычный 3 2 2 2 5" xfId="2477" xr:uid="{C1CFB4E0-0761-423A-AB1E-229CE8377122}"/>
    <cellStyle name="Обычный 3 2 2 2 5 2" xfId="4570" xr:uid="{55ED01AF-301B-4E69-84CF-3834AB00C61C}"/>
    <cellStyle name="Обычный 3 2 2 2 5 3" xfId="7296" xr:uid="{70DF6767-0764-43CA-993A-53474EF82C25}"/>
    <cellStyle name="Обычный 3 2 2 2 6" xfId="3687" xr:uid="{6E190765-CA6B-4FCC-A165-C754A04DF5DF}"/>
    <cellStyle name="Обычный 3 2 2 2 7" xfId="6385" xr:uid="{1408184A-CE08-4177-A993-E69869AA777C}"/>
    <cellStyle name="Обычный 3 2 2 3" xfId="169" xr:uid="{E4CE849D-CA5A-4AE9-84B4-736CA265FE7C}"/>
    <cellStyle name="Обычный 3 2 2 4" xfId="2431" xr:uid="{370BC2C4-C271-46F7-B094-825B29A286B7}"/>
    <cellStyle name="Обычный 3 2 2 4 2" xfId="7261" xr:uid="{B98D4DA0-C5C0-44FF-832A-17C3B9D9688A}"/>
    <cellStyle name="Обычный 3 2 3" xfId="171" xr:uid="{7FBFAFE5-91B7-4DCC-BCD1-0E3ECEEFD95D}"/>
    <cellStyle name="Обычный 3 2 3 2" xfId="804" xr:uid="{5A933C5D-9E57-4C96-B1EA-7966DCE41465}"/>
    <cellStyle name="Обычный 3 2 3 2 2" xfId="805" xr:uid="{468E45CE-DF8F-4245-B723-A409F8EF56EA}"/>
    <cellStyle name="Обычный 3 2 3 2 2 2" xfId="1343" xr:uid="{5A674CE2-D781-4317-A4C6-710DDF9ACE32}"/>
    <cellStyle name="Обычный 3 2 3 2 2 2 2" xfId="2293" xr:uid="{3E9A7458-60A9-4AF3-BF5D-6911535C6088}"/>
    <cellStyle name="Обычный 3 2 3 2 2 2 2 2" xfId="6263" xr:uid="{E373CCD4-2A52-4866-A35B-C1BB4799770B}"/>
    <cellStyle name="Обычный 3 2 3 2 2 2 2 3" xfId="8994" xr:uid="{4888EAFA-7936-4B84-9186-3E9054480DD8}"/>
    <cellStyle name="Обычный 3 2 3 2 2 2 3" xfId="3272" xr:uid="{A6E1D4E8-EF26-4DB1-AFAC-459F433B720F}"/>
    <cellStyle name="Обычный 3 2 3 2 2 2 3 2" xfId="5367" xr:uid="{A7266981-F05F-4302-9C08-96D7BCAF2BF3}"/>
    <cellStyle name="Обычный 3 2 3 2 2 2 3 3" xfId="8093" xr:uid="{3398666D-5581-4492-8ED8-6E2721814110}"/>
    <cellStyle name="Обычный 3 2 3 2 2 2 4" xfId="4487" xr:uid="{F4CA389C-A7F1-47BA-8826-A1C73343963F}"/>
    <cellStyle name="Обычный 3 2 3 2 2 2 5" xfId="7183" xr:uid="{CD79AA02-2528-4809-BB82-FEB2B290D9A4}"/>
    <cellStyle name="Обычный 3 2 3 2 2 3" xfId="1872" xr:uid="{BA3F419A-B318-467E-961E-FAF790840EC2}"/>
    <cellStyle name="Обычный 3 2 3 2 2 3 2" xfId="5844" xr:uid="{17BBD7AC-6606-4407-9B3E-BB45346604DA}"/>
    <cellStyle name="Обычный 3 2 3 2 2 3 3" xfId="8574" xr:uid="{23D3D097-9B93-438F-8449-087AF9B769E8}"/>
    <cellStyle name="Обычный 3 2 3 2 2 4" xfId="2853" xr:uid="{6EC20707-FFF0-4E83-BDCD-6599ACDEB939}"/>
    <cellStyle name="Обычный 3 2 3 2 2 4 2" xfId="4948" xr:uid="{D9504BE3-34EF-4931-92B4-968255FEDA1C}"/>
    <cellStyle name="Обычный 3 2 3 2 2 4 3" xfId="7674" xr:uid="{5713C6CB-E987-4419-9237-8A8002BD49E3}"/>
    <cellStyle name="Обычный 3 2 3 2 2 5" xfId="4068" xr:uid="{7E3D3E55-E9C2-494B-B140-3EDABB00524E}"/>
    <cellStyle name="Обычный 3 2 3 2 2 6" xfId="6764" xr:uid="{A20C80D4-79D5-47B7-AFD5-B411D5D9139B}"/>
    <cellStyle name="Обычный 3 2 3 2 3" xfId="1344" xr:uid="{DEF50DEE-30A9-45F8-9EDE-DA5D9C3DA6D9}"/>
    <cellStyle name="Обычный 3 2 3 2 3 2" xfId="2294" xr:uid="{105CD125-902A-46B2-9504-081CC59CA8DD}"/>
    <cellStyle name="Обычный 3 2 3 2 3 2 2" xfId="6264" xr:uid="{54582C5F-2A6B-4005-A050-1450E63D769A}"/>
    <cellStyle name="Обычный 3 2 3 2 3 2 3" xfId="8995" xr:uid="{2452AC86-6823-49B7-A213-F48223CF1C2F}"/>
    <cellStyle name="Обычный 3 2 3 2 3 3" xfId="3273" xr:uid="{C13EFCB0-7FA6-41E0-95C1-13E56171B76C}"/>
    <cellStyle name="Обычный 3 2 3 2 3 3 2" xfId="5368" xr:uid="{2C89C334-E809-4D4B-ADDB-0E8D4269BD8D}"/>
    <cellStyle name="Обычный 3 2 3 2 3 3 3" xfId="8094" xr:uid="{858594E5-AB8E-4924-8C4D-0A1A9D01FDEA}"/>
    <cellStyle name="Обычный 3 2 3 2 3 4" xfId="4488" xr:uid="{8E1ACF45-0FA7-4C4B-8285-F5CDEDC16A7A}"/>
    <cellStyle name="Обычный 3 2 3 2 3 5" xfId="7184" xr:uid="{0A0995C5-6D3E-4A6D-B2BA-E920E75AFCD6}"/>
    <cellStyle name="Обычный 3 2 3 2 4" xfId="1871" xr:uid="{8BC661DF-34FC-4EDA-8D7C-3AB880CE7DC2}"/>
    <cellStyle name="Обычный 3 2 3 2 4 2" xfId="5843" xr:uid="{B2E1323C-F05C-4BBC-A478-19AB32AAF6CC}"/>
    <cellStyle name="Обычный 3 2 3 2 4 3" xfId="8573" xr:uid="{7163D5BB-90DB-4E0A-98B3-8C40D6C6B880}"/>
    <cellStyle name="Обычный 3 2 3 2 5" xfId="2852" xr:uid="{B3775991-2EE1-4DE2-840F-DDEF8DC8DEE7}"/>
    <cellStyle name="Обычный 3 2 3 2 5 2" xfId="4947" xr:uid="{6A4CEFCB-447B-4F1D-A61B-EF67A963EFB4}"/>
    <cellStyle name="Обычный 3 2 3 2 5 3" xfId="7673" xr:uid="{F5FB5FBA-093F-46CB-8043-791BB5BA90FE}"/>
    <cellStyle name="Обычный 3 2 3 2 6" xfId="4067" xr:uid="{F09C4C70-DB7A-4324-9BD2-BA2A1BBDD58C}"/>
    <cellStyle name="Обычный 3 2 3 2 7" xfId="6763" xr:uid="{703BCA98-CD4D-4B4F-B973-885FDB66DB0E}"/>
    <cellStyle name="Обычный 3 2 3 3" xfId="806" xr:uid="{A6C6FF4B-3CDA-4D5D-9A24-3D18422E652B}"/>
    <cellStyle name="Обычный 3 2 3 3 2" xfId="1345" xr:uid="{053C90A6-E46C-4303-ACAF-E06CA578F224}"/>
    <cellStyle name="Обычный 3 2 3 3 2 2" xfId="2295" xr:uid="{F466F460-93DE-44AD-B568-1F530C9F74CC}"/>
    <cellStyle name="Обычный 3 2 3 3 2 2 2" xfId="6265" xr:uid="{A583C6A6-BF12-477D-BF4A-32E029162116}"/>
    <cellStyle name="Обычный 3 2 3 3 2 2 3" xfId="8996" xr:uid="{19ABB1D3-9EA0-4F03-97AD-943B154A37E6}"/>
    <cellStyle name="Обычный 3 2 3 3 2 3" xfId="3274" xr:uid="{93AE4236-44FD-4DD4-A76E-9FBB79C9459F}"/>
    <cellStyle name="Обычный 3 2 3 3 2 3 2" xfId="5369" xr:uid="{94BF2834-854C-4170-BC92-3010D14BFF06}"/>
    <cellStyle name="Обычный 3 2 3 3 2 3 3" xfId="8095" xr:uid="{F275AB05-1A33-468C-96C0-B73B71BF74C5}"/>
    <cellStyle name="Обычный 3 2 3 3 2 4" xfId="4489" xr:uid="{630FF01C-6154-4B26-9A83-8FD235AF959F}"/>
    <cellStyle name="Обычный 3 2 3 3 2 5" xfId="7185" xr:uid="{5320A389-FC0A-420F-A7CB-851891D68B7F}"/>
    <cellStyle name="Обычный 3 2 3 3 3" xfId="1873" xr:uid="{08247690-FBAE-4995-86AB-C3129802C124}"/>
    <cellStyle name="Обычный 3 2 3 3 3 2" xfId="5845" xr:uid="{80E4804A-109A-47ED-BE26-595A968898B2}"/>
    <cellStyle name="Обычный 3 2 3 3 3 3" xfId="8575" xr:uid="{6BE44D9E-46C5-48A6-9F10-EEBF0DCE6AC9}"/>
    <cellStyle name="Обычный 3 2 3 3 4" xfId="2854" xr:uid="{749E4D8F-32F9-4173-8CAD-95BEFD7B1E21}"/>
    <cellStyle name="Обычный 3 2 3 3 4 2" xfId="4949" xr:uid="{48DB09D3-36BD-4289-9755-D4B3E6A0FEFC}"/>
    <cellStyle name="Обычный 3 2 3 3 4 3" xfId="7675" xr:uid="{89BB23B1-4F24-413F-AF3A-4EF1DC04E2C7}"/>
    <cellStyle name="Обычный 3 2 3 3 5" xfId="4069" xr:uid="{6351AB71-2B84-4328-B6B8-8551B6A016C8}"/>
    <cellStyle name="Обычный 3 2 3 3 6" xfId="6765" xr:uid="{7230449A-6CA3-4228-8B24-AF5BAD2D1B2D}"/>
    <cellStyle name="Обычный 3 2 3 4" xfId="1346" xr:uid="{5E952B15-5E76-43E6-89DA-24B1A5A68F70}"/>
    <cellStyle name="Обычный 3 2 3 4 2" xfId="2296" xr:uid="{0F9B91F1-68D0-4C8A-8356-0DC0932C4B7E}"/>
    <cellStyle name="Обычный 3 2 3 4 2 2" xfId="6266" xr:uid="{76FA317C-7005-44FC-BCD9-89C93B72D7AA}"/>
    <cellStyle name="Обычный 3 2 3 4 2 3" xfId="8997" xr:uid="{17F350FE-46A5-4A62-BB42-7041D33A9F9B}"/>
    <cellStyle name="Обычный 3 2 3 4 3" xfId="3275" xr:uid="{A2A17214-6ED3-48F8-86F0-FD43EC55866E}"/>
    <cellStyle name="Обычный 3 2 3 4 3 2" xfId="5370" xr:uid="{B7BC2352-A55A-4F41-9EAA-140F9952C3C6}"/>
    <cellStyle name="Обычный 3 2 3 4 3 3" xfId="8096" xr:uid="{65BA146C-752C-4225-BFD7-BE735AC1FE23}"/>
    <cellStyle name="Обычный 3 2 3 4 4" xfId="4490" xr:uid="{CC12D6F1-9C8E-48AD-BBDF-7877DC741692}"/>
    <cellStyle name="Обычный 3 2 3 4 5" xfId="7186" xr:uid="{D788441F-FF7C-4A1E-8CBF-3DCFC6C2ED9B}"/>
    <cellStyle name="Обычный 3 2 3 5" xfId="1485" xr:uid="{6A82151D-BDD0-4AD9-89A2-B5C6663831D7}"/>
    <cellStyle name="Обычный 3 2 3 5 2" xfId="5466" xr:uid="{C6C1A1D7-3971-48A3-BCF6-B962AC202CB4}"/>
    <cellStyle name="Обычный 3 2 3 5 3" xfId="8194" xr:uid="{ABA9BE8B-59A9-413C-A37E-F3B314DF6BF9}"/>
    <cellStyle name="Обычный 3 2 3 6" xfId="2478" xr:uid="{A741E7D6-7AC3-4223-AC2D-AF5BA2206666}"/>
    <cellStyle name="Обычный 3 2 3 6 2" xfId="4571" xr:uid="{071C99A3-C702-4CDC-A83A-3F6F7E9D5674}"/>
    <cellStyle name="Обычный 3 2 3 6 3" xfId="7297" xr:uid="{A2ABCD91-486A-4895-B81A-0A2C28D879F8}"/>
    <cellStyle name="Обычный 3 2 3 7" xfId="3688" xr:uid="{1966E2BD-9896-46E8-81D7-248C43B3D5F4}"/>
    <cellStyle name="Обычный 3 2 3 8" xfId="6386" xr:uid="{1416F785-B79B-47F4-A3A6-BD81E1DA80D5}"/>
    <cellStyle name="Обычный 3 2 4" xfId="807" xr:uid="{C12F71D0-AB85-46F9-B746-F1F78E46A7DE}"/>
    <cellStyle name="Обычный 3 2 4 2" xfId="808" xr:uid="{676B0B97-6212-4778-96B2-39A39F8215CA}"/>
    <cellStyle name="Обычный 3 2 4 2 2" xfId="1347" xr:uid="{756C7795-767C-48C1-A89F-621F668BF824}"/>
    <cellStyle name="Обычный 3 2 4 2 2 2" xfId="2297" xr:uid="{F1FE6940-2A58-4E81-AF51-7AA4042608B9}"/>
    <cellStyle name="Обычный 3 2 4 2 2 2 2" xfId="6267" xr:uid="{93ABF22D-CA6C-4F09-BF08-5A0A19932DA3}"/>
    <cellStyle name="Обычный 3 2 4 2 2 2 3" xfId="8998" xr:uid="{636CD2CC-B698-4194-A24D-ADD54EBFCFA2}"/>
    <cellStyle name="Обычный 3 2 4 2 2 3" xfId="3276" xr:uid="{3E47EE3E-509C-40ED-A2A7-C80BAAC9F04B}"/>
    <cellStyle name="Обычный 3 2 4 2 2 3 2" xfId="5371" xr:uid="{CCDBE00D-AAFE-4B43-9F94-13E10956FAE6}"/>
    <cellStyle name="Обычный 3 2 4 2 2 3 3" xfId="8097" xr:uid="{4AE5389C-F8B1-4B03-A57C-75D598071176}"/>
    <cellStyle name="Обычный 3 2 4 2 2 4" xfId="4491" xr:uid="{BACF5985-F02D-4B79-8917-720EFE50861E}"/>
    <cellStyle name="Обычный 3 2 4 2 2 5" xfId="7187" xr:uid="{0AE0BE62-ABE7-41B9-BA49-715634F422EE}"/>
    <cellStyle name="Обычный 3 2 4 2 3" xfId="1875" xr:uid="{7A7F0893-4EBE-4BC6-B97A-C4D3797D7264}"/>
    <cellStyle name="Обычный 3 2 4 2 3 2" xfId="5847" xr:uid="{409AEB3E-7BBD-4999-8713-AFF5C3C1A019}"/>
    <cellStyle name="Обычный 3 2 4 2 3 3" xfId="8577" xr:uid="{9F20F136-FACD-4309-9994-71FE79E3BBAD}"/>
    <cellStyle name="Обычный 3 2 4 2 4" xfId="2856" xr:uid="{E0E29E5D-ACF8-4734-ADA5-8986204210A3}"/>
    <cellStyle name="Обычный 3 2 4 2 4 2" xfId="4951" xr:uid="{2414844D-B07E-4830-8034-1F10D3573A34}"/>
    <cellStyle name="Обычный 3 2 4 2 4 3" xfId="7677" xr:uid="{F953D19A-2B81-48FE-BA42-18FB4DE44052}"/>
    <cellStyle name="Обычный 3 2 4 2 5" xfId="4071" xr:uid="{4D59C688-679B-4459-9D5A-7FF3979FCF32}"/>
    <cellStyle name="Обычный 3 2 4 2 6" xfId="6767" xr:uid="{7CC2C422-E6C6-4333-9596-E992276A0A0D}"/>
    <cellStyle name="Обычный 3 2 4 3" xfId="1348" xr:uid="{03870865-C5DD-4EDB-AF8F-784FF4FD2AF4}"/>
    <cellStyle name="Обычный 3 2 4 3 2" xfId="2298" xr:uid="{3376B72B-A808-4512-8D9D-AC4D1EA6E9B5}"/>
    <cellStyle name="Обычный 3 2 4 3 2 2" xfId="6268" xr:uid="{1EB09BFB-755A-4A7C-A866-D9E4B3A78DE5}"/>
    <cellStyle name="Обычный 3 2 4 3 2 3" xfId="8999" xr:uid="{80F911AF-A079-48AB-99C8-5ABB48CD339C}"/>
    <cellStyle name="Обычный 3 2 4 3 3" xfId="3277" xr:uid="{4C1FD478-690C-4E59-8B37-2A1577843ED9}"/>
    <cellStyle name="Обычный 3 2 4 3 3 2" xfId="5372" xr:uid="{9CA57E11-012A-406A-8D98-9E26F5CCD166}"/>
    <cellStyle name="Обычный 3 2 4 3 3 3" xfId="8098" xr:uid="{77488096-6CBE-4380-906B-18ACE826F013}"/>
    <cellStyle name="Обычный 3 2 4 3 4" xfId="4492" xr:uid="{50DE3AA6-C78F-4F0C-BDE0-FF87150A24DE}"/>
    <cellStyle name="Обычный 3 2 4 3 5" xfId="7188" xr:uid="{1E72710F-BE27-4C65-922D-6FF562B8FA70}"/>
    <cellStyle name="Обычный 3 2 4 4" xfId="1874" xr:uid="{BB9AE04B-DCDB-471E-9A11-7A1F083ACD31}"/>
    <cellStyle name="Обычный 3 2 4 4 2" xfId="5846" xr:uid="{F0D52C91-6E24-4996-898F-22160CC4B3EB}"/>
    <cellStyle name="Обычный 3 2 4 4 3" xfId="8576" xr:uid="{763D186E-1EA4-41CE-9C5A-AA674714AD8A}"/>
    <cellStyle name="Обычный 3 2 4 5" xfId="2855" xr:uid="{5D1B1C09-3CE9-4A74-98F4-498061208BDC}"/>
    <cellStyle name="Обычный 3 2 4 5 2" xfId="4950" xr:uid="{93C7B60A-132B-4009-A8EF-23CBBBBFD048}"/>
    <cellStyle name="Обычный 3 2 4 5 3" xfId="7676" xr:uid="{D873EC17-A882-444C-A8EE-217D475F47FA}"/>
    <cellStyle name="Обычный 3 2 4 6" xfId="4070" xr:uid="{DD2B95AC-F246-403B-AE87-C28C68BFCD3F}"/>
    <cellStyle name="Обычный 3 2 4 7" xfId="6766" xr:uid="{683E47D5-3EE3-4E70-9D51-508FCC164602}"/>
    <cellStyle name="Обычный 3 2 5" xfId="809" xr:uid="{57498ECA-26D8-4421-B3A8-42E635FCF6D7}"/>
    <cellStyle name="Обычный 3 2 6" xfId="810" xr:uid="{2FCF1FB8-D79F-4B2D-9B6A-5590ED2E1A6C}"/>
    <cellStyle name="Обычный 3 2 7" xfId="802" xr:uid="{497EBB63-B588-45AF-8114-4053DF43A6A1}"/>
    <cellStyle name="Обычный 3 2 8" xfId="168" xr:uid="{CA5695CC-6434-499E-9990-CE192B1E7C3C}"/>
    <cellStyle name="Обычный 3 2 9" xfId="2430" xr:uid="{4EC1B235-9FEF-4D74-A82B-4F11B56AA59A}"/>
    <cellStyle name="Обычный 3 2 9 2" xfId="7260" xr:uid="{CFB46A90-534D-4C95-80BC-247AF92E5DC5}"/>
    <cellStyle name="Обычный 3 3" xfId="21" xr:uid="{00000000-0005-0000-0000-000040000000}"/>
    <cellStyle name="Обычный 3 3 2" xfId="1349" xr:uid="{DD3370A6-953B-43F7-B02E-B06CF6CA84B6}"/>
    <cellStyle name="Обычный 3 3 2 2" xfId="1350" xr:uid="{0909C432-2CAF-469A-9DF8-CB4E6BAF5F0B}"/>
    <cellStyle name="Обычный 3 3 3" xfId="1351" xr:uid="{890C855A-647F-4DD5-AF26-D83A0A13E74F}"/>
    <cellStyle name="Обычный 3 3 4" xfId="310" xr:uid="{759F6746-C759-47B1-9CEF-FFB03D13B657}"/>
    <cellStyle name="Обычный 3 3 5" xfId="1560" xr:uid="{3BBACC41-109B-435F-93D1-4F83669F9DA3}"/>
    <cellStyle name="Обычный 3 3 5 2" xfId="8268" xr:uid="{8EF95DC2-3245-4961-9A8F-53B2441E63D0}"/>
    <cellStyle name="Обычный 3 3 6" xfId="2432" xr:uid="{6DB162CF-08FB-4D3C-ABD2-3D0788866DD1}"/>
    <cellStyle name="Обычный 3 3 6 2" xfId="7262" xr:uid="{731EFD63-3C17-479B-AA61-873E7EF91771}"/>
    <cellStyle name="Обычный 3 4" xfId="811" xr:uid="{482E525A-AC72-41AA-A321-4D9653C50913}"/>
    <cellStyle name="Обычный 3 4 2" xfId="812" xr:uid="{7D703120-59DE-4A90-B87F-DBEE539E719D}"/>
    <cellStyle name="Обычный 3 4 2 2" xfId="1352" xr:uid="{5804EA03-D814-4799-AEE1-653AC953C89F}"/>
    <cellStyle name="Обычный 3 4 2 2 2" xfId="2300" xr:uid="{4A348836-DDBB-4672-A9F9-19BF2AAADA6C}"/>
    <cellStyle name="Обычный 3 4 2 2 2 2" xfId="6269" xr:uid="{EB12D42A-9866-411E-92DC-E947897E7DBB}"/>
    <cellStyle name="Обычный 3 4 2 2 2 3" xfId="9000" xr:uid="{21A6AC7A-A845-4EA0-80BD-859E913DCCBD}"/>
    <cellStyle name="Обычный 3 4 2 2 3" xfId="3278" xr:uid="{6374BDC3-6A16-44F5-BE08-9545C4A04EC8}"/>
    <cellStyle name="Обычный 3 4 2 2 3 2" xfId="5373" xr:uid="{196383DD-A71E-4E09-9C81-1B550545C8B8}"/>
    <cellStyle name="Обычный 3 4 2 2 3 3" xfId="8099" xr:uid="{1C92B380-B53C-48C0-9B1B-61980BA1F3FA}"/>
    <cellStyle name="Обычный 3 4 2 2 4" xfId="4493" xr:uid="{C5234276-C0CB-45F9-A454-2253A49F8597}"/>
    <cellStyle name="Обычный 3 4 2 2 5" xfId="7189" xr:uid="{6B65B025-C8E7-4C9E-9528-5CB551D4335E}"/>
    <cellStyle name="Обычный 3 4 2 3" xfId="1877" xr:uid="{D9CD2874-1F91-4A9B-92E3-115671ED1DBC}"/>
    <cellStyle name="Обычный 3 4 2 3 2" xfId="5849" xr:uid="{2D319488-41E2-4317-A6B4-95EB02707771}"/>
    <cellStyle name="Обычный 3 4 2 3 3" xfId="8579" xr:uid="{E4D73336-6AB5-4645-8248-B076A5D793D7}"/>
    <cellStyle name="Обычный 3 4 2 4" xfId="2858" xr:uid="{9A7FE9C8-B90E-457D-9760-6691775CAD5C}"/>
    <cellStyle name="Обычный 3 4 2 4 2" xfId="4953" xr:uid="{715AAC73-AD27-40EF-9BDC-D550940BD60B}"/>
    <cellStyle name="Обычный 3 4 2 4 3" xfId="7679" xr:uid="{F7AE7379-D11D-491F-BA59-7460BE87DF5A}"/>
    <cellStyle name="Обычный 3 4 2 5" xfId="4073" xr:uid="{D51FFA72-7D22-4AB9-B5F8-9C7134370575}"/>
    <cellStyle name="Обычный 3 4 2 6" xfId="6769" xr:uid="{45569893-A7AD-49F7-9ABC-E784BDB8FB98}"/>
    <cellStyle name="Обычный 3 4 3" xfId="1353" xr:uid="{300BE95B-7AB1-4CA5-8EE9-92262D8845F7}"/>
    <cellStyle name="Обычный 3 4 3 2" xfId="2301" xr:uid="{8FAB2945-5C0B-4B61-AC8F-43A1A9B8EFC1}"/>
    <cellStyle name="Обычный 3 4 3 2 2" xfId="6270" xr:uid="{EB63CFB2-8643-421E-B228-C5270B7F6CA8}"/>
    <cellStyle name="Обычный 3 4 3 2 3" xfId="9001" xr:uid="{5ABB38AC-1CB5-46C7-B84A-76EFEE79A7A1}"/>
    <cellStyle name="Обычный 3 4 3 3" xfId="3279" xr:uid="{9E8ECACA-F7F0-4B11-9E1D-CFEB3D98F805}"/>
    <cellStyle name="Обычный 3 4 3 3 2" xfId="5374" xr:uid="{CC489A03-0797-4446-A2EB-0AA012BA1E72}"/>
    <cellStyle name="Обычный 3 4 3 3 3" xfId="8100" xr:uid="{42736021-81C6-46E0-8E14-7A39BAE7607D}"/>
    <cellStyle name="Обычный 3 4 3 4" xfId="4494" xr:uid="{875A0CB9-2AB1-4D41-8F15-D00A05678FFA}"/>
    <cellStyle name="Обычный 3 4 3 5" xfId="7190" xr:uid="{06841E5F-C7EA-421D-9983-3D67BC6CF1EA}"/>
    <cellStyle name="Обычный 3 4 4" xfId="1876" xr:uid="{98D2D844-E0CD-465B-9280-0F435AE146F4}"/>
    <cellStyle name="Обычный 3 4 4 2" xfId="5848" xr:uid="{A60B8734-2841-4C16-AC3A-5D03B18CE1FE}"/>
    <cellStyle name="Обычный 3 4 4 3" xfId="8578" xr:uid="{BC57D9C4-91FF-4136-AF54-A3E93DD7012B}"/>
    <cellStyle name="Обычный 3 4 5" xfId="2857" xr:uid="{AE20349F-0F8F-4DF8-B644-A90F61568D92}"/>
    <cellStyle name="Обычный 3 4 5 2" xfId="4952" xr:uid="{B2F3645B-F3EA-450A-9630-20F8B157B99A}"/>
    <cellStyle name="Обычный 3 4 5 3" xfId="7678" xr:uid="{977D8BA8-F145-4975-ADED-22EF9FA9E6C6}"/>
    <cellStyle name="Обычный 3 4 6" xfId="4072" xr:uid="{106F86DC-61F5-48B7-956A-05BB5931B2B2}"/>
    <cellStyle name="Обычный 3 4 7" xfId="6768" xr:uid="{4B9F435B-A961-4961-95ED-CD8F8724CC6D}"/>
    <cellStyle name="Обычный 3 5" xfId="813" xr:uid="{1EC99E89-6BFD-4BF0-A72C-B13F82CC9ECB}"/>
    <cellStyle name="Обычный 3 6" xfId="814" xr:uid="{54E84388-22B3-4AC4-8406-250D072228ED}"/>
    <cellStyle name="Обычный 3 7" xfId="815" xr:uid="{880B612B-A5CB-41CF-ABA5-BDC4D0023165}"/>
    <cellStyle name="Обычный 3 8" xfId="801" xr:uid="{8A569A11-D98E-43AE-962B-86FA3BB18475}"/>
    <cellStyle name="Обычный 3 9" xfId="167" xr:uid="{55BF8E0F-9840-4227-A5E9-25AAE8EFB05D}"/>
    <cellStyle name="Обычный 4" xfId="172" xr:uid="{A1B83CE7-46F1-4895-B9FE-63EEF8DD854B}"/>
    <cellStyle name="Обычный 4 2" xfId="311" xr:uid="{0494B964-B16F-45F5-9572-D769E9466486}"/>
    <cellStyle name="Обычный 4 2 2" xfId="817" xr:uid="{8C817249-624A-4E71-9DC4-172242A30BA3}"/>
    <cellStyle name="Обычный 4 2 2 2" xfId="818" xr:uid="{58A95AD9-B552-4E4F-BA1C-09C9A0353BE6}"/>
    <cellStyle name="Обычный 4 2 2 2 2" xfId="1354" xr:uid="{5D2A9DFD-8C91-48CA-ACBA-8E14474AB6F2}"/>
    <cellStyle name="Обычный 4 2 2 2 2 2" xfId="2302" xr:uid="{CC05E4C4-F099-48E2-88D6-131C76153286}"/>
    <cellStyle name="Обычный 4 2 2 2 2 2 2" xfId="6271" xr:uid="{51BDC31F-43B2-48E5-ABAB-1AB7D6C0A3F5}"/>
    <cellStyle name="Обычный 4 2 2 2 2 2 3" xfId="9002" xr:uid="{A083C880-1931-46A9-B7F7-E6445067E6A8}"/>
    <cellStyle name="Обычный 4 2 2 2 2 3" xfId="3280" xr:uid="{677C02A9-FFE5-4446-88D9-5EB46BC6C735}"/>
    <cellStyle name="Обычный 4 2 2 2 2 3 2" xfId="5375" xr:uid="{18BF8651-8AC2-4506-BADF-8E2516AA1195}"/>
    <cellStyle name="Обычный 4 2 2 2 2 3 3" xfId="8101" xr:uid="{0331D0D1-8098-43AD-9381-728535E7013E}"/>
    <cellStyle name="Обычный 4 2 2 2 2 4" xfId="4495" xr:uid="{3946C9D9-97B4-4048-86F5-6C47D391C768}"/>
    <cellStyle name="Обычный 4 2 2 2 2 5" xfId="7191" xr:uid="{70631444-2D94-4023-AA28-EE14DDFA223B}"/>
    <cellStyle name="Обычный 4 2 2 2 3" xfId="1880" xr:uid="{EED5459B-4C2B-4013-AF8E-FEC0231DA1D4}"/>
    <cellStyle name="Обычный 4 2 2 2 3 2" xfId="5852" xr:uid="{51D66D71-654E-4C94-96F0-432811BA0F4B}"/>
    <cellStyle name="Обычный 4 2 2 2 3 3" xfId="8582" xr:uid="{83EE18C7-55AA-40B7-9C7E-4F820B7E488A}"/>
    <cellStyle name="Обычный 4 2 2 2 4" xfId="2861" xr:uid="{CB44955F-AEAE-42A2-B71C-F4A53A4FB2C5}"/>
    <cellStyle name="Обычный 4 2 2 2 4 2" xfId="4956" xr:uid="{CCC7FD01-765C-4B9E-8EFD-A8835C810AF9}"/>
    <cellStyle name="Обычный 4 2 2 2 4 3" xfId="7682" xr:uid="{7BA8B751-74EB-4C34-95BF-02506017F49C}"/>
    <cellStyle name="Обычный 4 2 2 2 5" xfId="4076" xr:uid="{8241218C-D3E1-4C02-9C6F-736CFD1D9F4D}"/>
    <cellStyle name="Обычный 4 2 2 2 6" xfId="6772" xr:uid="{9F15C3B0-B914-488E-A064-CDD0F683A708}"/>
    <cellStyle name="Обычный 4 2 2 3" xfId="1355" xr:uid="{D6E33C98-DD9E-496D-8536-37B9250FE9E7}"/>
    <cellStyle name="Обычный 4 2 2 3 2" xfId="2303" xr:uid="{E4BEF2CD-0CE6-4D21-98DE-39A5A91BD507}"/>
    <cellStyle name="Обычный 4 2 2 3 2 2" xfId="6272" xr:uid="{405B1E3B-95A0-4EA5-99A9-CEA9E97183E0}"/>
    <cellStyle name="Обычный 4 2 2 3 2 3" xfId="9003" xr:uid="{F4A07865-8EFE-4AB7-BC49-62C5CA10BD43}"/>
    <cellStyle name="Обычный 4 2 2 3 3" xfId="3281" xr:uid="{0AF6A3A4-879A-44A7-9F2B-13C6809C4597}"/>
    <cellStyle name="Обычный 4 2 2 3 3 2" xfId="5376" xr:uid="{9BBF5F2A-0D5E-458B-B26D-0970197825E0}"/>
    <cellStyle name="Обычный 4 2 2 3 3 3" xfId="8102" xr:uid="{BE4C398E-4615-4235-B1FC-02604F3F558A}"/>
    <cellStyle name="Обычный 4 2 2 3 4" xfId="4496" xr:uid="{EFDD81CD-70F5-45CC-A11C-2ED69FD4F0C2}"/>
    <cellStyle name="Обычный 4 2 2 3 5" xfId="7192" xr:uid="{4B160231-CC60-4409-A90D-0B7859726640}"/>
    <cellStyle name="Обычный 4 2 2 4" xfId="1879" xr:uid="{12B06697-B985-49BE-8705-10A79C33CD10}"/>
    <cellStyle name="Обычный 4 2 2 4 2" xfId="5851" xr:uid="{96DC7A28-1A68-48A4-AA9F-FF99846806FF}"/>
    <cellStyle name="Обычный 4 2 2 4 3" xfId="8581" xr:uid="{0354531F-D975-4ECE-99F1-5AD374CBEBE1}"/>
    <cellStyle name="Обычный 4 2 2 5" xfId="2860" xr:uid="{D4D9656E-BEE9-425D-BAA6-4008089AB733}"/>
    <cellStyle name="Обычный 4 2 2 5 2" xfId="4955" xr:uid="{953F4E36-94A0-4416-92F7-AF1FAEE8866D}"/>
    <cellStyle name="Обычный 4 2 2 5 3" xfId="7681" xr:uid="{B6CD5676-F1B7-4BA4-B384-F7075C7478BB}"/>
    <cellStyle name="Обычный 4 2 2 6" xfId="4075" xr:uid="{A9490DD7-25EC-45E5-BA99-8D21DEA7FB80}"/>
    <cellStyle name="Обычный 4 2 2 7" xfId="6771" xr:uid="{6CD83FB1-4232-40CB-8DDA-4383CA064A8D}"/>
    <cellStyle name="Обычный 4 2 3" xfId="819" xr:uid="{2E61D364-08CB-4FDD-9486-340D137E08A3}"/>
    <cellStyle name="Обычный 4 2 3 2" xfId="1356" xr:uid="{ED90F106-F404-4E1F-84B1-D8CC3A5E3AFD}"/>
    <cellStyle name="Обычный 4 2 3 2 2" xfId="2304" xr:uid="{E5F416D8-E061-423E-B54B-48518B2F92B3}"/>
    <cellStyle name="Обычный 4 2 3 2 2 2" xfId="6273" xr:uid="{CA4574D9-4233-41C2-A7EF-2857F06F497D}"/>
    <cellStyle name="Обычный 4 2 3 2 2 3" xfId="9004" xr:uid="{1E84D673-8D78-4EA7-940B-48922C68E56B}"/>
    <cellStyle name="Обычный 4 2 3 2 3" xfId="3282" xr:uid="{B3ECA91E-2082-4D59-8C87-6A4F97B4494E}"/>
    <cellStyle name="Обычный 4 2 3 2 3 2" xfId="5377" xr:uid="{5A72B1FC-7D48-4339-BED9-6A1C75B7A243}"/>
    <cellStyle name="Обычный 4 2 3 2 3 3" xfId="8103" xr:uid="{308D44F8-67F0-4A7B-919B-F8ED7FBBDD10}"/>
    <cellStyle name="Обычный 4 2 3 2 4" xfId="4497" xr:uid="{7BE72F5F-B67D-412A-B4B6-04C14737A5FF}"/>
    <cellStyle name="Обычный 4 2 3 2 5" xfId="7193" xr:uid="{E0EC001A-E993-46E8-B1D1-1D2DB3DE4C38}"/>
    <cellStyle name="Обычный 4 2 3 3" xfId="1881" xr:uid="{9B11007E-7CEA-4C9D-BEE0-79883C1F0C00}"/>
    <cellStyle name="Обычный 4 2 3 3 2" xfId="5853" xr:uid="{8B7AB5B0-6388-4F94-A28A-B14D4FD21645}"/>
    <cellStyle name="Обычный 4 2 3 3 3" xfId="8583" xr:uid="{AA948C0B-D77B-4B13-8C51-9B8A40FEAB60}"/>
    <cellStyle name="Обычный 4 2 3 4" xfId="2862" xr:uid="{52FCE3C7-F7C1-47B9-B3FD-3FD83D95213D}"/>
    <cellStyle name="Обычный 4 2 3 4 2" xfId="4957" xr:uid="{F2B8E60E-AB07-4EF0-9767-E6D1A9B3B2CD}"/>
    <cellStyle name="Обычный 4 2 3 4 3" xfId="7683" xr:uid="{77FCE932-930C-486A-9D9A-573CC414F6DF}"/>
    <cellStyle name="Обычный 4 2 3 5" xfId="4077" xr:uid="{BB0EA2A6-606F-44CD-86A4-5159E97149EE}"/>
    <cellStyle name="Обычный 4 2 3 6" xfId="6773" xr:uid="{530E945C-EB3D-4BBE-A173-E99453F2B0C4}"/>
    <cellStyle name="Обычный 4 2 4" xfId="1357" xr:uid="{EBDA3FBC-212C-427B-AAE5-6CC06854375E}"/>
    <cellStyle name="Обычный 4 2 4 2" xfId="2305" xr:uid="{61E30490-43E9-4837-BBC2-57DD9F2A5D38}"/>
    <cellStyle name="Обычный 4 2 4 2 2" xfId="6274" xr:uid="{FDD28E0B-2F21-46B1-8234-5DAF9261D8C3}"/>
    <cellStyle name="Обычный 4 2 4 2 3" xfId="9005" xr:uid="{B3EB135E-45B8-4FA6-BB38-F15E1165616C}"/>
    <cellStyle name="Обычный 4 2 4 3" xfId="3283" xr:uid="{B8882A62-4357-4E6A-85BD-04E2CE11EEBB}"/>
    <cellStyle name="Обычный 4 2 4 3 2" xfId="5378" xr:uid="{1C493DA0-4133-495F-A9AB-B5E905408D88}"/>
    <cellStyle name="Обычный 4 2 4 3 3" xfId="8104" xr:uid="{3A31C817-AF19-49B4-85C0-BF3310C8AC22}"/>
    <cellStyle name="Обычный 4 2 4 4" xfId="4498" xr:uid="{5279D5CA-EFC9-4406-92B1-A46C34D50063}"/>
    <cellStyle name="Обычный 4 2 4 5" xfId="7194" xr:uid="{8CB72D9B-175D-4BEC-909F-F2E719A02137}"/>
    <cellStyle name="Обычный 4 2 5" xfId="1554" xr:uid="{0E0BC2EA-5F01-4F9A-8073-E8D8800B8F55}"/>
    <cellStyle name="Обычный 4 2 5 2" xfId="5531" xr:uid="{5C41F044-AE35-49AA-8F2A-6D61DE2F9E13}"/>
    <cellStyle name="Обычный 4 2 5 3" xfId="8262" xr:uid="{2CCA706F-3A58-409B-8377-EB0985051858}"/>
    <cellStyle name="Обычный 4 2 6" xfId="2543" xr:uid="{34BEF30A-F29E-42E7-9DA2-6298DA0AEB58}"/>
    <cellStyle name="Обычный 4 2 6 2" xfId="4637" xr:uid="{4DE581B4-9C89-48FC-A527-03504CE225F0}"/>
    <cellStyle name="Обычный 4 2 6 3" xfId="7363" xr:uid="{B0B681E4-3981-4D72-BE6D-C802EA639374}"/>
    <cellStyle name="Обычный 4 2 7" xfId="3756" xr:uid="{227FA5FC-77C8-4F2B-B24C-AD45BC2B7155}"/>
    <cellStyle name="Обычный 4 2 8" xfId="6452" xr:uid="{B26B8238-2761-4BC5-B97F-31917D221F94}"/>
    <cellStyle name="Обычный 4 3" xfId="820" xr:uid="{F0CA68DB-F5C4-4CFB-B9E3-0C9A185249C2}"/>
    <cellStyle name="Обычный 4 4" xfId="821" xr:uid="{07361836-9473-4903-ACAB-68CD60325FE5}"/>
    <cellStyle name="Обычный 4 4 2" xfId="1359" xr:uid="{68A54267-B5D0-4EAF-B07F-908A7BF6E473}"/>
    <cellStyle name="Обычный 4 4 3" xfId="1358" xr:uid="{FF36AD6A-CB7A-4061-9071-0DA939F7D055}"/>
    <cellStyle name="Обычный 4 4 4" xfId="1882" xr:uid="{E00A7DD1-8F40-4089-B408-4DE5AEC7D20A}"/>
    <cellStyle name="Обычный 4 4 4 2" xfId="5854" xr:uid="{31EB3853-DFA3-46A8-83F3-EE8344B431B5}"/>
    <cellStyle name="Обычный 4 4 4 3" xfId="8584" xr:uid="{7AE3FC2F-550E-4A21-BD3B-8B4BBE442376}"/>
    <cellStyle name="Обычный 4 4 5" xfId="2863" xr:uid="{51D2A1C7-27DC-48BB-A718-68BA583826AB}"/>
    <cellStyle name="Обычный 4 4 5 2" xfId="4958" xr:uid="{8A6A85A4-4CAD-4E03-BEEA-FE646E013E8D}"/>
    <cellStyle name="Обычный 4 4 5 3" xfId="7684" xr:uid="{B95B38E0-0485-45B8-A7A6-CBC756B3D723}"/>
    <cellStyle name="Обычный 4 4 6" xfId="4078" xr:uid="{D6B4C6F1-7261-43B5-9845-2D22E3A3B450}"/>
    <cellStyle name="Обычный 4 4 7" xfId="6774" xr:uid="{A0E2D6D4-1DB7-4410-A32A-7A507A66B948}"/>
    <cellStyle name="Обычный 4 5" xfId="822" xr:uid="{E9FF33F8-1F7E-40B7-B23F-E40F485B59F8}"/>
    <cellStyle name="Обычный 4 5 2" xfId="1360" xr:uid="{234B4258-61EB-4D23-B69C-F46425449993}"/>
    <cellStyle name="Обычный 4 6" xfId="823" xr:uid="{E9177C1D-A4BD-4231-88A6-F1AD024A887E}"/>
    <cellStyle name="Обычный 4 6 2" xfId="1361" xr:uid="{1F70EF41-2649-4AFF-99C0-A6C70DE82DB6}"/>
    <cellStyle name="Обычный 4 6 3" xfId="1883" xr:uid="{9A7EA62C-702B-44F6-8BD3-70CC8228836B}"/>
    <cellStyle name="Обычный 4 6 3 2" xfId="5855" xr:uid="{23FCFDCD-59DB-4771-B1A6-6A7713139240}"/>
    <cellStyle name="Обычный 4 6 3 3" xfId="8585" xr:uid="{86643136-8F43-4636-B96C-CE60A8621A82}"/>
    <cellStyle name="Обычный 4 6 4" xfId="2864" xr:uid="{AF01518D-59D8-47F7-8E95-6AAE49D07181}"/>
    <cellStyle name="Обычный 4 6 4 2" xfId="4959" xr:uid="{E6E44D08-6EAE-46E4-B651-1FC9B8FEA14A}"/>
    <cellStyle name="Обычный 4 6 4 3" xfId="7685" xr:uid="{1A804A54-34D8-4899-A050-4BBEF563FA1B}"/>
    <cellStyle name="Обычный 4 6 5" xfId="4079" xr:uid="{71222876-9688-485B-9AC4-072981A48E54}"/>
    <cellStyle name="Обычный 4 6 6" xfId="6775" xr:uid="{DB8115FD-DBA6-4505-A4A3-23685B5EFC72}"/>
    <cellStyle name="Обычный 4 7" xfId="816" xr:uid="{44F9A49E-9379-4CC5-A24A-8DAA6D3E8C0F}"/>
    <cellStyle name="Обычный 4 7 2" xfId="1878" xr:uid="{9C0589F1-40D8-4DDC-B7C5-0B2978070DF4}"/>
    <cellStyle name="Обычный 4 7 2 2" xfId="5850" xr:uid="{562D3AA6-E324-4F2A-87EE-2A8D2E715ADF}"/>
    <cellStyle name="Обычный 4 7 2 3" xfId="8580" xr:uid="{3988D05A-5781-45B4-9DE1-78B376BFBB45}"/>
    <cellStyle name="Обычный 4 7 3" xfId="2859" xr:uid="{4154E2CB-8F48-4FF4-A7DB-B02908A690D5}"/>
    <cellStyle name="Обычный 4 7 3 2" xfId="4954" xr:uid="{A357866E-2E3B-4FFA-8A74-02690B874232}"/>
    <cellStyle name="Обычный 4 7 3 3" xfId="7680" xr:uid="{F069DAD3-8F02-44BC-B7D6-BA5F263B0280}"/>
    <cellStyle name="Обычный 4 7 4" xfId="4074" xr:uid="{181A66BD-C2F4-4153-8E17-D3CCE4F1CD0B}"/>
    <cellStyle name="Обычный 4 7 5" xfId="6770" xr:uid="{A01AE9CE-2D9B-4EA4-A1B9-D2FC4AA85F8E}"/>
    <cellStyle name="Обычный 5" xfId="173" xr:uid="{70463CED-9065-489F-8D01-4CC3692D169A}"/>
    <cellStyle name="Обычный 5 2" xfId="824" xr:uid="{37506235-3517-46D7-A937-E90A4F9DB21C}"/>
    <cellStyle name="Обычный 5 2 2" xfId="825" xr:uid="{E9970C4C-53C0-41C6-9C84-81A87352DC21}"/>
    <cellStyle name="Обычный 5 2 2 2" xfId="826" xr:uid="{61D2E1A5-08C7-40C6-B74F-3262285FDF4D}"/>
    <cellStyle name="Обычный 5 2 2 2 2" xfId="1362" xr:uid="{55A47BC3-154B-47FF-BAE6-2CC5416CB6B2}"/>
    <cellStyle name="Обычный 5 2 2 2 2 2" xfId="2307" xr:uid="{EC1AC8CC-3D92-42E7-AD16-50CDFAFD5A9E}"/>
    <cellStyle name="Обычный 5 2 2 2 2 2 2" xfId="6275" xr:uid="{C2A49F90-BD54-46C8-A7AC-F22B2BE5E5CF}"/>
    <cellStyle name="Обычный 5 2 2 2 2 2 3" xfId="9006" xr:uid="{48E9DBC2-6040-493C-A3EB-2A04B10832F9}"/>
    <cellStyle name="Обычный 5 2 2 2 2 3" xfId="3284" xr:uid="{C9C77043-414C-41BB-B374-7E8958C8E652}"/>
    <cellStyle name="Обычный 5 2 2 2 2 3 2" xfId="5379" xr:uid="{E46BC53F-7B68-4009-98FC-B6805111ACEC}"/>
    <cellStyle name="Обычный 5 2 2 2 2 3 3" xfId="8105" xr:uid="{57F29A7F-7A8D-4251-B01B-3D15B12860AE}"/>
    <cellStyle name="Обычный 5 2 2 2 2 4" xfId="4499" xr:uid="{0AAA64EF-DA04-42DB-942D-9A22BAD3F723}"/>
    <cellStyle name="Обычный 5 2 2 2 2 5" xfId="7195" xr:uid="{B8AC2C5E-0C1F-45CE-8BFC-867A0AC32CFA}"/>
    <cellStyle name="Обычный 5 2 2 2 3" xfId="1886" xr:uid="{F9BDF31A-BE8B-45F2-8DF2-5CC044B405F7}"/>
    <cellStyle name="Обычный 5 2 2 2 3 2" xfId="5858" xr:uid="{5349A70E-7360-4C73-995F-DE248E2C8D51}"/>
    <cellStyle name="Обычный 5 2 2 2 3 3" xfId="8588" xr:uid="{769F8494-A7B1-4B00-82B6-407CB2DFE839}"/>
    <cellStyle name="Обычный 5 2 2 2 4" xfId="2867" xr:uid="{BD6DABED-52A8-42AE-BA02-B8A46B89E0E8}"/>
    <cellStyle name="Обычный 5 2 2 2 4 2" xfId="4962" xr:uid="{D05C46BC-B750-4B61-B003-9C228A6DBE4E}"/>
    <cellStyle name="Обычный 5 2 2 2 4 3" xfId="7688" xr:uid="{8AFBDADE-B4A2-4121-A26D-83A81F9B094B}"/>
    <cellStyle name="Обычный 5 2 2 2 5" xfId="4082" xr:uid="{10C296CB-A2DD-4E07-83F3-CEF95C6DB556}"/>
    <cellStyle name="Обычный 5 2 2 2 6" xfId="6778" xr:uid="{F2B6427C-CCF8-44BF-99E6-B37A81149AF7}"/>
    <cellStyle name="Обычный 5 2 2 3" xfId="1363" xr:uid="{33E0E588-102B-4C43-8AE7-59F4244FBF88}"/>
    <cellStyle name="Обычный 5 2 2 3 2" xfId="2308" xr:uid="{5AA2307A-C96D-4E5B-A722-1A34A6CEF4D8}"/>
    <cellStyle name="Обычный 5 2 2 3 2 2" xfId="6276" xr:uid="{1936D0DB-3197-42C8-8AC5-E3BBB418E018}"/>
    <cellStyle name="Обычный 5 2 2 3 2 3" xfId="9007" xr:uid="{288F30B8-2F69-47C9-A214-EC88977F4431}"/>
    <cellStyle name="Обычный 5 2 2 3 3" xfId="3285" xr:uid="{48C49CBB-0F18-447D-A734-F3BD1E3D659A}"/>
    <cellStyle name="Обычный 5 2 2 3 3 2" xfId="5380" xr:uid="{75BBBE19-05FE-41A2-B0C4-B821EF344A19}"/>
    <cellStyle name="Обычный 5 2 2 3 3 3" xfId="8106" xr:uid="{5C54914F-38D7-4009-A01D-1F680F760E5D}"/>
    <cellStyle name="Обычный 5 2 2 3 4" xfId="4500" xr:uid="{CA2DEA5B-C04D-4B34-B883-20E01BA879FD}"/>
    <cellStyle name="Обычный 5 2 2 3 5" xfId="7196" xr:uid="{2A5047C0-2B6E-4632-B060-89FEA64CCAFC}"/>
    <cellStyle name="Обычный 5 2 2 4" xfId="1885" xr:uid="{A93975EE-8AC6-4B72-ADA6-117344A914FB}"/>
    <cellStyle name="Обычный 5 2 2 4 2" xfId="5857" xr:uid="{834D5433-14BF-4FC3-888E-9EFE89DF2A22}"/>
    <cellStyle name="Обычный 5 2 2 4 3" xfId="8587" xr:uid="{7E09C997-C8F5-4107-93A4-3E6E326D8660}"/>
    <cellStyle name="Обычный 5 2 2 5" xfId="2866" xr:uid="{04C2B460-8760-48BA-ABED-DB2511D61BF9}"/>
    <cellStyle name="Обычный 5 2 2 5 2" xfId="4961" xr:uid="{1CD75918-607C-4F3C-9C9F-85508B75CCA2}"/>
    <cellStyle name="Обычный 5 2 2 5 3" xfId="7687" xr:uid="{5891094C-95DA-440E-9ECB-BEA60DEB2592}"/>
    <cellStyle name="Обычный 5 2 2 6" xfId="4081" xr:uid="{C0EBF3E5-E086-48BA-AC41-1CAF3D4F29C1}"/>
    <cellStyle name="Обычный 5 2 2 7" xfId="6777" xr:uid="{9AC5CBF7-B6F8-4200-A929-7CE2434254E4}"/>
    <cellStyle name="Обычный 5 2 3" xfId="827" xr:uid="{B4644936-AEDE-42DE-8699-3E832247CB15}"/>
    <cellStyle name="Обычный 5 2 3 2" xfId="1364" xr:uid="{E4724B68-3BD7-40B0-AFFF-846A0F752991}"/>
    <cellStyle name="Обычный 5 2 3 2 2" xfId="2309" xr:uid="{4C3652A5-491E-4BF0-869B-CDB11BBF2B6D}"/>
    <cellStyle name="Обычный 5 2 3 2 2 2" xfId="6277" xr:uid="{3D5AB1AB-647A-4438-82A6-0AFFB01710ED}"/>
    <cellStyle name="Обычный 5 2 3 2 2 3" xfId="9008" xr:uid="{D303E355-6A9F-473E-BE6F-0260CA192ECD}"/>
    <cellStyle name="Обычный 5 2 3 2 3" xfId="3286" xr:uid="{7C305C61-4212-4A65-9C12-E4B53C055433}"/>
    <cellStyle name="Обычный 5 2 3 2 3 2" xfId="5381" xr:uid="{C449F164-2D0B-4FB6-B028-77033C90C244}"/>
    <cellStyle name="Обычный 5 2 3 2 3 3" xfId="8107" xr:uid="{744AAABE-62CB-4AE4-A058-949252A99D1F}"/>
    <cellStyle name="Обычный 5 2 3 2 4" xfId="4501" xr:uid="{E8E943B2-2258-416C-AADB-76515ECCB712}"/>
    <cellStyle name="Обычный 5 2 3 2 5" xfId="7197" xr:uid="{6FBDF935-0A2C-4BC7-88BC-C900D11C63F4}"/>
    <cellStyle name="Обычный 5 2 3 3" xfId="1887" xr:uid="{D1877F49-86A5-4683-A60B-6E711CCF12D5}"/>
    <cellStyle name="Обычный 5 2 3 3 2" xfId="5859" xr:uid="{B274E6C1-AD74-4D69-AD5F-F2CAEE5B9A75}"/>
    <cellStyle name="Обычный 5 2 3 3 3" xfId="8589" xr:uid="{C6C931B4-F4E1-45E9-9823-ADDC4AC1F1AD}"/>
    <cellStyle name="Обычный 5 2 3 4" xfId="2868" xr:uid="{C814A1FD-65CF-4286-A1F1-B0A5F68B9ED3}"/>
    <cellStyle name="Обычный 5 2 3 4 2" xfId="4963" xr:uid="{9C1C95B2-3062-485C-855F-E3ACF88FAD5D}"/>
    <cellStyle name="Обычный 5 2 3 4 3" xfId="7689" xr:uid="{C59BCC1C-4F5A-445A-B9D7-E784598B22D2}"/>
    <cellStyle name="Обычный 5 2 3 5" xfId="4083" xr:uid="{3E668FC9-6AD4-4ADD-92F0-7F5E343AB9A7}"/>
    <cellStyle name="Обычный 5 2 3 6" xfId="6779" xr:uid="{5B4BC633-B874-477A-8AD3-D6FB332C9EF2}"/>
    <cellStyle name="Обычный 5 2 4" xfId="1365" xr:uid="{E02BB800-7FCB-4143-8C5B-29531D303459}"/>
    <cellStyle name="Обычный 5 2 4 2" xfId="2310" xr:uid="{73DC8469-AB79-4380-9BAF-ED615420BA4C}"/>
    <cellStyle name="Обычный 5 2 4 2 2" xfId="6278" xr:uid="{AA2CECBD-F445-4A11-9C23-C8BFCCED185D}"/>
    <cellStyle name="Обычный 5 2 4 2 3" xfId="9009" xr:uid="{38BB1207-39F8-4260-AEE3-48173AE54A7A}"/>
    <cellStyle name="Обычный 5 2 4 3" xfId="3287" xr:uid="{9071C424-B193-4D7A-A5F1-8967F4908849}"/>
    <cellStyle name="Обычный 5 2 4 3 2" xfId="5382" xr:uid="{782684B5-B9B2-4F07-95A0-DD1AFE96AFE2}"/>
    <cellStyle name="Обычный 5 2 4 3 3" xfId="8108" xr:uid="{1D52AE4B-C680-496D-9662-47FF24EFAD09}"/>
    <cellStyle name="Обычный 5 2 4 4" xfId="4502" xr:uid="{AB938E18-DA52-4AEF-BC5E-C630723992DC}"/>
    <cellStyle name="Обычный 5 2 4 5" xfId="7198" xr:uid="{2BB8C557-6A19-4E4C-AE1E-CE805B175103}"/>
    <cellStyle name="Обычный 5 2 5" xfId="1884" xr:uid="{351E68ED-86FD-46EC-BF03-969E6BBBC06C}"/>
    <cellStyle name="Обычный 5 2 5 2" xfId="5856" xr:uid="{E4B8136A-8E6D-47BD-A1CA-AB11E7CCDE10}"/>
    <cellStyle name="Обычный 5 2 5 3" xfId="8586" xr:uid="{F30C2AA8-F216-4632-8A73-8C5817AD02C4}"/>
    <cellStyle name="Обычный 5 2 6" xfId="2865" xr:uid="{6F60EAE9-DC51-4C95-92B2-B965D633DD78}"/>
    <cellStyle name="Обычный 5 2 6 2" xfId="4960" xr:uid="{DBF455AB-F366-48EC-AD6C-EE9BD09238BD}"/>
    <cellStyle name="Обычный 5 2 6 3" xfId="7686" xr:uid="{768505DE-C63A-4B20-AB76-DEF2FD7DFFA9}"/>
    <cellStyle name="Обычный 5 2 7" xfId="4080" xr:uid="{9534BF5D-D148-47FD-AE64-02213D29EFF5}"/>
    <cellStyle name="Обычный 5 2 8" xfId="6776" xr:uid="{DC2C0811-EEEB-48B4-8379-CB072F761067}"/>
    <cellStyle name="Обычный 5 3" xfId="1366" xr:uid="{43F81AAC-3C66-4B7F-8D02-72C37B96D5E6}"/>
    <cellStyle name="Обычный 5 3 2" xfId="2311" xr:uid="{97D07083-3B9F-4636-81B4-D83AC961C3B2}"/>
    <cellStyle name="Обычный 5 3 2 2" xfId="6279" xr:uid="{A5EBABD6-0CB7-4E92-8318-76AF03B6B28A}"/>
    <cellStyle name="Обычный 5 3 2 3" xfId="9010" xr:uid="{BDB31429-12AF-4415-974B-B69C75183650}"/>
    <cellStyle name="Обычный 5 3 3" xfId="3288" xr:uid="{C49289A7-9017-42E8-B6A7-A986C3715036}"/>
    <cellStyle name="Обычный 5 3 3 2" xfId="5383" xr:uid="{72A697BC-A360-41C7-A52B-2A55E1F8A275}"/>
    <cellStyle name="Обычный 5 3 3 3" xfId="8109" xr:uid="{00C4936B-3069-415E-B4A0-E9557E5D71BE}"/>
    <cellStyle name="Обычный 5 3 4" xfId="4503" xr:uid="{6A76C4C8-3FF3-4241-93ED-5FBCEEB8C80F}"/>
    <cellStyle name="Обычный 5 3 5" xfId="7199" xr:uid="{43E437E8-00BB-4F8A-8D00-1FFA5ECB678B}"/>
    <cellStyle name="Обычный 5 4" xfId="1486" xr:uid="{C9FDF6A5-E891-42C2-81EB-2E1026C3E478}"/>
    <cellStyle name="Обычный 5 4 2" xfId="5467" xr:uid="{5D3B5165-F0E9-41B0-9BE2-6F31F15E8F3F}"/>
    <cellStyle name="Обычный 5 4 3" xfId="8195" xr:uid="{541A24E9-7080-4980-A4BB-BCE934252FE0}"/>
    <cellStyle name="Обычный 5 5" xfId="2479" xr:uid="{F913B52C-350A-4907-B7C2-AA770E399B94}"/>
    <cellStyle name="Обычный 5 5 2" xfId="4572" xr:uid="{203B3F44-5947-4A79-A9E4-FA825E3987B1}"/>
    <cellStyle name="Обычный 5 5 3" xfId="7298" xr:uid="{8B0B5DD4-D0ED-4543-B81A-6CCF9EEE6EFD}"/>
    <cellStyle name="Обычный 5 6" xfId="3689" xr:uid="{C86D971A-5499-40AE-9A92-A8764C7BFE97}"/>
    <cellStyle name="Обычный 5 7" xfId="6387" xr:uid="{2E8FAE56-D303-447B-B8D0-B8F4709C7350}"/>
    <cellStyle name="Обычный 6" xfId="828" xr:uid="{4A3DC861-36C9-4B88-B6D0-A8F99B3C4CB2}"/>
    <cellStyle name="Обычный 7" xfId="829" xr:uid="{BF8C984F-D86F-4789-9387-6E85052FE73C}"/>
    <cellStyle name="Обычный 7 2" xfId="1367" xr:uid="{80284960-BDFB-4B0C-B5C4-630F34CE1768}"/>
    <cellStyle name="Обычный 8" xfId="1368" xr:uid="{D8E497E0-A9E6-4E92-A847-F0ABE0ED616B}"/>
    <cellStyle name="Обычный 9" xfId="1369" xr:uid="{1DDCB508-9990-4639-B299-6E199A4D3CAC}"/>
    <cellStyle name="Обычный 9 2" xfId="2312" xr:uid="{D12A443D-CC81-4ABA-BD09-794DFA78B65E}"/>
    <cellStyle name="Обычный 9 2 2" xfId="6280" xr:uid="{112297D4-FB82-4624-ABD7-2F5D98E9FB1B}"/>
    <cellStyle name="Обычный 9 2 3" xfId="9011" xr:uid="{2AD315C3-EC31-492B-9EF0-29B83C28FE4C}"/>
    <cellStyle name="Обычный 9 3" xfId="3289" xr:uid="{F82362C4-7176-46CB-971C-55DA6D0D3F9A}"/>
    <cellStyle name="Обычный 9 3 2" xfId="5384" xr:uid="{ED71050B-F48E-4175-B415-1B96531C69D5}"/>
    <cellStyle name="Обычный 9 3 3" xfId="8110" xr:uid="{003A4BCC-7D0F-465B-8A30-E14022934E3F}"/>
    <cellStyle name="Обычный 9 4" xfId="4504" xr:uid="{806EEFB0-F2D1-4F07-A4FE-234CAC798002}"/>
    <cellStyle name="Обычный 9 5" xfId="7200" xr:uid="{2E2E2EE6-4BAF-41F1-917B-A759EC569F9E}"/>
    <cellStyle name="Плохой 2" xfId="214" xr:uid="{FC72FCC7-B36B-4BD4-A0D1-42F88115D6AD}"/>
    <cellStyle name="Пояснение 2" xfId="215" xr:uid="{3D7D06E9-73A2-4F79-90BD-B19CBFC35DA2}"/>
    <cellStyle name="Примечание 2" xfId="216" xr:uid="{3ED81465-4BB9-47EE-A20A-A2932F469E55}"/>
    <cellStyle name="Примечание 2 2" xfId="312" xr:uid="{348A95A2-BD23-46D7-97B3-129BCA7CF9FF}"/>
    <cellStyle name="Примечание 2 2 2" xfId="830" xr:uid="{2F8F7A2E-04C3-4B22-B6CD-235D6815B17D}"/>
    <cellStyle name="Примечание 2 2 2 2" xfId="831" xr:uid="{89AC7DC3-276F-4F3B-B54D-E21E158243CD}"/>
    <cellStyle name="Примечание 2 2 2 2 2" xfId="1370" xr:uid="{CAF02BCB-50DB-4EB2-A0CD-B65023B7E0D2}"/>
    <cellStyle name="Примечание 2 2 2 2 2 2" xfId="2313" xr:uid="{B055F43C-3F8A-496A-B929-48ED489DE304}"/>
    <cellStyle name="Примечание 2 2 2 2 2 2 2" xfId="6281" xr:uid="{B193B3ED-BE62-44FB-8171-5C7ECBC45B8B}"/>
    <cellStyle name="Примечание 2 2 2 2 2 2 3" xfId="9012" xr:uid="{B2C52F9A-9EFF-4DB0-BFD3-3B54F1FE71C2}"/>
    <cellStyle name="Примечание 2 2 2 2 2 3" xfId="3290" xr:uid="{BF930168-95F8-4B0F-AEDC-37DCE298ED25}"/>
    <cellStyle name="Примечание 2 2 2 2 2 3 2" xfId="5385" xr:uid="{25F23BB2-FD72-41FA-987D-BA1741146660}"/>
    <cellStyle name="Примечание 2 2 2 2 2 3 3" xfId="8111" xr:uid="{82693252-0219-4C4B-A1A1-A9694BD6B8B6}"/>
    <cellStyle name="Примечание 2 2 2 2 2 4" xfId="4505" xr:uid="{1B1D4DC4-86ED-4E8B-ABBD-9FEBE6B0FA95}"/>
    <cellStyle name="Примечание 2 2 2 2 2 5" xfId="7201" xr:uid="{5E61F081-B5C3-45B0-B0FB-8FF1F65CD226}"/>
    <cellStyle name="Примечание 2 2 2 2 3" xfId="1890" xr:uid="{553711EE-C37E-4638-BF17-8D1F14079CCA}"/>
    <cellStyle name="Примечание 2 2 2 2 3 2" xfId="5861" xr:uid="{22DFB3EF-7AED-48AB-AAD7-A75CBBAB91C7}"/>
    <cellStyle name="Примечание 2 2 2 2 3 3" xfId="8591" xr:uid="{C5D4E3F6-9600-41E7-A8E9-7CB3822AAEB9}"/>
    <cellStyle name="Примечание 2 2 2 2 4" xfId="2870" xr:uid="{416C2FFA-E80D-4062-9D41-B90D79C36BD7}"/>
    <cellStyle name="Примечание 2 2 2 2 4 2" xfId="4965" xr:uid="{468DDEB7-339D-43C0-B2D9-7320B4CF86C0}"/>
    <cellStyle name="Примечание 2 2 2 2 4 3" xfId="7691" xr:uid="{4C5BF078-8900-43BB-821C-9D6820704C13}"/>
    <cellStyle name="Примечание 2 2 2 2 5" xfId="4085" xr:uid="{1444E7E5-DD92-4C94-B293-54DA411B4B92}"/>
    <cellStyle name="Примечание 2 2 2 2 6" xfId="6781" xr:uid="{405E4D6F-498B-408B-8C71-32F0AE552679}"/>
    <cellStyle name="Примечание 2 2 2 3" xfId="1371" xr:uid="{D917F123-7197-41E3-9815-881478F19B62}"/>
    <cellStyle name="Примечание 2 2 2 3 2" xfId="2314" xr:uid="{E7934671-85BB-42A1-9A0C-C35CDC059A8D}"/>
    <cellStyle name="Примечание 2 2 2 3 2 2" xfId="6282" xr:uid="{1F6CC9BB-C571-462E-AB77-437128FE4B87}"/>
    <cellStyle name="Примечание 2 2 2 3 2 3" xfId="9013" xr:uid="{2BC54584-D06C-4AB3-A5F5-6562F452B9FC}"/>
    <cellStyle name="Примечание 2 2 2 3 3" xfId="3291" xr:uid="{0BCFA9FD-E7EB-47A9-B1EF-6C88E37D60DA}"/>
    <cellStyle name="Примечание 2 2 2 3 3 2" xfId="5386" xr:uid="{A501DD7A-9E88-42A9-9F37-B460D392D7E6}"/>
    <cellStyle name="Примечание 2 2 2 3 3 3" xfId="8112" xr:uid="{5FF29D78-E65B-4DA4-9F14-BC35B5B3A5C6}"/>
    <cellStyle name="Примечание 2 2 2 3 4" xfId="4506" xr:uid="{A36B09D4-551F-43D7-B3D2-F25874AE5987}"/>
    <cellStyle name="Примечание 2 2 2 3 5" xfId="7202" xr:uid="{43A0B1D1-36AE-4680-A5A7-6746B83163C4}"/>
    <cellStyle name="Примечание 2 2 2 4" xfId="1889" xr:uid="{04186010-8EDB-436C-84E0-12BAA9F6CC20}"/>
    <cellStyle name="Примечание 2 2 2 4 2" xfId="5860" xr:uid="{2263F4DB-4B1A-4911-987C-174D5E6A5CA6}"/>
    <cellStyle name="Примечание 2 2 2 4 3" xfId="8590" xr:uid="{6EA45F3E-9E9F-4CA3-899F-6D0E0E2CC46F}"/>
    <cellStyle name="Примечание 2 2 2 5" xfId="2869" xr:uid="{7055F93D-F493-497A-939E-6E5C2260494E}"/>
    <cellStyle name="Примечание 2 2 2 5 2" xfId="4964" xr:uid="{E2DC49C2-957A-4BA9-B614-CB5D2151BBDF}"/>
    <cellStyle name="Примечание 2 2 2 5 3" xfId="7690" xr:uid="{83BBC315-B207-45D2-BD71-EEA4492B0C7B}"/>
    <cellStyle name="Примечание 2 2 2 6" xfId="4084" xr:uid="{EC689633-7712-40AB-BC45-50BE84BCF666}"/>
    <cellStyle name="Примечание 2 2 2 7" xfId="6780" xr:uid="{F4B07C4B-728D-4A3E-B52C-591CACCA1687}"/>
    <cellStyle name="Примечание 2 2 3" xfId="832" xr:uid="{6E8B3C46-3A36-44F8-8EBC-CC1ED74A546D}"/>
    <cellStyle name="Примечание 2 2 3 2" xfId="1372" xr:uid="{F7372335-964D-4CB1-A2E4-8A212BF4057D}"/>
    <cellStyle name="Примечание 2 2 3 2 2" xfId="2315" xr:uid="{D7E3A537-83CA-4819-838B-3DF4CDD66057}"/>
    <cellStyle name="Примечание 2 2 3 2 2 2" xfId="6283" xr:uid="{B0AEB01B-0489-4079-81D4-7027145A2B27}"/>
    <cellStyle name="Примечание 2 2 3 2 2 3" xfId="9014" xr:uid="{5645CB5F-8C39-477F-A861-620EAA36E075}"/>
    <cellStyle name="Примечание 2 2 3 2 3" xfId="3292" xr:uid="{31571A4C-AB88-4925-A91B-9533904E6175}"/>
    <cellStyle name="Примечание 2 2 3 2 3 2" xfId="5387" xr:uid="{9B01A5EE-4551-4602-A8B4-7512C9AC1D22}"/>
    <cellStyle name="Примечание 2 2 3 2 3 3" xfId="8113" xr:uid="{0DDC8B44-30AC-4C09-A953-F923EA06B2D0}"/>
    <cellStyle name="Примечание 2 2 3 2 4" xfId="4507" xr:uid="{EA6E158E-DDEC-440C-AAD7-56351C0BAB5C}"/>
    <cellStyle name="Примечание 2 2 3 2 5" xfId="7203" xr:uid="{207BA230-9D4A-4ACA-B5B3-0BB277140053}"/>
    <cellStyle name="Примечание 2 2 3 3" xfId="1891" xr:uid="{852F3184-F478-4720-8054-55F146096E80}"/>
    <cellStyle name="Примечание 2 2 3 3 2" xfId="5862" xr:uid="{D743B3A0-E47B-49D5-B462-07214883463C}"/>
    <cellStyle name="Примечание 2 2 3 3 3" xfId="8592" xr:uid="{F8111DB9-A76E-40C8-B699-7FB4605BB807}"/>
    <cellStyle name="Примечание 2 2 3 4" xfId="2871" xr:uid="{C2A2E19D-FC5E-490E-8E66-05BD55970C3D}"/>
    <cellStyle name="Примечание 2 2 3 4 2" xfId="4966" xr:uid="{9A636655-B890-4431-AC17-F79F688AACC2}"/>
    <cellStyle name="Примечание 2 2 3 4 3" xfId="7692" xr:uid="{D506EB9B-CCCC-44DB-9CE0-A8913C68ED14}"/>
    <cellStyle name="Примечание 2 2 3 5" xfId="4086" xr:uid="{DB4BCC58-3FC7-4B8C-A9B3-D754E16F6E1A}"/>
    <cellStyle name="Примечание 2 2 3 6" xfId="6782" xr:uid="{5459CC48-9208-470E-BA36-462A1AC87FBD}"/>
    <cellStyle name="Примечание 2 2 4" xfId="1373" xr:uid="{C30AE839-590F-4148-963A-D3C381332D6A}"/>
    <cellStyle name="Примечание 2 2 4 2" xfId="2316" xr:uid="{893110CC-5328-4382-A8DB-FD302996E4A5}"/>
    <cellStyle name="Примечание 2 2 4 2 2" xfId="6284" xr:uid="{E1AFF3FA-7348-4037-B87E-793CE971F31C}"/>
    <cellStyle name="Примечание 2 2 4 2 3" xfId="9015" xr:uid="{BBB79CFF-4125-413F-BE9A-B7E8641C36E8}"/>
    <cellStyle name="Примечание 2 2 4 3" xfId="3293" xr:uid="{306422DF-803B-4B80-BDEC-FBEADA990729}"/>
    <cellStyle name="Примечание 2 2 4 3 2" xfId="5388" xr:uid="{F1C38800-183A-43C1-ADFA-98719E9089AF}"/>
    <cellStyle name="Примечание 2 2 4 3 3" xfId="8114" xr:uid="{1A0A557B-A95B-4C45-A9ED-3AE9F0BC978C}"/>
    <cellStyle name="Примечание 2 2 4 4" xfId="4508" xr:uid="{D6F427DF-6A72-4C40-A845-A599FDAA0040}"/>
    <cellStyle name="Примечание 2 2 4 5" xfId="7204" xr:uid="{4B2C534E-93E8-4493-B5E0-5845ECABBFEE}"/>
    <cellStyle name="Примечание 2 2 5" xfId="1555" xr:uid="{C3D15174-134D-4CC5-A818-7891085DE789}"/>
    <cellStyle name="Примечание 2 2 5 2" xfId="5532" xr:uid="{D8022718-63CE-4E32-AF45-CA12790DFEF6}"/>
    <cellStyle name="Примечание 2 2 5 3" xfId="8263" xr:uid="{E531F2EF-70F0-49DD-B619-39D9DA53E31D}"/>
    <cellStyle name="Примечание 2 2 6" xfId="2544" xr:uid="{EFC6E32D-E2A1-4FC3-AD51-B79D78A668DC}"/>
    <cellStyle name="Примечание 2 2 6 2" xfId="4638" xr:uid="{96CD4D30-F058-4BE3-9A46-8E6D286D609C}"/>
    <cellStyle name="Примечание 2 2 6 3" xfId="7364" xr:uid="{46C1853A-6D03-4E8A-BA06-6F2094D256A0}"/>
    <cellStyle name="Примечание 2 2 7" xfId="3757" xr:uid="{088E47F7-E6D5-450F-9E28-E24D4C5F4CB3}"/>
    <cellStyle name="Примечание 2 2 8" xfId="6453" xr:uid="{54E50E7B-4586-4ABE-A7C4-241C98D1FDC4}"/>
    <cellStyle name="Примечание 2 3" xfId="833" xr:uid="{1A618B23-AC01-45FC-9823-3738016A3A93}"/>
    <cellStyle name="Примечание 2 3 2" xfId="834" xr:uid="{666A3127-16A2-4C12-A44E-A441D3651936}"/>
    <cellStyle name="Примечание 2 3 2 2" xfId="1374" xr:uid="{80817A6F-D0D8-4B4C-806D-03FCF206EE80}"/>
    <cellStyle name="Примечание 2 3 2 2 2" xfId="2317" xr:uid="{C9C73290-DF93-448A-B9E6-FCE4078509E8}"/>
    <cellStyle name="Примечание 2 3 2 2 2 2" xfId="6285" xr:uid="{1904D5D0-5A35-4084-9885-BA5CD7BD931A}"/>
    <cellStyle name="Примечание 2 3 2 2 2 3" xfId="9016" xr:uid="{14AD161D-97BF-43D1-81F3-2C21D22ED9B5}"/>
    <cellStyle name="Примечание 2 3 2 2 3" xfId="3294" xr:uid="{E1624FFD-1DA8-4A79-AAE5-41737C9FE111}"/>
    <cellStyle name="Примечание 2 3 2 2 3 2" xfId="5389" xr:uid="{1DEF5E1C-C265-4EE7-A59A-135A52F8678B}"/>
    <cellStyle name="Примечание 2 3 2 2 3 3" xfId="8115" xr:uid="{4CDB060E-5971-47C6-A522-75C3C31BFDC0}"/>
    <cellStyle name="Примечание 2 3 2 2 4" xfId="4509" xr:uid="{0CDC63C0-58C9-4DAA-ACEC-B238D2CEA1BD}"/>
    <cellStyle name="Примечание 2 3 2 2 5" xfId="7205" xr:uid="{C4E748F6-1105-4F3C-8D54-9FC308C1AEB5}"/>
    <cellStyle name="Примечание 2 3 2 3" xfId="1893" xr:uid="{C7EB8803-5F6C-435F-A9B6-8AC97470FF15}"/>
    <cellStyle name="Примечание 2 3 2 3 2" xfId="5864" xr:uid="{49E7474D-57C4-42E4-B555-BB92FC6626F9}"/>
    <cellStyle name="Примечание 2 3 2 3 3" xfId="8594" xr:uid="{ADA70D67-DF48-4533-A9F7-26529725C39B}"/>
    <cellStyle name="Примечание 2 3 2 4" xfId="2873" xr:uid="{431BDB10-540A-4B36-9BFA-70455731BFA1}"/>
    <cellStyle name="Примечание 2 3 2 4 2" xfId="4968" xr:uid="{4204DEB1-68EE-4B87-886A-30327A6A18C6}"/>
    <cellStyle name="Примечание 2 3 2 4 3" xfId="7694" xr:uid="{CC643A0A-7158-4753-A738-4E8F783239DC}"/>
    <cellStyle name="Примечание 2 3 2 5" xfId="4088" xr:uid="{E24EA921-8B85-4A3D-88D7-890E6A4F79D1}"/>
    <cellStyle name="Примечание 2 3 2 6" xfId="6784" xr:uid="{848449FC-7DF3-488E-9551-FF56358154BF}"/>
    <cellStyle name="Примечание 2 3 3" xfId="1375" xr:uid="{1D2E8915-0A41-49E7-A837-352FA9E98F3F}"/>
    <cellStyle name="Примечание 2 3 3 2" xfId="2318" xr:uid="{CAE93DCD-5B44-4101-86AC-4A295F049293}"/>
    <cellStyle name="Примечание 2 3 3 2 2" xfId="6286" xr:uid="{03424451-F86F-4EDD-BD95-DE27768D7180}"/>
    <cellStyle name="Примечание 2 3 3 2 3" xfId="9017" xr:uid="{EBBDF7D4-9B47-4884-974B-F57E50990EE4}"/>
    <cellStyle name="Примечание 2 3 3 3" xfId="3295" xr:uid="{04FC07FE-06F0-4808-BDBD-D75D69C42A52}"/>
    <cellStyle name="Примечание 2 3 3 3 2" xfId="5390" xr:uid="{2E962857-213B-4812-B0F3-1696FD37B2C6}"/>
    <cellStyle name="Примечание 2 3 3 3 3" xfId="8116" xr:uid="{2B5943CB-212A-47AA-AEDE-F57A1FFC4498}"/>
    <cellStyle name="Примечание 2 3 3 4" xfId="4510" xr:uid="{E4C894D7-5B6C-4ADF-AFBB-83B8A30F59EE}"/>
    <cellStyle name="Примечание 2 3 3 5" xfId="7206" xr:uid="{7367FE3E-7AE8-4EBE-9B4F-CE07A2EAF30F}"/>
    <cellStyle name="Примечание 2 3 4" xfId="1892" xr:uid="{813FCD3C-3514-463C-A2B5-9D3CA75DA936}"/>
    <cellStyle name="Примечание 2 3 4 2" xfId="5863" xr:uid="{3A0C4473-4128-48D6-B0F6-B6A29B691193}"/>
    <cellStyle name="Примечание 2 3 4 3" xfId="8593" xr:uid="{496124C9-B4FB-4184-83FA-CC26C770939F}"/>
    <cellStyle name="Примечание 2 3 5" xfId="2872" xr:uid="{936AA3EA-DABE-4000-A9E9-10CFBD591F35}"/>
    <cellStyle name="Примечание 2 3 5 2" xfId="4967" xr:uid="{7E8CBCAE-81C4-4165-A434-E73B655C1C95}"/>
    <cellStyle name="Примечание 2 3 5 3" xfId="7693" xr:uid="{A2252537-67A8-49F5-BF7F-846F358B761F}"/>
    <cellStyle name="Примечание 2 3 6" xfId="4087" xr:uid="{387B3652-9D48-45B2-9F61-D0FF23083CF9}"/>
    <cellStyle name="Примечание 2 3 7" xfId="6783" xr:uid="{B832559A-D564-4C5E-A1A0-F96B07DD6566}"/>
    <cellStyle name="Примечание 2 4" xfId="835" xr:uid="{146C4F75-0E8F-48C3-9EA9-AB07423D7F18}"/>
    <cellStyle name="Примечание 2 4 2" xfId="1376" xr:uid="{6217461F-CB3D-4D5F-BF41-EB6497C1C5C9}"/>
    <cellStyle name="Примечание 2 4 2 2" xfId="2319" xr:uid="{8BAD44FC-2DC8-4897-94D3-3137B10163C5}"/>
    <cellStyle name="Примечание 2 4 2 2 2" xfId="6287" xr:uid="{D18C6DA3-B815-4E41-8634-37CF1C3D091A}"/>
    <cellStyle name="Примечание 2 4 2 2 3" xfId="9018" xr:uid="{9670F8C1-C22E-492A-9BB5-3A32E9A58A08}"/>
    <cellStyle name="Примечание 2 4 2 3" xfId="3296" xr:uid="{07DF710B-9F44-4CBB-A101-1D2A36B9B971}"/>
    <cellStyle name="Примечание 2 4 2 3 2" xfId="5391" xr:uid="{B458FD6C-E316-471D-AB73-3D78FB70357E}"/>
    <cellStyle name="Примечание 2 4 2 3 3" xfId="8117" xr:uid="{73391403-76A5-4C8A-8004-2F550E304B41}"/>
    <cellStyle name="Примечание 2 4 2 4" xfId="4511" xr:uid="{3579A11C-1571-49B6-9500-C9DC6A0F6B6D}"/>
    <cellStyle name="Примечание 2 4 2 5" xfId="7207" xr:uid="{3B3B9C9F-C0F1-4EC2-BF2D-3838CFFD7076}"/>
    <cellStyle name="Примечание 2 4 3" xfId="1894" xr:uid="{0F9F0C41-6C93-4850-B908-72037942B8AD}"/>
    <cellStyle name="Примечание 2 4 3 2" xfId="5865" xr:uid="{BD68EFFF-9762-4661-A80A-D75E2FDE5A9F}"/>
    <cellStyle name="Примечание 2 4 3 3" xfId="8595" xr:uid="{66DFB391-3C4D-4925-B64E-6AA2E8C545E9}"/>
    <cellStyle name="Примечание 2 4 4" xfId="2874" xr:uid="{91B2F1CC-3F7E-4349-AF4E-BFEB04468390}"/>
    <cellStyle name="Примечание 2 4 4 2" xfId="4969" xr:uid="{BEF90D06-84A9-43AE-8595-F2189864A14E}"/>
    <cellStyle name="Примечание 2 4 4 3" xfId="7695" xr:uid="{5EED75B9-CFB0-45F0-9513-E43D4C8B5587}"/>
    <cellStyle name="Примечание 2 4 5" xfId="4089" xr:uid="{DA5AC6A0-C7AA-4DA5-B6E6-D6097FFE8FED}"/>
    <cellStyle name="Примечание 2 4 6" xfId="6785" xr:uid="{1A10964B-7EB8-4E36-ADA8-056676BEE7CC}"/>
    <cellStyle name="Примечание 2 5" xfId="836" xr:uid="{38FE6C40-56E1-44A6-BC45-F2129A81F2C9}"/>
    <cellStyle name="Примечание 2 5 2" xfId="1377" xr:uid="{75F20E6C-8AC5-4EF7-BA36-469C8B654D37}"/>
    <cellStyle name="Примечание 2 5 2 2" xfId="2320" xr:uid="{EBE59FC1-90E7-49B9-A1A0-2D3DC20F7705}"/>
    <cellStyle name="Примечание 2 5 2 2 2" xfId="6288" xr:uid="{1BB1944B-A6DD-4140-8712-978F3195B595}"/>
    <cellStyle name="Примечание 2 5 2 2 3" xfId="9019" xr:uid="{B170DBE5-10D7-46F6-93BC-40F4D493472E}"/>
    <cellStyle name="Примечание 2 5 2 3" xfId="3297" xr:uid="{86F11D0C-0E20-4A9A-90FD-EAF5DF39097C}"/>
    <cellStyle name="Примечание 2 5 2 3 2" xfId="5392" xr:uid="{9CAB3571-9447-48C0-9A49-D7FACEC45F8C}"/>
    <cellStyle name="Примечание 2 5 2 3 3" xfId="8118" xr:uid="{3CB087BB-0DF9-4B1E-9BDC-8BF2205F6CFF}"/>
    <cellStyle name="Примечание 2 5 2 4" xfId="4512" xr:uid="{9D1023A0-99C4-4285-9E00-3202643458BE}"/>
    <cellStyle name="Примечание 2 5 2 5" xfId="7208" xr:uid="{90F0B267-06ED-4561-8481-F44379C857EE}"/>
    <cellStyle name="Примечание 2 6" xfId="837" xr:uid="{330ED0B9-D0BF-45C5-B72B-22C81553FBFD}"/>
    <cellStyle name="Примечание 3" xfId="313" xr:uid="{BA6D5E1F-F0A5-41FD-8B43-FE2B7C9DA418}"/>
    <cellStyle name="Примечание 3 2" xfId="314" xr:uid="{984B1E02-2001-4AC0-96A5-F71D436F1DA3}"/>
    <cellStyle name="Примечание 3 2 2" xfId="838" xr:uid="{9563D29E-FBFD-49E6-89B6-A5DA7D80F033}"/>
    <cellStyle name="Примечание 3 2 2 2" xfId="839" xr:uid="{35623A8C-1E4D-4A08-8FB1-4D8C93E18D92}"/>
    <cellStyle name="Примечание 3 2 2 2 2" xfId="1378" xr:uid="{9BBBF1B0-D937-4BE0-BD27-8F075399F60C}"/>
    <cellStyle name="Примечание 3 2 2 2 2 2" xfId="2321" xr:uid="{939705FA-A8BE-4215-B1B5-D612969FCA11}"/>
    <cellStyle name="Примечание 3 2 2 2 2 2 2" xfId="6289" xr:uid="{0B4EA3E9-8BDD-4F63-9606-5068F26FF77A}"/>
    <cellStyle name="Примечание 3 2 2 2 2 2 3" xfId="9020" xr:uid="{DF044A0F-9EDF-4E36-94EF-959E149D12AB}"/>
    <cellStyle name="Примечание 3 2 2 2 2 3" xfId="3298" xr:uid="{C02EC2B6-BCC5-4152-9C62-BCC0FD13BBEA}"/>
    <cellStyle name="Примечание 3 2 2 2 2 3 2" xfId="5393" xr:uid="{FD8D515B-F5DE-4EC3-812A-ACC7BA257B8B}"/>
    <cellStyle name="Примечание 3 2 2 2 2 3 3" xfId="8119" xr:uid="{9BC77931-C137-4168-BEAA-74B77F1AE2F6}"/>
    <cellStyle name="Примечание 3 2 2 2 2 4" xfId="4513" xr:uid="{0B348D04-D436-4DD8-A128-40C85DA2D6D1}"/>
    <cellStyle name="Примечание 3 2 2 2 2 5" xfId="7209" xr:uid="{B7B85957-29DA-4560-B0A1-DB47285CEDFC}"/>
    <cellStyle name="Примечание 3 2 2 2 3" xfId="1896" xr:uid="{B2B373F9-AF1C-4F2D-B141-0A39E3F5E251}"/>
    <cellStyle name="Примечание 3 2 2 2 3 2" xfId="5867" xr:uid="{5186EB65-DE38-4BEC-A4EB-49887FE305C9}"/>
    <cellStyle name="Примечание 3 2 2 2 3 3" xfId="8597" xr:uid="{D8D92F04-680D-4D86-906F-8E0B88B6F5B3}"/>
    <cellStyle name="Примечание 3 2 2 2 4" xfId="2876" xr:uid="{C2D7AF1B-973D-468A-AC8B-AA241340B2EE}"/>
    <cellStyle name="Примечание 3 2 2 2 4 2" xfId="4971" xr:uid="{AB87CE2C-E5EC-4961-875B-5DA263F49C2E}"/>
    <cellStyle name="Примечание 3 2 2 2 4 3" xfId="7697" xr:uid="{597D2E9C-2FB3-4697-AE5F-088EAFEB35F1}"/>
    <cellStyle name="Примечание 3 2 2 2 5" xfId="4091" xr:uid="{002DF497-EC27-4D10-9C40-D1DF816BBEE8}"/>
    <cellStyle name="Примечание 3 2 2 2 6" xfId="6787" xr:uid="{1AABDF69-DF64-4224-851F-7D5B27DD9038}"/>
    <cellStyle name="Примечание 3 2 2 3" xfId="1379" xr:uid="{B964DE8C-9F67-4CF7-A716-62373B60EFD1}"/>
    <cellStyle name="Примечание 3 2 2 3 2" xfId="2322" xr:uid="{5A118B85-5106-459A-8757-D142387EFA05}"/>
    <cellStyle name="Примечание 3 2 2 3 2 2" xfId="6290" xr:uid="{C24EE733-CB3D-406E-8F91-156C243269F7}"/>
    <cellStyle name="Примечание 3 2 2 3 2 3" xfId="9021" xr:uid="{D2437861-E879-4988-B633-2707CFA1FA95}"/>
    <cellStyle name="Примечание 3 2 2 3 3" xfId="3299" xr:uid="{43BFB88E-B7DF-4CD8-8369-E6969DF28BA8}"/>
    <cellStyle name="Примечание 3 2 2 3 3 2" xfId="5394" xr:uid="{E556709C-3FB3-4368-A99B-9BF506FC84D6}"/>
    <cellStyle name="Примечание 3 2 2 3 3 3" xfId="8120" xr:uid="{D83506C0-F143-4445-A2E7-A9B73BDC1706}"/>
    <cellStyle name="Примечание 3 2 2 3 4" xfId="4514" xr:uid="{938FDC35-FF4B-458B-917E-EC7993F54165}"/>
    <cellStyle name="Примечание 3 2 2 3 5" xfId="7210" xr:uid="{9D4D43E2-E934-4F42-BD03-EF95385D06D3}"/>
    <cellStyle name="Примечание 3 2 2 4" xfId="1895" xr:uid="{9BA5DA86-578B-41B4-980E-C39A8C974ADE}"/>
    <cellStyle name="Примечание 3 2 2 4 2" xfId="5866" xr:uid="{6C6515F5-E1C4-4023-90F0-94D61C713E00}"/>
    <cellStyle name="Примечание 3 2 2 4 3" xfId="8596" xr:uid="{F2E44B54-1AD2-48C8-8AE4-6372A4ABD879}"/>
    <cellStyle name="Примечание 3 2 2 5" xfId="2875" xr:uid="{8B0497FF-E706-4FE7-AE2B-85DABA0AE755}"/>
    <cellStyle name="Примечание 3 2 2 5 2" xfId="4970" xr:uid="{516343F6-A2D7-43E8-B476-1967D0469D00}"/>
    <cellStyle name="Примечание 3 2 2 5 3" xfId="7696" xr:uid="{E8092DD2-C012-4996-8E8F-A1A4445F790E}"/>
    <cellStyle name="Примечание 3 2 2 6" xfId="4090" xr:uid="{D58C5E89-614B-4A11-880B-5847FD531935}"/>
    <cellStyle name="Примечание 3 2 2 7" xfId="6786" xr:uid="{4AD90E93-22D7-40A9-B9E0-19F628EB7683}"/>
    <cellStyle name="Примечание 3 2 3" xfId="840" xr:uid="{7B2600CE-0F34-49E8-BD95-DA6FBAE6DF24}"/>
    <cellStyle name="Примечание 3 2 3 2" xfId="1380" xr:uid="{9408F516-0189-43CE-A4C0-549D3B4BA14D}"/>
    <cellStyle name="Примечание 3 2 3 2 2" xfId="2323" xr:uid="{B7DBDD28-195A-4FD6-AC2E-02DA0253FF25}"/>
    <cellStyle name="Примечание 3 2 3 2 2 2" xfId="6291" xr:uid="{9A9348D6-632A-4E25-897D-80A07A844665}"/>
    <cellStyle name="Примечание 3 2 3 2 2 3" xfId="9022" xr:uid="{CDCB9518-CB42-4CB0-8D39-46C4D8E94391}"/>
    <cellStyle name="Примечание 3 2 3 2 3" xfId="3300" xr:uid="{4CD55DA3-03B6-4E0B-AD0D-761C4EC9F6B1}"/>
    <cellStyle name="Примечание 3 2 3 2 3 2" xfId="5395" xr:uid="{F33A83BC-FA5C-426E-A873-FE00797F5E7A}"/>
    <cellStyle name="Примечание 3 2 3 2 3 3" xfId="8121" xr:uid="{D6AAF8EF-5A94-4F4A-8338-C862DC32DB35}"/>
    <cellStyle name="Примечание 3 2 3 2 4" xfId="4515" xr:uid="{123DF2AB-555D-4167-951E-51FD4B764DFA}"/>
    <cellStyle name="Примечание 3 2 3 2 5" xfId="7211" xr:uid="{7E9C46AA-B464-47AA-9E0B-FBAC2EA4329E}"/>
    <cellStyle name="Примечание 3 2 3 3" xfId="1897" xr:uid="{F668BFDC-F039-406F-8909-2CD7BE525AC6}"/>
    <cellStyle name="Примечание 3 2 3 3 2" xfId="5868" xr:uid="{7CFE14AE-0546-4380-98E9-C38B428EA858}"/>
    <cellStyle name="Примечание 3 2 3 3 3" xfId="8598" xr:uid="{1EABE9AB-2997-484C-B23B-AC5E8540DFFE}"/>
    <cellStyle name="Примечание 3 2 3 4" xfId="2877" xr:uid="{52141C91-32E0-4EB4-877D-F3810810793B}"/>
    <cellStyle name="Примечание 3 2 3 4 2" xfId="4972" xr:uid="{0511931F-8548-4B4A-A166-1155F5354D5C}"/>
    <cellStyle name="Примечание 3 2 3 4 3" xfId="7698" xr:uid="{A1A3785D-A8AD-47E0-8CAE-C02EFECABC6A}"/>
    <cellStyle name="Примечание 3 2 3 5" xfId="4092" xr:uid="{C50BAFD1-90BA-4C64-B82E-CF0F03E03DDE}"/>
    <cellStyle name="Примечание 3 2 3 6" xfId="6788" xr:uid="{A7758257-81F0-4CEF-8D97-B07070802EAC}"/>
    <cellStyle name="Примечание 3 2 4" xfId="1381" xr:uid="{EEB8A3A8-0F7B-4BE0-9A96-C16FC2DE372F}"/>
    <cellStyle name="Примечание 3 2 4 2" xfId="2324" xr:uid="{9BF670EE-D9D4-43EF-893A-5CB33999B75F}"/>
    <cellStyle name="Примечание 3 2 4 2 2" xfId="6292" xr:uid="{7F0BFED9-40D5-4371-9C4F-C2CBFA0DA7D6}"/>
    <cellStyle name="Примечание 3 2 4 2 3" xfId="9023" xr:uid="{4004EF76-E829-4ECC-B7E0-78D19C06F70C}"/>
    <cellStyle name="Примечание 3 2 4 3" xfId="3301" xr:uid="{B9AD4D9F-1EFA-4888-881D-3C87A84CFB60}"/>
    <cellStyle name="Примечание 3 2 4 3 2" xfId="5396" xr:uid="{AF4622D8-137B-4246-9578-58384924654F}"/>
    <cellStyle name="Примечание 3 2 4 3 3" xfId="8122" xr:uid="{ED2092DE-1AE9-497C-BD29-64CD58632C7C}"/>
    <cellStyle name="Примечание 3 2 4 4" xfId="4516" xr:uid="{6526FF4C-17E7-4085-8FE5-5B36D56D20F3}"/>
    <cellStyle name="Примечание 3 2 4 5" xfId="7212" xr:uid="{2C5E1F26-7174-4B6B-A635-510AF0E03340}"/>
    <cellStyle name="Примечание 3 2 5" xfId="1557" xr:uid="{B8867E58-93B3-4036-82BF-E179F142A4B3}"/>
    <cellStyle name="Примечание 3 2 5 2" xfId="5534" xr:uid="{36407F4E-44CC-45EC-9971-33E49AC60A17}"/>
    <cellStyle name="Примечание 3 2 5 3" xfId="8265" xr:uid="{715A0D07-3449-473B-96C3-BC8B9C91BD26}"/>
    <cellStyle name="Примечание 3 2 6" xfId="2546" xr:uid="{83F3634F-F731-4D59-8C12-910CE92DE284}"/>
    <cellStyle name="Примечание 3 2 6 2" xfId="4640" xr:uid="{E239B17F-FD3A-48E2-90F3-73EAD978A955}"/>
    <cellStyle name="Примечание 3 2 6 3" xfId="7366" xr:uid="{F93220D0-194C-4F9E-845C-1C64B4838ED9}"/>
    <cellStyle name="Примечание 3 2 7" xfId="3759" xr:uid="{0803C4F5-075D-4654-8FBE-02D0C79A98AA}"/>
    <cellStyle name="Примечание 3 2 8" xfId="6455" xr:uid="{4D2D6326-2E68-46DF-89BD-166732151666}"/>
    <cellStyle name="Примечание 3 3" xfId="841" xr:uid="{CF5E8269-6F95-4D78-B6B8-59D5D5C75026}"/>
    <cellStyle name="Примечание 3 3 2" xfId="842" xr:uid="{35DA1D8E-D26C-4590-8532-2AA5DFA7E668}"/>
    <cellStyle name="Примечание 3 3 2 2" xfId="1382" xr:uid="{A36BDE9F-15A2-43F7-BAA6-A24283B21A0B}"/>
    <cellStyle name="Примечание 3 3 2 2 2" xfId="2325" xr:uid="{5F965F17-8C03-4B6B-8E62-C59973A8683D}"/>
    <cellStyle name="Примечание 3 3 2 2 2 2" xfId="6293" xr:uid="{9828E898-4067-460E-9891-7525FD3F99DD}"/>
    <cellStyle name="Примечание 3 3 2 2 2 3" xfId="9024" xr:uid="{883CA356-FF1C-4BB3-BA6D-79C5AEF11C2D}"/>
    <cellStyle name="Примечание 3 3 2 2 3" xfId="3302" xr:uid="{78276C65-B5A1-4C0F-8BCD-886C9FBBAB64}"/>
    <cellStyle name="Примечание 3 3 2 2 3 2" xfId="5397" xr:uid="{218AC898-AB0B-4347-B212-42E68DE6CE17}"/>
    <cellStyle name="Примечание 3 3 2 2 3 3" xfId="8123" xr:uid="{45DF9F5A-84A1-4021-8B42-3A091E2AB4DF}"/>
    <cellStyle name="Примечание 3 3 2 2 4" xfId="4517" xr:uid="{62A9BBD1-E945-413D-B873-35192E0BF11B}"/>
    <cellStyle name="Примечание 3 3 2 2 5" xfId="7213" xr:uid="{176B62BD-D7B6-4D84-B492-522F61D3DA49}"/>
    <cellStyle name="Примечание 3 3 2 3" xfId="1899" xr:uid="{B7A2DA7E-B3B1-4BDD-A3A4-2DB587DE9ED1}"/>
    <cellStyle name="Примечание 3 3 2 3 2" xfId="5870" xr:uid="{94FD6FDA-389B-44FA-826D-DFA74EA5BEDB}"/>
    <cellStyle name="Примечание 3 3 2 3 3" xfId="8600" xr:uid="{443A1D0F-AA26-4B2E-BBDA-7A06AFE70B00}"/>
    <cellStyle name="Примечание 3 3 2 4" xfId="2879" xr:uid="{51976B21-2D78-4658-87DB-A6B43CAB3F1D}"/>
    <cellStyle name="Примечание 3 3 2 4 2" xfId="4974" xr:uid="{8A50C46D-E550-4E31-B588-9AB7643AA1EC}"/>
    <cellStyle name="Примечание 3 3 2 4 3" xfId="7700" xr:uid="{64B783B6-FF4F-445C-9A0D-94C4EEAD108C}"/>
    <cellStyle name="Примечание 3 3 2 5" xfId="4094" xr:uid="{E59D91DF-292B-43BB-9E11-3C46B29DB465}"/>
    <cellStyle name="Примечание 3 3 2 6" xfId="6790" xr:uid="{A8B36716-2291-4832-BA14-F21E052230DF}"/>
    <cellStyle name="Примечание 3 3 3" xfId="1383" xr:uid="{D9762308-E586-421A-B9DC-8D8F2B2CF1BF}"/>
    <cellStyle name="Примечание 3 3 3 2" xfId="2326" xr:uid="{FCA6B2B3-F9D3-42A3-AA53-E6840A6CFBBA}"/>
    <cellStyle name="Примечание 3 3 3 2 2" xfId="6294" xr:uid="{4DDBF686-2F81-45B5-994E-639CCC18E101}"/>
    <cellStyle name="Примечание 3 3 3 2 3" xfId="9025" xr:uid="{A61B2C3C-EEB6-408B-AA5C-5866B82E029E}"/>
    <cellStyle name="Примечание 3 3 3 3" xfId="3303" xr:uid="{CFFB788B-2912-44E0-954D-57F949BF9601}"/>
    <cellStyle name="Примечание 3 3 3 3 2" xfId="5398" xr:uid="{9E1677D9-6056-4FDE-83A1-5CE38B9B2E36}"/>
    <cellStyle name="Примечание 3 3 3 3 3" xfId="8124" xr:uid="{B188B837-5ED9-4E02-BC10-AE9F2D49D71C}"/>
    <cellStyle name="Примечание 3 3 3 4" xfId="4518" xr:uid="{40FEBC63-E9CF-4A96-BFA2-352717AD4FD0}"/>
    <cellStyle name="Примечание 3 3 3 5" xfId="7214" xr:uid="{187F3EFE-1DCB-4D8B-BDAF-5B8415008B10}"/>
    <cellStyle name="Примечание 3 3 4" xfId="1898" xr:uid="{FA20FF3A-DDEF-48D1-AF4D-86EAE7322636}"/>
    <cellStyle name="Примечание 3 3 4 2" xfId="5869" xr:uid="{FB1794F6-6B4C-4E8B-8088-780DFD518185}"/>
    <cellStyle name="Примечание 3 3 4 3" xfId="8599" xr:uid="{B9C53E56-D882-46EC-8F04-77E7CB4138C9}"/>
    <cellStyle name="Примечание 3 3 5" xfId="2878" xr:uid="{AE310D6E-372F-47B5-AA54-3AE1ECD9BA6B}"/>
    <cellStyle name="Примечание 3 3 5 2" xfId="4973" xr:uid="{3D0B995A-6837-4CC4-BC1F-1025BA4B0473}"/>
    <cellStyle name="Примечание 3 3 5 3" xfId="7699" xr:uid="{4A177F01-F91C-4906-AB0F-B0F732813DD0}"/>
    <cellStyle name="Примечание 3 3 6" xfId="4093" xr:uid="{532D08D2-CE9A-4612-AC04-8B103361859D}"/>
    <cellStyle name="Примечание 3 3 7" xfId="6789" xr:uid="{6C141EC3-E445-46D3-A642-10EF34181206}"/>
    <cellStyle name="Примечание 3 4" xfId="843" xr:uid="{566444A0-C321-4B8C-ACDE-58005CB1BC40}"/>
    <cellStyle name="Примечание 3 4 2" xfId="1384" xr:uid="{7D4C3C72-5F3D-492F-B44A-E471418C3D3E}"/>
    <cellStyle name="Примечание 3 4 2 2" xfId="2327" xr:uid="{B0C8850A-BFEE-45AF-984A-9195F0E32833}"/>
    <cellStyle name="Примечание 3 4 2 2 2" xfId="6295" xr:uid="{DD1688B0-B3A4-441C-A007-5E7AFA030E73}"/>
    <cellStyle name="Примечание 3 4 2 2 3" xfId="9026" xr:uid="{14A0F0EA-CB1C-4DAD-8472-CC15C3F47B89}"/>
    <cellStyle name="Примечание 3 4 2 3" xfId="3304" xr:uid="{A1E8B9F0-03B7-48A3-B628-D39814805FC5}"/>
    <cellStyle name="Примечание 3 4 2 3 2" xfId="5399" xr:uid="{6EADA480-BC4B-4B13-AAEB-2C3DE55102F2}"/>
    <cellStyle name="Примечание 3 4 2 3 3" xfId="8125" xr:uid="{425E42A2-48E0-4055-9E02-53D9DAEE7C6B}"/>
    <cellStyle name="Примечание 3 4 2 4" xfId="4519" xr:uid="{80E7F1C8-7F38-429B-B649-205581A7A06E}"/>
    <cellStyle name="Примечание 3 4 2 5" xfId="7215" xr:uid="{B2327C75-5308-4412-8076-F1F4CDA06EB4}"/>
    <cellStyle name="Примечание 3 4 3" xfId="1900" xr:uid="{34DB0A07-D49B-4BB9-B13D-32673942B37F}"/>
    <cellStyle name="Примечание 3 4 3 2" xfId="5871" xr:uid="{CA8894A5-1038-4077-8891-77437862C981}"/>
    <cellStyle name="Примечание 3 4 3 3" xfId="8601" xr:uid="{D43381C2-0A4F-470F-9F8C-FB3AB5856D7A}"/>
    <cellStyle name="Примечание 3 4 4" xfId="2880" xr:uid="{74E0ED1B-F59F-4D37-ABF8-91215BCB9A43}"/>
    <cellStyle name="Примечание 3 4 4 2" xfId="4975" xr:uid="{45BCC1B9-F641-4CF0-A3E5-7751EF745DE0}"/>
    <cellStyle name="Примечание 3 4 4 3" xfId="7701" xr:uid="{BC7E6257-EA3F-44E5-A782-3C538180B21B}"/>
    <cellStyle name="Примечание 3 4 5" xfId="4095" xr:uid="{89D34439-E8F9-4A4A-B9CE-3C4967887FFC}"/>
    <cellStyle name="Примечание 3 4 6" xfId="6791" xr:uid="{25F3F3BB-82D5-44B8-B643-98E625EDAA7E}"/>
    <cellStyle name="Примечание 3 5" xfId="1385" xr:uid="{FAF5F029-CB4A-4990-ACA0-1EF7A6DE1955}"/>
    <cellStyle name="Примечание 3 5 2" xfId="2328" xr:uid="{68B7354D-49C0-4B6E-8CE3-C6B4118D8051}"/>
    <cellStyle name="Примечание 3 5 2 2" xfId="6296" xr:uid="{C52D566B-CFB0-477B-8883-DD00EDC1A15F}"/>
    <cellStyle name="Примечание 3 5 2 3" xfId="9027" xr:uid="{A5EB8477-3F35-4487-B2F8-4B1656D1043C}"/>
    <cellStyle name="Примечание 3 5 3" xfId="3305" xr:uid="{1E8B8985-065B-460C-AA28-89844EFD76A9}"/>
    <cellStyle name="Примечание 3 5 3 2" xfId="5400" xr:uid="{593DCCD5-699A-4D69-BAB6-A1BDE413AB33}"/>
    <cellStyle name="Примечание 3 5 3 3" xfId="8126" xr:uid="{0F5DBEBA-72D4-4554-8044-A18D133FD6B5}"/>
    <cellStyle name="Примечание 3 5 4" xfId="4520" xr:uid="{EB110AE5-C5F7-4239-BA91-E99169EC9403}"/>
    <cellStyle name="Примечание 3 5 5" xfId="7216" xr:uid="{9916F091-ECEA-4CA8-8ED0-C9AA0726909C}"/>
    <cellStyle name="Примечание 3 6" xfId="1556" xr:uid="{8AFB863E-AF2A-43C3-8A8A-3CC50AE2F580}"/>
    <cellStyle name="Примечание 3 6 2" xfId="5533" xr:uid="{9290F3D0-3020-4B42-A8AE-9FC22D6829F5}"/>
    <cellStyle name="Примечание 3 6 3" xfId="8264" xr:uid="{BB888D8C-49A8-48CD-B965-5347AE88AC0A}"/>
    <cellStyle name="Примечание 3 7" xfId="2545" xr:uid="{C7373639-4717-42E0-839B-A20246BEBC21}"/>
    <cellStyle name="Примечание 3 7 2" xfId="4639" xr:uid="{3C9F6255-D568-4444-84E9-87A45E865F54}"/>
    <cellStyle name="Примечание 3 7 3" xfId="7365" xr:uid="{85F1E427-9A2E-415E-ABCF-9E486A56CDFD}"/>
    <cellStyle name="Примечание 3 8" xfId="3758" xr:uid="{051AA906-D26E-4C86-8BF3-7656CCC22689}"/>
    <cellStyle name="Примечание 3 9" xfId="6454" xr:uid="{00EB3995-EEFF-449E-B6AF-484ED7445C49}"/>
    <cellStyle name="Примечание 4" xfId="315" xr:uid="{A36A4ABC-C6A3-4354-A127-8A77FC59CEDB}"/>
    <cellStyle name="Примечание 4 2" xfId="316" xr:uid="{9B6A49FE-0662-4E90-8ECA-679B63B6B046}"/>
    <cellStyle name="Примечание 4 2 2" xfId="844" xr:uid="{50BF7274-774F-4C1E-8F75-557BF54D8E4F}"/>
    <cellStyle name="Примечание 4 2 2 2" xfId="845" xr:uid="{DB768678-1B29-457A-9A59-9BBCE58D0AF1}"/>
    <cellStyle name="Примечание 4 2 2 2 2" xfId="1386" xr:uid="{95DB6295-7961-42AE-9961-4180C6A6948D}"/>
    <cellStyle name="Примечание 4 2 2 2 2 2" xfId="2329" xr:uid="{6E6FD28D-5490-4748-99E6-63CFD160CE1C}"/>
    <cellStyle name="Примечание 4 2 2 2 2 2 2" xfId="6297" xr:uid="{38EC06C7-9D1F-41D9-8966-9D27E617FA1F}"/>
    <cellStyle name="Примечание 4 2 2 2 2 2 3" xfId="9028" xr:uid="{6710E31A-F338-4470-B5A3-DA8CDE42C07F}"/>
    <cellStyle name="Примечание 4 2 2 2 2 3" xfId="3306" xr:uid="{DE21882F-4397-42D2-8C14-ABE3CC13A217}"/>
    <cellStyle name="Примечание 4 2 2 2 2 3 2" xfId="5401" xr:uid="{6ECC8501-845E-4724-97A1-A700CA60FCBB}"/>
    <cellStyle name="Примечание 4 2 2 2 2 3 3" xfId="8127" xr:uid="{C18CE490-F815-4D4B-B645-75CA9F11BBDE}"/>
    <cellStyle name="Примечание 4 2 2 2 2 4" xfId="4521" xr:uid="{84697A5C-654C-4759-BD49-B7BA5AAB56CD}"/>
    <cellStyle name="Примечание 4 2 2 2 2 5" xfId="7217" xr:uid="{84B16C90-9485-4612-BA4C-93DD5914684D}"/>
    <cellStyle name="Примечание 4 2 2 2 3" xfId="1902" xr:uid="{A3AADC22-1876-4645-A784-401A2ED3843C}"/>
    <cellStyle name="Примечание 4 2 2 2 3 2" xfId="5873" xr:uid="{C6988BD0-24FB-472D-A003-567AA9EEEAFC}"/>
    <cellStyle name="Примечание 4 2 2 2 3 3" xfId="8603" xr:uid="{F0B1AC40-0F45-4A41-855E-E32654C046D6}"/>
    <cellStyle name="Примечание 4 2 2 2 4" xfId="2882" xr:uid="{0BD65631-4047-4C95-9620-836AE16F35D1}"/>
    <cellStyle name="Примечание 4 2 2 2 4 2" xfId="4977" xr:uid="{D6E060F8-D3E8-4537-8E06-AB2557CAF863}"/>
    <cellStyle name="Примечание 4 2 2 2 4 3" xfId="7703" xr:uid="{3FDE509D-B289-453C-A6DE-0F2C7CAD9622}"/>
    <cellStyle name="Примечание 4 2 2 2 5" xfId="4097" xr:uid="{67A08D6C-A598-46D7-89EC-6E91722A3C2F}"/>
    <cellStyle name="Примечание 4 2 2 2 6" xfId="6793" xr:uid="{98A7B611-FCAF-4674-9364-6D0C1B3849E4}"/>
    <cellStyle name="Примечание 4 2 2 3" xfId="1387" xr:uid="{E424C10A-F070-4E07-B95D-F3119702629B}"/>
    <cellStyle name="Примечание 4 2 2 3 2" xfId="2330" xr:uid="{9167F31E-FE7E-44FA-B04A-D0D94A54377E}"/>
    <cellStyle name="Примечание 4 2 2 3 2 2" xfId="6298" xr:uid="{6184A35A-DFF6-4986-8DBE-9B414B55A5EB}"/>
    <cellStyle name="Примечание 4 2 2 3 2 3" xfId="9029" xr:uid="{A7652718-6449-46A5-8021-43800224B953}"/>
    <cellStyle name="Примечание 4 2 2 3 3" xfId="3307" xr:uid="{6F098BB2-68B2-43A9-BCFC-CD5BABD431E1}"/>
    <cellStyle name="Примечание 4 2 2 3 3 2" xfId="5402" xr:uid="{D78607CD-02C6-470B-A3AD-8024C6F21D90}"/>
    <cellStyle name="Примечание 4 2 2 3 3 3" xfId="8128" xr:uid="{BD0F017B-A994-443C-8E06-920E1901A0D3}"/>
    <cellStyle name="Примечание 4 2 2 3 4" xfId="4522" xr:uid="{034287E2-1327-4996-B5E8-8B2529A841C4}"/>
    <cellStyle name="Примечание 4 2 2 3 5" xfId="7218" xr:uid="{49BBDE36-8D87-41EB-A0D1-9E74DD63590F}"/>
    <cellStyle name="Примечание 4 2 2 4" xfId="1901" xr:uid="{350509FC-46A8-4E7B-AAC7-23F2EA2EDD4F}"/>
    <cellStyle name="Примечание 4 2 2 4 2" xfId="5872" xr:uid="{8AB22DE5-34DF-4A7E-AD18-EB2515E7A73F}"/>
    <cellStyle name="Примечание 4 2 2 4 3" xfId="8602" xr:uid="{1FC1DE4B-ECDB-4A37-B102-ECF9EFA1507D}"/>
    <cellStyle name="Примечание 4 2 2 5" xfId="2881" xr:uid="{612657F8-45AE-48F3-B5A7-75D9CD9F8397}"/>
    <cellStyle name="Примечание 4 2 2 5 2" xfId="4976" xr:uid="{C749A45F-615F-47E2-B13B-E061C1626C71}"/>
    <cellStyle name="Примечание 4 2 2 5 3" xfId="7702" xr:uid="{A41398A0-27DA-4720-B759-03B8E88D5525}"/>
    <cellStyle name="Примечание 4 2 2 6" xfId="4096" xr:uid="{0238C7FB-9F7C-411C-8F0B-C43C5C4F0FA2}"/>
    <cellStyle name="Примечание 4 2 2 7" xfId="6792" xr:uid="{9916A599-C7B3-458C-84AE-9801621265AF}"/>
    <cellStyle name="Примечание 4 2 3" xfId="846" xr:uid="{617EBBD7-95D2-489D-BD76-26238AB101F3}"/>
    <cellStyle name="Примечание 4 2 3 2" xfId="1388" xr:uid="{2FAD60FF-2BA8-483E-88E2-B894606767D0}"/>
    <cellStyle name="Примечание 4 2 3 2 2" xfId="2331" xr:uid="{41DAAC90-2D10-4478-BD88-313C582AF1BB}"/>
    <cellStyle name="Примечание 4 2 3 2 2 2" xfId="6299" xr:uid="{0A9E3A5E-2EE6-4452-8267-3D84014E8894}"/>
    <cellStyle name="Примечание 4 2 3 2 2 3" xfId="9030" xr:uid="{17FF082F-F0BD-4F09-B79D-4A08F520137A}"/>
    <cellStyle name="Примечание 4 2 3 2 3" xfId="3308" xr:uid="{2B2861A1-B6D2-4681-B278-9BE0896931F3}"/>
    <cellStyle name="Примечание 4 2 3 2 3 2" xfId="5403" xr:uid="{7BE663B5-C1BA-4F88-B1FB-4382F815C811}"/>
    <cellStyle name="Примечание 4 2 3 2 3 3" xfId="8129" xr:uid="{9E3CDD54-A099-47DE-8E31-B29533A7F135}"/>
    <cellStyle name="Примечание 4 2 3 2 4" xfId="4523" xr:uid="{9A0BB462-561B-45D9-BD54-F298DD38D792}"/>
    <cellStyle name="Примечание 4 2 3 2 5" xfId="7219" xr:uid="{5CF87948-DAFB-42DE-A5D9-9329505B7678}"/>
    <cellStyle name="Примечание 4 2 3 3" xfId="1903" xr:uid="{6F58373E-2D99-4F33-9FAA-C1F3412B80E8}"/>
    <cellStyle name="Примечание 4 2 3 3 2" xfId="5874" xr:uid="{57E6BACD-C5A1-4F3A-8D51-F3EAF4446DE9}"/>
    <cellStyle name="Примечание 4 2 3 3 3" xfId="8604" xr:uid="{00B0E72E-2F91-4856-8B3C-C80AAF2A282D}"/>
    <cellStyle name="Примечание 4 2 3 4" xfId="2883" xr:uid="{B8D12147-DA2D-4568-8A3E-2AA02C1675E3}"/>
    <cellStyle name="Примечание 4 2 3 4 2" xfId="4978" xr:uid="{D783344C-911D-49EF-8DC2-60E20B90A9CC}"/>
    <cellStyle name="Примечание 4 2 3 4 3" xfId="7704" xr:uid="{D724411F-6E07-4F5A-B04C-5DEB8C3A08A8}"/>
    <cellStyle name="Примечание 4 2 3 5" xfId="4098" xr:uid="{481FE5B8-68A5-423C-BD8C-6100FF2F3EC4}"/>
    <cellStyle name="Примечание 4 2 3 6" xfId="6794" xr:uid="{C25B36E5-55B9-42A5-96EB-9B78A65A5D04}"/>
    <cellStyle name="Примечание 4 2 4" xfId="1389" xr:uid="{F5B3275A-916C-49A7-A98F-5A98F45C2C51}"/>
    <cellStyle name="Примечание 4 2 4 2" xfId="2332" xr:uid="{CB1D4B98-3647-4F2B-885B-C6C7FDB8ADF0}"/>
    <cellStyle name="Примечание 4 2 4 2 2" xfId="6300" xr:uid="{45AD83B1-80D9-4104-9296-11C7D48401B5}"/>
    <cellStyle name="Примечание 4 2 4 2 3" xfId="9031" xr:uid="{F6DB8D1B-EB38-4F4C-BDAA-08614FE2D3D2}"/>
    <cellStyle name="Примечание 4 2 4 3" xfId="3309" xr:uid="{5963AEBF-B6D1-4934-9838-F6274A6F8B15}"/>
    <cellStyle name="Примечание 4 2 4 3 2" xfId="5404" xr:uid="{A4D4C259-D845-40B9-921F-C2D290C99EF3}"/>
    <cellStyle name="Примечание 4 2 4 3 3" xfId="8130" xr:uid="{BB9983EA-E885-42A4-9EC2-0DD4DCAF8349}"/>
    <cellStyle name="Примечание 4 2 4 4" xfId="4524" xr:uid="{C9E0C4BD-3B73-4C7E-A93D-7A97919C4C1C}"/>
    <cellStyle name="Примечание 4 2 4 5" xfId="7220" xr:uid="{F8D2BCB3-0EC6-46F6-96F3-02ADA95FE386}"/>
    <cellStyle name="Примечание 4 2 5" xfId="1559" xr:uid="{E3C37264-F786-4AB4-9740-AAF620CDE40F}"/>
    <cellStyle name="Примечание 4 2 5 2" xfId="5536" xr:uid="{672D3BFC-3B4B-4D4D-8F7A-DB3B3E19AB6C}"/>
    <cellStyle name="Примечание 4 2 5 3" xfId="8267" xr:uid="{197FA8D0-2EBF-441D-B4A0-D743B6C9ACF0}"/>
    <cellStyle name="Примечание 4 2 6" xfId="2548" xr:uid="{D6D01535-2AAE-4D3C-9F99-DAEDCE654405}"/>
    <cellStyle name="Примечание 4 2 6 2" xfId="4642" xr:uid="{D1A1C88B-72F7-4424-BCA8-8CEA530BC7C1}"/>
    <cellStyle name="Примечание 4 2 6 3" xfId="7368" xr:uid="{ECCD9D1F-A48B-44A6-9F11-2851D655F0FF}"/>
    <cellStyle name="Примечание 4 2 7" xfId="3761" xr:uid="{0F7AF1A1-BBE3-43F7-A6DC-A69A6EE45BCE}"/>
    <cellStyle name="Примечание 4 2 8" xfId="6457" xr:uid="{055037DF-940C-4D33-9E9F-D86165CA28E2}"/>
    <cellStyle name="Примечание 4 3" xfId="847" xr:uid="{777AE3BA-30DF-4BE8-B1AA-01CA7E78BCD9}"/>
    <cellStyle name="Примечание 4 3 2" xfId="848" xr:uid="{2BD5B8D6-50FD-4409-A047-C4046E599BF1}"/>
    <cellStyle name="Примечание 4 3 2 2" xfId="1390" xr:uid="{E8008CE0-7331-4C92-A801-B95149B5A912}"/>
    <cellStyle name="Примечание 4 3 2 2 2" xfId="2333" xr:uid="{1271FEFE-54E3-4032-96FB-E9EEDDC2EAA9}"/>
    <cellStyle name="Примечание 4 3 2 2 2 2" xfId="6301" xr:uid="{EA1D6B14-1B08-41D7-A050-10B6721F3FF0}"/>
    <cellStyle name="Примечание 4 3 2 2 2 3" xfId="9032" xr:uid="{23F37294-A491-4CA2-B520-58E108DE12C2}"/>
    <cellStyle name="Примечание 4 3 2 2 3" xfId="3310" xr:uid="{628BE278-D835-4203-A19C-B816B8E49DB4}"/>
    <cellStyle name="Примечание 4 3 2 2 3 2" xfId="5405" xr:uid="{7810AD5B-DA15-4EE6-B47B-A68061C8AFB5}"/>
    <cellStyle name="Примечание 4 3 2 2 3 3" xfId="8131" xr:uid="{A147E6A8-661D-4015-84B3-6A555A9D0E1D}"/>
    <cellStyle name="Примечание 4 3 2 2 4" xfId="4525" xr:uid="{61FBD612-4CC9-4264-AB77-177AD0115703}"/>
    <cellStyle name="Примечание 4 3 2 2 5" xfId="7221" xr:uid="{E68D72BE-C941-411D-A973-4867E8B13592}"/>
    <cellStyle name="Примечание 4 3 2 3" xfId="1905" xr:uid="{BE80A55F-9AF8-4267-92E7-250D6F75DF5F}"/>
    <cellStyle name="Примечание 4 3 2 3 2" xfId="5876" xr:uid="{17531372-9276-4A82-8848-9ED6B8AC8AFF}"/>
    <cellStyle name="Примечание 4 3 2 3 3" xfId="8606" xr:uid="{2E0247BD-7B81-49F3-8A4C-8263835617DD}"/>
    <cellStyle name="Примечание 4 3 2 4" xfId="2885" xr:uid="{385B6F45-3AE3-47E2-B352-BBF538A3CF66}"/>
    <cellStyle name="Примечание 4 3 2 4 2" xfId="4980" xr:uid="{E1EFAFD8-5256-425D-B899-FB111E26570E}"/>
    <cellStyle name="Примечание 4 3 2 4 3" xfId="7706" xr:uid="{BA63DB35-E94F-4AE0-8DE6-656E831CB947}"/>
    <cellStyle name="Примечание 4 3 2 5" xfId="4100" xr:uid="{DEB99C8D-2662-49F2-8B8D-0B868F77D366}"/>
    <cellStyle name="Примечание 4 3 2 6" xfId="6796" xr:uid="{CB9472B0-6D0B-4E6E-BDED-DAECA131BCBF}"/>
    <cellStyle name="Примечание 4 3 3" xfId="1391" xr:uid="{C7A73B80-6922-4821-856D-89A1D1E68433}"/>
    <cellStyle name="Примечание 4 3 3 2" xfId="2334" xr:uid="{5BE96107-83FF-4151-81A0-E20F52A0D85E}"/>
    <cellStyle name="Примечание 4 3 3 2 2" xfId="6302" xr:uid="{10CAE1D2-1A85-4313-8639-172ABB3AB21F}"/>
    <cellStyle name="Примечание 4 3 3 2 3" xfId="9033" xr:uid="{81D4B37C-E992-4C8D-BA13-DD2F03D435E4}"/>
    <cellStyle name="Примечание 4 3 3 3" xfId="3311" xr:uid="{47BCB2EE-FF4D-4361-A827-6D13A69337CC}"/>
    <cellStyle name="Примечание 4 3 3 3 2" xfId="5406" xr:uid="{C747E592-CF97-460C-BA2E-8C0D93B15183}"/>
    <cellStyle name="Примечание 4 3 3 3 3" xfId="8132" xr:uid="{39913773-416A-4F82-9853-7868CD3D86D1}"/>
    <cellStyle name="Примечание 4 3 3 4" xfId="4526" xr:uid="{6DB98F5F-2BAC-474D-B071-F7586A72C2E1}"/>
    <cellStyle name="Примечание 4 3 3 5" xfId="7222" xr:uid="{4AD3DBE2-5887-44A2-B439-0E64FB0A0D81}"/>
    <cellStyle name="Примечание 4 3 4" xfId="1904" xr:uid="{49E5FED8-B0B6-48DF-BAA2-A521FACC4159}"/>
    <cellStyle name="Примечание 4 3 4 2" xfId="5875" xr:uid="{4161252E-A8D5-4C6F-BF00-D2E679EB8D28}"/>
    <cellStyle name="Примечание 4 3 4 3" xfId="8605" xr:uid="{61CA7072-72AE-486B-8C71-76588E20CE1F}"/>
    <cellStyle name="Примечание 4 3 5" xfId="2884" xr:uid="{5771DE74-A1EB-42D0-B523-F7E8DBAE2066}"/>
    <cellStyle name="Примечание 4 3 5 2" xfId="4979" xr:uid="{0A0E48BA-D811-4B22-8E8E-09CEAF56228F}"/>
    <cellStyle name="Примечание 4 3 5 3" xfId="7705" xr:uid="{8645637A-DED4-498E-9745-2AB627853771}"/>
    <cellStyle name="Примечание 4 3 6" xfId="4099" xr:uid="{B3393197-9C9B-45B5-822C-3A4412362407}"/>
    <cellStyle name="Примечание 4 3 7" xfId="6795" xr:uid="{87810C78-8DB4-4AF5-9DB8-EC8437F5F9AA}"/>
    <cellStyle name="Примечание 4 4" xfId="849" xr:uid="{9A24B7FA-7436-45C7-B59F-B07D080C9C91}"/>
    <cellStyle name="Примечание 4 4 2" xfId="1392" xr:uid="{C7145EA1-BC99-4307-BE4F-F85A1647791D}"/>
    <cellStyle name="Примечание 4 4 2 2" xfId="2335" xr:uid="{0B870E66-B6C7-4CA1-B434-E55FE4C15DAF}"/>
    <cellStyle name="Примечание 4 4 2 2 2" xfId="6303" xr:uid="{DD5D45E6-A6F4-425F-9F43-2FC1F1E63C8C}"/>
    <cellStyle name="Примечание 4 4 2 2 3" xfId="9034" xr:uid="{8F81BDD2-EBEE-4D1E-975C-20CBF38A63F4}"/>
    <cellStyle name="Примечание 4 4 2 3" xfId="3312" xr:uid="{D5412CC5-6242-450E-8359-5BBFD3C4E482}"/>
    <cellStyle name="Примечание 4 4 2 3 2" xfId="5407" xr:uid="{3F962C8E-AD6D-4C4A-9D68-6AF6AAA61176}"/>
    <cellStyle name="Примечание 4 4 2 3 3" xfId="8133" xr:uid="{DBCF6540-F761-4BBA-BC42-C2A342EF00C2}"/>
    <cellStyle name="Примечание 4 4 2 4" xfId="4527" xr:uid="{5D863D47-1FBF-49A9-829A-D4EB9AD2AA17}"/>
    <cellStyle name="Примечание 4 4 2 5" xfId="7223" xr:uid="{5D03B3FB-26FA-4CC8-991A-4A42D7DA95BA}"/>
    <cellStyle name="Примечание 4 4 3" xfId="1906" xr:uid="{BCD78F60-5D7F-4908-B90B-BF2C86D41AA1}"/>
    <cellStyle name="Примечание 4 4 3 2" xfId="5877" xr:uid="{0FC54982-1142-4BFC-A4AE-8621A664F618}"/>
    <cellStyle name="Примечание 4 4 3 3" xfId="8607" xr:uid="{CF920247-D320-4279-A96C-9BC189D51B87}"/>
    <cellStyle name="Примечание 4 4 4" xfId="2886" xr:uid="{5755CA93-4272-48BF-A217-CD9029DFCCEC}"/>
    <cellStyle name="Примечание 4 4 4 2" xfId="4981" xr:uid="{69FCC153-8E0A-43CC-8473-2AED64616AA1}"/>
    <cellStyle name="Примечание 4 4 4 3" xfId="7707" xr:uid="{81821AD9-42F6-4C8B-9D4F-0D90F90FCB2A}"/>
    <cellStyle name="Примечание 4 4 5" xfId="4101" xr:uid="{EC441954-6AF4-41C2-A7BC-A5FA99526943}"/>
    <cellStyle name="Примечание 4 4 6" xfId="6797" xr:uid="{394A5BE7-E5FE-462F-BFC6-CE1A8E2507C9}"/>
    <cellStyle name="Примечание 4 5" xfId="1393" xr:uid="{0659DF0B-84B6-45FA-B825-C8804C2BD0CF}"/>
    <cellStyle name="Примечание 4 5 2" xfId="2336" xr:uid="{487ADCE4-1D8E-468E-9C64-19E6DA728C18}"/>
    <cellStyle name="Примечание 4 5 2 2" xfId="6304" xr:uid="{4C6DB8AE-3E24-46E4-BD43-4549990E4470}"/>
    <cellStyle name="Примечание 4 5 2 3" xfId="9035" xr:uid="{D31B042D-5C1A-4CFC-8068-910859541C40}"/>
    <cellStyle name="Примечание 4 5 3" xfId="3313" xr:uid="{C2FEA67B-DA07-420C-9F37-FBB8FEC888EC}"/>
    <cellStyle name="Примечание 4 5 3 2" xfId="5408" xr:uid="{24ACF6E8-D90B-4231-B44C-C0A5D12C74B6}"/>
    <cellStyle name="Примечание 4 5 3 3" xfId="8134" xr:uid="{DBC31B15-3AC5-4B9B-91AB-E242CFC7D340}"/>
    <cellStyle name="Примечание 4 5 4" xfId="4528" xr:uid="{A7EDE5FD-1CB8-4103-8C4E-8914BCC43D66}"/>
    <cellStyle name="Примечание 4 5 5" xfId="7224" xr:uid="{F361DAFD-D55A-48F7-B0E6-504159E17FFA}"/>
    <cellStyle name="Примечание 4 6" xfId="1558" xr:uid="{FCAAF6DE-586D-4073-91E9-8792D1B7F31B}"/>
    <cellStyle name="Примечание 4 6 2" xfId="5535" xr:uid="{E383D8D1-3CF9-42AC-BFE1-48E47FACC183}"/>
    <cellStyle name="Примечание 4 6 3" xfId="8266" xr:uid="{AE4574A9-2201-4523-A151-7C134C7A5941}"/>
    <cellStyle name="Примечание 4 7" xfId="2547" xr:uid="{D574A57D-DDEC-489A-B21F-EE0BD5BC56F8}"/>
    <cellStyle name="Примечание 4 7 2" xfId="4641" xr:uid="{A32F555F-11C0-49CD-90E7-4D2322C9F78A}"/>
    <cellStyle name="Примечание 4 7 3" xfId="7367" xr:uid="{8FEAFA2E-0675-41B1-B1BD-36ACADC4CBB9}"/>
    <cellStyle name="Примечание 4 8" xfId="3760" xr:uid="{CA16CE42-7EB9-493F-8D6D-0F2AF45CA50D}"/>
    <cellStyle name="Примечание 4 9" xfId="6456" xr:uid="{3F091F42-F47A-43D4-B31F-A95F37A6BA30}"/>
    <cellStyle name="Процентный 2" xfId="174" xr:uid="{05F9E780-11AC-44F2-B5C1-B4514F5C51BB}"/>
    <cellStyle name="Процентный 2 2" xfId="850" xr:uid="{C7DFB778-9CC2-4957-A83C-B897B0E770E0}"/>
    <cellStyle name="Процентный 2 3" xfId="851" xr:uid="{9CBBF8C2-EEF3-4155-8D44-A40114690A8B}"/>
    <cellStyle name="Процентный 2 3 2" xfId="1394" xr:uid="{AE477739-2DD2-4E3B-B69A-48F0387B2366}"/>
    <cellStyle name="Процентный 2 4" xfId="1395" xr:uid="{BA83E803-DDBE-47D9-A899-B92E332FE19C}"/>
    <cellStyle name="Процентный 2 4 2" xfId="1396" xr:uid="{4CE2985D-4634-43C8-91DF-E9CB0C318FF2}"/>
    <cellStyle name="Процентный 2 5" xfId="1397" xr:uid="{66D860A7-3ADA-4E24-8F91-8EAF29E8BC30}"/>
    <cellStyle name="Процентный 3" xfId="852" xr:uid="{FB9AB605-DCFA-4158-9A58-3CEEFF1FC0DF}"/>
    <cellStyle name="Процентный 3 2" xfId="853" xr:uid="{5B105E4D-6394-47F1-A118-4AC8D909C7A0}"/>
    <cellStyle name="Процентный 3 2 2" xfId="854" xr:uid="{629B7D86-0FC0-40FB-914E-71869AE9F392}"/>
    <cellStyle name="Процентный 3 2 2 2" xfId="1398" xr:uid="{4B8437EA-2B26-4BFF-BCB1-5813C52DAB2A}"/>
    <cellStyle name="Процентный 3 2 2 2 2" xfId="2338" xr:uid="{1FEA3CAD-79BD-4BE4-A8E2-39291F5B7122}"/>
    <cellStyle name="Процентный 3 2 2 2 2 2" xfId="6305" xr:uid="{BFB00304-9057-4126-B7DD-F45E4A5E724A}"/>
    <cellStyle name="Процентный 3 2 2 2 2 3" xfId="9036" xr:uid="{E76D6354-1E37-4B8C-9F2B-CBFC397523A3}"/>
    <cellStyle name="Процентный 3 2 2 2 3" xfId="3314" xr:uid="{8266ACE1-B2FD-4066-8D4A-2620C8CBAF90}"/>
    <cellStyle name="Процентный 3 2 2 2 3 2" xfId="5409" xr:uid="{BB8A213E-C097-4352-B916-F7134D2759CA}"/>
    <cellStyle name="Процентный 3 2 2 2 3 3" xfId="8135" xr:uid="{BABBCA7F-B76A-4E47-B67D-41567DE2AF37}"/>
    <cellStyle name="Процентный 3 2 2 2 4" xfId="4529" xr:uid="{F6EFB9FB-B577-4EC6-9082-D329E2EB0E05}"/>
    <cellStyle name="Процентный 3 2 2 2 5" xfId="7225" xr:uid="{309CFCFE-030E-4C0F-9FFE-7CF76252DC72}"/>
    <cellStyle name="Процентный 3 2 2 3" xfId="1909" xr:uid="{E1E264B1-B99A-46BD-A56C-A487EB1A8354}"/>
    <cellStyle name="Процентный 3 2 2 3 2" xfId="5880" xr:uid="{CD80CF76-4368-4909-AFF4-16857A9B8CF2}"/>
    <cellStyle name="Процентный 3 2 2 3 3" xfId="8610" xr:uid="{AC4C39AA-2608-436C-A84D-6A775CA28295}"/>
    <cellStyle name="Процентный 3 2 2 4" xfId="2889" xr:uid="{FB174FC7-2564-4E81-8AB8-8945EC540AB6}"/>
    <cellStyle name="Процентный 3 2 2 4 2" xfId="4984" xr:uid="{D4853BB9-CE86-4994-B61E-9F61315FE266}"/>
    <cellStyle name="Процентный 3 2 2 4 3" xfId="7710" xr:uid="{3A2EE512-9424-41FA-B4E6-6BD59781972B}"/>
    <cellStyle name="Процентный 3 2 2 5" xfId="4104" xr:uid="{51FE98B0-F5A6-48C2-88A2-BDD50B083787}"/>
    <cellStyle name="Процентный 3 2 2 6" xfId="6800" xr:uid="{50E7399D-837A-4E4F-B753-6749CAC0E5DF}"/>
    <cellStyle name="Процентный 3 2 3" xfId="1399" xr:uid="{07D52EE5-E62C-439C-9896-1FE738D88BA6}"/>
    <cellStyle name="Процентный 3 2 3 2" xfId="2339" xr:uid="{EF4B2EC5-3844-4D02-AAE7-ECBAAC9BDFC5}"/>
    <cellStyle name="Процентный 3 2 3 2 2" xfId="6306" xr:uid="{83E1F926-6FB0-4AA6-B994-424F6944C3E7}"/>
    <cellStyle name="Процентный 3 2 3 2 3" xfId="9037" xr:uid="{6E401618-DF02-4B0E-9579-1D9AFDA9EF05}"/>
    <cellStyle name="Процентный 3 2 3 3" xfId="3315" xr:uid="{68DFEC27-4595-48CC-B2F2-4B0BC34C0E80}"/>
    <cellStyle name="Процентный 3 2 3 3 2" xfId="5410" xr:uid="{EA7A3A17-7BEE-4C3C-A977-B864D0A548B4}"/>
    <cellStyle name="Процентный 3 2 3 3 3" xfId="8136" xr:uid="{BF637C5F-BD0D-4AB9-A478-A03AFC6EF3DB}"/>
    <cellStyle name="Процентный 3 2 3 4" xfId="4530" xr:uid="{81EB410A-5BAB-449B-A82F-12D482DA5262}"/>
    <cellStyle name="Процентный 3 2 3 5" xfId="7226" xr:uid="{5E95475B-31A5-42C1-BAAD-2CB464EE3A9E}"/>
    <cellStyle name="Процентный 3 2 4" xfId="1908" xr:uid="{99D22C89-68F8-489E-AC79-A2773ABD737D}"/>
    <cellStyle name="Процентный 3 2 4 2" xfId="5879" xr:uid="{A46D5E46-0FB4-4C86-9CF2-9AC2DA3D5148}"/>
    <cellStyle name="Процентный 3 2 4 3" xfId="8609" xr:uid="{8EF84131-B32E-4010-A16D-EB9E3092FC51}"/>
    <cellStyle name="Процентный 3 2 5" xfId="2888" xr:uid="{ECFAE619-8C58-4BF4-91C2-5AA4D208A585}"/>
    <cellStyle name="Процентный 3 2 5 2" xfId="4983" xr:uid="{71C350F1-CC4C-49F1-94F7-D7B9B89065C9}"/>
    <cellStyle name="Процентный 3 2 5 3" xfId="7709" xr:uid="{59F26088-27C4-4746-BD31-3B52A4EFDE7D}"/>
    <cellStyle name="Процентный 3 2 6" xfId="4103" xr:uid="{C324AE25-3B35-4871-BB6D-A90D333B626A}"/>
    <cellStyle name="Процентный 3 2 7" xfId="6799" xr:uid="{F46722E8-4EE7-4477-B1B0-665067593E3E}"/>
    <cellStyle name="Процентный 3 3" xfId="855" xr:uid="{C52B9F08-D80B-42EC-9139-6560CF943524}"/>
    <cellStyle name="Процентный 3 3 2" xfId="1400" xr:uid="{F546A130-4F82-4C4F-A5CE-4E764BF60C48}"/>
    <cellStyle name="Процентный 3 3 2 2" xfId="2340" xr:uid="{5761763D-4F9D-488C-874C-C0C8716FADCF}"/>
    <cellStyle name="Процентный 3 3 2 2 2" xfId="6307" xr:uid="{2A7C9456-48D6-4A14-BEFF-DFD81CFB4CF6}"/>
    <cellStyle name="Процентный 3 3 2 2 3" xfId="9038" xr:uid="{59C7A2DC-9578-4A82-B259-E33CCB8063A3}"/>
    <cellStyle name="Процентный 3 3 2 3" xfId="3316" xr:uid="{39B2B19E-3776-4C70-B463-F4DEEF072B88}"/>
    <cellStyle name="Процентный 3 3 2 3 2" xfId="5411" xr:uid="{FCE5A5C0-3C45-41FB-A823-A8EC0F143527}"/>
    <cellStyle name="Процентный 3 3 2 3 3" xfId="8137" xr:uid="{1FD06A89-B6B5-43EF-A30C-FD2071C287FF}"/>
    <cellStyle name="Процентный 3 3 2 4" xfId="4531" xr:uid="{DA94F3FC-D28A-40AA-8FCA-828CF707810D}"/>
    <cellStyle name="Процентный 3 3 2 5" xfId="7227" xr:uid="{6B0BAADD-3F36-40EF-BB3B-B2934FC24D56}"/>
    <cellStyle name="Процентный 3 3 3" xfId="1910" xr:uid="{3E7EBC03-96FB-476C-8750-440C926C2F37}"/>
    <cellStyle name="Процентный 3 3 3 2" xfId="5881" xr:uid="{A4B7CC25-7F61-4123-8915-8C3B669BEB82}"/>
    <cellStyle name="Процентный 3 3 3 3" xfId="8611" xr:uid="{E7EE91E4-CC30-48B2-B3F8-99EEF8BB1E8E}"/>
    <cellStyle name="Процентный 3 3 4" xfId="2890" xr:uid="{1CC22357-15C7-4591-9F07-0D91FFD3DFDF}"/>
    <cellStyle name="Процентный 3 3 4 2" xfId="4985" xr:uid="{A3AFA3F6-1EC1-4571-B31F-99F2FCC5B525}"/>
    <cellStyle name="Процентный 3 3 4 3" xfId="7711" xr:uid="{D68B9FFA-2C70-429A-95B7-9A8262244235}"/>
    <cellStyle name="Процентный 3 3 5" xfId="4105" xr:uid="{BEF1693C-1235-4429-9E3F-82413E5D93D9}"/>
    <cellStyle name="Процентный 3 3 6" xfId="6801" xr:uid="{6EB38DE7-23E9-4194-B339-B0434A6DC87D}"/>
    <cellStyle name="Процентный 3 4" xfId="1401" xr:uid="{BE6D5717-6E70-43E5-9CCB-4FB125E93663}"/>
    <cellStyle name="Процентный 3 4 2" xfId="2341" xr:uid="{55F49C39-0F28-4146-B2DB-1EFB4C7F3803}"/>
    <cellStyle name="Процентный 3 4 2 2" xfId="6308" xr:uid="{6B688EEF-5907-4EDE-83C3-EFC6299A12DA}"/>
    <cellStyle name="Процентный 3 4 2 3" xfId="9039" xr:uid="{F140397D-F532-4293-A61E-1F99E8BE90C3}"/>
    <cellStyle name="Процентный 3 4 3" xfId="3317" xr:uid="{F4330E1A-179B-4857-AFCD-A7A96A79ECC2}"/>
    <cellStyle name="Процентный 3 4 3 2" xfId="5412" xr:uid="{23A154D7-983C-4CE1-805B-91EDD5356843}"/>
    <cellStyle name="Процентный 3 4 3 3" xfId="8138" xr:uid="{07AB0F7E-0CF9-415A-8F31-1ECD80F88144}"/>
    <cellStyle name="Процентный 3 4 4" xfId="4532" xr:uid="{D877346A-736F-4F41-931C-8BF0F1085658}"/>
    <cellStyle name="Процентный 3 4 5" xfId="7228" xr:uid="{4281F882-DABC-436F-AE22-4CFE3C1A1441}"/>
    <cellStyle name="Процентный 3 5" xfId="1907" xr:uid="{3C682612-8158-41EF-8B0E-4B1943E977AB}"/>
    <cellStyle name="Процентный 3 5 2" xfId="5878" xr:uid="{D44E494F-96D7-4327-9B86-7BB327855B2C}"/>
    <cellStyle name="Процентный 3 5 3" xfId="8608" xr:uid="{FC4CEF2E-CABF-4B24-85AA-3AFE0541DE54}"/>
    <cellStyle name="Процентный 3 6" xfId="2887" xr:uid="{A73C50DA-32EB-4008-ACA2-4C05D7BEB581}"/>
    <cellStyle name="Процентный 3 6 2" xfId="4982" xr:uid="{671C6B6A-E3C1-402D-8EA6-C351497F728B}"/>
    <cellStyle name="Процентный 3 6 3" xfId="7708" xr:uid="{7E8C1A22-C397-44FD-A8DF-E3FCA098DD23}"/>
    <cellStyle name="Процентный 3 7" xfId="4102" xr:uid="{5FF34974-6403-4E32-B1D3-E2194B9D4980}"/>
    <cellStyle name="Процентный 3 8" xfId="6798" xr:uid="{982E8227-4653-433E-943B-A6C883BBA1DE}"/>
    <cellStyle name="Процентный 4" xfId="1402" xr:uid="{D322B494-58D0-4E7F-9BAE-CC41D9863B40}"/>
    <cellStyle name="Процентный 5" xfId="856" xr:uid="{894B2E9B-16BA-4287-88BA-5AA92627C15B}"/>
    <cellStyle name="Процентный 5 2" xfId="857" xr:uid="{23E6C1A3-6F36-41B8-917A-B68BB4FB0C3D}"/>
    <cellStyle name="Процентный 5 2 2" xfId="1403" xr:uid="{CDE2ADD1-0FE9-4DBE-B5C1-415215AEA1B6}"/>
    <cellStyle name="Процентный 5 2 2 2" xfId="2342" xr:uid="{70B87C6B-15CB-4C5B-9824-08E4ABC56A86}"/>
    <cellStyle name="Процентный 5 2 2 2 2" xfId="6309" xr:uid="{F97F07C9-E8F9-412E-A8DD-7AB5C4B59508}"/>
    <cellStyle name="Процентный 5 2 2 2 3" xfId="9040" xr:uid="{D10CCFCB-8371-43B2-9481-FC4A69F3A5E0}"/>
    <cellStyle name="Процентный 5 2 2 3" xfId="3318" xr:uid="{9F0ADB52-30E1-49F4-AECF-B3973822C2B5}"/>
    <cellStyle name="Процентный 5 2 2 3 2" xfId="5413" xr:uid="{E3726820-61C9-4A57-9BFA-564511DFA22A}"/>
    <cellStyle name="Процентный 5 2 2 3 3" xfId="8139" xr:uid="{4C7154C0-B039-4BEB-AB1A-AB126C2E0CB2}"/>
    <cellStyle name="Процентный 5 2 2 4" xfId="4533" xr:uid="{AAEAD47C-ECD9-4E0E-82CD-B7918DFCA52C}"/>
    <cellStyle name="Процентный 5 2 2 5" xfId="7229" xr:uid="{EF6867F9-5250-4CEF-A8BE-632E6A4E16AD}"/>
    <cellStyle name="Процентный 5 2 3" xfId="1912" xr:uid="{C9C8892D-4DBA-459D-B5A1-57521013BB7C}"/>
    <cellStyle name="Процентный 5 2 3 2" xfId="5883" xr:uid="{C67DCC52-5F3F-40E1-AC40-2E9C683D485E}"/>
    <cellStyle name="Процентный 5 2 3 3" xfId="8613" xr:uid="{8FBB14C9-E453-41D8-9DA0-6A08646CC811}"/>
    <cellStyle name="Процентный 5 2 4" xfId="2892" xr:uid="{97837A1D-2C92-4211-91F3-E56AF66E5522}"/>
    <cellStyle name="Процентный 5 2 4 2" xfId="4987" xr:uid="{64B58917-E104-44D9-ACE7-051F70607662}"/>
    <cellStyle name="Процентный 5 2 4 3" xfId="7713" xr:uid="{5EBEC2D4-19E7-4B05-B590-4510CF0EAB04}"/>
    <cellStyle name="Процентный 5 2 5" xfId="4107" xr:uid="{7E2D3163-BB91-4CBE-A6DC-1F11DE2F75A2}"/>
    <cellStyle name="Процентный 5 2 6" xfId="6803" xr:uid="{ED5BFC73-E13F-409A-81F7-5E57CC0F39EA}"/>
    <cellStyle name="Процентный 5 3" xfId="1404" xr:uid="{8AC9047A-0203-4577-A5F4-E91448CB5614}"/>
    <cellStyle name="Процентный 5 3 2" xfId="2343" xr:uid="{98D87778-697F-417D-89DE-F966A0D54E9A}"/>
    <cellStyle name="Процентный 5 3 2 2" xfId="6310" xr:uid="{CF8A7AC2-9053-4FBF-BF36-F1406E030F38}"/>
    <cellStyle name="Процентный 5 3 2 3" xfId="9041" xr:uid="{09C85357-E59D-4F6D-8198-96E782CB1EBF}"/>
    <cellStyle name="Процентный 5 3 3" xfId="3319" xr:uid="{4060948E-5710-4C70-926F-44341BF90AFA}"/>
    <cellStyle name="Процентный 5 3 3 2" xfId="5414" xr:uid="{22AE2192-B6DD-4AE2-8271-7072B3D7D8B0}"/>
    <cellStyle name="Процентный 5 3 3 3" xfId="8140" xr:uid="{DC08FDFA-DBBD-44A5-84A2-30DFF2848863}"/>
    <cellStyle name="Процентный 5 3 4" xfId="4534" xr:uid="{0B5FC3EC-DC0B-459B-B57C-6E0D61D0B082}"/>
    <cellStyle name="Процентный 5 3 5" xfId="7230" xr:uid="{72AFC7E8-968E-4B37-B4C4-A144AFC8EB76}"/>
    <cellStyle name="Процентный 5 4" xfId="1911" xr:uid="{8CF939F5-D2EF-4FA1-8C2A-DE07BF6985E8}"/>
    <cellStyle name="Процентный 5 4 2" xfId="5882" xr:uid="{F89F185D-977A-46C3-9030-CD1C9C688C5C}"/>
    <cellStyle name="Процентный 5 4 3" xfId="8612" xr:uid="{1262DA2F-AC30-45FD-A84B-505CD2CE5147}"/>
    <cellStyle name="Процентный 5 5" xfId="2891" xr:uid="{EB7BCCEB-DA56-4134-AA5B-FD21D4645BA7}"/>
    <cellStyle name="Процентный 5 5 2" xfId="4986" xr:uid="{B3A945FF-A1A0-49E6-B6C1-A72ECF155D4B}"/>
    <cellStyle name="Процентный 5 5 3" xfId="7712" xr:uid="{4DF0CB54-D380-4D6A-9D07-9F4216C50C2A}"/>
    <cellStyle name="Процентный 5 6" xfId="4106" xr:uid="{1E955862-3431-407A-A9D7-F6C9AEC346C5}"/>
    <cellStyle name="Процентный 5 7" xfId="6802" xr:uid="{188EB089-05B2-4076-99B5-22B44FADA91C}"/>
    <cellStyle name="Процентный 6" xfId="1405" xr:uid="{6F8E2804-D72F-4089-95F0-2E6F4C1DA1E1}"/>
    <cellStyle name="Процентный 6 2" xfId="2344" xr:uid="{B735FDA4-CC37-4A77-BE40-38698B1B60E7}"/>
    <cellStyle name="Процентный 6 2 2" xfId="6311" xr:uid="{754785C3-FCE7-4E64-A147-35EFCE4F34CD}"/>
    <cellStyle name="Процентный 6 2 3" xfId="9042" xr:uid="{4BC68244-9C46-47F6-A38D-05B1FB1821C4}"/>
    <cellStyle name="Процентный 6 3" xfId="3320" xr:uid="{EFDA63D5-2C38-4FC8-A612-62B5BDB05A86}"/>
    <cellStyle name="Процентный 6 3 2" xfId="5415" xr:uid="{D1F62BA7-2341-4C90-B55B-19F86CA9B3F6}"/>
    <cellStyle name="Процентный 6 3 3" xfId="8141" xr:uid="{AB989F26-31B8-4BE6-844F-E27F08255947}"/>
    <cellStyle name="Процентный 6 4" xfId="4535" xr:uid="{E9469AEB-2F00-45C5-ADD5-E345221D49FC}"/>
    <cellStyle name="Процентный 6 5" xfId="7231" xr:uid="{0FDE3E1C-8B5F-4E17-A5C6-B4817F8E6819}"/>
    <cellStyle name="Процентный 7" xfId="1406" xr:uid="{7CE24577-5E9E-497F-8919-2FE58870C619}"/>
    <cellStyle name="Связанная ячейка 2" xfId="217" xr:uid="{948C9F1F-7B0E-4BCA-9161-877B595008AE}"/>
    <cellStyle name="Стиль 1" xfId="858" xr:uid="{0FFF7458-0598-4D90-91C2-BD13D193E102}"/>
    <cellStyle name="Текст предупреждения 2" xfId="218" xr:uid="{A5483B1D-A7DB-4878-A2DD-A17E01A80DC5}"/>
    <cellStyle name="Финансовый 2" xfId="72" xr:uid="{9C4402F7-FCAE-4CDC-B37C-155DE5C1321D}"/>
    <cellStyle name="Финансовый 2 10" xfId="2448" xr:uid="{1C5381AF-FD61-47D1-9001-DF0B54D888A1}"/>
    <cellStyle name="Финансовый 2 10 2" xfId="3419" xr:uid="{9B365858-6343-4A93-AC24-08B10E1BCAC4}"/>
    <cellStyle name="Финансовый 2 10 2 2" xfId="7265" xr:uid="{D2925C40-8A5E-4EA3-BBC0-5339861092DD}"/>
    <cellStyle name="Финансовый 2 10 3" xfId="4541" xr:uid="{ED64D035-754A-4D52-9A53-FFFA45C319C4}"/>
    <cellStyle name="Финансовый 2 11" xfId="3652" xr:uid="{335C00FD-D14E-4272-9AFC-BDE5170CCCDC}"/>
    <cellStyle name="Финансовый 2 12" xfId="6353" xr:uid="{E994713F-CC0B-4BF8-B4F6-8FB822879F85}"/>
    <cellStyle name="Финансовый 2 2" xfId="317" xr:uid="{B31B1CAB-3D7D-401A-967E-14E0965FE7BD}"/>
    <cellStyle name="Финансовый 2 2 2" xfId="1409" xr:uid="{E968C0DE-E07D-4028-9792-9BD43ECF3368}"/>
    <cellStyle name="Финансовый 2 2 2 2" xfId="1410" xr:uid="{2B468584-9B53-4287-ACDF-CC3287C87F65}"/>
    <cellStyle name="Финансовый 2 2 3" xfId="1411" xr:uid="{A13D227C-D568-4DFB-BC26-94C775ABB237}"/>
    <cellStyle name="Финансовый 2 2 4" xfId="1408" xr:uid="{E8062B4B-368A-487B-84DA-2840D6E908B4}"/>
    <cellStyle name="Финансовый 2 2 5" xfId="3643" xr:uid="{0EB8D60B-714A-4FC0-889B-B85D5900DF05}"/>
    <cellStyle name="Финансовый 2 2 6" xfId="3625" xr:uid="{46AD2574-E9D2-40A0-8638-21C861AE53D2}"/>
    <cellStyle name="Финансовый 2 3" xfId="859" xr:uid="{06DE85DA-5450-4833-8426-3F43E9951B94}"/>
    <cellStyle name="Финансовый 2 3 10" xfId="3526" xr:uid="{8437C99F-A2AC-472D-A6C3-0B3805EB618F}"/>
    <cellStyle name="Финансовый 2 3 2" xfId="1412" xr:uid="{9698751E-57F7-4406-A54A-2B5B904374B1}"/>
    <cellStyle name="Финансовый 2 3 3" xfId="1913" xr:uid="{1042F6D8-BB1C-422A-8BDD-1C3AC90DD29B}"/>
    <cellStyle name="Финансовый 2 3 3 2" xfId="3361" xr:uid="{E0A57F33-76D6-4144-979B-9D61EA5E40BE}"/>
    <cellStyle name="Финансовый 2 3 3 2 2" xfId="5884" xr:uid="{3260D0CA-0D08-4F01-AEE1-BC83B3EC179D}"/>
    <cellStyle name="Финансовый 2 3 3 3" xfId="3473" xr:uid="{3D2C9BBE-7854-4AF2-B30B-576788850AE4}"/>
    <cellStyle name="Финансовый 2 3 3 3 2" xfId="8614" xr:uid="{052B5EBA-CC45-4355-99E1-40DBC44F4C4E}"/>
    <cellStyle name="Финансовый 2 3 3 4" xfId="3648" xr:uid="{9625DAAB-31D6-42B4-8663-D6DFB4D0329C}"/>
    <cellStyle name="Финансовый 2 3 4" xfId="1441" xr:uid="{ACBB03BD-7250-449C-A2B5-A9230819EBA0}"/>
    <cellStyle name="Финансовый 2 3 4 2" xfId="3339" xr:uid="{9E04C8B9-8A89-45DA-B392-46C5B5FF7BD1}"/>
    <cellStyle name="Финансовый 2 3 4 2 2" xfId="8160" xr:uid="{FB2E57DE-4D22-44E2-84B5-80B4852A206C}"/>
    <cellStyle name="Финансовый 2 3 4 3" xfId="3453" xr:uid="{E5A9DFF2-DAB1-4DF6-B10E-31EAEA2A0C01}"/>
    <cellStyle name="Финансовый 2 3 4 4" xfId="5433" xr:uid="{0767308C-CF98-45CC-AD6C-3FB7DA14F5CC}"/>
    <cellStyle name="Финансовый 2 3 5" xfId="2376" xr:uid="{22AB50A0-A631-4D03-964F-C7DCCD7537BD}"/>
    <cellStyle name="Финансовый 2 3 5 2" xfId="3380" xr:uid="{9BAA0C2F-239D-4088-8E15-A9939110ED64}"/>
    <cellStyle name="Финансовый 2 3 5 2 2" xfId="9070" xr:uid="{7A52853F-F850-422B-8C7D-C4561F161B62}"/>
    <cellStyle name="Финансовый 2 3 5 3" xfId="3492" xr:uid="{EADCBAED-0068-47DA-A6F0-CB6B689DEA6F}"/>
    <cellStyle name="Финансовый 2 3 5 4" xfId="6332" xr:uid="{FC5BEA26-0523-4B19-8A45-799D1C70FAF2}"/>
    <cellStyle name="Финансовый 2 3 6" xfId="2393" xr:uid="{899E8695-8E7E-48EF-84B5-EAFD64E62CF0}"/>
    <cellStyle name="Финансовый 2 3 6 2" xfId="3397" xr:uid="{99F2DA72-FE69-4E44-83E0-BC57C7971294}"/>
    <cellStyle name="Финансовый 2 3 6 2 2" xfId="9087" xr:uid="{8A995815-7652-4674-A7CC-F7F05E9C400B}"/>
    <cellStyle name="Финансовый 2 3 6 3" xfId="3509" xr:uid="{F75E99EB-25A0-49EE-B04F-9B99879C2E42}"/>
    <cellStyle name="Финансовый 2 3 6 4" xfId="6349" xr:uid="{D468AFA2-9C98-4CC1-A321-79E4CA37BD96}"/>
    <cellStyle name="Финансовый 2 3 7" xfId="2893" xr:uid="{B474E225-D23C-49F3-97EC-071240790E01}"/>
    <cellStyle name="Финансовый 2 3 7 2" xfId="3436" xr:uid="{1A8B8132-7BED-4969-9D3D-9281E34EEDAF}"/>
    <cellStyle name="Финансовый 2 3 7 2 2" xfId="7714" xr:uid="{38F68F58-ED01-4CD7-981A-8057277D0F99}"/>
    <cellStyle name="Финансовый 2 3 7 3" xfId="4988" xr:uid="{1B35FA99-A6B4-45BF-B206-3F115436324E}"/>
    <cellStyle name="Финансовый 2 3 8" xfId="2412" xr:uid="{C62CC852-DCCA-4259-9B9E-9864B81ED9B5}"/>
    <cellStyle name="Финансовый 2 3 8 2" xfId="4108" xr:uid="{59871FC0-E06B-478C-8E10-EAAA3883912C}"/>
    <cellStyle name="Финансовый 2 3 9" xfId="3416" xr:uid="{1101E719-5A55-4D14-923D-45AEF1DD00D6}"/>
    <cellStyle name="Финансовый 2 3 9 2" xfId="6804" xr:uid="{76AF92A4-125B-438B-89D2-BF8B23375115}"/>
    <cellStyle name="Финансовый 2 4" xfId="1413" xr:uid="{07CEBBCB-C0B8-4EBC-8755-FA7DE9871A41}"/>
    <cellStyle name="Финансовый 2 4 2" xfId="1414" xr:uid="{84430923-9100-4C60-BA05-BDCC391663D5}"/>
    <cellStyle name="Финансовый 2 5" xfId="1415" xr:uid="{9E47CDE5-1AA8-497C-8BCB-417A6D8861D8}"/>
    <cellStyle name="Финансовый 2 6" xfId="1407" xr:uid="{872AAF41-D837-48F8-9CEF-4E7A6003250E}"/>
    <cellStyle name="Финансовый 2 7" xfId="175" xr:uid="{E9E88F06-89D4-461D-BDFA-996BBE77CAFC}"/>
    <cellStyle name="Финансовый 2 8" xfId="1454" xr:uid="{5BD5A2C8-F8CD-4A0E-B351-45DCE3CD06EB}"/>
    <cellStyle name="Финансовый 2 8 2" xfId="2360" xr:uid="{7F484AB9-2C12-4533-A1F9-8917C7B27B6F}"/>
    <cellStyle name="Финансовый 2 8 2 2" xfId="3364" xr:uid="{68F5DF6C-9F33-466B-9481-66BFADA87D9E}"/>
    <cellStyle name="Финансовый 2 8 2 2 2" xfId="9054" xr:uid="{20F108DB-5A9D-4C57-B654-7CCACD909BA7}"/>
    <cellStyle name="Финансовый 2 8 2 3" xfId="3476" xr:uid="{A92A20D4-20DC-45DC-9773-3F364E3FCBCE}"/>
    <cellStyle name="Финансовый 2 8 2 4" xfId="6316" xr:uid="{AEB17AA6-C72C-4B50-AB9E-AAFC5734CE48}"/>
    <cellStyle name="Финансовый 2 8 3" xfId="3344" xr:uid="{AA3109F9-05B4-441B-8C6F-2A0DCFD1A2BE}"/>
    <cellStyle name="Финансовый 2 8 3 2" xfId="3457" xr:uid="{C799CA9F-FB1F-47A6-9B10-76AD6E7D3A50}"/>
    <cellStyle name="Финансовый 2 8 3 2 2" xfId="8166" xr:uid="{968AD8BC-18CB-49C6-9602-7D03E6307D28}"/>
    <cellStyle name="Финансовый 2 8 3 3" xfId="5440" xr:uid="{4C3B5E18-BDC8-4628-963A-284804CFA4AD}"/>
    <cellStyle name="Финансовый 2 8 4" xfId="2396" xr:uid="{8AC62916-F9EE-4B75-9474-9BF25564A370}"/>
    <cellStyle name="Финансовый 2 8 4 2" xfId="3657" xr:uid="{656E64D7-3800-4F25-9E96-46CA76286DF3}"/>
    <cellStyle name="Финансовый 2 8 5" xfId="3400" xr:uid="{B8B1B595-636A-445C-BDF3-852B6D422C6A}"/>
    <cellStyle name="Финансовый 2 8 5 2" xfId="6355" xr:uid="{3F0AF82F-16E5-491C-AA22-B67BFB777296}"/>
    <cellStyle name="Финансовый 2 8 6" xfId="3584" xr:uid="{91545364-A0E8-4539-9ECC-2F01E63CECCD}"/>
    <cellStyle name="Финансовый 2 9" xfId="1449" xr:uid="{BFA883A1-B870-4E4A-A7A2-C571D043E9B1}"/>
    <cellStyle name="Финансовый 2 9 2" xfId="3342" xr:uid="{36D58EC4-A41D-45C5-976F-39634D6BC736}"/>
    <cellStyle name="Финансовый 2 9 2 2" xfId="8164" xr:uid="{CD406BF7-0631-48C9-B4EF-FF2782C2C3C2}"/>
    <cellStyle name="Финансовый 2 9 3" xfId="3456" xr:uid="{11DABFDC-D679-4710-8B99-AC2502F68170}"/>
    <cellStyle name="Финансовый 2 9 4" xfId="5439" xr:uid="{04FA43DB-BA41-4187-9FCC-B388DECC5EA7}"/>
    <cellStyle name="Финансовый 3" xfId="176" xr:uid="{4E6ECC3F-CBB9-4B93-99E5-61B6E6880030}"/>
    <cellStyle name="Финансовый 3 2" xfId="860" xr:uid="{255E0407-1977-44BD-A7CA-C85F25B1AF66}"/>
    <cellStyle name="Финансовый 3 2 2" xfId="1418" xr:uid="{0CD77352-CEF8-4235-B727-BF954FF5CAB5}"/>
    <cellStyle name="Финансовый 3 2 3" xfId="1417" xr:uid="{D9E552B7-87B3-40FA-919C-111B3DC162FD}"/>
    <cellStyle name="Финансовый 3 3" xfId="1419" xr:uid="{FE8D170C-2CFB-4997-ABE6-F16278B453D5}"/>
    <cellStyle name="Финансовый 3 3 2" xfId="1420" xr:uid="{1007CD86-13CC-4085-A747-4242BE28A759}"/>
    <cellStyle name="Финансовый 3 4" xfId="1421" xr:uid="{98886562-371F-469C-BF8A-422E0181B694}"/>
    <cellStyle name="Финансовый 3 5" xfId="1416" xr:uid="{F21F7D97-DD81-4C34-812A-BC45EB269A97}"/>
    <cellStyle name="Финансовый 4" xfId="1422" xr:uid="{E723FBBA-8107-4A82-A227-FF67CD331764}"/>
    <cellStyle name="Финансовый 4 2" xfId="2356" xr:uid="{1C5C0C00-9D36-4413-A37C-DB3E61EA820E}"/>
    <cellStyle name="Финансовый 4 2 2" xfId="6313" xr:uid="{21D80C70-D3DA-461A-B93C-1148382CC9D4}"/>
    <cellStyle name="Финансовый 4 2 3" xfId="9050" xr:uid="{7AD61F27-E14F-483F-9E05-6259F9B98563}"/>
    <cellStyle name="Финансовый 4 3" xfId="3321" xr:uid="{44239EEE-6544-440A-AD36-07A8BCDFD28A}"/>
    <cellStyle name="Финансовый 4 3 2" xfId="5416" xr:uid="{4FF24404-D653-4BFD-8655-3E1823CCD5C1}"/>
    <cellStyle name="Финансовый 4 3 3" xfId="8142" xr:uid="{28B2F579-B6E7-4487-B2E0-4E837A50FA34}"/>
    <cellStyle name="Финансовый 4 4" xfId="4536" xr:uid="{C0F7FE8A-C9D6-41F1-8611-AF4DCCFC9E15}"/>
    <cellStyle name="Финансовый 4 5" xfId="7232" xr:uid="{6974C517-C872-4BF4-8197-DF3A47F4A8A7}"/>
    <cellStyle name="Финансовый 5" xfId="1423" xr:uid="{237863F8-DE4A-4FEA-98D6-B3D21A9F55F9}"/>
    <cellStyle name="Финансовый 6" xfId="862" xr:uid="{93AD9E13-385D-4C85-B750-767E9F55FAE4}"/>
    <cellStyle name="Финансовый 7" xfId="1424" xr:uid="{E8ADBCC0-A6AC-4B34-8965-14A1DD6A99FC}"/>
    <cellStyle name="Финансовый 7 2" xfId="2357" xr:uid="{1A23AB8C-D97C-4C9E-86D0-ECCBBE5145DB}"/>
    <cellStyle name="Финансовый 7 2 2" xfId="6314" xr:uid="{00103C84-1E2E-424D-BE2D-560340F4A49C}"/>
    <cellStyle name="Финансовый 7 2 3" xfId="9051" xr:uid="{D06C2533-110B-47A1-8F44-1D2BC7E588CC}"/>
    <cellStyle name="Финансовый 7 3" xfId="3322" xr:uid="{2EEFA502-D5BD-4772-9831-43E149708433}"/>
    <cellStyle name="Финансовый 7 3 2" xfId="5417" xr:uid="{8D9CB70E-2540-4C1E-A38A-1078EA562831}"/>
    <cellStyle name="Финансовый 7 3 3" xfId="8143" xr:uid="{E485BC69-2360-4593-B382-8F5AEB9968A5}"/>
    <cellStyle name="Финансовый 7 4" xfId="4537" xr:uid="{7B4CA8EA-36C8-4D1A-99A1-F0CF88873715}"/>
    <cellStyle name="Финансовый 7 5" xfId="7233" xr:uid="{7EC43DFC-9424-4E16-84AB-3376D3530BC7}"/>
    <cellStyle name="Финансовый 8" xfId="861" xr:uid="{619AFE68-099D-43F9-A74D-0AD9FC690AE9}"/>
    <cellStyle name="Финансовый 8 2" xfId="1915" xr:uid="{03CE495F-FB7E-42DF-9A91-83E5A181FE35}"/>
    <cellStyle name="Финансовый 8 2 2" xfId="5885" xr:uid="{856F705E-15AF-4350-A756-C7A3332878A3}"/>
    <cellStyle name="Финансовый 8 2 3" xfId="8616" xr:uid="{BF493443-7BF1-4400-968E-ED1777BEE6D8}"/>
    <cellStyle name="Финансовый 8 3" xfId="2894" xr:uid="{08C3B176-E1BC-4417-A27D-336A9ED449E0}"/>
    <cellStyle name="Финансовый 8 3 2" xfId="4989" xr:uid="{346E1C15-861F-412C-8727-78B0928FA822}"/>
    <cellStyle name="Финансовый 8 3 3" xfId="7715" xr:uid="{7B170894-CD30-4296-B266-F01802D64976}"/>
    <cellStyle name="Финансовый 8 4" xfId="4109" xr:uid="{C07C3843-F581-4728-A2D0-231532C928DF}"/>
    <cellStyle name="Финансовый 8 5" xfId="6805" xr:uid="{D1059604-24C4-4263-B352-E3A0D4DDE831}"/>
    <cellStyle name="Хороший 2" xfId="219" xr:uid="{CB16DC40-8FB9-4CEE-A126-A611ACF1ED00}"/>
  </cellStyles>
  <dxfs count="47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left" readingOrder="0"/>
    </dxf>
    <dxf>
      <fill>
        <patternFill patternType="solid">
          <bgColor theme="7" tint="0.79998168889431442"/>
        </patternFill>
      </fill>
    </dxf>
    <dxf>
      <fill>
        <patternFill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top/>
      </border>
    </dxf>
    <dxf>
      <fill>
        <patternFill patternType="solid">
          <fgColor theme="4" tint="0.79995117038483843"/>
          <bgColor theme="4" tint="0.79995117038483843"/>
        </patternFill>
      </fill>
      <border>
        <bottom/>
      </border>
    </dxf>
  </dxfs>
  <tableStyles count="2" defaultTableStyle="TableStyleMedium2" defaultPivotStyle="PivotStyleLight16">
    <tableStyle name="Invisible" pivot="0" table="0" count="0" xr9:uid="{0AEDB866-6F0D-4EFA-9C09-894630094446}"/>
    <tableStyle name="Плоский стиль сводного представления" table="0" count="3" xr9:uid="{68D6926E-43BB-49AD-BA78-8C43FBFE8C7A}">
      <tableStyleElement type="headerRow" dxfId="478"/>
      <tableStyleElement type="totalRow" dxfId="477"/>
      <tableStyleElement type="secondRowStripe" dxfId="47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3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297656</xdr:colOff>
      <xdr:row>26</xdr:row>
      <xdr:rowOff>88107</xdr:rowOff>
    </xdr:from>
    <xdr:to>
      <xdr:col>40</xdr:col>
      <xdr:colOff>553644</xdr:colOff>
      <xdr:row>45</xdr:row>
      <xdr:rowOff>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1578FD-FC20-4BC7-805C-DD4CCE9B6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82056" y="5422107"/>
          <a:ext cx="9399988" cy="35313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297656</xdr:colOff>
      <xdr:row>26</xdr:row>
      <xdr:rowOff>88107</xdr:rowOff>
    </xdr:from>
    <xdr:to>
      <xdr:col>40</xdr:col>
      <xdr:colOff>553645</xdr:colOff>
      <xdr:row>46</xdr:row>
      <xdr:rowOff>25904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FBAC8A-FD39-45B0-9C65-2E63C3289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42574" y="1172836"/>
          <a:ext cx="9399987" cy="3326009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327.751127314812" createdVersion="5" refreshedVersion="6" minRefreshableVersion="3" recordCount="1127" xr:uid="{00000000-000A-0000-FFFF-FFFF8E040000}">
  <cacheSource type="worksheet">
    <worksheetSource ref="A1:F1048576" sheet="Clients Masterfile"/>
  </cacheSource>
  <cacheFields count="6">
    <cacheField name="Customer " numFmtId="0">
      <sharedItems containsBlank="1" containsMixedTypes="1" containsNumber="1" containsInteger="1" minValue="2325" maxValue="9100075210" count="461">
        <s v="А.Л.М. ООО"/>
        <s v="АгросЭко М"/>
        <s v="АгросЭко М ( кофе)"/>
        <s v="Алые Паруса"/>
        <s v="Альтаир групп"/>
        <s v="АрКо ( Армянский коньяк)"/>
        <s v="Арма -Франс"/>
        <s v="Арома Трейд"/>
        <s v="А-СПИРИТС ООО"/>
        <s v="АСТ-интернэшнл инваэронмэнт"/>
        <s v="Атак"/>
        <s v="АТ-Вендинг"/>
        <s v="Ашан"/>
        <s v="Бар Менеджмент"/>
        <s v="Бахетле"/>
        <s v="БИГ"/>
        <s v="Бизнес-Столица"/>
        <s v="ВАЛЕРИ ( Калужская пл.)"/>
        <s v="Ведис"/>
        <s v="Верховный суд РФ"/>
        <s v="ВИКТОР СОКОЛ ПКФ"/>
        <s v="Виктория-Московия"/>
        <s v="Восточный экспресс"/>
        <s v="ВЭЛС ООО"/>
        <s v="Гиперглобус"/>
        <s v="Городской Супермаркет (Азбука вкуса)"/>
        <s v="Гроссето-Еврофуд ЗАО"/>
        <s v="ДЕБЮТ"/>
        <s v="Дикси"/>
        <s v="Евро-Комус"/>
        <s v="Зельгрос"/>
        <s v="Издательство просвещение"/>
        <s v="Интер МТД"/>
        <s v="ИРБИС"/>
        <s v="Кабаре"/>
        <s v="Калиф СН"/>
        <s v="Кариба"/>
        <s v="Кафе-ресторан  &quot;Столешники&quot;"/>
        <s v="Компания Триумф"/>
        <s v="Кофе Брендс дистрибьюшн"/>
        <s v="Крымские вина"/>
        <s v="Лазурит"/>
        <s v="МАКСИ"/>
        <s v="МАССАНДРА - 3-я Парковая"/>
        <s v="Массандра Рус"/>
        <s v="Машук 21"/>
        <s v="Металл Трейдинг - Неглинная &quot;Иль Форно&quot;"/>
        <s v="Металл Трейдинг - Остоженка &quot;Иль Форно&quot;"/>
        <s v="Метро"/>
        <s v="Мираж (Басков Клаб)"/>
        <s v="Мистерия вендинг машинз ООО"/>
        <s v="Московский завод по обработке цветных металлов"/>
        <s v="Нестле Россия"/>
        <s v="НИАГАРА ООО"/>
        <s v="Новый Импульс"/>
        <s v="О' КЕЙ"/>
        <s v="Октябрь"/>
        <s v="Перекресток"/>
        <s v="Перкинс"/>
        <s v="Проксима"/>
        <s v="Проф-Инвест"/>
        <s v="Реал"/>
        <s v="Регионы-Трейд"/>
        <s v="Рестолайф"/>
        <s v="РесТорГрупп"/>
        <s v="САМБУЛ"/>
        <s v="Седьмой Континент"/>
        <s v="СибВест-2"/>
        <s v="Сигма"/>
        <s v="Содружество и партнерство ООО (Брянская)"/>
        <s v="Старт СК"/>
        <s v="Стокманн"/>
        <s v="Столичные Рестораны"/>
        <s v="Тандер"/>
        <s v="Трио"/>
        <s v="Триумф ООО Кедрова ул"/>
        <s v="Фастлэнд - Михайловский"/>
        <s v="Филиал +"/>
        <s v="ХЭЛП"/>
        <s v="Частное лицо (сотрудники)"/>
        <s v="Энка"/>
        <s v="Руссбланкоиздат ООО"/>
        <s v="ЛЕНТА"/>
        <s v="Абсолют"/>
        <s v="А-Вендинг Киров"/>
        <s v="Аветисян Артур Рафикович ИП"/>
        <s v="Алиант ООО"/>
        <s v="Алко Маркет ( Пятигорск)"/>
        <s v="Алко-Брэнд"/>
        <s v="Альфа-Вино Челябинск"/>
        <s v="АРИС ТРЕЙД (Смоленск)"/>
        <s v="Арома  ТД"/>
        <s v="Арсенал"/>
        <s v="АССО - спиритс ООО"/>
        <s v="Байкал -ВВК"/>
        <s v="Глобалимпорт ООО"/>
        <s v="БАРЕНЦ БИР (Мурманск)"/>
        <s v="Блиц Торговый Дом ООО (Рыбинск, Ярославская обл.)"/>
        <s v="Бостон ООО"/>
        <s v="БРИЗАНТ ООО"/>
        <s v="БрянскСпиртПром"/>
        <s v="ПродМастер ТК   ООО"/>
        <s v="Букет вин ООО (Калуга)"/>
        <s v="Вайн Холл ООО (Тверь)"/>
        <s v="Вакарюк Н.М. ПБОЮЛ"/>
        <s v="ВИНАГРОСНАБ (Обнинск, Калужская обл.)"/>
        <s v="ВИННАЯ КАРТА"/>
        <s v="9100046736"/>
        <s v="Винсент (Ульяновск)"/>
        <s v="Висант-опт"/>
        <s v="Водолей ( Н Новгород)"/>
        <s v="Водолей г. Киров"/>
        <s v="ВЫБОР Торговый дом"/>
        <s v="ГАЛЕРЕЯ ВИН"/>
        <s v="Гармония ПКФ"/>
        <s v="Гармония( Киров)"/>
        <s v="Гильдия ООО"/>
        <s v="Гулливерия"/>
        <s v="Гулливер Фирма ООО (Чебоксары)"/>
        <s v="Даир УФ ООО"/>
        <s v="Даско-Трейд Компания ООО"/>
        <s v="Дело и К ООО"/>
        <s v="ДЕЛЬФИН ООО (Брянск)"/>
        <s v="Десятка ООО"/>
        <s v="ДиКК НОВЫЙ"/>
        <s v="Дилан (Владивосток)"/>
        <s v="Дионис  С.К.( Пятигорск)"/>
        <s v="Дионис ООО ( Пенза)"/>
        <s v="Добрыня ООО (Новая)"/>
        <s v="Дом Вина"/>
        <s v="ДСК"/>
        <s v="Золотая чашка ООО"/>
        <s v="Канон плюс"/>
        <s v="Классик Люкс"/>
        <s v="Клико ( Владимир)"/>
        <s v="Гармония-Владимир ООО"/>
        <s v="Гармония Кострома"/>
        <s v="Компания ДОБРЫНЯ (Белгород)"/>
        <s v="КОНТ"/>
        <s v="Костромская Винная Компания"/>
        <s v="Кофейные технологии"/>
        <s v="Кубаньоптпродторг ЗАО"/>
        <s v="Кузнецкий мост"/>
        <s v="КУРИАСЭБ ООО (Курск)"/>
        <s v="Лидер ТД"/>
        <s v="Лион ООО"/>
        <s v="Логистик Дистрибьюшен"/>
        <s v="ЛОТОС-ЛЭНД ( Краснодар СПб)"/>
        <s v="Лотос-Лэнд Бевериджиз"/>
        <s v="Лотос-Лэнд Бевериджиз(Краснодар)"/>
        <s v="Магнум -Клин"/>
        <s v="Мальцева Софья Викторовна"/>
        <s v="Марти"/>
        <s v="Матрица Трейд"/>
        <s v="Мега-Дон"/>
        <s v="Мегаполис групп Тюмень"/>
        <s v="Межрегионторг-Ухта ООО"/>
        <s v="Меридиан Логистик"/>
        <s v="Метелица Плюс (Ярославль)"/>
        <s v="Минаков Виталий Валерьевич"/>
        <s v="МирЭс ООО"/>
        <s v="Ника Воронеж"/>
        <s v="Норма  (Волгоград)"/>
        <s v="Омега (Оренбург)"/>
        <s v="ОПТОВИК"/>
        <s v="Патриот"/>
        <s v="Пикник ТД ООО"/>
        <s v="Пичугов Андрей Валерьевич"/>
        <s v="Пичугова"/>
        <s v="Позитив-М"/>
        <s v="Провиант ООО (Тамбов)"/>
        <s v="ПРОД-МАРКЕТ  ( Тула)"/>
        <s v="Продторг фирма (Ульяновск)"/>
        <s v="Профессиональная Логистика"/>
        <s v="Реал Холдинг-Компания ООО"/>
        <s v="Регион 50"/>
        <s v="Регион-63 Козелки"/>
        <s v="Ритейл -плюс"/>
        <s v="РИФ ТК ООО"/>
        <s v="Родник"/>
        <s v="РПК-АС ООО (Орел)"/>
        <s v="Русский Алкогольный Альянс"/>
        <s v="Каскад ЗАО"/>
        <s v="Рычкова Татьяна Александровна ИП"/>
        <s v="Саратовская Ликеро - Водочная Компания (Волга)"/>
        <s v="Симакина Т.Я ИП"/>
        <s v="Складские технологии"/>
        <s v="Сибирский градус ООО"/>
        <s v="9100062896"/>
        <s v="СКС"/>
        <s v="Скутер"/>
        <s v="Смарт Дистрибьюшн"/>
        <s v="Согласие Торговый Дом (Петрозаводск)"/>
        <s v="Союз ООО (Мурманск)"/>
        <s v="Стандарт ООО"/>
        <s v="СТАР ООО - Кирова"/>
        <s v="Столица - Трейд ООО"/>
        <s v="9100071743"/>
        <s v="СТРЕЛЕЦ-95 ООО (Ярославль)"/>
        <s v="Таб-Алко"/>
        <s v="Талер"/>
        <s v="ТД &quot;АТФ&quot; (Тверь)"/>
        <s v="Тетра ПКФ ООО"/>
        <s v="Торговая компания МАВТ"/>
        <s v="Торговый дом  ААЛТО (Петрозаводск)"/>
        <s v="Торговый Дом Пять звезд -Север (Архангельск)"/>
        <s v="ТОРРО"/>
        <s v="Триада - Сервис ТД ООО (Тула)"/>
        <s v="ТРИАЛ"/>
        <s v="Турман ООО"/>
        <s v="Тухватуллина М.С. ИП"/>
        <s v="Феникс Красноярск"/>
        <s v="ФЛЭКС"/>
        <s v="Форвард Групп (Владимир)"/>
        <s v="9100046693"/>
        <s v="9100075214"/>
        <s v="ФПК"/>
        <s v="Центр водно-моторного спорта (Калининград)"/>
        <s v="ЦентроБалт"/>
        <s v="Центрторг"/>
        <s v="Чарка"/>
        <s v="9100046698"/>
        <s v="ЧИКАГО"/>
        <s v="ШАМСА компания"/>
        <s v="Элит Трейд"/>
        <s v="Эльдорадо ТД ООО Владимир"/>
        <s v="Новые имена ( новый)"/>
        <s v="Ромта"/>
        <s v="Владимир и Ко"/>
        <s v="Регион ТД"/>
        <s v="Частное лицо -Иванов Егор Геннадьевич"/>
        <s v="Ритейл Проперти 1"/>
        <s v="Этанол-Орел ТД"/>
        <s v="Винопт ТД"/>
        <s v="Мегаполис групп Екатеринбург"/>
        <s v="АЛВИЗ-РОСАЛКО ЗАО"/>
        <s v="Мегаполис групп"/>
        <s v="ВИНТОРГ ЗАО"/>
        <s v="Синергия Маркет Хабаровск ООО"/>
        <s v="Гермес ООО"/>
        <s v="Гармония (Саратов)"/>
        <s v="Частное лицо -Потапович Владимир Борисович"/>
        <s v="Братья Коцоевы"/>
        <s v="Гармония Иваново "/>
        <s v="ЭЛИС ООО"/>
        <s v="АлкоОпт ООО"/>
        <s v="АТФ (Тверь) ТД"/>
        <s v="9100046571"/>
        <s v="9100070619"/>
        <s v="9100070585"/>
        <s v="9100073772"/>
        <s v="9100046584"/>
        <s v="9100061957"/>
        <s v="9100061644"/>
        <s v="9100062323"/>
        <s v="9100046585"/>
        <s v="9100046586"/>
        <s v="9100046587"/>
        <s v="9100046588"/>
        <s v="9100046589"/>
        <s v="9100046590"/>
        <s v="9100046592"/>
        <s v="9100046593"/>
        <s v="9100046594"/>
        <s v="9100046595"/>
        <s v="9100046596"/>
        <s v="9100046599"/>
        <s v="9100046600"/>
        <s v="9100046601"/>
        <s v="9100046602"/>
        <s v="9100046604"/>
        <s v="9100046606"/>
        <s v="9100046607"/>
        <s v="9100046608"/>
        <s v="9100046653"/>
        <s v="9100046651"/>
        <s v="9100046609"/>
        <s v="9100069131"/>
        <s v="9100046610"/>
        <s v="9100046611"/>
        <s v="9100046613"/>
        <s v="9100046614"/>
        <s v="9100046615"/>
        <s v="9100046616"/>
        <s v="9100046617"/>
        <s v="9100046618"/>
        <s v="9100046619"/>
        <s v="9100046620"/>
        <s v="9100046621"/>
        <s v="9100046622"/>
        <s v="9100046623"/>
        <s v="9100046624"/>
        <s v="9100046625"/>
        <s v="9100046626"/>
        <s v="9100046627"/>
        <s v="9100046628"/>
        <s v="9100046629"/>
        <s v="9100046630"/>
        <s v="9100046631"/>
        <s v="9100046632"/>
        <s v="9100046633"/>
        <s v="9100046634"/>
        <n v="9100046634"/>
        <s v="9100046635"/>
        <s v="9100046637"/>
        <s v="9100046638"/>
        <s v="9100046639"/>
        <s v="9100046640"/>
        <s v="9100046641"/>
        <s v="9100046642"/>
        <s v="9100046644"/>
        <s v="9100046645"/>
        <s v="9100046646"/>
        <s v="9100046649"/>
        <s v="9100046650"/>
        <n v="9100046651"/>
        <s v="9100046652"/>
        <n v="9100046653"/>
        <s v="9100046654"/>
        <s v="9100046656"/>
        <s v="9100064226"/>
        <s v="9100046657"/>
        <s v="9100046658"/>
        <s v="9100046659"/>
        <s v="9100046660"/>
        <s v="9100072533"/>
        <s v="9100046662"/>
        <s v="9100046665"/>
        <s v="9100046667"/>
        <s v="9100046675"/>
        <s v="9100046677"/>
        <s v="9100046678"/>
        <s v="9100046679"/>
        <s v="9100046680"/>
        <s v="9100046681"/>
        <s v="9100046683"/>
        <s v="9100071271"/>
        <s v="9100046684"/>
        <s v="9100046685"/>
        <s v="9100046686"/>
        <s v="9100069960"/>
        <s v="9100046687"/>
        <s v="9100046688"/>
        <s v="9100046690"/>
        <s v="9100046691"/>
        <s v="9100046694"/>
        <s v="9100046695"/>
        <s v="9100046696"/>
        <s v="9100046699"/>
        <s v="9100046700"/>
        <s v="9100046701"/>
        <s v="9100046703"/>
        <s v="9100046705"/>
        <s v="9100046706"/>
        <s v="9100046708"/>
        <s v="9100072325"/>
        <s v="9100046709"/>
        <s v="9100046710"/>
        <s v="9100046711"/>
        <s v="9100046712"/>
        <s v="9100046713"/>
        <s v="9100046717"/>
        <s v="9100069801"/>
        <s v="9100073308"/>
        <s v="9100046718"/>
        <s v="9100046719"/>
        <s v="9100046720"/>
        <s v="9100046721"/>
        <s v="9100046737"/>
        <s v="9100050555"/>
        <s v="9100050678"/>
        <s v="9100050682"/>
        <s v="9100051285"/>
        <s v="9100051577"/>
        <s v="9100051695"/>
        <s v="9100062298"/>
        <s v="9100051847"/>
        <s v="9100051867"/>
        <s v="9100059411"/>
        <s v="9100070798"/>
        <s v="9100060249"/>
        <s v="9100060967"/>
        <s v="9100061086"/>
        <s v="9100061087"/>
        <s v="9100061233"/>
        <s v="****"/>
        <s v="*****"/>
        <s v="*******"/>
        <s v="9100061234"/>
        <s v="9100061622"/>
        <s v="9100073706"/>
        <s v="9100061787"/>
        <s v="9100061964"/>
        <s v="9100073773"/>
        <s v="9100070415"/>
        <s v="9100062380"/>
        <s v="Clean-Up"/>
        <s v="9100064199"/>
        <s v="9100062788"/>
        <s v="9100064343"/>
        <s v="9100069150"/>
        <s v="9100069227"/>
        <s v="9100069512"/>
        <s v="9100070897"/>
        <s v="9100069784"/>
        <s v="91**"/>
        <s v="9100070668"/>
        <n v="9100070882"/>
        <s v="9100070448"/>
        <s v="9100073007"/>
        <s v="9100073353"/>
        <s v="9100071254"/>
        <s v="9100071736"/>
        <s v="9100071958"/>
        <s v="9100072373"/>
        <s v="9100072242"/>
        <s v="9100000***"/>
        <s v="9100072258"/>
        <s v="9100072795"/>
        <s v="9100072649"/>
        <s v="9100073280"/>
        <s v="9100073436"/>
        <n v="2840247"/>
        <n v="464778"/>
        <n v="646464646"/>
        <s v="9100072735"/>
        <n v="61133"/>
        <n v="2325"/>
        <n v="89076"/>
        <n v="97767554"/>
        <s v="9100072999"/>
        <s v="9100073414"/>
        <s v="9100073409"/>
        <n v="9100075210"/>
        <s v="9100074721"/>
        <s v="9100074744"/>
        <s v="9100046598"/>
        <s v="9100075685"/>
        <s v="9100076137"/>
        <s v="9100076600"/>
        <s v="9100077093"/>
        <n v="999999999"/>
        <s v="9100077603"/>
        <s v="9100077709"/>
        <s v="9100077310"/>
        <s v="9100077690"/>
        <s v="9100078239"/>
        <s v="9100078651"/>
        <s v="9100079182"/>
        <s v="9100079254"/>
        <s v="9100077810"/>
        <s v="9100079424"/>
        <s v="9100079487"/>
        <s v="9100079778"/>
        <s v="9100079652"/>
        <s v="9100079798"/>
        <s v="9100079865"/>
        <s v="9100079924"/>
        <m/>
        <n v="53555656" u="1"/>
        <n v="9789777" u="1"/>
      </sharedItems>
    </cacheField>
    <cacheField name="ship to code" numFmtId="0">
      <sharedItems containsBlank="1" containsMixedTypes="1" containsNumber="1" containsInteger="1" minValue="3567" maxValue="9999999999"/>
    </cacheField>
    <cacheField name="CH_L1" numFmtId="49">
      <sharedItems containsBlank="1"/>
    </cacheField>
    <cacheField name="CH_L2" numFmtId="49">
      <sharedItems containsBlank="1"/>
    </cacheField>
    <cacheField name="CH_L3" numFmtId="0">
      <sharedItems containsBlank="1" count="39">
        <s v="Moscow"/>
        <s v="Alie Parusa"/>
        <s v="Other KAs"/>
        <s v="Aromatniy Mir"/>
        <s v="Auchan"/>
        <s v="Viktoriya"/>
        <s v="Azbuka Vkusa"/>
        <s v="Dixi"/>
        <s v="Selgros"/>
        <s v="Metro"/>
        <s v="Okey"/>
        <s v="X5"/>
        <s v="Tander"/>
        <s v="Others"/>
        <s v="Lenta"/>
        <s v="Absolute"/>
        <s v="Volga"/>
        <s v="Center"/>
        <s v="South"/>
        <s v="Ural"/>
        <s v="North-West"/>
        <s v="Far East"/>
        <s v="Siberia"/>
        <s v="Drink International"/>
        <s v="Clean-Up"/>
        <s v="HyperGlobus"/>
        <s v="Bristol"/>
        <s v="Holiday"/>
        <s v="Fresh Market"/>
        <m/>
        <s v="Regions - Siberia" u="1"/>
        <s v="Regions - Center" u="1"/>
        <s v="Tabris" u="1"/>
        <s v="Regions - Ural" u="1"/>
        <s v="Regions - Moscow" u="1"/>
        <s v="Regions - North-West" u="1"/>
        <s v="Regions - South" u="1"/>
        <s v="Regions - Far East" u="1"/>
        <s v="Regions - Volga" u="1"/>
      </sharedItems>
    </cacheField>
    <cacheField name="CH_L4 Banner" numFmtId="0">
      <sharedItems containsBlank="1" count="189">
        <s v="Other Moscow"/>
        <s v="Alie Parusa"/>
        <s v="Other KAs"/>
        <s v="Aromatniy Mir"/>
        <s v="Auchan"/>
        <s v="Viktoriya"/>
        <s v="Azbuka Vkusa"/>
        <s v="Dixi"/>
        <s v="Selgros"/>
        <s v="Triumph"/>
        <s v="Metro"/>
        <s v="Okey"/>
        <s v="X5"/>
        <s v="Tander"/>
        <s v="Other"/>
        <s v="Lenta"/>
        <s v="Absolute"/>
        <s v="Other Volga"/>
        <s v="Other Center"/>
        <s v="Aliant"/>
        <s v="Alko Market (Pjatigorsk)"/>
        <s v="Alco Brand"/>
        <s v="Other Ural"/>
        <s v="Aris Plus"/>
        <s v="Other North-West"/>
        <s v="Other Far East"/>
        <s v="Asso - Spirits"/>
        <s v="Baykal"/>
        <s v="Barenz Bir"/>
        <s v="BryanskSpirtProm"/>
        <s v="ProdMaster"/>
        <s v="Wine Hall"/>
        <s v="VinAgroSnab"/>
        <s v="Vinnaya Karta"/>
        <s v="Vincent"/>
        <s v="Visant-Opt"/>
        <s v="Vodolei N.Novgorod"/>
        <s v="Vodolei Kirov"/>
        <s v="VIBOR TD"/>
        <s v="Galereya Vin"/>
        <s v="Garmoniya"/>
        <s v="Garmoniya Kirov"/>
        <s v="Gildiya"/>
        <s v="Gulliveriya"/>
        <s v="Other South"/>
        <s v="Dasko Trade"/>
        <s v="Desyatka"/>
        <s v="DIKK"/>
        <s v="DSK"/>
        <s v="TD Dionis"/>
        <s v="Dobrinya"/>
        <s v="Dom Vina"/>
        <s v="Canon Plus"/>
        <s v="Classic Luxe"/>
        <s v="Kliko"/>
        <s v="Garmonia Vladimir"/>
        <s v="Garmonia Kostroma"/>
        <s v="KONT"/>
        <s v="Septima"/>
        <s v="KOPT"/>
        <s v="Kuznetskiy Most"/>
        <s v="KurIASEB"/>
        <s v="TD Lion"/>
        <s v="Lotos-Land SPb"/>
        <s v="Lotos-Land Rostov"/>
        <s v="Lotos-Land South"/>
        <s v="Magnum-Klin"/>
        <s v="Other Siberia"/>
        <s v="Marti"/>
        <s v="Mega-Don"/>
        <s v="Megapolis Group"/>
        <s v="Mezhregiontorg"/>
        <s v="Metelitsa Plus"/>
        <s v="Norma"/>
        <s v="Optovik"/>
        <s v="TD Piknik"/>
        <s v="Product Opt"/>
        <s v="Prodtorg"/>
        <s v="Real Holding"/>
        <s v="Region 63"/>
        <s v="Rif"/>
        <s v="Etanol-Orel"/>
        <s v="Kaskad"/>
        <s v="Uvilina"/>
        <s v="SKS "/>
        <s v="Scooter"/>
        <s v="Smart Distribution"/>
        <s v="Soyuz"/>
        <s v="Standart"/>
        <s v="Star OOO"/>
        <s v="DV Mart"/>
        <s v="Partner"/>
        <s v="Tab-Alko"/>
        <s v="PKF Tetra"/>
        <s v="MAVT"/>
        <s v="FPK"/>
        <s v="TSVMS"/>
        <s v="CentroBalt"/>
        <s v="CenterTorg"/>
        <s v="Charka"/>
        <s v="Chicago"/>
        <s v="KamAlko"/>
        <s v="Eldorado"/>
        <s v="Novye Imena"/>
        <s v="Almaz"/>
        <s v="VinOpt"/>
        <s v="Megapolis Group Ekaterinburg"/>
        <s v="Alviz"/>
        <s v="Sinergia Market  Khabarovsk"/>
        <s v="Germes"/>
        <s v="Garmoniya Saratov"/>
        <s v="Bratya Kozoevy"/>
        <s v="Garmonia Ivanovo"/>
        <s v="Kodar"/>
        <s v="Alko Opt"/>
        <s v="Drink International"/>
        <s v="Altima"/>
        <s v="Ulana"/>
        <s v="Obschee Delo"/>
        <s v="Sovin"/>
        <s v="Lotos-Land Voronezh"/>
        <s v="Kastor"/>
        <s v="Saturn"/>
        <s v="Megapolis Group Surgut"/>
        <s v="Continent"/>
        <s v="Sinergia Kuzbass"/>
        <s v="Sinergia Market Vladivostok"/>
        <s v="Dobrie Tradicii"/>
        <s v="Zabava"/>
        <s v="Shtof"/>
        <s v="Finist"/>
        <s v="Receptor"/>
        <s v="Don-Alko"/>
        <s v="Vino Stolitca"/>
        <s v="Iva"/>
        <s v="Kalibr-alco"/>
        <s v="ZPP Tomskiy"/>
        <s v="ExtraSib"/>
        <s v="Favorit Region"/>
        <s v="Gorilka"/>
        <s v="Bahus"/>
        <s v="Rus"/>
        <s v="Altair Tver"/>
        <s v="Clean-Up"/>
        <s v="VIK"/>
        <s v="Nordstroy"/>
        <s v="Rusimport Cherepovetz"/>
        <s v="Imperia"/>
        <s v="Sinergia Market"/>
        <s v="HyperGlobus"/>
        <s v="AgrosEko L"/>
        <s v="Bristol"/>
        <s v="ART Market"/>
        <s v="Vinniy Aliance"/>
        <s v="Altair Vladimir"/>
        <s v="AlcoCompani"/>
        <s v="Holiday"/>
        <s v="Stels"/>
        <s v="Unicam"/>
        <s v="Big Trade"/>
        <s v="Uliya&amp;Co"/>
        <s v="Mercury"/>
        <s v="TVK-R"/>
        <s v="KIT (Komandor)"/>
        <s v="Метрополис ТС"/>
        <s v="Молния ТС"/>
        <s v="Absolut U-Ude"/>
        <s v="Orenkom"/>
        <s v="Dilan"/>
        <s v="Maria-Ra"/>
        <s v="Монетка диск ТС"/>
        <s v="ТС Норман"/>
        <s v="Prem'er"/>
        <s v="Alco-Trade"/>
        <s v="Shans-2"/>
        <s v="Balt-Beer"/>
        <s v="Coca-Cola HBC"/>
        <s v="Vinopt Ulan-Ude"/>
        <s v="VinLab"/>
        <s v="Rosbaltimport Spb"/>
        <s v="Absolute Compani"/>
        <s v="Region 50"/>
        <s v="Ibis"/>
        <s v="Grant"/>
        <s v="West-Alco"/>
        <s v="Fresh Market"/>
        <m/>
        <s v="Dionis" u="1"/>
        <s v="Elit Trad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447.511903009261" createdVersion="5" refreshedVersion="6" minRefreshableVersion="3" recordCount="1154" xr:uid="{00000000-000A-0000-FFFF-FFFF90040000}">
  <cacheSource type="worksheet">
    <worksheetSource ref="A1:AH1048576" sheet="Clients Masterfile"/>
  </cacheSource>
  <cacheFields count="34">
    <cacheField name="Customer " numFmtId="0">
      <sharedItems containsBlank="1" containsMixedTypes="1" containsNumber="1" containsInteger="1" minValue="2325" maxValue="9100080369" count="465">
        <s v="А.Л.М. ООО"/>
        <s v="АгросЭко М"/>
        <s v="АгросЭко М ( кофе)"/>
        <s v="Алые Паруса"/>
        <s v="Альтаир групп"/>
        <s v="АрКо ( Армянский коньяк)"/>
        <s v="Арма -Франс"/>
        <s v="Арома Трейд"/>
        <s v="А-СПИРИТС ООО"/>
        <s v="АСТ-интернэшнл инваэронмэнт"/>
        <s v="Атак"/>
        <s v="АТ-Вендинг"/>
        <s v="Ашан"/>
        <s v="Бар Менеджмент"/>
        <s v="Бахетле"/>
        <s v="БИГ"/>
        <s v="Бизнес-Столица"/>
        <s v="ВАЛЕРИ ( Калужская пл.)"/>
        <s v="Ведис"/>
        <s v="Верховный суд РФ"/>
        <s v="ВИКТОР СОКОЛ ПКФ"/>
        <s v="Виктория-Московия"/>
        <s v="Восточный экспресс"/>
        <s v="ВЭЛС ООО"/>
        <s v="Гиперглобус"/>
        <s v="Городской Супермаркет (Азбука вкуса)"/>
        <s v="Гроссето-Еврофуд ЗАО"/>
        <s v="ДЕБЮТ"/>
        <s v="Дикси"/>
        <s v="Евро-Комус"/>
        <s v="Зельгрос"/>
        <s v="Издательство просвещение"/>
        <s v="Интер МТД"/>
        <s v="ИРБИС"/>
        <s v="Кабаре"/>
        <s v="Калиф СН"/>
        <s v="Кариба"/>
        <s v="Кафе-ресторан  &quot;Столешники&quot;"/>
        <s v="Компания Триумф"/>
        <s v="Кофе Брендс дистрибьюшн"/>
        <s v="Крымские вина"/>
        <s v="Лазурит"/>
        <s v="МАКСИ"/>
        <s v="МАССАНДРА - 3-я Парковая"/>
        <s v="Массандра Рус"/>
        <s v="Машук 21"/>
        <s v="Металл Трейдинг - Неглинная &quot;Иль Форно&quot;"/>
        <s v="Металл Трейдинг - Остоженка &quot;Иль Форно&quot;"/>
        <s v="Метро"/>
        <s v="Мираж (Басков Клаб)"/>
        <s v="Мистерия вендинг машинз ООО"/>
        <s v="Московский завод по обработке цветных металлов"/>
        <s v="Нестле Россия"/>
        <s v="НИАГАРА ООО"/>
        <s v="Новый Импульс"/>
        <s v="О' КЕЙ"/>
        <s v="Октябрь"/>
        <s v="Перекресток"/>
        <s v="Перкинс"/>
        <s v="Проксима"/>
        <s v="Проф-Инвест"/>
        <s v="Реал"/>
        <s v="Регионы-Трейд"/>
        <s v="Рестолайф"/>
        <s v="РесТорГрупп"/>
        <s v="САМБУЛ"/>
        <s v="Седьмой Континент"/>
        <s v="СибВест-2"/>
        <s v="Сигма"/>
        <s v="Содружество и партнерство ООО (Брянская)"/>
        <s v="Старт СК"/>
        <s v="Стокманн"/>
        <s v="Столичные Рестораны"/>
        <s v="Тандер"/>
        <s v="Трио"/>
        <s v="Триумф ООО Кедрова ул"/>
        <s v="Фастлэнд - Михайловский"/>
        <s v="Филиал +"/>
        <s v="ХЭЛП"/>
        <s v="Частное лицо (сотрудники)"/>
        <s v="Энка"/>
        <s v="Руссбланкоиздат ООО"/>
        <s v="ЛЕНТА"/>
        <s v="Абсолют"/>
        <s v="А-Вендинг Киров"/>
        <s v="Аветисян Артур Рафикович ИП"/>
        <s v="Алиант ООО"/>
        <s v="Алко Маркет ( Пятигорск)"/>
        <s v="Алко-Брэнд"/>
        <s v="Альфа-Вино Челябинск"/>
        <s v="АРИС ТРЕЙД (Смоленск)"/>
        <s v="Арома  ТД"/>
        <s v="Арсенал"/>
        <s v="АССО - спиритс ООО"/>
        <s v="Байкал -ВВК"/>
        <s v="Глобалимпорт ООО"/>
        <s v="БАРЕНЦ БИР (Мурманск)"/>
        <s v="Блиц Торговый Дом ООО (Рыбинск, Ярославская обл.)"/>
        <s v="Бостон ООО"/>
        <s v="БРИЗАНТ ООО"/>
        <s v="БрянскСпиртПром"/>
        <s v="ПродМастер ТК   ООО"/>
        <s v="Букет вин ООО (Калуга)"/>
        <s v="Вайн Холл ООО (Тверь)"/>
        <s v="Вакарюк Н.М. ПБОЮЛ"/>
        <s v="ВИНАГРОСНАБ (Обнинск, Калужская обл.)"/>
        <s v="ВИННАЯ КАРТА"/>
        <s v="9100046736"/>
        <s v="Винсент (Ульяновск)"/>
        <s v="Висант-опт"/>
        <s v="Водолей ( Н Новгород)"/>
        <s v="Водолей г. Киров"/>
        <s v="ВЫБОР Торговый дом"/>
        <s v="ГАЛЕРЕЯ ВИН"/>
        <s v="Гармония ПКФ"/>
        <s v="Гармония( Киров)"/>
        <s v="Гильдия ООО"/>
        <s v="Гулливерия"/>
        <s v="Гулливер Фирма ООО (Чебоксары)"/>
        <s v="Даир УФ ООО"/>
        <s v="Даско-Трейд Компания ООО"/>
        <s v="Дело и К ООО"/>
        <s v="ДЕЛЬФИН ООО (Брянск)"/>
        <s v="Десятка ООО"/>
        <s v="ДиКК НОВЫЙ"/>
        <s v="Дилан (Владивосток)"/>
        <s v="Дионис  С.К.( Пятигорск)"/>
        <s v="Дионис ООО ( Пенза)"/>
        <s v="Добрыня ООО (Новая)"/>
        <s v="Дом Вина"/>
        <s v="ДСК"/>
        <s v="Золотая чашка ООО"/>
        <s v="Канон плюс"/>
        <s v="Классик Люкс"/>
        <s v="Клико ( Владимир)"/>
        <s v="Гармония-Владимир ООО"/>
        <s v="Гармония Кострома"/>
        <s v="Компания ДОБРЫНЯ (Белгород)"/>
        <s v="КОНТ"/>
        <s v="Костромская Винная Компания"/>
        <s v="Кофейные технологии"/>
        <s v="Кубаньоптпродторг ЗАО"/>
        <s v="Кузнецкий мост"/>
        <s v="КУРИАСЭБ ООО (Курск)"/>
        <s v="Лидер ТД"/>
        <s v="Лион ООО"/>
        <s v="Логистик Дистрибьюшен"/>
        <s v="ЛОТОС-ЛЭНД ( Краснодар СПб)"/>
        <s v="Лотос-Лэнд Бевериджиз"/>
        <s v="Лотос-Лэнд Бевериджиз(Краснодар)"/>
        <s v="Магнум -Клин"/>
        <s v="Мальцева Софья Викторовна"/>
        <s v="Марти"/>
        <s v="Матрица Трейд"/>
        <s v="Мега-Дон"/>
        <s v="Мегаполис групп Тюмень"/>
        <s v="Межрегионторг-Ухта ООО"/>
        <s v="Меридиан Логистик"/>
        <s v="Метелица Плюс (Ярославль)"/>
        <s v="Минаков Виталий Валерьевич"/>
        <s v="МирЭс ООО"/>
        <s v="Ника Воронеж"/>
        <s v="Норма  (Волгоград)"/>
        <s v="Омега (Оренбург)"/>
        <s v="ОПТОВИК"/>
        <s v="Патриот"/>
        <s v="Пикник ТД ООО"/>
        <s v="Пичугов Андрей Валерьевич"/>
        <s v="Пичугова"/>
        <s v="Позитив-М"/>
        <s v="Провиант ООО (Тамбов)"/>
        <s v="ПРОД-МАРКЕТ  ( Тула)"/>
        <s v="Продторг фирма (Ульяновск)"/>
        <s v="Профессиональная Логистика"/>
        <s v="Реал Холдинг-Компания ООО"/>
        <s v="Регион 50"/>
        <s v="Регион-63 Козелки"/>
        <s v="Ритейл -плюс"/>
        <s v="РИФ ТК ООО"/>
        <s v="Родник"/>
        <s v="РПК-АС ООО (Орел)"/>
        <s v="Русский Алкогольный Альянс"/>
        <s v="Каскад ЗАО"/>
        <s v="Рычкова Татьяна Александровна ИП"/>
        <s v="Саратовская Ликеро - Водочная Компания (Волга)"/>
        <s v="Симакина Т.Я ИП"/>
        <s v="Складские технологии"/>
        <s v="Сибирский градус ООО"/>
        <s v="9100062896"/>
        <s v="СКС"/>
        <s v="Скутер"/>
        <s v="Смарт Дистрибьюшн"/>
        <s v="Согласие Торговый Дом (Петрозаводск)"/>
        <s v="Союз ООО (Мурманск)"/>
        <s v="Стандарт ООО"/>
        <s v="СТАР ООО - Кирова"/>
        <s v="Столица - Трейд ООО"/>
        <s v="9100071743"/>
        <s v="СТРЕЛЕЦ-95 ООО (Ярославль)"/>
        <s v="Таб-Алко"/>
        <s v="Талер"/>
        <s v="ТД &quot;АТФ&quot; (Тверь)"/>
        <s v="Тетра ПКФ ООО"/>
        <s v="Торговая компания МАВТ"/>
        <s v="Торговый дом  ААЛТО (Петрозаводск)"/>
        <s v="Торговый Дом Пять звезд -Север (Архангельск)"/>
        <s v="ТОРРО"/>
        <s v="Триада - Сервис ТД ООО (Тула)"/>
        <s v="ТРИАЛ"/>
        <s v="Турман ООО"/>
        <s v="Тухватуллина М.С. ИП"/>
        <s v="Феникс Красноярск"/>
        <s v="ФЛЭКС"/>
        <s v="Форвард Групп (Владимир)"/>
        <s v="9100046693"/>
        <s v="9100075214"/>
        <s v="ФПК"/>
        <s v="Центр водно-моторного спорта (Калининград)"/>
        <s v="ЦентроБалт"/>
        <s v="Центрторг"/>
        <s v="Чарка"/>
        <s v="9100046698"/>
        <s v="ЧИКАГО"/>
        <s v="ШАМСА компания"/>
        <s v="Элит Трейд"/>
        <s v="Эльдорадо ТД ООО Владимир"/>
        <s v="Новые имена ( новый)"/>
        <s v="Ромта"/>
        <s v="Владимир и Ко"/>
        <s v="Регион ТД"/>
        <s v="Частное лицо -Иванов Егор Геннадьевич"/>
        <s v="Ритейл Проперти 1"/>
        <s v="Этанол-Орел ТД"/>
        <s v="Винопт ТД"/>
        <s v="Мегаполис групп Екатеринбург"/>
        <s v="АЛВИЗ-РОСАЛКО ЗАО"/>
        <s v="Мегаполис групп"/>
        <s v="ВИНТОРГ ЗАО"/>
        <s v="Синергия Маркет Хабаровск ООО"/>
        <s v="Гермес ООО"/>
        <s v="Гармония (Саратов)"/>
        <s v="Частное лицо -Потапович Владимир Борисович"/>
        <s v="Братья Коцоевы"/>
        <s v="Гармония Иваново "/>
        <s v="ЭЛИС ООО"/>
        <s v="АлкоОпт ООО"/>
        <s v="АТФ (Тверь) ТД"/>
        <s v="9100046571"/>
        <s v="9100070619"/>
        <s v="9100070585"/>
        <s v="9100073772"/>
        <s v="9100046584"/>
        <s v="9100061957"/>
        <s v="9100061644"/>
        <s v="9100062323"/>
        <s v="9100046585"/>
        <s v="9100046586"/>
        <s v="9100046587"/>
        <s v="9100046588"/>
        <s v="9100046589"/>
        <s v="9100046590"/>
        <s v="9100046592"/>
        <s v="9100046593"/>
        <s v="9100046594"/>
        <s v="9100046595"/>
        <s v="9100046596"/>
        <s v="9100046599"/>
        <s v="9100046600"/>
        <s v="9100046601"/>
        <s v="9100046602"/>
        <s v="9100046604"/>
        <s v="9100046606"/>
        <s v="9100046607"/>
        <s v="9100046608"/>
        <s v="9100046653"/>
        <s v="9100046651"/>
        <s v="9100046609"/>
        <s v="9100069131"/>
        <s v="9100046610"/>
        <s v="9100046611"/>
        <s v="9100046613"/>
        <s v="9100046614"/>
        <s v="9100046615"/>
        <s v="9100046616"/>
        <s v="9100046617"/>
        <s v="9100046618"/>
        <s v="9100046619"/>
        <s v="9100046620"/>
        <s v="9100046621"/>
        <s v="9100046622"/>
        <s v="9100046623"/>
        <s v="9100046624"/>
        <s v="9100046625"/>
        <s v="9100046626"/>
        <s v="9100046627"/>
        <s v="9100046628"/>
        <s v="9100046629"/>
        <s v="9100046630"/>
        <s v="9100046631"/>
        <s v="9100046632"/>
        <s v="9100046633"/>
        <s v="9100046634"/>
        <n v="9100046634"/>
        <s v="9100046635"/>
        <s v="9100046637"/>
        <s v="9100046638"/>
        <s v="9100046639"/>
        <s v="9100046640"/>
        <s v="9100046641"/>
        <s v="9100046642"/>
        <s v="9100046644"/>
        <s v="9100046645"/>
        <s v="9100046646"/>
        <s v="9100046649"/>
        <s v="9100046650"/>
        <n v="9100046651"/>
        <s v="9100046652"/>
        <n v="9100046653"/>
        <s v="9100046654"/>
        <s v="9100046656"/>
        <s v="9100064226"/>
        <s v="9100046657"/>
        <s v="9100046658"/>
        <s v="9100046659"/>
        <s v="9100046660"/>
        <s v="9100072533"/>
        <s v="9100046662"/>
        <s v="9100046665"/>
        <s v="9100046667"/>
        <s v="9100046675"/>
        <s v="9100046677"/>
        <s v="9100046678"/>
        <s v="9100046679"/>
        <s v="9100046680"/>
        <s v="9100046681"/>
        <s v="9100046683"/>
        <s v="9100071271"/>
        <s v="9100046684"/>
        <s v="9100046685"/>
        <s v="9100046686"/>
        <s v="9100069960"/>
        <s v="9100046687"/>
        <s v="9100046688"/>
        <s v="9100046690"/>
        <s v="9100046691"/>
        <s v="9100046694"/>
        <s v="9100046695"/>
        <s v="9100046696"/>
        <s v="9100046699"/>
        <s v="9100046700"/>
        <s v="9100046701"/>
        <s v="9100046703"/>
        <s v="9100046705"/>
        <s v="9100046706"/>
        <s v="9100046708"/>
        <s v="9100072325"/>
        <s v="9100046709"/>
        <s v="9100046710"/>
        <s v="9100046711"/>
        <s v="9100046712"/>
        <s v="9100046713"/>
        <s v="9100046717"/>
        <s v="9100069801"/>
        <s v="9100073308"/>
        <s v="9100046718"/>
        <s v="9100046719"/>
        <s v="9100046720"/>
        <s v="9100046721"/>
        <s v="9100046737"/>
        <s v="9100050555"/>
        <s v="9100050678"/>
        <s v="9100050682"/>
        <s v="9100051285"/>
        <s v="9100051577"/>
        <s v="9100051695"/>
        <s v="9100062298"/>
        <s v="9100051847"/>
        <s v="9100051867"/>
        <s v="9100059411"/>
        <s v="9100070798"/>
        <s v="9100060249"/>
        <s v="9100060967"/>
        <s v="9100061086"/>
        <s v="9100061087"/>
        <s v="9100061233"/>
        <s v="****"/>
        <s v="*****"/>
        <s v="*******"/>
        <s v="9100061234"/>
        <s v="9100061622"/>
        <s v="9100073706"/>
        <s v="9100061787"/>
        <s v="9100061964"/>
        <s v="9100073773"/>
        <s v="9100070415"/>
        <s v="9100062380"/>
        <s v="Clean-Up"/>
        <s v="9100064199"/>
        <s v="9100062788"/>
        <s v="9100064343"/>
        <s v="9100069150"/>
        <s v="9100069227"/>
        <s v="9100069512"/>
        <s v="9100070897"/>
        <s v="9100069784"/>
        <s v="91**"/>
        <s v="9100070668"/>
        <n v="9100070882"/>
        <s v="9100070448"/>
        <s v="9100073007"/>
        <s v="9100073353"/>
        <s v="9100071254"/>
        <s v="9100071736"/>
        <s v="9100071958"/>
        <s v="9100072373"/>
        <s v="9100072242"/>
        <s v="9100000***"/>
        <s v="9100072258"/>
        <s v="9100072795"/>
        <s v="9100072649"/>
        <s v="9100073280"/>
        <s v="9100073436"/>
        <n v="2840247"/>
        <n v="464778"/>
        <n v="646464646"/>
        <s v="9100072735"/>
        <n v="61133"/>
        <n v="2325"/>
        <n v="89076"/>
        <n v="97767554"/>
        <s v="9100072999"/>
        <s v="9100073414"/>
        <s v="9100073409"/>
        <n v="9100075210"/>
        <s v="9100074721"/>
        <s v="9100074744"/>
        <s v="9100046598"/>
        <s v="9100075685"/>
        <s v="9100076137"/>
        <s v="9100076600"/>
        <s v="9100077093"/>
        <n v="999999999"/>
        <s v="9100077603"/>
        <s v="9100077709"/>
        <s v="9100077310"/>
        <s v="9100077690"/>
        <s v="9100078239"/>
        <s v="9100078651"/>
        <s v="9100079182"/>
        <s v="9100079254"/>
        <s v="9100077810"/>
        <s v="9100079424"/>
        <s v="9100079487"/>
        <s v="9100079778"/>
        <s v="9100079652"/>
        <s v="9100079798"/>
        <s v="9100079865"/>
        <s v="9100079924"/>
        <s v="9100077027"/>
        <s v="9100080185"/>
        <s v="9100080529"/>
        <n v="9100080369"/>
        <s v="Semya"/>
        <m/>
        <n v="9100061787" u="1"/>
      </sharedItems>
    </cacheField>
    <cacheField name="ship to code" numFmtId="0">
      <sharedItems containsBlank="1" containsMixedTypes="1" containsNumber="1" containsInteger="1" minValue="3567" maxValue="9999999999"/>
    </cacheField>
    <cacheField name="CH_L1" numFmtId="49">
      <sharedItems containsBlank="1" count="5">
        <s v="Regions"/>
        <s v="KAs"/>
        <s v="Others"/>
        <s v="Clean-Up"/>
        <m/>
      </sharedItems>
    </cacheField>
    <cacheField name="CH_L2" numFmtId="0">
      <sharedItems containsBlank="1" count="13">
        <s v="Center"/>
        <s v="NKA"/>
        <s v="Others"/>
        <s v="Volga"/>
        <s v="West"/>
        <s v="Ural"/>
        <s v="East"/>
        <s v="Clean-Up"/>
        <m/>
        <s v="Division - East" u="1"/>
        <s v="Division - Center" u="1"/>
        <s v="Division - West" u="1"/>
        <s v="KAs" u="1"/>
      </sharedItems>
    </cacheField>
    <cacheField name="CH_L3" numFmtId="0">
      <sharedItems containsBlank="1" count="39">
        <s v="Moscow"/>
        <s v="Alie Parusa"/>
        <s v="Other KAs"/>
        <s v="Aromatniy Mir"/>
        <s v="Auchan"/>
        <s v="Viktoriya"/>
        <s v="Azbuka Vkusa"/>
        <s v="Dixi"/>
        <s v="Selgros"/>
        <s v="Metro"/>
        <s v="Okey"/>
        <s v="X5"/>
        <s v="Tander"/>
        <s v="Others"/>
        <s v="Lenta"/>
        <s v="Absolute"/>
        <s v="Volga"/>
        <s v="Center"/>
        <s v="South"/>
        <s v="Ural"/>
        <s v="North-West"/>
        <s v="Far East"/>
        <s v="Siberia"/>
        <s v="Drink International"/>
        <s v="Clean-Up"/>
        <s v="HyperGlobus"/>
        <s v="Bristol"/>
        <s v="Holiday"/>
        <s v="Fresh Market"/>
        <m/>
        <s v="Regions - Siberia" u="1"/>
        <s v="Regions - Center" u="1"/>
        <s v="Tabris" u="1"/>
        <s v="Regions - Ural" u="1"/>
        <s v="Regions - Moscow" u="1"/>
        <s v="Regions - North-West" u="1"/>
        <s v="Regions - South" u="1"/>
        <s v="Regions - Far East" u="1"/>
        <s v="Regions - Volga" u="1"/>
      </sharedItems>
    </cacheField>
    <cacheField name="CH_L4 Banner" numFmtId="0">
      <sharedItems containsBlank="1" count="210">
        <s v="Other Moscow"/>
        <s v="Alie Parusa"/>
        <s v="Other KAs"/>
        <s v="Aromatniy Mir"/>
        <s v="Auchan"/>
        <s v="Viktoriya"/>
        <s v="Azbuka Vkusa"/>
        <s v="Dixi"/>
        <s v="Selgros"/>
        <s v="Triumph"/>
        <s v="Metro"/>
        <s v="Okey"/>
        <s v="X5"/>
        <s v="Tander"/>
        <s v="Other"/>
        <s v="Lenta"/>
        <s v="Absolute"/>
        <s v="Other Volga"/>
        <s v="Other Center"/>
        <s v="Aliant"/>
        <s v="Alko Market (Pjatigorsk)"/>
        <s v="Alco Brand"/>
        <s v="Other Ural"/>
        <s v="Aris Plus"/>
        <s v="Other North-West"/>
        <s v="Other Far East"/>
        <s v="Asso - Spirits"/>
        <s v="Baykal"/>
        <s v="Barenz Bir"/>
        <s v="BryanskSpirtProm"/>
        <s v="ProdMaster"/>
        <s v="Wine Hall"/>
        <s v="VinAgroSnab"/>
        <s v="Vinnaya Karta"/>
        <s v="Vincent"/>
        <s v="Visant-Opt"/>
        <s v="Vodolei N.Novgorod"/>
        <s v="Vodolei Kirov"/>
        <s v="VIBOR TD"/>
        <s v="Galereya Vin"/>
        <s v="Garmoniya"/>
        <s v="Garmoniya Kirov"/>
        <s v="Gildiya"/>
        <s v="Gulliveriya"/>
        <s v="Other South"/>
        <s v="Dasko Trade"/>
        <s v="Desyatka"/>
        <s v="DIKK"/>
        <s v="DSK"/>
        <s v="TD Dionis"/>
        <s v="Dobrinya"/>
        <s v="Dom Vina"/>
        <s v="Canon Plus"/>
        <s v="Classic Luxe"/>
        <s v="Kliko"/>
        <s v="Garmonia Vladimir"/>
        <s v="Garmonia Kostroma"/>
        <s v="KONT"/>
        <s v="Septima"/>
        <s v="KOPT"/>
        <s v="Kuznetskiy Most"/>
        <s v="KurIASEB"/>
        <s v="TD Lion"/>
        <s v="Lotos-Land SPb"/>
        <s v="Lotos-Land Rostov"/>
        <s v="Lotos-Land South"/>
        <s v="Magnum-Klin"/>
        <s v="Other Siberia"/>
        <s v="Marti"/>
        <s v="Mega-Don"/>
        <s v="Megapolis Group"/>
        <s v="Mezhregiontorg"/>
        <s v="Metelitsa Plus"/>
        <s v="Norma"/>
        <s v="Optovik"/>
        <s v="TD Piknik"/>
        <s v="Product Opt"/>
        <s v="Prodtorg"/>
        <s v="Real Holding"/>
        <s v="Region 63"/>
        <s v="Rif"/>
        <s v="Etanol-Orel"/>
        <s v="Kaskad"/>
        <s v="Uvilina"/>
        <s v="SKS "/>
        <s v="Scooter"/>
        <s v="Smart Distribution"/>
        <s v="Soyuz"/>
        <s v="Standart"/>
        <s v="Star OOO"/>
        <s v="DV Mart"/>
        <s v="Partner"/>
        <s v="Tab-Alko"/>
        <s v="PKF Tetra"/>
        <s v="MAVT"/>
        <s v="FPK"/>
        <s v="TSVMS"/>
        <s v="CentroBalt"/>
        <s v="CenterTorg"/>
        <s v="Charka"/>
        <s v="Chicago"/>
        <s v="KamAlko"/>
        <s v="Eldorado"/>
        <s v="Novye Imena"/>
        <s v="Almaz"/>
        <s v="VinOpt"/>
        <s v="Megapolis Group Ekaterinburg"/>
        <s v="Alviz"/>
        <s v="Sinergia Market  Khabarovsk"/>
        <s v="Germes"/>
        <s v="Garmoniya Saratov"/>
        <s v="Bratya Kozoevy"/>
        <s v="Garmonia Ivanovo"/>
        <s v="Kodar"/>
        <s v="Alko Opt"/>
        <s v="Drink International"/>
        <s v="Altima"/>
        <s v="Ulana"/>
        <s v="Obschee Delo"/>
        <s v="Sovin"/>
        <s v="Lotos-Land Voronezh"/>
        <s v="Kastor"/>
        <s v="Saturn"/>
        <s v="Megapolis Group Surgut"/>
        <s v="Continent"/>
        <s v="Sinergia Kuzbass"/>
        <s v="Sinergia Market Vladivostok"/>
        <s v="Dobrie Tradicii"/>
        <s v="Zabava"/>
        <s v="Shtof"/>
        <s v="Finist"/>
        <s v="Receptor"/>
        <s v="Don-Alko"/>
        <s v="Vino Stolitca"/>
        <s v="Iva"/>
        <s v="Kalibr-alco"/>
        <s v="ZPP Tomskiy"/>
        <s v="ExtraSib"/>
        <s v="Favorit Region"/>
        <s v="Gorilka"/>
        <s v="Bahus"/>
        <s v="Rus"/>
        <s v="Altair Tver"/>
        <s v="Clean-Up"/>
        <s v="VIK"/>
        <s v="Nordstroy"/>
        <s v="Rusimport Cherepovetz"/>
        <s v="Imperia"/>
        <s v="Sinergia Market"/>
        <s v="HyperGlobus"/>
        <s v="AgrosEko L"/>
        <s v="Bristol"/>
        <s v="ART Market"/>
        <s v="Vinniy Aliance"/>
        <s v="Altair Vladimir"/>
        <s v="AlcoCompani"/>
        <s v="Holiday"/>
        <s v="Stels"/>
        <s v="Unicam"/>
        <s v="Big Trade"/>
        <s v="Uliya&amp;Co"/>
        <s v="Mercury"/>
        <s v="TVK-R"/>
        <s v="KIT (Komandor)"/>
        <s v="Метрополис ТС"/>
        <s v="Молния ТС"/>
        <s v="Absolut U-Ude"/>
        <s v="Orenkom"/>
        <s v="Dilan"/>
        <s v="Maria-Ra"/>
        <s v="Монетка диск ТС"/>
        <s v="ТС Норман"/>
        <s v="Prem'er"/>
        <s v="Alco-Trade"/>
        <s v="Shans-2"/>
        <s v="Balt-Beer"/>
        <s v="Coca-Cola HBC"/>
        <s v="Vinopt Ulan-Ude"/>
        <s v="VinLab"/>
        <s v="Rosbaltimport Spb"/>
        <s v="Absolute Compani"/>
        <s v="Region 50"/>
        <s v="Ibis"/>
        <s v="Grant"/>
        <s v="West-Alco"/>
        <s v="Fresh Market"/>
        <s v="Coca-Cola HBC NW"/>
        <s v="Alco Plus"/>
        <s v="Semya"/>
        <m/>
        <s v="Prod Market" u="1"/>
        <s v="Garant Alko" u="1"/>
        <s v="Sibirsky Gradus" u="1"/>
        <s v="SKS Bereg" u="1"/>
        <s v="Stolitsa Trade" u="1"/>
        <s v="Bastion" u="1"/>
        <s v="RAA" u="1"/>
        <s v="Bereg" u="1"/>
        <s v="Vladimir &amp; K" u="1"/>
        <s v="Everest" u="1"/>
        <s v="Globalimport" u="1"/>
        <s v="Dionis" u="1"/>
        <s v="Art-Market" u="1"/>
        <s v="Elis" u="1"/>
        <s v="Lion" u="1"/>
        <s v="RPK AS" u="1"/>
        <s v="Vinnikoff" u="1"/>
        <s v="Elit Trade" u="1"/>
        <s v="Strelets-95" u="1"/>
        <s v="Standart OOO" u="1"/>
      </sharedItems>
    </cacheField>
    <cacheField name="CH_L5 Banner DET" numFmtId="0">
      <sharedItems containsBlank="1"/>
    </cacheField>
    <cacheField name="Geography" numFmtId="49">
      <sharedItems containsBlank="1"/>
    </cacheField>
    <cacheField name="Category" numFmtId="49">
      <sharedItems containsBlank="1" count="8">
        <s v="N/A"/>
        <s v="A"/>
        <s v="B2"/>
        <s v="B"/>
        <s v="C"/>
        <s v="C1"/>
        <m/>
        <s v="Clean-Up"/>
      </sharedItems>
    </cacheField>
    <cacheField name="BPC Client L4" numFmtId="0">
      <sharedItems containsBlank="1" containsMixedTypes="1" containsNumber="1" containsInteger="1" minValue="0" maxValue="0" count="173">
        <s v="L4 - Distr Other Moscow"/>
        <s v="L4 - Alie Parusa"/>
        <s v="L4 - KA Other"/>
        <s v="L4 - Aromatniy Mir"/>
        <s v="L4 - Auchan"/>
        <s v="L4 - Viktoriya"/>
        <s v="L4 - Azbuka Vkusa"/>
        <s v="L4 - Dixi"/>
        <s v="L4 - Selgros"/>
        <s v="L4 - Restorgroup"/>
        <s v="L4 - Metro"/>
        <s v="L4 - Okey"/>
        <s v="L4 - X5"/>
        <s v="L4 - Tander"/>
        <n v="0"/>
        <s v="L4 - Lenta"/>
        <s v="L4 - Absolute"/>
        <s v="L4 - Distr Other Volga"/>
        <s v="L4 - Distr Other Center"/>
        <s v="L4 - Aliant"/>
        <s v="L4 - Alko Market (Pjatigorsk)"/>
        <s v="L4 - Alco Brand"/>
        <s v="L4 - Distr Other Ural"/>
        <s v="L4 - Aris Plus"/>
        <s v="L4 - Distr Other North-West"/>
        <s v="L4 - Distr Other Far East"/>
        <s v="L4 - Asso - Spirits"/>
        <s v="L4 - Baykal"/>
        <s v="L4 - Barenz Bir"/>
        <s v="L4 - BryanskSpirtProm"/>
        <s v="L4 - ProdMaster"/>
        <s v="L4 - Wine Hall"/>
        <s v="L4 - VinAgroSnab"/>
        <s v="L4 - Vinnaya Karta"/>
        <s v="L4 - Vincent"/>
        <s v="L4 - Visant-Opt"/>
        <s v="L4 - Vodolei N.Novgorod"/>
        <s v="L4 - Vodolei Kirov"/>
        <s v="L4 - Vibor"/>
        <s v="L4 - Galereya Vin"/>
        <s v="L4 - Garmoniya"/>
        <s v="L4 - Garmoniya Kirov"/>
        <s v="L4 - Gildiya"/>
        <s v="L4 - Gulliveriya"/>
        <s v="L4 - Distr Other South"/>
        <s v="L4 - Dasko Trade"/>
        <s v="L4 - Desyatka"/>
        <s v="L4 - DIKK"/>
        <s v="L4 - DSK"/>
        <s v="L4-TD Dionis"/>
        <s v="L4 - Dobrinya"/>
        <s v="L4 - Dom vina"/>
        <s v="L4 - Classic Luxe"/>
        <s v="L4 - Kliko"/>
        <s v="L4 - Garmonia Vladimir"/>
        <s v="L4 - Garmonia Kostroma"/>
        <s v="L4 - KONT"/>
        <s v="L4 - Septima"/>
        <s v="L4 - KOPT"/>
        <s v="L4 - Kuznetskiy Most"/>
        <s v="L4 - KurIASEB"/>
        <s v="L4 - Standart"/>
        <s v="L4 - Lotos-Land SPb"/>
        <s v="L4 - Lotos-Land Rostov"/>
        <s v="L4 - Lotos-Land South"/>
        <s v="L4 - Magnum-Klin"/>
        <s v="L4 - Distr Other Siberia"/>
        <s v="L4 - Marti"/>
        <s v="L4 - Mega-Don"/>
        <s v="L4 - Megapolis Group Tyumen"/>
        <s v="L4 - Mezhregiontorg"/>
        <s v="L4 - Metelitsa Plus"/>
        <s v="L4 - Norma"/>
        <s v="L4 - Optovik"/>
        <s v="L4 - TD Piknik"/>
        <s v="L4 - Product Opt"/>
        <s v="L4 - Prodtorg"/>
        <s v="L4 - Real Holding"/>
        <s v="L4 - Region 63"/>
        <s v="L4 - Rif"/>
        <s v="L4 - RPK AS"/>
        <s v="L4 - RAA"/>
        <s v="L4 - Sibirskiy Gradus"/>
        <s v="L4 - SKS "/>
        <s v="L4 - Scooter"/>
        <s v="L4 - Smart Distribution"/>
        <s v="L4 - Soyuz"/>
        <s v="L4 - Star OOO"/>
        <s v="L4 - Stolitsa Trade"/>
        <s v="L4 - Strelets-95"/>
        <s v="L4 - Tab-Alko"/>
        <s v="L4 - PKF Tetra"/>
        <s v="L4 - MAVT"/>
        <s v="L4 - FPK"/>
        <s v="L4 - TSVMS"/>
        <s v="L4 - CentroBalt"/>
        <s v="L4 - CenterTorg"/>
        <s v="L4 - Charka"/>
        <s v="L4 - Chicago"/>
        <s v="L4 - Shamsa"/>
        <s v="L4 - Eldorado"/>
        <s v="L4 - Novye imena"/>
        <s v="L4 - Vladimir &amp; K"/>
        <s v="L4 - VinOpt"/>
        <s v="L4 - Megapolis Group Ekaterinburg"/>
        <s v="L4 - Alviz"/>
        <s v="L4 - Sinergia Market Khabarovsk"/>
        <s v="L4 - Germes"/>
        <s v="L4 - Garmoniya Saratov"/>
        <s v="L4 - Bratya Kozoevy"/>
        <s v="L4 - Garmonia Ivanovo"/>
        <s v="L4 - Elis"/>
        <s v="L4 - Alko Opt"/>
        <s v="L4 - Drink International"/>
        <s v="L4 - Altima"/>
        <s v="L4 - Ulana"/>
        <s v="L4 - Obschee Delo"/>
        <s v="L4 - Sovin"/>
        <s v="L4-Lotos-Land Voronezh"/>
        <s v="L4 - Kastor"/>
        <s v="L4 - Garant Alko"/>
        <s v="L4 - Megapolis Group Surgut"/>
        <s v="L4 - Continent"/>
        <s v="L4 – Sinergia Market Vostok"/>
        <s v="L4 - Sinergia Market Vladivostok"/>
        <s v="L4 - Dorbie Traditsii"/>
        <s v="L4 - Zabava"/>
        <s v="L4 - Shtof"/>
        <s v="L4 - Finist"/>
        <s v="L4-Receptor"/>
        <s v="L4 - Don Alko"/>
        <s v="L4 - Vinnikov"/>
        <s v="L4 - Iva"/>
        <s v="L4 - Kalibr alco"/>
        <s v="L4 - ZPP Tomskiy"/>
        <s v="L4 - ExtraSib"/>
        <s v="L4 - Favorit Region"/>
        <s v="L4-Gorilka"/>
        <s v="L4 - Bahus"/>
        <s v="L4 - Rus"/>
        <s v="L4 - Altair Tver"/>
        <s v="Clean-Up"/>
        <s v="L4 - VIK"/>
        <s v="L4 - Nordstroy"/>
        <s v="L4 - Rusimport Cherepovetz"/>
        <s v="L4-Imperia"/>
        <s v="L4-Sinergia Market"/>
        <s v="L4-HyperGlobus"/>
        <s v="L4 - AgrosEko L"/>
        <s v="L4 - Bristol"/>
        <s v="L4 - ART Market"/>
        <s v="L4-Vinniy Aliance"/>
        <s v="L4 - Altair Vladimir"/>
        <s v="L4 - AlcoCompani"/>
        <s v="L4-Holiday"/>
        <s v="L4 - Stels"/>
        <s v="L4-Unicam"/>
        <s v="L4-Big Trade"/>
        <s v="L4-Uliya&amp;Co"/>
        <m/>
        <s v="L4 - TVK-R"/>
        <s v="L4-Alco-Trade"/>
        <s v="L4 - Balt-Beer"/>
        <s v="L4 - Coca-Cola HBC"/>
        <s v="L4 - Vinopt Ulan-Ude"/>
        <s v="L4 - Absolute Compani"/>
        <s v="L4- Region 50"/>
        <s v="L4- Ibis"/>
        <s v="L4 - Grant"/>
        <s v="L4 - West-Alco"/>
        <s v="L4 - Fresh Market"/>
        <s v="L4 - Coca-Cola HBC NW"/>
        <s v="L4 - Semya"/>
      </sharedItems>
    </cacheField>
    <cacheField name="LSW2 Head of Division DSM/KAM Q1" numFmtId="49">
      <sharedItems containsBlank="1"/>
    </cacheField>
    <cacheField name="LSW2 Head of Division DSM/KAM Q2" numFmtId="49">
      <sharedItems containsBlank="1"/>
    </cacheField>
    <cacheField name="LSW2 Head of Division DSM/KAM Q3" numFmtId="49">
      <sharedItems containsBlank="1" count="17">
        <s v="DSM 1 Center"/>
        <s v="KAM 2 Moscow"/>
        <s v="NO KAM"/>
        <s v="KAM 1 Moscow"/>
        <s v="KAM 5 North-West"/>
        <s v="KAM 4 Moscow"/>
        <s v="DSM 3 East"/>
        <s v="DSM 2 West"/>
        <m/>
        <s v="Clean-Up"/>
        <s v="NLKAM"/>
        <s v="DSM Center" u="1"/>
        <s v="KAE 2 Moscow" u="1"/>
        <s v=" " u="1"/>
        <s v="LSW2 Head of Division DSM Q1" u="1"/>
        <s v="NO KAE" u="1"/>
        <s v="KAE 1 Moscow" u="1"/>
      </sharedItems>
    </cacheField>
    <cacheField name="LSW2 Head of Division DSM/KAM Q4" numFmtId="49">
      <sharedItems containsBlank="1"/>
    </cacheField>
    <cacheField name="LSW2 Person Q1" numFmtId="49">
      <sharedItems containsBlank="1" count="17">
        <s v="Arkady Aksentev"/>
        <s v="NO KAM"/>
        <s v="Andrey Osipov"/>
        <s v="Nikolay Petrov"/>
        <s v="Dmitriy Ushakov"/>
        <s v="Sergey Avdeev"/>
        <s v="Anton Lavrenenkov"/>
        <s v="Clean-Up"/>
        <m/>
        <s v="vacant" u="1"/>
        <s v="Andrey Konkov" u="1"/>
        <s v="Alexander Zorin" u="1"/>
        <s v="Alexander Kapishev" u="1"/>
        <s v="Ekaterina Pishchulina" u="1"/>
        <s v="Yaroslavna Burd" u="1"/>
        <s v="Andrey Manin" u="1"/>
        <s v="Segey Zorkin" u="1"/>
      </sharedItems>
    </cacheField>
    <cacheField name="LSW2 Person Q2" numFmtId="49">
      <sharedItems containsBlank="1"/>
    </cacheField>
    <cacheField name="LSW2 Person Q3" numFmtId="49">
      <sharedItems containsBlank="1" count="22">
        <s v="Arkady Aksentev"/>
        <s v="NO KAM"/>
        <s v="Andrey Osipov"/>
        <s v="Nikolay Petrov"/>
        <s v="Dmitriy Ushakov"/>
        <s v="Sergey Avdeev"/>
        <s v="Anton Lavrenenkov"/>
        <s v="Clean-Up"/>
        <m/>
        <s v="" u="1"/>
        <s v="Evgeniy Pochitaev" u="1"/>
        <s v="vacant" u="1"/>
        <s v="Andrey Konkov" u="1"/>
        <s v="Alexey Ermakovich" u="1"/>
        <s v="Dmitry Alushin" u="1"/>
        <s v="Alexander Kapishev" u="1"/>
        <s v="NO KAE" u="1"/>
        <s v="Ekaterina Pishchulina" u="1"/>
        <s v="Yaroslavna Burd" u="1"/>
        <s v="Andrey Manin" u="1"/>
        <s v="Vladimir Vasyutkin" u="1"/>
        <s v="Segey Zorkin" u="1"/>
      </sharedItems>
    </cacheField>
    <cacheField name="LSW2 Person Q4" numFmtId="49">
      <sharedItems containsBlank="1"/>
    </cacheField>
    <cacheField name="LSW3 Head of Division KAMRDM Q1" numFmtId="49">
      <sharedItems containsBlank="1"/>
    </cacheField>
    <cacheField name="LSW3 Head of Division KAMRDM Q2" numFmtId="49">
      <sharedItems containsBlank="1"/>
    </cacheField>
    <cacheField name="LSW3 Head of Division KAMRDM Q3" numFmtId="49">
      <sharedItems containsBlank="1" count="20">
        <s v="RDM 1 Moscow"/>
        <s v="KAM 2 Moscow"/>
        <s v="NO KAM"/>
        <s v="KAM 1 Moscow"/>
        <s v="KAM 5 North-West"/>
        <s v="KAM 4 Moscow"/>
        <s v="RDM 4 Ural"/>
        <s v="RDM 8 Volga"/>
        <s v="RDM 3 Center"/>
        <s v="RDM 7 South"/>
        <s v="RDM 2 North-West"/>
        <s v="RDM 10 Far East"/>
        <s v="RDM 9 Siberia"/>
        <m/>
        <s v="Clean-Up"/>
        <s v="NLKAM"/>
        <s v="KAE 2 Moscow" u="1"/>
        <s v="NO KAE" u="1"/>
        <s v="KAE 1 Moscow" u="1"/>
        <s v="TSM 96 Siberia" u="1"/>
      </sharedItems>
    </cacheField>
    <cacheField name="LSW3 Head of Division KAMRDM Q4" numFmtId="49">
      <sharedItems containsBlank="1"/>
    </cacheField>
    <cacheField name="LSW3 Person Q1" numFmtId="49">
      <sharedItems containsBlank="1" count="28">
        <s v="Alasan Keyta"/>
        <s v="NO KAM"/>
        <s v="Irina Eremenko"/>
        <s v="Evgeniy Kalaev"/>
        <s v="Yuliya Tokranova"/>
        <s v="Oleg Nikiforov"/>
        <s v="Evgeniya Verkhoven"/>
        <s v="Yaroslavna Burd"/>
        <s v="Andrey Manin"/>
        <s v="Alexander Shashkov"/>
        <s v="vacant"/>
        <s v="Andrey Avdeev"/>
        <s v="Alexey Ryndin"/>
        <s v="Natalya Voronina"/>
        <s v="Vadim Bazarov"/>
        <s v="Maxim Evsyukov"/>
        <s v="Andrey Klochkov"/>
        <s v="Aleksandr Pankov"/>
        <s v="Evgeniy Rybalov"/>
        <m/>
        <s v="Clean-Up"/>
        <s v="Anastasiya Didenko"/>
        <s v="Andrey Konkov" u="1"/>
        <s v="Alexey Ermakovich" u="1"/>
        <s v="Sergey Zorkin" u="1"/>
        <s v="Ekaterina Pishchulina" u="1"/>
        <s v="Anton Lavrenenkov" u="1"/>
        <s v="Vladimir Vasyutkin" u="1"/>
      </sharedItems>
    </cacheField>
    <cacheField name="LSW3 Person Q2" numFmtId="49">
      <sharedItems containsBlank="1"/>
    </cacheField>
    <cacheField name="LSW3 Person Q3" numFmtId="49">
      <sharedItems containsBlank="1" count="32">
        <s v="Alasan Keyta"/>
        <s v="NO KAM"/>
        <s v="Irina Eremenko"/>
        <s v="Evgeniy Kalaev"/>
        <s v="Yuliya Tokranova"/>
        <s v="Oleg Nikiforov"/>
        <s v="Evgeniya Verkhoven"/>
        <s v="Yaroslavna Burd"/>
        <s v="Andrey Manin"/>
        <s v="Alexander Shashkov"/>
        <s v="vacant"/>
        <s v="Andrey Avdeev"/>
        <s v="Alexey Ryndin"/>
        <s v="Natalya Voronina"/>
        <s v="Vadim Bazarov"/>
        <s v="Maxim Evsyukov"/>
        <s v="Andrey Klochkov"/>
        <s v="Aleksandr Pankov"/>
        <s v="Evgeniy Rybalov"/>
        <m/>
        <s v="Clean-Up"/>
        <s v="Anastasiya Didenko"/>
        <s v="Ilya Kalmykov" u="1"/>
        <s v="Andrey Konkov" u="1"/>
        <s v="Alexey Ermakovich" u="1"/>
        <s v="Dmitry Alushin" u="1"/>
        <s v="Sergey Zorkin" u="1"/>
        <s v="NO KAE" u="1"/>
        <s v="Ekaterina Pishchulina" u="1"/>
        <s v="Anton Lavrenenkov" u="1"/>
        <s v="Vladimir Vasyutkin" u="1"/>
        <s v="Andrey Prokopov" u="1"/>
      </sharedItems>
    </cacheField>
    <cacheField name="LSW3 Person Q4" numFmtId="49">
      <sharedItems containsBlank="1"/>
    </cacheField>
    <cacheField name="LSW4 Leader of Sub-Division KAE DMQ1" numFmtId="49">
      <sharedItems containsBlank="1"/>
    </cacheField>
    <cacheField name="LSW4 Leader of Sub-Division KAE DM Q2" numFmtId="49">
      <sharedItems containsBlank="1"/>
    </cacheField>
    <cacheField name="LSW4 Leader of Sub-Division KAE DM Q3" numFmtId="49">
      <sharedItems containsBlank="1" count="44">
        <s v="DM 11 Moscow"/>
        <s v="KAE 2 Moscow"/>
        <s v="NO KAE"/>
        <s v="KAE 1 Moscow"/>
        <s v="DM 12 Moscow"/>
        <s v="KAE 5 North-West"/>
        <s v="KAE 4 Moscow"/>
        <s v="DM 43 Ural"/>
        <s v="DM 86 Volga"/>
        <s v="DM 31 Center"/>
        <s v="DM 74 South"/>
        <s v="DM 42 Ural"/>
        <s v="DM 34 Center"/>
        <s v="DM 22 North-West"/>
        <s v="DM 101 Far East"/>
        <s v="DM 94 Siberia"/>
        <s v="DM 85 Volga"/>
        <s v="DM 33 Center"/>
        <s v="DM 82 Volga"/>
        <s v="DM 44 Ural"/>
        <s v="DM 71 South"/>
        <s v="DM 45 Ural"/>
        <s v="DM 32 Center"/>
        <s v="DM 84 Volga"/>
        <s v="DM 92 Siberia"/>
        <s v="DM 96 Siberia"/>
        <s v="DM 83 Volga"/>
        <s v="DM 98 Siberia"/>
        <s v="DM 21 North-West"/>
        <s v="DM 95 Siberia"/>
        <m/>
        <s v="Clean-Up"/>
        <s v="LKAM"/>
        <s v="DM 72 South" u="1"/>
        <s v="DM 81 Volga" u="1"/>
        <s v="DM 41 Ural" u="1"/>
        <s v="DM 35 Center" u="1"/>
        <s v="DM 93 Siberia" u="1"/>
        <s v="DM 46 Ural" u="1"/>
        <s v="DM 102 Far East" u="1"/>
        <s v="DM 23 North-West" u="1"/>
        <s v="DM 73 South" u="1"/>
        <s v="DM 91 Siberia" u="1"/>
        <s v="DM 97 Siberia" u="1"/>
      </sharedItems>
    </cacheField>
    <cacheField name="LSW4 Leader of Sub-Division KAE DM Q4" numFmtId="49">
      <sharedItems containsBlank="1"/>
    </cacheField>
    <cacheField name="LSW4 Person Q1" numFmtId="49">
      <sharedItems containsBlank="1"/>
    </cacheField>
    <cacheField name="LSW4 Person Q2" numFmtId="49">
      <sharedItems containsBlank="1"/>
    </cacheField>
    <cacheField name="LSW4 Person Q3" numFmtId="49">
      <sharedItems containsBlank="1"/>
    </cacheField>
    <cacheField name="LSW4 Person Q4" numFmtId="49">
      <sharedItems containsBlank="1" count="51">
        <s v="Alasan Keyta"/>
        <s v="Oleg Nikiforov"/>
        <s v="NO KAE"/>
        <s v="Irina Eremenko"/>
        <s v="Sergei Kashitsyn"/>
        <s v="Yuliya Tokranova"/>
        <s v="Nikolay Zaitsev"/>
        <s v="Elena Maslova"/>
        <s v="Alexey Babin"/>
        <s v="NO KAM"/>
        <s v="Alexander Shashkov"/>
        <s v="Aleksandr Pankov"/>
        <s v="Andrey Avdeev"/>
        <s v="Alexey Ryndin"/>
        <s v="Natalya Voronina"/>
        <s v="Vadim Bazarov"/>
        <s v="Maxim Evsyukov"/>
        <s v="Yulia Kuznetsova"/>
        <s v="Andrey Klochkov"/>
        <s v="Kristina Pobokova"/>
        <s v="Evgeniy Rybalov"/>
        <m/>
        <s v="Clean-Up"/>
        <s v="Anastasiya Didenko"/>
        <s v="Dmitry Ponomarev" u="1"/>
        <s v="Alexey Shinkorenko" u="1"/>
        <s v="Andrey Cherkashin" u="1"/>
        <s v="Arnold Balayan" u="1"/>
        <s v="Evgeny Musaev" u="1"/>
        <s v="Roman Kuznetsov" u="1"/>
        <s v="Ekaterina Kolesnikova" u="1"/>
        <s v="Vacant" u="1"/>
        <s v="Mikhail Genin" u="1"/>
        <s v="Marina Varnovskaya" u="1"/>
        <s v="Zhanna Ivanova " u="1"/>
        <s v="Alexey Ermakovich" u="1"/>
        <s v="Evgeny Loginov" u="1"/>
        <s v="Roman Dorovskiy" u="1"/>
        <s v="Marina Vasilieva" u="1"/>
        <s v="Alexey Kolesnikov " u="1"/>
        <s v="Andrey Kulikov" u="1"/>
        <s v="Nadezhda Kozhevnikova" u="1"/>
        <s v="Ivan Lats" u="1"/>
        <s v="Dmitry Kalinin" u="1"/>
        <s v="Anton Lavrenenkov" u="1"/>
        <s v="Mikhail Pikerskiy" u="1"/>
        <s v="Vladimir Vasyutkin" u="1"/>
        <s v="Mikhail Korobko" u="1"/>
        <s v="Anna Filippova" u="1"/>
        <s v="Dmitry Nozhkin" u="1"/>
        <s v="Andrey Prokopov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719.527453819443" createdVersion="5" refreshedVersion="6" minRefreshableVersion="3" recordCount="1195" xr:uid="{00000000-000A-0000-FFFF-FFFF91040000}">
  <cacheSource type="worksheet">
    <worksheetSource ref="A1:AI1195" sheet="Clients Masterfile"/>
  </cacheSource>
  <cacheFields count="34">
    <cacheField name="Customer " numFmtId="0">
      <sharedItems containsMixedTypes="1" containsNumber="1" containsInteger="1" minValue="2325" maxValue="9100080759"/>
    </cacheField>
    <cacheField name="ship to code" numFmtId="0">
      <sharedItems containsMixedTypes="1" containsNumber="1" containsInteger="1" minValue="3567" maxValue="9400016943"/>
    </cacheField>
    <cacheField name="CH_L1" numFmtId="49">
      <sharedItems containsBlank="1" count="5">
        <s v="Regions"/>
        <s v="KAs"/>
        <s v="Others"/>
        <s v="Clean-Up"/>
        <m u="1"/>
      </sharedItems>
    </cacheField>
    <cacheField name="CH_L2" numFmtId="0">
      <sharedItems containsBlank="1" count="13">
        <s v="Center"/>
        <s v="NKA"/>
        <s v="Others"/>
        <s v="Volga"/>
        <s v="West"/>
        <s v="Ural"/>
        <s v="East"/>
        <s v="Clean-Up"/>
        <s v="KAs" u="1"/>
        <m u="1"/>
        <s v="Division - Center" u="1"/>
        <s v="Division - East" u="1"/>
        <s v="Division - West" u="1"/>
      </sharedItems>
    </cacheField>
    <cacheField name="CH_L3" numFmtId="0">
      <sharedItems containsBlank="1" count="39">
        <s v="Moscow"/>
        <s v="Alie Parusa"/>
        <s v="Other KAs"/>
        <s v="Aromatniy Mir"/>
        <s v="Auchan"/>
        <s v="Viktoriya"/>
        <s v="Azbuka Vkusa"/>
        <s v="Dixi"/>
        <s v="Selgros"/>
        <s v="Metro"/>
        <s v="Okey"/>
        <s v="X5"/>
        <s v="Tander"/>
        <s v="Others"/>
        <s v="Lenta"/>
        <s v="Absolute"/>
        <s v="Volga"/>
        <s v="Center"/>
        <s v="South"/>
        <s v="Ural"/>
        <s v="North-West"/>
        <s v="Far East"/>
        <s v="Siberia"/>
        <s v="Drink International"/>
        <s v="Clean-Up"/>
        <s v="HyperGlobus"/>
        <s v="Bristol"/>
        <s v="Holiday"/>
        <s v="Fresh Market"/>
        <m u="1"/>
        <s v="Regions - Siberia" u="1"/>
        <s v="Regions - Center" u="1"/>
        <s v="Tabris" u="1"/>
        <s v="Regions - Ural" u="1"/>
        <s v="Regions - Moscow" u="1"/>
        <s v="Regions - North-West" u="1"/>
        <s v="Regions - South" u="1"/>
        <s v="Regions - Far East" u="1"/>
        <s v="Regions - Volga" u="1"/>
      </sharedItems>
    </cacheField>
    <cacheField name="CH_L4 Banner" numFmtId="0">
      <sharedItems containsBlank="1" count="220">
        <s v="Other Moscow"/>
        <s v="Alie Parusa"/>
        <s v="Other KAs"/>
        <s v="Aromatniy Mir"/>
        <s v="Auchan"/>
        <s v="Viktoriya"/>
        <s v="Azbuka Vkusa"/>
        <s v="Dixi"/>
        <s v="Selgros"/>
        <s v="Triumph"/>
        <s v="Metro"/>
        <s v="Okey"/>
        <s v="X5"/>
        <s v="Tander"/>
        <s v="Other"/>
        <s v="Lenta"/>
        <s v="Absolute"/>
        <s v="Other Volga"/>
        <s v="Other Center"/>
        <s v="Aliant"/>
        <s v="Alko Market (Pjatigorsk)"/>
        <s v="Alco Brand"/>
        <s v="Other Ural"/>
        <s v="Aris Plus"/>
        <s v="Other North-West"/>
        <s v="Other Far East"/>
        <s v="Asso - Spirits"/>
        <s v="Baykal"/>
        <s v="Barenz Bir"/>
        <s v="BryanskSpirtProm"/>
        <s v="ProdMaster"/>
        <s v="Wine Hall"/>
        <s v="VinAgroSnab"/>
        <s v="Vinnaya Karta"/>
        <s v="Vincent"/>
        <s v="Visant-Opt"/>
        <s v="Vodolei N.Novgorod"/>
        <s v="Vodolei Kirov"/>
        <s v="VIBOR TD"/>
        <s v="Galereya Vin"/>
        <s v="Garmoniya"/>
        <s v="Garmoniya Kirov"/>
        <s v="Gildiya"/>
        <s v="Gulliveriya"/>
        <s v="Other South"/>
        <s v="Dasko Trade"/>
        <s v="Desyatka"/>
        <s v="DIKK"/>
        <s v="DSK"/>
        <s v="TD Dionis"/>
        <s v="Dobrinya"/>
        <s v="Dom Vina"/>
        <s v="Canon Plus"/>
        <s v="Classic Luxe"/>
        <s v="Kliko"/>
        <s v="Garmonia Vladimir"/>
        <s v="Garmonia Kostroma"/>
        <s v="KONT"/>
        <s v="Septima"/>
        <s v="KOPT"/>
        <s v="Kuznetskiy Most"/>
        <s v="KurIASEB"/>
        <s v="TD Lion"/>
        <s v="Lotos-Land SPb"/>
        <s v="Lotos-Land Rostov"/>
        <s v="Lotos-Land South"/>
        <s v="Magnum-Klin"/>
        <s v="Other Siberia"/>
        <s v="Marti"/>
        <s v="Mega-Don"/>
        <s v="Megapolis Group"/>
        <s v="Mezhregiontorg"/>
        <s v="Metelitsa Plus"/>
        <s v="Norma"/>
        <s v="Optovik"/>
        <s v="TD Piknik"/>
        <s v="Product Opt"/>
        <s v="Prodtorg"/>
        <s v="Real Holding"/>
        <s v="Region 63"/>
        <s v="Rif"/>
        <s v="Etanol-Orel"/>
        <s v="Kaskad"/>
        <s v="Uvilina"/>
        <s v="SKS "/>
        <s v="Scooter"/>
        <s v="Smart Distribution"/>
        <s v="Soyuz"/>
        <s v="Standart"/>
        <s v="Star OOO"/>
        <s v="DV Mart"/>
        <s v="Partner"/>
        <s v="Tab-Alko"/>
        <s v="PKF Tetra"/>
        <s v="MAVT"/>
        <s v="FPK"/>
        <s v="TSVMS"/>
        <s v="CentroBalt"/>
        <s v="CenterTorg"/>
        <s v="Charka"/>
        <s v="Chicago"/>
        <s v="KamAlko"/>
        <s v="Eldorado"/>
        <s v="Novye Imena"/>
        <s v="Almaz"/>
        <s v="VinOpt"/>
        <s v="Megapolis Group Ekaterinburg"/>
        <s v="Alviz"/>
        <s v="Sinergia Market  Khabarovsk"/>
        <s v="Germes"/>
        <s v="Garmoniya Saratov"/>
        <s v="Bratya Kozoevy"/>
        <s v="Garmonia Ivanovo"/>
        <s v="Kodar"/>
        <s v="Alko Opt"/>
        <s v="Drink International"/>
        <s v="Altima"/>
        <s v="Ulana"/>
        <s v="Obschee Delo"/>
        <s v="Sovin"/>
        <s v="Lotos-Land Voronezh"/>
        <s v="X5 DISC"/>
        <s v="Kastor"/>
        <s v="Saturn"/>
        <s v="Megapolis Group Surgut"/>
        <s v="Continent"/>
        <s v="Sinergia Kuzbass"/>
        <s v="Sinergia Market Vladivostok"/>
        <s v="Dobrie Tradicii"/>
        <s v="Zabava"/>
        <s v="Shtof"/>
        <s v="Finist"/>
        <s v="Receptor"/>
        <s v="Don-Alko"/>
        <s v="Vino Stolitca"/>
        <s v="Iva"/>
        <s v="Kalibr-alco"/>
        <s v="ZPP Tomskiy"/>
        <s v="ExtraSib"/>
        <s v="Favorit Region"/>
        <s v="Gorilka"/>
        <s v="Bahus"/>
        <s v="Rus"/>
        <s v="Altair Tver"/>
        <s v="Clean-Up"/>
        <s v="VIK"/>
        <s v="Nordstroy"/>
        <s v="Rusimport Cherepovetz"/>
        <s v="Imperia"/>
        <s v="Sinergia Market"/>
        <s v="HyperGlobus"/>
        <s v="AgrosEko L"/>
        <s v="Bristol"/>
        <s v="ART Market"/>
        <s v="Vinniy Aliance"/>
        <s v="Altair Vladimir"/>
        <s v="AlcoCompani"/>
        <s v="Holiday"/>
        <s v="Stels"/>
        <s v="Unicam"/>
        <s v="Big Trade"/>
        <s v="Uliya&amp;Co"/>
        <s v="Mercury"/>
        <s v="TVK-R"/>
        <s v="KIT (Komandor)"/>
        <s v="Метрополис ТС"/>
        <s v="Молния ТС"/>
        <s v="Absolut U-Ude"/>
        <s v="Orenkom"/>
        <s v="Dilan"/>
        <s v="Maria-Ra"/>
        <s v="Монетка диск ТС"/>
        <s v="ТС Норман"/>
        <s v="Prem'er"/>
        <s v="Alco-Trade"/>
        <s v="Shans-2"/>
        <s v="Balt-Beer"/>
        <s v="Coca-Cola HBC"/>
        <s v="Vinopt Ulan-Ude"/>
        <s v="Rosbaltimport Spb"/>
        <s v="Absolute Compani"/>
        <s v="Region 50"/>
        <s v="Ibis"/>
        <s v="Grant"/>
        <s v="West-Alco"/>
        <s v="Fresh Market"/>
        <s v="Coca-Cola HBC NW"/>
        <s v="Alco Plus"/>
        <s v="Semya"/>
        <s v="Alcobrand-M"/>
        <s v="Alcograd"/>
        <s v="CCH LKA Brick Kimry"/>
        <s v="CCH LKA Druzhba Rybinsk"/>
        <s v="CCH LKA Frukt"/>
        <s v="CCH LKA Gulliver"/>
        <s v="CCH LKA Kaskad"/>
        <s v="CCH LKA Lotos M"/>
        <s v="CCH LKA Mikey Smolensk"/>
        <s v="CCH LKA ORT Universal"/>
        <s v="CCH LKA Phaeton"/>
        <s v="CCH LKA Riat"/>
        <s v="CCH LKA Tverskoy kupets"/>
        <s v="Dobrynya"/>
        <s v="Garmonia Cheboksary"/>
        <s v="Garmonia Yoshkar-Ola"/>
        <s v="Krepost"/>
        <s v="SDC"/>
        <s v="Saman"/>
        <s v="Sem'ya"/>
        <s v="Kaskad Volga"/>
        <s v="Triumph Siberia"/>
        <s v="CCH LKA Desyatochka"/>
        <s v="CCH LKA Eldorado Vladimir"/>
        <s v="CCH LKA Lider"/>
        <s v="CCH LKA Eurotorg"/>
        <s v="CCH LKA ShtofMarket"/>
        <s v="Larisa"/>
        <s v="Fire"/>
        <m u="1"/>
        <s v="VinLab" u="1"/>
      </sharedItems>
    </cacheField>
    <cacheField name="CH_L5 Banner DET" numFmtId="0">
      <sharedItems containsBlank="1"/>
    </cacheField>
    <cacheField name="Geography" numFmtId="49">
      <sharedItems containsBlank="1"/>
    </cacheField>
    <cacheField name="Category" numFmtId="49">
      <sharedItems containsBlank="1" count="8">
        <s v="N/A"/>
        <s v="A"/>
        <s v="B2"/>
        <s v="B"/>
        <s v="C"/>
        <s v="C1"/>
        <m/>
        <s v="Clean-Up"/>
      </sharedItems>
    </cacheField>
    <cacheField name="BPC Client L4" numFmtId="0">
      <sharedItems containsBlank="1" containsMixedTypes="1" containsNumber="1" containsInteger="1" minValue="0" maxValue="0" count="177">
        <s v="L4 - Distr Other Moscow"/>
        <s v="L4 - Alie Parusa"/>
        <s v="L4 - KA Other"/>
        <s v="L4 - Aromatniy Mir"/>
        <s v="L4 - Auchan"/>
        <s v="L4 - Viktoriya"/>
        <s v="L4 - Azbuka Vkusa"/>
        <s v="L4 - Dixi"/>
        <s v="L4 - Selgros"/>
        <s v="L4 - Restorgroup"/>
        <s v="L4 - Metro"/>
        <s v="L4 - Okey"/>
        <s v="L4 - X5"/>
        <s v="L4 - Tander"/>
        <n v="0"/>
        <s v="L4 - Lenta"/>
        <s v="L4 - Absolute"/>
        <s v="L4 - Distr Other Volga"/>
        <s v="L4 - Distr Other Center"/>
        <s v="L4 - Aliant"/>
        <s v="L4 - Alko Market (Pjatigorsk)"/>
        <s v="L4 - Alco Brand"/>
        <s v="L4 - Distr Other Ural"/>
        <s v="L4 - Aris Plus"/>
        <s v="L4 - Distr Other North-West"/>
        <s v="L4 - Distr Other Far East"/>
        <s v="L4 - Asso - Spirits"/>
        <s v="L4 - Baykal"/>
        <s v="L4 - Barenz Bir"/>
        <s v="L4 - BryanskSpirtProm"/>
        <s v="L4 - ProdMaster"/>
        <s v="L4 - Wine Hall"/>
        <s v="L4 - VinAgroSnab"/>
        <s v="L4 - Vinnaya Karta"/>
        <s v="L4 - Vincent"/>
        <s v="L4 - Visant-Opt"/>
        <s v="L4 - Vodolei N.Novgorod"/>
        <s v="L4 - Vodolei Kirov"/>
        <s v="L4 - Vibor"/>
        <s v="L4 - Galereya Vin"/>
        <s v="L4 - Garmoniya"/>
        <s v="L4 - Garmoniya Kirov"/>
        <s v="L4 - Gildiya"/>
        <s v="L4 - Gulliveriya"/>
        <s v="L4 - Distr Other South"/>
        <s v="L4 - Dasko Trade"/>
        <s v="L4 - Desyatka"/>
        <s v="L4 - DIKK"/>
        <s v="L4 - DSK"/>
        <s v="L4-TD Dionis"/>
        <s v="L4 - Dobrinya"/>
        <s v="L4 - Dom vina"/>
        <s v="L4 - Classic Luxe"/>
        <s v="L4 - Kliko"/>
        <s v="L4 - Garmonia Vladimir"/>
        <s v="L4 - Garmonia Kostroma"/>
        <s v="L4 - KONT"/>
        <s v="L4 - Septima"/>
        <s v="L4 - KOPT"/>
        <s v="L4 - Kuznetskiy Most"/>
        <s v="L4 - KurIASEB"/>
        <s v="L4 - Standart"/>
        <s v="L4 - Lotos-Land SPb"/>
        <s v="L4 - Lotos-Land Rostov"/>
        <s v="L4 - Lotos-Land South"/>
        <s v="L4 - Magnum-Klin"/>
        <s v="L4 - Distr Other Siberia"/>
        <s v="L4 - Marti"/>
        <s v="L4 - Mega-Don"/>
        <s v="L4 - Megapolis Group Tyumen"/>
        <s v="L4 - Mezhregiontorg"/>
        <s v="L4 - Metelitsa Plus"/>
        <s v="L4 - Norma"/>
        <s v="L4 - Optovik"/>
        <s v="L4 - TD Piknik"/>
        <s v="L4 - Product Opt"/>
        <s v="L4 - Prodtorg"/>
        <s v="L4 - Real Holding"/>
        <s v="L4 - Region 63"/>
        <s v="L4 - Rif"/>
        <s v="L4 - RPK AS"/>
        <s v="L4 - RAA"/>
        <s v="L4 - Sibirskiy Gradus"/>
        <s v="L4 - SKS "/>
        <s v="L4 - Scooter"/>
        <s v="L4 - Smart Distribution"/>
        <s v="L4 - Soyuz"/>
        <s v="L4 - Star OOO"/>
        <s v="L4 - Stolitsa Trade"/>
        <s v="L4 - Strelets-95"/>
        <s v="L4 - Tab-Alko"/>
        <s v="L4 - PKF Tetra"/>
        <s v="L4 - MAVT"/>
        <s v="L4 - FPK"/>
        <s v="L4 - TSVMS"/>
        <s v="L4 - CentroBalt"/>
        <s v="L4 - CenterTorg"/>
        <s v="L4 - Charka"/>
        <s v="L4 - Chicago"/>
        <s v="L4 - Shamsa"/>
        <s v="L4 - Eldorado"/>
        <s v="L4 - Novye imena"/>
        <s v="L4 - Vladimir &amp; K"/>
        <s v="L4 - VinOpt"/>
        <s v="L4 - Megapolis Group Ekaterinburg"/>
        <s v="L4 - Alviz"/>
        <s v="L4 - Sinergia Market Khabarovsk"/>
        <s v="L4 - Germes"/>
        <s v="L4 - Garmoniya Saratov"/>
        <s v="L4 - Bratya Kozoevy"/>
        <s v="L4 - Garmonia Ivanovo"/>
        <s v="L4 - Elis"/>
        <s v="L4 - Alko Opt"/>
        <s v="L4 - Drink International"/>
        <s v="L4 - Altima"/>
        <s v="L4 - Ulana"/>
        <s v="L4 - Obschee Delo"/>
        <s v="L4 - Sovin"/>
        <s v="L4-Lotos-Land Voronezh"/>
        <s v="L4 - Kastor"/>
        <s v="L4 - Garant Alko"/>
        <s v="L4 - Megapolis Group Surgut"/>
        <s v="L4 - Continent"/>
        <s v="L4 – Sinergia Market Vostok"/>
        <s v="L4 - Sinergia Market Vladivostok"/>
        <s v="L4 - Dorbie Traditsii"/>
        <s v="L4 - Zabava"/>
        <s v="L4 - Shtof"/>
        <s v="L4 - Finist"/>
        <s v="L4-Receptor"/>
        <s v="L4 - Don Alko"/>
        <s v="L4 - Vinnikov"/>
        <s v="L4 - Iva"/>
        <s v="L4 - Kalibr alco"/>
        <s v="L4 - ZPP Tomskiy"/>
        <s v="L4 - ExtraSib"/>
        <s v="L4 - Favorit Region"/>
        <s v="L4-Gorilka"/>
        <s v="L4 - Bahus"/>
        <s v="L4 - Rus"/>
        <s v="L4 - Altair Tver"/>
        <s v="Clean-Up"/>
        <s v="L4 - VIK"/>
        <s v="L4 - Nordstroy"/>
        <s v="L4 - Rusimport Cherepovetz"/>
        <s v="L4-Imperia"/>
        <s v="L4-Sinergia Market"/>
        <s v="L4-HyperGlobus"/>
        <s v="L4 - AgrosEko L"/>
        <s v="L4 - Bristol"/>
        <s v="L4 - ART Market"/>
        <s v="L4-Vinniy Aliance"/>
        <s v="L4 - Altair Vladimir"/>
        <s v="L4 - AlcoCompani"/>
        <s v="L4-Holiday"/>
        <s v="L4 - Stels"/>
        <s v="L4-Unicam"/>
        <s v="L4-Big Trade"/>
        <s v="L4-Uliya&amp;Co"/>
        <m/>
        <s v="L4 - TVK-R"/>
        <s v="L4-Alco-Trade"/>
        <s v="L4 - Balt-Beer"/>
        <s v="L4 - Coca-Cola HBC"/>
        <s v="L4 - Vinopt Ulan-Ude"/>
        <s v="L4 - Absolute Compani"/>
        <s v="L4- Region 50"/>
        <s v="L4- Ibis"/>
        <s v="L4 - Grant"/>
        <s v="L4 - West-Alco"/>
        <s v="L4 - Fresh Market"/>
        <s v="L4 - Coca-Cola HBC NW"/>
        <s v="L4 - Semya"/>
        <s v="L4 - Sem'ya"/>
        <s v="L4 - Kaskad Volga"/>
        <s v="L4 - Triumph Siberia"/>
        <s v="L4 - Fire"/>
      </sharedItems>
    </cacheField>
    <cacheField name="LSW2 Head of Division DSM/KAM Q1" numFmtId="49">
      <sharedItems containsBlank="1"/>
    </cacheField>
    <cacheField name="LSW2 Head of Division DSM/KAM Q2" numFmtId="49">
      <sharedItems containsBlank="1"/>
    </cacheField>
    <cacheField name="LSW2 Head of Division DSM/KAM Q3" numFmtId="49">
      <sharedItems containsBlank="1" count="11">
        <s v="DSM 1 Center"/>
        <s v="KAM 2 Moscow"/>
        <s v="NO KAM"/>
        <s v="KAM 1 Moscow"/>
        <s v="KAM 5 North-West"/>
        <s v="KAM 4 Moscow"/>
        <s v="DSM 3 East"/>
        <s v="DSM 2 West"/>
        <m/>
        <s v="Clean-Up"/>
        <s v="NLKAM"/>
      </sharedItems>
    </cacheField>
    <cacheField name="LSW2 Head of Division DSM/KAM Q4" numFmtId="49">
      <sharedItems containsBlank="1"/>
    </cacheField>
    <cacheField name="LSW2 Person Q1" numFmtId="49">
      <sharedItems/>
    </cacheField>
    <cacheField name="LSW2 Person Q2" numFmtId="49">
      <sharedItems/>
    </cacheField>
    <cacheField name="LSW2 Person Q3" numFmtId="49">
      <sharedItems containsBlank="1" count="19">
        <s v="Arkady Aksentev"/>
        <s v="NO KAM"/>
        <s v="Andrey Osipov_NW"/>
        <s v="Nikolay Petrov"/>
        <s v="Dmitriy Ushakov"/>
        <s v="Andrey Osipov_S"/>
        <s v="Sergey Avdeev"/>
        <s v="Anton Lavrenenkov_FE"/>
        <s v="Anton Lavrenenkov_S"/>
        <s v="Clean-Up"/>
        <s v="Anton Lavrenenkov"/>
        <m u="1"/>
        <s v="vacant" u="1"/>
        <s v="Andrey Manin" u="1"/>
        <s v="Andrey Konkov" u="1"/>
        <s v="Ekaterina Pishchulina" u="1"/>
        <s v="Segey Zorkin" u="1"/>
        <s v="Vladimir Vasyutkin" u="1"/>
        <s v="Yaroslavna Burd" u="1"/>
      </sharedItems>
    </cacheField>
    <cacheField name="LSW2 Person Q4" numFmtId="49">
      <sharedItems/>
    </cacheField>
    <cacheField name="LSW3 Head of Division KAMRDM Q1" numFmtId="49">
      <sharedItems containsBlank="1"/>
    </cacheField>
    <cacheField name="LSW3 Head of Division KAMRDM Q2" numFmtId="49">
      <sharedItems containsBlank="1"/>
    </cacheField>
    <cacheField name="LSW3 Head of Division KAMRDM Q3" numFmtId="49">
      <sharedItems containsBlank="1"/>
    </cacheField>
    <cacheField name="LSW3 Head of Division KAMRDM Q4" numFmtId="49">
      <sharedItems containsBlank="1"/>
    </cacheField>
    <cacheField name="LSW3 Person Q1" numFmtId="49">
      <sharedItems containsBlank="1"/>
    </cacheField>
    <cacheField name="LSW3 Person Q2" numFmtId="49">
      <sharedItems containsBlank="1"/>
    </cacheField>
    <cacheField name="LSW3 Person Q3" numFmtId="49">
      <sharedItems containsBlank="1"/>
    </cacheField>
    <cacheField name="LSW3 Person Q4" numFmtId="49">
      <sharedItems containsBlank="1"/>
    </cacheField>
    <cacheField name="LSW4 Leader of Sub-Division KAE DMQ1" numFmtId="49">
      <sharedItems containsBlank="1"/>
    </cacheField>
    <cacheField name="LSW4 Leader of Sub-Division KAE DM Q2" numFmtId="49">
      <sharedItems containsBlank="1"/>
    </cacheField>
    <cacheField name="LSW4 Leader of Sub-Division KAE DM Q3" numFmtId="49">
      <sharedItems containsBlank="1"/>
    </cacheField>
    <cacheField name="LSW4 Leader of Sub-Division KAE DM Q4" numFmtId="49">
      <sharedItems containsBlank="1"/>
    </cacheField>
    <cacheField name="LSW4 Person Q1" numFmtId="49">
      <sharedItems containsBlank="1"/>
    </cacheField>
    <cacheField name="LSW4 Person Q2" numFmtId="49">
      <sharedItems containsBlank="1"/>
    </cacheField>
    <cacheField name="LSW4 Person Q3" numFmtId="49">
      <sharedItems containsBlank="1"/>
    </cacheField>
    <cacheField name="LSW4 Person Q4" numFmtId="49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816.714762037038" createdVersion="5" refreshedVersion="6" minRefreshableVersion="3" recordCount="1242" xr:uid="{00000000-000A-0000-FFFF-FFFF92040000}">
  <cacheSource type="worksheet">
    <worksheetSource ref="F1:G1048576" sheet="Clients Masterfile"/>
  </cacheSource>
  <cacheFields count="2">
    <cacheField name="CH_L4 Banner" numFmtId="0">
      <sharedItems containsBlank="1" count="230">
        <s v="Other Moscow"/>
        <s v="Alie Parusa"/>
        <s v="Other KAs"/>
        <s v="Aromatniy Mir"/>
        <s v="Auchan"/>
        <s v="Viktoriya"/>
        <s v="Azbuka Vkusa"/>
        <s v="Dixi"/>
        <s v="Selgros"/>
        <s v="Triumph"/>
        <s v="Metro"/>
        <s v="Okey"/>
        <s v="X5"/>
        <s v="Tander"/>
        <s v="Other"/>
        <s v="Lenta"/>
        <s v="Absolute"/>
        <s v="Other Volga"/>
        <s v="Other Center"/>
        <s v="Aliant"/>
        <s v="Alko Market (Pjatigorsk)"/>
        <s v="Alco Brand"/>
        <s v="Other Ural"/>
        <s v="Aris Plus"/>
        <s v="Other North-West"/>
        <s v="Other Far East"/>
        <s v="Asso - Spirits"/>
        <s v="Baykal"/>
        <s v="Barenz Bir"/>
        <s v="BryanskSpirtProm"/>
        <s v="ProdMaster"/>
        <s v="Wine Hall"/>
        <s v="VinAgroSnab"/>
        <s v="Vinnaya Karta"/>
        <s v="Vincent"/>
        <s v="Visant-Opt"/>
        <s v="Vodolei N.Novgorod"/>
        <s v="Vodolei Kirov"/>
        <s v="VIBOR TD"/>
        <s v="Galereya Vin"/>
        <s v="Garmoniya"/>
        <s v="Garmoniya Kirov"/>
        <s v="Gildiya"/>
        <s v="Gulliveriya"/>
        <s v="Other South"/>
        <s v="Dasko Trade"/>
        <s v="Desyatka"/>
        <s v="DIKK"/>
        <s v="DSK"/>
        <s v="TD Dionis"/>
        <s v="Dobrinya"/>
        <s v="Dom Vina"/>
        <s v="Canon Plus"/>
        <s v="Classic Luxe"/>
        <s v="Kliko"/>
        <s v="Garmonia Vladimir"/>
        <s v="Garmonia Kostroma"/>
        <s v="KONT"/>
        <s v="Septima"/>
        <s v="KOPT"/>
        <s v="Kuznetskiy Most"/>
        <s v="KurIASEB"/>
        <s v="TD Lion"/>
        <s v="Lotos-Land SPb"/>
        <s v="Lotos-Land Rostov"/>
        <s v="Lotos-Land South"/>
        <s v="Magnum-Klin"/>
        <s v="Other Siberia"/>
        <s v="Marti"/>
        <s v="Mega-Don"/>
        <s v="Megapolis Group"/>
        <s v="Mezhregiontorg"/>
        <s v="Metelitsa Plus"/>
        <s v="Norma"/>
        <s v="Optovik"/>
        <s v="TD Piknik"/>
        <s v="Product Opt"/>
        <s v="Prodtorg"/>
        <s v="Real Holding"/>
        <s v="Region 63"/>
        <s v="Rif"/>
        <s v="Etanol-Orel"/>
        <s v="Kaskad"/>
        <s v="Uvilina"/>
        <s v="SKS "/>
        <s v="Scooter"/>
        <s v="Smart Distribution"/>
        <s v="Soyuz"/>
        <s v="Standart"/>
        <s v="Star OOO"/>
        <s v="DV Mart"/>
        <s v="Partner"/>
        <s v="Tab-Alko"/>
        <s v="PKF Tetra"/>
        <s v="MAVT"/>
        <s v="FPK"/>
        <s v="TSVMS"/>
        <s v="CentroBalt"/>
        <s v="CenterTorg"/>
        <s v="Charka"/>
        <s v="Chicago"/>
        <s v="KamAlko"/>
        <s v="Eldorado"/>
        <s v="Novye Imena"/>
        <s v="Almaz"/>
        <s v="VinOpt"/>
        <s v="Megapolis Group Ekaterinburg"/>
        <s v="Alviz"/>
        <s v="Sinergia Market  Khabarovsk"/>
        <s v="Germes"/>
        <s v="Garmoniya Saratov"/>
        <s v="Bratya Kozoevy"/>
        <s v="Garmonia Ivanovo"/>
        <s v="Kodar"/>
        <s v="Alko Opt"/>
        <s v="Drink International"/>
        <s v="Altima"/>
        <s v="Ulana"/>
        <s v="Obschee Delo"/>
        <s v="Sovin"/>
        <s v="Lotos-Land Voronezh"/>
        <s v="X5 DISC"/>
        <s v="Kastor"/>
        <s v="Saturn"/>
        <s v="Megapolis Group Surgut"/>
        <s v="Continent"/>
        <s v="Sinergia Kuzbass"/>
        <s v="Sinergia Market Vladivostok"/>
        <s v="Dobrie Tradicii"/>
        <s v="Zabava"/>
        <s v="Shtof"/>
        <s v="Finist"/>
        <s v="Receptor"/>
        <s v="Don-Alko"/>
        <s v="Vino Stolitca"/>
        <s v="Iva"/>
        <s v="Kalibr-alco"/>
        <s v="ZPP Tomskiy"/>
        <s v="ExtraSib"/>
        <s v="Favorit Region"/>
        <s v="Gorilka"/>
        <s v="Bahus"/>
        <s v="Rus"/>
        <s v="Altair Tver"/>
        <s v="Clean-Up"/>
        <s v="VIK"/>
        <s v="Nordstroy"/>
        <s v="Rusimport Cherepovetz"/>
        <s v="Imperia"/>
        <s v="Sinergia Market"/>
        <s v="HyperGlobus"/>
        <s v="AgrosEko L"/>
        <s v="Bristol"/>
        <s v="ART Market"/>
        <s v="Vinniy Aliance"/>
        <s v="Altair Vladimir"/>
        <s v="AlcoCompani"/>
        <s v="Holiday"/>
        <s v="Stels"/>
        <s v="Unicam"/>
        <s v="Big Trade"/>
        <s v="Uliya&amp;Co"/>
        <s v="Mercury"/>
        <s v="TVK-R"/>
        <s v="KIT (Komandor)"/>
        <s v="Метрополис ТС"/>
        <s v="Молния ТС"/>
        <s v="Absolut U-Ude"/>
        <s v="Orenkom"/>
        <s v="Dilan"/>
        <s v="Maria-Ra"/>
        <s v="Монетка диск ТС"/>
        <s v="ТС Норман"/>
        <s v="Prem'er"/>
        <s v="Alco-Trade"/>
        <s v="Shans-2"/>
        <s v="Balt-Beer"/>
        <s v="Coca-Cola HBC"/>
        <s v="Vinopt Ulan-Ude"/>
        <s v="Rosbaltimport Spb"/>
        <s v="Absolute Compani"/>
        <s v="Region 50"/>
        <s v="Ibis"/>
        <s v="Grant"/>
        <s v="West-Alco"/>
        <s v="Fresh Market"/>
        <s v="Coca-Cola HBC NW"/>
        <s v="Alco Plus"/>
        <s v="Semya"/>
        <s v="Alcobrand-M"/>
        <s v="Alcograd"/>
        <s v="CCH LKA Brick Kimry"/>
        <s v="CCH LKA Druzhba Rybinsk"/>
        <s v="CCH LKA Frukt"/>
        <s v="CCH LKA Gulliver"/>
        <s v="CCH LKA Kaskad"/>
        <s v="CCH LKA Lotos M"/>
        <s v="CCH LKA Mikey Smolensk"/>
        <s v="CCH LKA ORT Universal"/>
        <s v="CCH LKA Phaeton"/>
        <s v="CCH LKA Riat"/>
        <s v="CCH LKA Tverskoy kupets"/>
        <s v="Dobrynya"/>
        <s v="Garmonia Cheboksary"/>
        <s v="Garmonia Yoshkar-Ola"/>
        <s v="Krepost"/>
        <s v="SDC"/>
        <s v="Saman"/>
        <s v="Sem'ya"/>
        <s v="Kaskad Volga"/>
        <s v="Triumph Siberia"/>
        <s v="CCH LKA Desyatochka"/>
        <s v="CCH LKA Eldorado Vladimir"/>
        <s v="CCH LKA Lider"/>
        <s v="CCH LKA Eurotorg"/>
        <s v="CCH LKA ShtofMarket"/>
        <s v="Larisa"/>
        <s v="Fire"/>
        <s v="Nesco"/>
        <s v="Altair Ivanovo"/>
        <s v="Alco-Torg Tula"/>
        <s v="Vendor-Opt"/>
        <s v="Vendor Opt"/>
        <s v="Rusal"/>
        <s v="Luding"/>
        <s v="TD Megapolis"/>
        <s v="VinLab Moscow"/>
        <m/>
        <s v="Dionis" u="1"/>
        <s v="VinLab" u="1"/>
      </sharedItems>
    </cacheField>
    <cacheField name="CH_L5 Banner DET" numFmtId="0">
      <sharedItems containsBlank="1" count="419">
        <s v="A.L.M. OOO"/>
        <s v="AgrosEko M"/>
        <s v="AgrosEko M Café"/>
        <s v="Alie Parusa"/>
        <s v="Altair Group"/>
        <s v="ArKo"/>
        <s v="Arma-France"/>
        <s v="Aromatniy Mir"/>
        <s v="A-Spirits"/>
        <s v="AST"/>
        <s v="Atak"/>
        <s v="AT-Vending"/>
        <s v="Auchan"/>
        <s v="Bar Menegment"/>
        <s v="Behetle"/>
        <s v="BIG"/>
        <s v="Bisness - Stolitsa"/>
        <s v="Valery (kaluzhskaya obl)"/>
        <s v="Vedis"/>
        <s v="Verkhovny Sud RF"/>
        <s v="Viktor Sokol PKF"/>
        <s v="Viktoriya"/>
        <s v="Vostochny Express"/>
        <s v="VELS OOO"/>
        <s v="HyperGlobus"/>
        <s v="Azbuka Vkusa"/>
        <s v="Grosseto-Evrofud"/>
        <s v="Debut"/>
        <s v="Dixi"/>
        <s v="Evro-Komus"/>
        <s v="Selgros"/>
        <s v="Izdatelstvo Prosveshenie"/>
        <s v="Inter MTD"/>
        <s v="Irbis"/>
        <s v="Kabare"/>
        <s v="Kalif SN"/>
        <s v="Kariba"/>
        <s v="Kafe-Restraunt Stoleshniki"/>
        <s v="Triumph"/>
        <s v="Cofe Brands Distribution"/>
        <s v="Krymskie Vina"/>
        <s v="Lazurit"/>
        <s v="Maxi"/>
        <s v="Massandra 3-ya Parkovaya"/>
        <s v="Massandra Rus"/>
        <s v="Mashuk 21"/>
        <s v="Metall Trading Neglinnaya"/>
        <s v="Metall Trading Ostozenka"/>
        <s v="Metro"/>
        <s v="Mirazh"/>
        <s v="Misteria Vending Machinz"/>
        <s v="Mosckosky Zavod po obrabotke…"/>
        <s v="Nestle Russia"/>
        <s v="Niagara OOO"/>
        <s v="Utkonos"/>
        <s v="Okey"/>
        <s v="Oktabr"/>
        <s v="X5"/>
        <s v="Perkins"/>
        <s v="Proksima"/>
        <s v="Prof-Invest"/>
        <s v="Real"/>
        <s v="Regioni-Treid"/>
        <s v="Resolife"/>
        <s v="Restorgoup"/>
        <s v="Sambul"/>
        <s v="7 Cont"/>
        <s v="Sibvest-2"/>
        <s v="Sigma"/>
        <s v="Sodruzestvo I Partnerstvo"/>
        <s v="Start SK"/>
        <s v="Stockmann"/>
        <s v="Stolichnie Restorany"/>
        <s v="Tander"/>
        <s v="Trio"/>
        <s v="Triumph Kedrova"/>
        <s v="Fastlend"/>
        <s v="Filial+"/>
        <s v="Help"/>
        <s v="Cash/Office"/>
        <s v="Enka"/>
        <s v="Russblankoizdat"/>
        <s v="Lenta"/>
        <s v="Absolute"/>
        <s v="A-Vending Kirov"/>
        <s v="Avetisyan Artur Rafikovich"/>
        <s v="Aliant"/>
        <s v="Alko Market (Pjatigorsk)"/>
        <s v="Alco Brand"/>
        <s v="Alfa- Vino"/>
        <s v="Aris Plus"/>
        <s v="Aroma TD"/>
        <s v="Arsenal"/>
        <s v="Asso - Spirits"/>
        <s v="Baykal"/>
        <s v="Barenz Bir"/>
        <s v="Bliz TD"/>
        <s v="Boston"/>
        <s v="Brizant"/>
        <s v="BryanskSpirtProm"/>
        <s v="ProdMaster"/>
        <s v="Buket Vin"/>
        <s v="Wine Hall"/>
        <s v="Vakaryuk N.M."/>
        <s v="VinAgroSnab"/>
        <s v="Vinnaya karta"/>
        <s v="Vincent"/>
        <s v="Visant-Opt"/>
        <s v="Vodolei N.Novgorod"/>
        <s v="Vodolei Kirov"/>
        <s v="VIBOR TD"/>
        <s v="Galereya Vin"/>
        <s v="Garmoniya"/>
        <s v="Garmoniya Kirov"/>
        <s v="Gildiya"/>
        <s v="Gulliveriya"/>
        <s v="Gulliveriya Firma"/>
        <s v="Dair UF"/>
        <s v="Dasko Trade"/>
        <s v="Delo &amp; Co"/>
        <s v="Delfin OOO Bryansk"/>
        <s v="Desyatka"/>
        <s v="DIKK"/>
        <s v="Dilan (Vladivostok)"/>
        <s v="Dionis SK"/>
        <s v="TD Dionis"/>
        <s v="Dobrinya"/>
        <s v="Dom Vina"/>
        <s v="DSK"/>
        <s v="Zolotaya Chachka"/>
        <s v="Canon Plus"/>
        <s v="Classic Luxe"/>
        <s v="Kliko"/>
        <s v="Garmonia Vladimir"/>
        <s v="Garmonia Kostroma"/>
        <s v="Dobrinya Belgorod"/>
        <s v="KONT"/>
        <s v="KVK"/>
        <s v="Septima"/>
        <s v="KOPT"/>
        <s v="Kuznetskiy Most"/>
        <s v="KurIASEB"/>
        <s v="Lider TD"/>
        <s v="Standart OOO"/>
        <s v="Logistic Distribution"/>
        <s v="Lotos-Land SPb"/>
        <s v="Lotos-Land Rostov"/>
        <s v="Lotos-Land South"/>
        <s v="Magnum-Klin"/>
        <s v="Maltseva Sofia Viktorovna"/>
        <s v="Marti"/>
        <s v="Matritsa Trade"/>
        <s v="Mega-Don"/>
        <s v="Megapolis Group Tyumen"/>
        <s v="Mezhregiontorg"/>
        <s v="Meridian Logistic"/>
        <s v="Metelitsa Plus"/>
        <s v="Minakov Vitaliy"/>
        <s v="Mires"/>
        <s v="Nika Voronezh"/>
        <s v="Norma"/>
        <s v="Omega"/>
        <s v="Optovik"/>
        <s v="Patriot"/>
        <s v="TD Piknik"/>
        <s v="Pichugov Andrei"/>
        <s v="Pichugova"/>
        <s v="Pozitiv-M"/>
        <s v="TD Proviant"/>
        <s v="Product Opt"/>
        <s v="Prodtorg"/>
        <s v="Proflog"/>
        <s v="Real Holding"/>
        <s v="Region-50"/>
        <s v="Region 63"/>
        <s v="Ritail Plus"/>
        <s v="Rif"/>
        <s v="Rodnik"/>
        <s v="RPK AS"/>
        <s v="RAA"/>
        <s v="Kaskad ZAO"/>
        <s v="Pychkova"/>
        <s v="Saratovskaya Likero-Vodochnaya"/>
        <s v="Simakina"/>
        <s v="Sibirsky Gradus"/>
        <s v="SKS Bereg"/>
        <s v="SKS"/>
        <s v="Scooter"/>
        <s v="Smart Distribution"/>
        <s v="Soglasie"/>
        <s v="Soyuz"/>
        <s v="Standart"/>
        <s v="Star OOO"/>
        <s v="Stolitsa Trade"/>
        <s v="Partner"/>
        <s v="Tab-Alko"/>
        <s v="Taler"/>
        <s v="TD ATF"/>
        <s v="PKF Tetra"/>
        <s v="MAVT"/>
        <s v="Aalto"/>
        <s v="TD 5 Zvezd - Sever"/>
        <s v="Torro"/>
        <s v="Trial"/>
        <s v="Turman"/>
        <s v="Tukhvatullina"/>
        <s v="Phenix Krasnoyarsk"/>
        <s v="FLEX"/>
        <s v="Forvard Group"/>
        <s v="FPK"/>
        <s v="TSVMS"/>
        <s v="CentroBalt"/>
        <s v="CenterTorg"/>
        <s v="Charka"/>
        <s v="Chicago"/>
        <s v="Shamsa"/>
        <s v="Elite Trade"/>
        <s v="Eldorado"/>
        <s v="Novye Imena"/>
        <s v="Romta"/>
        <s v="Vladimir &amp; K"/>
        <s v="TD Region"/>
        <s v="Ivanov Egor Gennadievich"/>
        <s v="Ritail Property"/>
        <s v="Etanol Orel"/>
        <s v="VinOpt"/>
        <s v="Megapolis Group Ekaterinburg"/>
        <s v="Alviz"/>
        <s v="Vintorg"/>
        <s v="Sinergia Market  Khabarovsk"/>
        <s v="Germes"/>
        <s v="Garmoniya Saratov"/>
        <s v="Potapovich"/>
        <s v="Bratya Kozoevy"/>
        <s v="Garmonia Ivanovo"/>
        <s v="Kodar"/>
        <s v="Alko Opt"/>
        <s v="ATF Tver"/>
        <s v="Drink International"/>
        <s v="Altima"/>
        <s v="Ulana"/>
        <s v="Obschee Delo"/>
        <s v="Sovin"/>
        <s v="Lotos-Land Voronezh"/>
        <s v="DV Mart"/>
        <s v="Kastor"/>
        <s v="Saturn"/>
        <s v="Megapolis Group Surgut"/>
        <s v="Continent"/>
        <s v="Sinergia Market Vostok"/>
        <s v="Sinergia Market Vladivostok"/>
        <s v="Dobrie Tradicii"/>
        <s v="Zabava"/>
        <s v="Shtof"/>
        <s v="Finist"/>
        <s v="Receptor"/>
        <s v="Don-Alko"/>
        <s v="KamAlko"/>
        <s v="Café na Lestnitse"/>
        <s v="Restorator"/>
        <s v="Vinnikoff"/>
        <s v="Iva"/>
        <s v="Kalibr-alco"/>
        <s v="ZPP Tomskiy"/>
        <s v="ExtraSib"/>
        <s v="Favorit Region"/>
        <s v="Gorilka"/>
        <s v="Bahus"/>
        <s v="Rus"/>
        <s v="Vino Stolitca"/>
        <s v="Altair Tver"/>
        <s v="Clean-Up"/>
        <s v="VIK"/>
        <s v="Nordstroy"/>
        <s v="Uvilina"/>
        <s v="Rusimport Cherepovetz"/>
        <s v="Imperia"/>
        <s v="Almaz"/>
        <s v="Sinergia Market"/>
        <s v="AgrosEko L"/>
        <s v="Bristol"/>
        <s v="ART Market"/>
        <s v="Vinniy Aliance"/>
        <s v="Altair Vladimir"/>
        <s v="AlcoCompani"/>
        <s v="Holiday"/>
        <s v="Stels"/>
        <s v="Unicam"/>
        <s v="Big Trade"/>
        <s v="Uliya&amp;Co"/>
        <s v="Mercury"/>
        <s v="TVK-R"/>
        <s v="KIT (Komandor)"/>
        <s v="Метрополис ТС"/>
        <s v="Молния ТС"/>
        <s v="Absolut U-Ude"/>
        <s v="Orenkom"/>
        <s v="Dilan"/>
        <s v="Maria-Ra"/>
        <s v="Монетка диск ТС"/>
        <s v="ТС Норман"/>
        <s v="Prem'er"/>
        <s v="Alco-Trade"/>
        <s v="Shans-2"/>
        <s v="Balt-Beer"/>
        <s v="Зельгрос (Тула)"/>
        <s v="Кока-Кола ЭйчБиСи Евразия ООО(Истра"/>
        <s v="Big Trade ХЦ"/>
        <s v="Vinopt Ulan-Ude"/>
        <s v="Vinnikoff (Miratorg)"/>
        <s v="Vinnikoff (Norman)"/>
        <s v="Rosbaltimport Spb"/>
        <s v="Логистик Эл-Си ИнтерМТД"/>
        <s v="Логистик Эл-Си ON-TRADE"/>
        <s v="Логистик Эл-Си OFF-TRADE"/>
        <s v="Логистик Эл-Си Твой Дом"/>
        <s v="Логистик Эл-Си Билла"/>
        <s v="Логистик Эл-Си Я Любимый"/>
        <s v="Логистик Эл-Си Магнолия"/>
        <s v="ВИННАЯ КАРТА Матрица"/>
        <s v="Логистик Эл-Си ХЦ"/>
        <s v="Логистик Эл-Си Глобус Гурме"/>
        <s v="РОСБАЛТИМПОРТ (on-trade)"/>
        <s v="АРТ-Маркет (СПУ-1)"/>
        <s v="ВинТрейд (Зимняя)"/>
        <s v="РОСБАЛТИМПОРТ (ПРОМО)"/>
        <s v="Логистик Эл-Си АЛЫЕ ПАРУСА"/>
        <s v="Логистик Эл-Си Добрынинский и партн"/>
        <s v="Прометей (Столбище)"/>
        <s v="Очаково-алко (Минералосвкий ГО)"/>
        <s v="ЛЕНТА Лешино (СМ)"/>
        <s v="ЗПП Томский"/>
        <s v="АШАН Краснодар Сказка ш.Нефтяников"/>
        <s v="Абсолют Компани ООО"/>
        <s v="Логистик Эл-Си Сити"/>
        <s v="РЕГИОН 50 ООО"/>
        <s v="ИБИС ООО"/>
        <s v="Grant"/>
        <s v="Прометей (Самара)"/>
        <s v="АСТ-интернэшнл инваэронмэнт ООО"/>
        <s v="Веста-Алко ООО"/>
        <s v="АСТ-инт-л инваэр-т Магнолия"/>
        <s v="Фреш Маркет РЦ Сидорово"/>
        <s v="Кока-Кола ЭйчБиСи (Северо-запад)"/>
        <s v="Оазис ООО Воронеж"/>
        <s v="АШАН Красноярск - Мужества"/>
        <m/>
        <s v="ООО &quot;АШАН ФЛАЙ - Сибирь&quot;"/>
        <s v="Semya"/>
        <s v="Агроторг (Воронеж)"/>
        <s v="ООО &quot;Агроторг&quot; - Ростов"/>
        <s v="АЙСПИРИТ - Он-трейд"/>
        <s v="Alcobrand-M"/>
        <s v="Alcograd"/>
        <s v="CCH LKA Brick Kimry"/>
        <s v="CCH LKA Druzhba Rybinsk"/>
        <s v="CCH LKA Frukt"/>
        <s v="CCH LKA Gulliver"/>
        <s v="CCH LKA Kaskad"/>
        <s v="CCH LKA Lotos M"/>
        <s v="CCH LKA Mikey Smolensk"/>
        <s v="CCH LKA ORT Universal"/>
        <s v="CCH LKA Phaeton"/>
        <s v="CCH LKA Riat"/>
        <s v="CCH LKA Tverskoy kupets"/>
        <s v="Dobrynya"/>
        <s v="Garmonia Cheboksary"/>
        <s v="Garmonia Yoshkar-Ola"/>
        <s v="Krepost"/>
        <s v="SDC"/>
        <s v="АСТ-интернэшнл инваэронмэнт Марушки"/>
        <s v="АСТ-инт-л инваэр-т Магнолия Марушки"/>
        <s v="АСТ-инт-л инваэр-т БИЛЛА Марушкинск"/>
        <s v="АСТ-инт-л инваэр-т OFF-TR Марушкинс"/>
        <s v="АСТ-инт-л инваэр-т ТВОЙ Д Марушкинс"/>
        <s v="АСТ-инт-л инваэр-т ON-TRA Марушкинс"/>
        <s v="МЕТРО ОПТ-82 (Ростов-на-Дону)"/>
        <s v="АШАН ФЛАЙ Самара"/>
        <s v="Успех-ННН ООО"/>
        <s v="ТВК-Р ООО (Кореновская)"/>
        <s v="Saman"/>
        <s v="Sem'ya"/>
        <s v="Kaskad Volga"/>
        <s v=" Triumph Siberia"/>
        <s v="МЕТРО-1340 (Владикавказ)"/>
        <s v="АЙСПИРИТ - Верный"/>
        <s v="ООО &quot;Агроторг&quot; РЦ Ярославль"/>
        <s v="Fire"/>
        <s v="Агроаспект (РЦ Екатеринбургк)"/>
        <s v="Агроторг (Челябинск)"/>
        <s v="НЕСКО САНКТ-ПЕТЕРБУРГ ЗАО"/>
        <s v="ТД Альтаир ООО (Иваново)"/>
        <s v="Сомелье ООО"/>
        <s v="АРИС ТРЕЙД (Смоленск)"/>
        <s v="ДиКК НОВЫЙ"/>
        <s v="ООО Вендор-опт"/>
        <s v="Оазис ООО Санкт-Петербург"/>
        <s v="ТК-РУСАЛ ООО"/>
        <s v="Смарт Дистрибьюшн on trade"/>
        <s v="АШАН Чичерина"/>
        <s v="ООО ''Лудинг''"/>
        <s v="Десятка ООО Стр 50"/>
        <s v="Виктория Балтия"/>
        <s v="АСТ-инт-л инваэр-т ХЦ Марушкинское"/>
        <s v="Фирма Саман (Малые кабаны с,Ленина"/>
        <s v="ПЕРЕКРЕСТОК Дзержинск 2"/>
        <s v="АЙСПИРИТ (Тосно)"/>
        <s v="МЕТРО ОПТ-1357 Архангельс"/>
        <s v="Очаково-алко (Ставрополь)"/>
        <s v="TD Megapolis"/>
        <s v="ВинЛаб Москва"/>
        <s v="МЕТРО-1363 (Солнцево)"/>
        <s v="Партнёр ООО Вологда"/>
        <s v="МЕТРО ОПТ-1077 (Одинцово)"/>
        <s v="МЕТРО ОПТ-47 (Оренбург)"/>
        <s v="МЕТРО-47 (Оренбург)"/>
        <s v="удалить АРИС ТРЕЙД (Смоленск)"/>
        <s v="АСТ-инт-л инваэр-т ИнтерМТД"/>
        <s v="Dioni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27">
  <r>
    <x v="0"/>
    <s v="А.Л.М. ООО"/>
    <s v="Regions"/>
    <s v="Division - Center"/>
    <x v="0"/>
    <x v="0"/>
  </r>
  <r>
    <x v="1"/>
    <s v="АгросЭко М"/>
    <s v="Regions"/>
    <s v="Division - Center"/>
    <x v="0"/>
    <x v="0"/>
  </r>
  <r>
    <x v="2"/>
    <s v="АгросЭко М ( кофе)"/>
    <s v="Regions"/>
    <s v="Division - Center"/>
    <x v="0"/>
    <x v="0"/>
  </r>
  <r>
    <x v="3"/>
    <s v="Алые Паруса"/>
    <s v="KAs"/>
    <s v="KAs"/>
    <x v="1"/>
    <x v="1"/>
  </r>
  <r>
    <x v="4"/>
    <s v="Альтаир групп"/>
    <s v="Regions"/>
    <s v="Division - Center"/>
    <x v="0"/>
    <x v="0"/>
  </r>
  <r>
    <x v="5"/>
    <s v="АрКо ( Армянский коньяк)"/>
    <s v="Regions"/>
    <s v="Division - Center"/>
    <x v="0"/>
    <x v="0"/>
  </r>
  <r>
    <x v="6"/>
    <s v="Арма -Франс"/>
    <s v="KAs"/>
    <s v="KAs"/>
    <x v="2"/>
    <x v="2"/>
  </r>
  <r>
    <x v="7"/>
    <s v="Арома Трейд"/>
    <s v="KAs"/>
    <s v="KAs"/>
    <x v="3"/>
    <x v="3"/>
  </r>
  <r>
    <x v="8"/>
    <s v="А-СПИРИТС ООО"/>
    <s v="Regions"/>
    <s v="Division - Center"/>
    <x v="0"/>
    <x v="0"/>
  </r>
  <r>
    <x v="9"/>
    <s v="АСТ-интернэшнл инваэронмэнт"/>
    <s v="Regions"/>
    <s v="Division - Center"/>
    <x v="0"/>
    <x v="0"/>
  </r>
  <r>
    <x v="10"/>
    <s v="Атак"/>
    <s v="KAs"/>
    <s v="KAs"/>
    <x v="4"/>
    <x v="4"/>
  </r>
  <r>
    <x v="11"/>
    <s v="АТ-Вендинг"/>
    <s v="Regions"/>
    <s v="Division - Center"/>
    <x v="0"/>
    <x v="0"/>
  </r>
  <r>
    <x v="12"/>
    <s v="Ашан"/>
    <s v="KAs"/>
    <s v="KAs"/>
    <x v="4"/>
    <x v="4"/>
  </r>
  <r>
    <x v="13"/>
    <s v="Бар Менеджмент"/>
    <s v="Regions"/>
    <s v="Division - Center"/>
    <x v="0"/>
    <x v="0"/>
  </r>
  <r>
    <x v="14"/>
    <s v="Бахетле"/>
    <s v="KAs"/>
    <s v="KAs"/>
    <x v="2"/>
    <x v="2"/>
  </r>
  <r>
    <x v="15"/>
    <s v="БИГ"/>
    <s v="Regions"/>
    <s v="Division - Center"/>
    <x v="0"/>
    <x v="0"/>
  </r>
  <r>
    <x v="16"/>
    <s v="Бизнес-Столица"/>
    <s v="Regions"/>
    <s v="Division - Center"/>
    <x v="0"/>
    <x v="0"/>
  </r>
  <r>
    <x v="17"/>
    <s v="Валери"/>
    <s v="Regions"/>
    <s v="Division - Center"/>
    <x v="0"/>
    <x v="0"/>
  </r>
  <r>
    <x v="18"/>
    <s v="Ведис"/>
    <s v="Regions"/>
    <s v="Division - Center"/>
    <x v="0"/>
    <x v="0"/>
  </r>
  <r>
    <x v="19"/>
    <s v="Верховный суд РФ"/>
    <s v="Regions"/>
    <s v="Division - Center"/>
    <x v="0"/>
    <x v="0"/>
  </r>
  <r>
    <x v="20"/>
    <s v="ВИКТОР СОКОЛ ПКФ"/>
    <s v="Regions"/>
    <s v="Division - Center"/>
    <x v="0"/>
    <x v="0"/>
  </r>
  <r>
    <x v="21"/>
    <s v="Виктория-Московия"/>
    <s v="KAs"/>
    <s v="KAs"/>
    <x v="5"/>
    <x v="5"/>
  </r>
  <r>
    <x v="22"/>
    <s v="Восточный экспресс"/>
    <s v="Regions"/>
    <s v="Division - Center"/>
    <x v="0"/>
    <x v="0"/>
  </r>
  <r>
    <x v="23"/>
    <s v="ВЭЛС ООО"/>
    <s v="KAs"/>
    <s v="KAs"/>
    <x v="2"/>
    <x v="2"/>
  </r>
  <r>
    <x v="24"/>
    <s v="Гиперглобус"/>
    <s v="KAs"/>
    <s v="KAs"/>
    <x v="2"/>
    <x v="2"/>
  </r>
  <r>
    <x v="25"/>
    <s v="Городской Супермаркет (Азбука вкуса)"/>
    <s v="KAs"/>
    <s v="KAs"/>
    <x v="6"/>
    <x v="6"/>
  </r>
  <r>
    <x v="26"/>
    <s v="Гроссето-Еврофуд ЗАО"/>
    <s v="Regions"/>
    <s v="Division - Center"/>
    <x v="0"/>
    <x v="0"/>
  </r>
  <r>
    <x v="27"/>
    <s v="ДЕБЮТ"/>
    <s v="Regions"/>
    <s v="Division - Center"/>
    <x v="0"/>
    <x v="0"/>
  </r>
  <r>
    <x v="28"/>
    <s v="Дикси"/>
    <s v="KAs"/>
    <s v="KAs"/>
    <x v="7"/>
    <x v="7"/>
  </r>
  <r>
    <x v="29"/>
    <s v="Евро-Комус"/>
    <s v="Regions"/>
    <s v="Division - Center"/>
    <x v="0"/>
    <x v="0"/>
  </r>
  <r>
    <x v="30"/>
    <s v="Зельгрос"/>
    <s v="KAs"/>
    <s v="KAs"/>
    <x v="8"/>
    <x v="8"/>
  </r>
  <r>
    <x v="31"/>
    <s v="Издательство просвещение"/>
    <s v="Regions"/>
    <s v="Division - Center"/>
    <x v="0"/>
    <x v="0"/>
  </r>
  <r>
    <x v="32"/>
    <s v="Интер МТД"/>
    <s v="KAs"/>
    <s v="KAs"/>
    <x v="2"/>
    <x v="2"/>
  </r>
  <r>
    <x v="33"/>
    <s v="ИРБИС"/>
    <s v="Regions"/>
    <s v="Division - Center"/>
    <x v="0"/>
    <x v="0"/>
  </r>
  <r>
    <x v="34"/>
    <s v="Кабаре"/>
    <s v="Regions"/>
    <s v="Division - Center"/>
    <x v="0"/>
    <x v="0"/>
  </r>
  <r>
    <x v="35"/>
    <s v="Калиф СН"/>
    <s v="Regions"/>
    <s v="Division - Center"/>
    <x v="0"/>
    <x v="0"/>
  </r>
  <r>
    <x v="36"/>
    <s v="Кариба"/>
    <s v="Regions"/>
    <s v="Division - Center"/>
    <x v="0"/>
    <x v="0"/>
  </r>
  <r>
    <x v="37"/>
    <s v="Кафе-ресторан  &quot;Столешники&quot;"/>
    <s v="Regions"/>
    <s v="Division - Center"/>
    <x v="0"/>
    <x v="0"/>
  </r>
  <r>
    <x v="38"/>
    <s v="Компания Триумф"/>
    <s v="Regions"/>
    <s v="Division - Center"/>
    <x v="0"/>
    <x v="9"/>
  </r>
  <r>
    <x v="39"/>
    <s v="Кофе Брендс дистрибьюшн"/>
    <s v="Regions"/>
    <s v="Division - Center"/>
    <x v="0"/>
    <x v="0"/>
  </r>
  <r>
    <x v="40"/>
    <s v="Крымские вина"/>
    <s v="Regions"/>
    <s v="Division - Center"/>
    <x v="0"/>
    <x v="0"/>
  </r>
  <r>
    <x v="41"/>
    <s v="Лазурит"/>
    <s v="Regions"/>
    <s v="Division - Center"/>
    <x v="0"/>
    <x v="0"/>
  </r>
  <r>
    <x v="42"/>
    <s v="МАКСИ"/>
    <s v="Regions"/>
    <s v="Division - Center"/>
    <x v="0"/>
    <x v="0"/>
  </r>
  <r>
    <x v="43"/>
    <s v="МАССАНДРА - 3-я Парковая"/>
    <s v="Regions"/>
    <s v="Division - Center"/>
    <x v="0"/>
    <x v="0"/>
  </r>
  <r>
    <x v="44"/>
    <s v="Массандра Рус"/>
    <s v="Regions"/>
    <s v="Division - Center"/>
    <x v="0"/>
    <x v="0"/>
  </r>
  <r>
    <x v="45"/>
    <s v="Машук 21"/>
    <s v="Regions"/>
    <s v="Division - Center"/>
    <x v="0"/>
    <x v="0"/>
  </r>
  <r>
    <x v="46"/>
    <s v="Металл Трейдинг - Неглинная &quot;Иль Форно&quot;"/>
    <s v="Regions"/>
    <s v="Division - Center"/>
    <x v="0"/>
    <x v="0"/>
  </r>
  <r>
    <x v="47"/>
    <s v="Металл Трейдинг - Остоженка &quot;Иль Форно&quot;"/>
    <s v="Regions"/>
    <s v="Division - Center"/>
    <x v="0"/>
    <x v="0"/>
  </r>
  <r>
    <x v="48"/>
    <s v="Метро"/>
    <s v="KAs"/>
    <s v="KAs"/>
    <x v="9"/>
    <x v="10"/>
  </r>
  <r>
    <x v="49"/>
    <s v="Мираж (Басков Клаб)"/>
    <s v="Regions"/>
    <s v="Division - Center"/>
    <x v="0"/>
    <x v="0"/>
  </r>
  <r>
    <x v="50"/>
    <s v="Мистерия вендинг машинз ООО"/>
    <s v="Regions"/>
    <s v="Division - Center"/>
    <x v="0"/>
    <x v="0"/>
  </r>
  <r>
    <x v="51"/>
    <s v="Московский завод по обработке цветных металлов"/>
    <s v="Regions"/>
    <s v="Division - Center"/>
    <x v="0"/>
    <x v="0"/>
  </r>
  <r>
    <x v="52"/>
    <s v="Нестле Россия"/>
    <s v="Regions"/>
    <s v="Division - Center"/>
    <x v="0"/>
    <x v="0"/>
  </r>
  <r>
    <x v="53"/>
    <s v="НИАГАРА ООО"/>
    <s v="Regions"/>
    <s v="Division - Center"/>
    <x v="0"/>
    <x v="0"/>
  </r>
  <r>
    <x v="54"/>
    <s v="Новый Импульс"/>
    <s v="KAs"/>
    <s v="KAs"/>
    <x v="2"/>
    <x v="2"/>
  </r>
  <r>
    <x v="55"/>
    <s v="О' КЕЙ"/>
    <s v="KAs"/>
    <s v="KAs"/>
    <x v="10"/>
    <x v="11"/>
  </r>
  <r>
    <x v="56"/>
    <s v="Октябрь"/>
    <s v="Regions"/>
    <s v="Division - Center"/>
    <x v="0"/>
    <x v="0"/>
  </r>
  <r>
    <x v="57"/>
    <s v="Перекресток"/>
    <s v="KAs"/>
    <s v="KAs"/>
    <x v="11"/>
    <x v="12"/>
  </r>
  <r>
    <x v="58"/>
    <s v="Перкинс"/>
    <s v="Regions"/>
    <s v="Division - Center"/>
    <x v="0"/>
    <x v="0"/>
  </r>
  <r>
    <x v="59"/>
    <s v="Проксима"/>
    <s v="Regions"/>
    <s v="Division - Center"/>
    <x v="0"/>
    <x v="0"/>
  </r>
  <r>
    <x v="60"/>
    <s v="Проф-Инвест"/>
    <s v="Regions"/>
    <s v="Division - Center"/>
    <x v="0"/>
    <x v="0"/>
  </r>
  <r>
    <x v="61"/>
    <s v="Реал"/>
    <s v="KAs"/>
    <s v="KAs"/>
    <x v="2"/>
    <x v="2"/>
  </r>
  <r>
    <x v="62"/>
    <s v="Регионы-Трейд"/>
    <s v="KAs"/>
    <s v="KAs"/>
    <x v="2"/>
    <x v="2"/>
  </r>
  <r>
    <x v="63"/>
    <s v="Рестолайф"/>
    <s v="Regions"/>
    <s v="Division - Center"/>
    <x v="0"/>
    <x v="0"/>
  </r>
  <r>
    <x v="64"/>
    <s v="РесТорГрупп"/>
    <s v="Regions"/>
    <s v="Division - Center"/>
    <x v="0"/>
    <x v="9"/>
  </r>
  <r>
    <x v="65"/>
    <s v="САМБУЛ"/>
    <s v="Regions"/>
    <s v="Division - Center"/>
    <x v="0"/>
    <x v="0"/>
  </r>
  <r>
    <x v="66"/>
    <s v="Седьмой Континент"/>
    <s v="KAs"/>
    <s v="KAs"/>
    <x v="2"/>
    <x v="2"/>
  </r>
  <r>
    <x v="67"/>
    <s v="СибВест-2"/>
    <s v="Regions"/>
    <s v="Division - Center"/>
    <x v="0"/>
    <x v="0"/>
  </r>
  <r>
    <x v="68"/>
    <s v="Сигма"/>
    <s v="Regions"/>
    <s v="Division - Center"/>
    <x v="0"/>
    <x v="0"/>
  </r>
  <r>
    <x v="69"/>
    <s v="Содружество и партнерство ООО (Брянская)"/>
    <s v="Regions"/>
    <s v="Division - Center"/>
    <x v="0"/>
    <x v="0"/>
  </r>
  <r>
    <x v="70"/>
    <s v="Старт СК"/>
    <s v="Regions"/>
    <s v="Division - Center"/>
    <x v="0"/>
    <x v="0"/>
  </r>
  <r>
    <x v="71"/>
    <s v="Стокманн"/>
    <s v="KAs"/>
    <s v="KAs"/>
    <x v="2"/>
    <x v="2"/>
  </r>
  <r>
    <x v="72"/>
    <s v="Столичные Рестораны"/>
    <s v="Regions"/>
    <s v="Division - Center"/>
    <x v="0"/>
    <x v="0"/>
  </r>
  <r>
    <x v="73"/>
    <s v="Тандер"/>
    <s v="KAs"/>
    <s v="KAs"/>
    <x v="12"/>
    <x v="13"/>
  </r>
  <r>
    <x v="74"/>
    <s v="Трио"/>
    <s v="Regions"/>
    <s v="Division - Center"/>
    <x v="0"/>
    <x v="0"/>
  </r>
  <r>
    <x v="75"/>
    <s v="Триумф ООО Кедрова ул"/>
    <s v="Regions"/>
    <s v="Division - Center"/>
    <x v="0"/>
    <x v="0"/>
  </r>
  <r>
    <x v="76"/>
    <s v="Фастлэнд - Михайловский"/>
    <s v="Regions"/>
    <s v="Division - Center"/>
    <x v="0"/>
    <x v="0"/>
  </r>
  <r>
    <x v="77"/>
    <s v="Филиал +"/>
    <s v="Regions"/>
    <s v="Division - Center"/>
    <x v="0"/>
    <x v="0"/>
  </r>
  <r>
    <x v="78"/>
    <s v="ХЭЛП"/>
    <s v="Regions"/>
    <s v="Division - Center"/>
    <x v="0"/>
    <x v="0"/>
  </r>
  <r>
    <x v="79"/>
    <s v="Частное лицо (сотрудники)"/>
    <s v="Others"/>
    <s v="Others"/>
    <x v="13"/>
    <x v="14"/>
  </r>
  <r>
    <x v="80"/>
    <s v="Энка"/>
    <s v="KAs"/>
    <s v="KAs"/>
    <x v="2"/>
    <x v="2"/>
  </r>
  <r>
    <x v="81"/>
    <s v="Руссбланкоиздат ООО"/>
    <s v="Regions"/>
    <s v="Division - Center"/>
    <x v="0"/>
    <x v="0"/>
  </r>
  <r>
    <x v="82"/>
    <s v="ЛЕНТА"/>
    <s v="KAs"/>
    <s v="KAs"/>
    <x v="14"/>
    <x v="15"/>
  </r>
  <r>
    <x v="83"/>
    <s v="Абсолют"/>
    <s v="KAs"/>
    <s v="KAs"/>
    <x v="15"/>
    <x v="16"/>
  </r>
  <r>
    <x v="84"/>
    <s v="А-Вендинг Киров"/>
    <s v="Regions"/>
    <s v="Division - West"/>
    <x v="16"/>
    <x v="17"/>
  </r>
  <r>
    <x v="85"/>
    <s v="Аветисян Артур Рафикович ИП"/>
    <s v="Regions"/>
    <s v="Division - Center"/>
    <x v="17"/>
    <x v="18"/>
  </r>
  <r>
    <x v="86"/>
    <s v="Алиант ООО"/>
    <s v="Regions"/>
    <s v="Division - Center"/>
    <x v="17"/>
    <x v="19"/>
  </r>
  <r>
    <x v="87"/>
    <s v="Алко Маркет ( Пятигорск)"/>
    <s v="Regions"/>
    <s v="Division - West"/>
    <x v="18"/>
    <x v="20"/>
  </r>
  <r>
    <x v="88"/>
    <s v="Алко-Брэнд"/>
    <s v="Regions"/>
    <s v="Division - Center"/>
    <x v="17"/>
    <x v="21"/>
  </r>
  <r>
    <x v="89"/>
    <s v="Альфа-Вино Челябинск"/>
    <s v="Regions"/>
    <s v="Division - East"/>
    <x v="19"/>
    <x v="22"/>
  </r>
  <r>
    <x v="90"/>
    <s v="АРИС ТРЕЙД (Смоленск)"/>
    <s v="Regions"/>
    <s v="Division - Center"/>
    <x v="17"/>
    <x v="23"/>
  </r>
  <r>
    <x v="91"/>
    <s v="Арома  ТД"/>
    <s v="Regions"/>
    <s v="Division - West"/>
    <x v="20"/>
    <x v="24"/>
  </r>
  <r>
    <x v="92"/>
    <s v="Арсенал"/>
    <s v="Regions"/>
    <s v="Division - East"/>
    <x v="21"/>
    <x v="25"/>
  </r>
  <r>
    <x v="93"/>
    <s v="АССО - спиритс ООО"/>
    <s v="Regions"/>
    <s v="Division - West"/>
    <x v="16"/>
    <x v="26"/>
  </r>
  <r>
    <x v="94"/>
    <s v="Байкал -ВВК"/>
    <s v="Regions"/>
    <s v="Division - East"/>
    <x v="22"/>
    <x v="27"/>
  </r>
  <r>
    <x v="95"/>
    <s v="Глобалимпорт ООО"/>
    <s v="Regions"/>
    <s v="Division - East"/>
    <x v="22"/>
    <x v="27"/>
  </r>
  <r>
    <x v="96"/>
    <s v="БАРЕНЦ БИР (Мурманск)"/>
    <s v="Regions"/>
    <s v="Division - West"/>
    <x v="20"/>
    <x v="28"/>
  </r>
  <r>
    <x v="97"/>
    <s v="Блиц Торговый Дом ООО (Рыбинск, Ярославская обл.)"/>
    <s v="Regions"/>
    <s v="Division - Center"/>
    <x v="17"/>
    <x v="18"/>
  </r>
  <r>
    <x v="98"/>
    <s v="Бостон ООО"/>
    <s v="Regions"/>
    <s v="Division - East"/>
    <x v="21"/>
    <x v="25"/>
  </r>
  <r>
    <x v="99"/>
    <s v="БРИЗАНТ ООО"/>
    <s v="Regions"/>
    <s v="Division - East"/>
    <x v="19"/>
    <x v="22"/>
  </r>
  <r>
    <x v="100"/>
    <s v="БрянскСпиртПром"/>
    <s v="Regions"/>
    <s v="Division - Center"/>
    <x v="17"/>
    <x v="29"/>
  </r>
  <r>
    <x v="101"/>
    <s v="ПродМастер ТК   ООО"/>
    <s v="Regions"/>
    <s v="Division - Center"/>
    <x v="17"/>
    <x v="30"/>
  </r>
  <r>
    <x v="102"/>
    <s v="Букет вин ООО (Калуга)"/>
    <s v="Regions"/>
    <s v="Division - Center"/>
    <x v="17"/>
    <x v="18"/>
  </r>
  <r>
    <x v="103"/>
    <s v="Вайн Холл ООО (Тверь)"/>
    <s v="Regions"/>
    <s v="Division - Center"/>
    <x v="17"/>
    <x v="31"/>
  </r>
  <r>
    <x v="104"/>
    <s v="Вакарюк Н.М. ПБОЮЛ"/>
    <s v="Regions"/>
    <s v="Division - East"/>
    <x v="19"/>
    <x v="22"/>
  </r>
  <r>
    <x v="105"/>
    <s v="ВИНАГРОСНАБ (Обнинск, Калужская обл.)"/>
    <s v="Regions"/>
    <s v="Division - Center"/>
    <x v="17"/>
    <x v="32"/>
  </r>
  <r>
    <x v="106"/>
    <s v="ВИННАЯ КАРТА"/>
    <s v="Regions"/>
    <s v="Division - West"/>
    <x v="16"/>
    <x v="33"/>
  </r>
  <r>
    <x v="107"/>
    <s v="9400009423"/>
    <s v="Regions"/>
    <s v="Division - West"/>
    <x v="16"/>
    <x v="34"/>
  </r>
  <r>
    <x v="108"/>
    <s v="Винсент (Ульяновск)"/>
    <s v="Regions"/>
    <s v="Division - West"/>
    <x v="16"/>
    <x v="34"/>
  </r>
  <r>
    <x v="109"/>
    <s v="Висант-опт"/>
    <s v="Regions"/>
    <s v="Division - Center"/>
    <x v="17"/>
    <x v="35"/>
  </r>
  <r>
    <x v="110"/>
    <s v="Водолей ( Н Новгород)"/>
    <s v="Regions"/>
    <s v="Division - West"/>
    <x v="16"/>
    <x v="36"/>
  </r>
  <r>
    <x v="111"/>
    <s v="Водолей г. Киров"/>
    <s v="Regions"/>
    <s v="Division - West"/>
    <x v="16"/>
    <x v="37"/>
  </r>
  <r>
    <x v="112"/>
    <s v="ВЫБОР Торговый дом"/>
    <s v="Regions"/>
    <s v="Division - East"/>
    <x v="19"/>
    <x v="38"/>
  </r>
  <r>
    <x v="113"/>
    <s v="ГАЛЕРЕЯ ВИН"/>
    <s v="Regions"/>
    <s v="Division - West"/>
    <x v="16"/>
    <x v="39"/>
  </r>
  <r>
    <x v="114"/>
    <s v="Гармония ПКФ"/>
    <s v="Regions"/>
    <s v="Division - West"/>
    <x v="16"/>
    <x v="40"/>
  </r>
  <r>
    <x v="115"/>
    <s v="Гармония( Киров)"/>
    <s v="Regions"/>
    <s v="Division - West"/>
    <x v="16"/>
    <x v="41"/>
  </r>
  <r>
    <x v="116"/>
    <s v="Гильдия ООО"/>
    <s v="Regions"/>
    <s v="Division - East"/>
    <x v="21"/>
    <x v="42"/>
  </r>
  <r>
    <x v="117"/>
    <s v="Гулливерия"/>
    <s v="Regions"/>
    <s v="Division - West"/>
    <x v="16"/>
    <x v="43"/>
  </r>
  <r>
    <x v="118"/>
    <s v="Гулливер Фирма ООО (Чебоксары)"/>
    <s v="Regions"/>
    <s v="Division - West"/>
    <x v="16"/>
    <x v="43"/>
  </r>
  <r>
    <x v="119"/>
    <s v="Даир УФ ООО"/>
    <s v="Regions"/>
    <s v="Division - West"/>
    <x v="18"/>
    <x v="44"/>
  </r>
  <r>
    <x v="120"/>
    <s v="Даско-Трейд Компания ООО"/>
    <s v="Regions"/>
    <s v="Division - West"/>
    <x v="16"/>
    <x v="45"/>
  </r>
  <r>
    <x v="121"/>
    <s v="Дело и К ООО"/>
    <s v="Regions"/>
    <s v="Division - East"/>
    <x v="19"/>
    <x v="22"/>
  </r>
  <r>
    <x v="122"/>
    <s v="ДЕЛЬФИН ООО (Брянск)"/>
    <s v="Regions"/>
    <s v="Division - Center"/>
    <x v="17"/>
    <x v="18"/>
  </r>
  <r>
    <x v="123"/>
    <s v="Десятка ООО"/>
    <s v="Regions"/>
    <s v="Division - East"/>
    <x v="19"/>
    <x v="46"/>
  </r>
  <r>
    <x v="124"/>
    <s v="ДиКК НОВЫЙ"/>
    <s v="Regions"/>
    <s v="Division - Center"/>
    <x v="17"/>
    <x v="47"/>
  </r>
  <r>
    <x v="125"/>
    <s v="Дилан (Владивосток)"/>
    <s v="Regions"/>
    <s v="Division - East"/>
    <x v="21"/>
    <x v="25"/>
  </r>
  <r>
    <x v="126"/>
    <s v="Дионис  С.К.( Пятигорск)"/>
    <s v="Regions"/>
    <s v="Division - West"/>
    <x v="18"/>
    <x v="48"/>
  </r>
  <r>
    <x v="127"/>
    <s v="Дионис ООО ( Пенза)"/>
    <s v="Regions"/>
    <s v="Division - West"/>
    <x v="16"/>
    <x v="49"/>
  </r>
  <r>
    <x v="128"/>
    <s v="Добрыня ООО (Новая)"/>
    <s v="Regions"/>
    <s v="Division - Center"/>
    <x v="17"/>
    <x v="50"/>
  </r>
  <r>
    <x v="129"/>
    <s v="Дом Вина"/>
    <s v="Regions"/>
    <s v="Division - Center"/>
    <x v="17"/>
    <x v="51"/>
  </r>
  <r>
    <x v="130"/>
    <s v="ДСК"/>
    <s v="Regions"/>
    <s v="Division - West"/>
    <x v="18"/>
    <x v="48"/>
  </r>
  <r>
    <x v="131"/>
    <s v="Золотая чашка ООО"/>
    <s v="Regions"/>
    <s v="Division - West"/>
    <x v="16"/>
    <x v="17"/>
  </r>
  <r>
    <x v="132"/>
    <s v="Канон плюс"/>
    <s v="Regions"/>
    <s v="Division - Center"/>
    <x v="17"/>
    <x v="52"/>
  </r>
  <r>
    <x v="133"/>
    <s v="Классик Люкс"/>
    <s v="Regions"/>
    <s v="Division - West"/>
    <x v="16"/>
    <x v="53"/>
  </r>
  <r>
    <x v="134"/>
    <s v="Клико ( Владимир)"/>
    <s v="Regions"/>
    <s v="Division - Center"/>
    <x v="17"/>
    <x v="54"/>
  </r>
  <r>
    <x v="135"/>
    <s v="Гармония-Владимир ООО"/>
    <s v="Regions"/>
    <s v="Division - Center"/>
    <x v="17"/>
    <x v="55"/>
  </r>
  <r>
    <x v="136"/>
    <s v="Гармония Кострома"/>
    <s v="Regions"/>
    <s v="Division - Center"/>
    <x v="17"/>
    <x v="56"/>
  </r>
  <r>
    <x v="137"/>
    <s v="Компания ДОБРЫНЯ (Белгород)"/>
    <s v="Regions"/>
    <s v="Division - Center"/>
    <x v="17"/>
    <x v="50"/>
  </r>
  <r>
    <x v="138"/>
    <s v="КОНТ"/>
    <s v="Regions"/>
    <s v="Division - West"/>
    <x v="20"/>
    <x v="57"/>
  </r>
  <r>
    <x v="139"/>
    <s v="Костромская Винная Компания"/>
    <s v="Regions"/>
    <s v="Division - Center"/>
    <x v="17"/>
    <x v="18"/>
  </r>
  <r>
    <x v="140"/>
    <s v="Кофейные технологии"/>
    <s v="Regions"/>
    <s v="Division - East"/>
    <x v="22"/>
    <x v="58"/>
  </r>
  <r>
    <x v="141"/>
    <s v="Кубаньоптпродторг ЗАО"/>
    <s v="Regions"/>
    <s v="Division - West"/>
    <x v="18"/>
    <x v="59"/>
  </r>
  <r>
    <x v="142"/>
    <s v="Кузнецкий мост"/>
    <s v="Regions"/>
    <s v="Division - Center"/>
    <x v="17"/>
    <x v="60"/>
  </r>
  <r>
    <x v="143"/>
    <s v="КУРИАСЭБ ООО (Курск)"/>
    <s v="Regions"/>
    <s v="Division - Center"/>
    <x v="17"/>
    <x v="61"/>
  </r>
  <r>
    <x v="144"/>
    <s v="Лидер ТД"/>
    <s v="Regions"/>
    <s v="Division - Center"/>
    <x v="17"/>
    <x v="18"/>
  </r>
  <r>
    <x v="145"/>
    <s v="Лион ООО"/>
    <s v="Regions"/>
    <s v="Division - East"/>
    <x v="19"/>
    <x v="62"/>
  </r>
  <r>
    <x v="146"/>
    <s v="Логистик Дистрибьюшен"/>
    <s v="Regions"/>
    <s v="Division - Center"/>
    <x v="0"/>
    <x v="0"/>
  </r>
  <r>
    <x v="147"/>
    <s v="ЛОТОС-ЛЭНД ( Краснодар СПб)"/>
    <s v="Regions"/>
    <s v="Division - West"/>
    <x v="20"/>
    <x v="63"/>
  </r>
  <r>
    <x v="148"/>
    <s v="Лотос-Лэнд Бевериджиз"/>
    <s v="Regions"/>
    <s v="Division - West"/>
    <x v="18"/>
    <x v="64"/>
  </r>
  <r>
    <x v="149"/>
    <s v="Лотос-Лэнд Бевериджиз(Краснодар)"/>
    <s v="Regions"/>
    <s v="Division - West"/>
    <x v="18"/>
    <x v="65"/>
  </r>
  <r>
    <x v="150"/>
    <s v="Магнум -Клин"/>
    <s v="Regions"/>
    <s v="Division - Center"/>
    <x v="17"/>
    <x v="66"/>
  </r>
  <r>
    <x v="151"/>
    <s v="Мальцева Софья Викторовна"/>
    <s v="Regions"/>
    <s v="Division - East"/>
    <x v="22"/>
    <x v="67"/>
  </r>
  <r>
    <x v="152"/>
    <s v="Марти"/>
    <s v="Regions"/>
    <s v="Division - East"/>
    <x v="21"/>
    <x v="68"/>
  </r>
  <r>
    <x v="153"/>
    <s v="Матрица Трейд"/>
    <s v="Regions"/>
    <s v="Division - West"/>
    <x v="16"/>
    <x v="17"/>
  </r>
  <r>
    <x v="154"/>
    <s v="Мега-Дон"/>
    <s v="Regions"/>
    <s v="Division - West"/>
    <x v="18"/>
    <x v="69"/>
  </r>
  <r>
    <x v="155"/>
    <s v="Мегаполис групп Тюмень"/>
    <s v="Regions"/>
    <s v="Division - East"/>
    <x v="19"/>
    <x v="70"/>
  </r>
  <r>
    <x v="156"/>
    <s v="Межрегионторг-Ухта ООО"/>
    <s v="Regions"/>
    <s v="Division - West"/>
    <x v="20"/>
    <x v="71"/>
  </r>
  <r>
    <x v="157"/>
    <s v="Меридиан Логистик"/>
    <s v="Regions"/>
    <s v="Division - West"/>
    <x v="20"/>
    <x v="24"/>
  </r>
  <r>
    <x v="158"/>
    <s v="Метелица Плюс (Ярославль)"/>
    <s v="Regions"/>
    <s v="Division - Center"/>
    <x v="17"/>
    <x v="72"/>
  </r>
  <r>
    <x v="159"/>
    <s v="Минаков Виталий Валерьевич"/>
    <s v="Regions"/>
    <s v="Division - West"/>
    <x v="18"/>
    <x v="44"/>
  </r>
  <r>
    <x v="160"/>
    <s v="МирЭс ООО"/>
    <s v="Regions"/>
    <s v="Division - East"/>
    <x v="22"/>
    <x v="67"/>
  </r>
  <r>
    <x v="161"/>
    <s v="Ника Воронеж"/>
    <s v="Regions"/>
    <s v="Division - Center"/>
    <x v="17"/>
    <x v="18"/>
  </r>
  <r>
    <x v="162"/>
    <s v="Норма  (Волгоград)"/>
    <s v="Regions"/>
    <s v="Division - West"/>
    <x v="18"/>
    <x v="73"/>
  </r>
  <r>
    <x v="163"/>
    <s v="Омега (Оренбург)"/>
    <s v="Regions"/>
    <s v="Division - West"/>
    <x v="16"/>
    <x v="17"/>
  </r>
  <r>
    <x v="164"/>
    <s v="ОПТОВИК"/>
    <s v="Regions"/>
    <s v="Division - Center"/>
    <x v="17"/>
    <x v="74"/>
  </r>
  <r>
    <x v="165"/>
    <s v="Патриот"/>
    <s v="Regions"/>
    <s v="Division - West"/>
    <x v="16"/>
    <x v="17"/>
  </r>
  <r>
    <x v="166"/>
    <s v="Пикник ТД ООО"/>
    <s v="Regions"/>
    <s v="Division - West"/>
    <x v="18"/>
    <x v="75"/>
  </r>
  <r>
    <x v="167"/>
    <s v="Пичугов Андрей Валерьевич"/>
    <s v="Regions"/>
    <s v="Division - East"/>
    <x v="21"/>
    <x v="25"/>
  </r>
  <r>
    <x v="168"/>
    <s v="Пичугова"/>
    <s v="Regions"/>
    <s v="Division - East"/>
    <x v="21"/>
    <x v="25"/>
  </r>
  <r>
    <x v="169"/>
    <s v="Позитив-М"/>
    <s v="Regions"/>
    <s v="Division - East"/>
    <x v="22"/>
    <x v="67"/>
  </r>
  <r>
    <x v="170"/>
    <s v="Провиант ООО (Тамбов)"/>
    <s v="Regions"/>
    <s v="Division - Center"/>
    <x v="17"/>
    <x v="18"/>
  </r>
  <r>
    <x v="171"/>
    <s v="ПРОД-МАРКЕТ  ( Тула)"/>
    <s v="Regions"/>
    <s v="Division - Center"/>
    <x v="17"/>
    <x v="76"/>
  </r>
  <r>
    <x v="172"/>
    <s v="Продторг фирма (Ульяновск)"/>
    <s v="Regions"/>
    <s v="Division - West"/>
    <x v="16"/>
    <x v="77"/>
  </r>
  <r>
    <x v="173"/>
    <s v="Профессиональная Логистика"/>
    <s v="Regions"/>
    <s v="Division - West"/>
    <x v="20"/>
    <x v="24"/>
  </r>
  <r>
    <x v="174"/>
    <s v="Реал Холдинг-Компания ООО"/>
    <s v="Regions"/>
    <s v="Division - West"/>
    <x v="16"/>
    <x v="78"/>
  </r>
  <r>
    <x v="175"/>
    <s v="Регион 50"/>
    <s v="Regions"/>
    <s v="Division - Center"/>
    <x v="0"/>
    <x v="0"/>
  </r>
  <r>
    <x v="176"/>
    <s v="Регион-63 Козелки"/>
    <s v="Regions"/>
    <s v="Division - West"/>
    <x v="16"/>
    <x v="79"/>
  </r>
  <r>
    <x v="177"/>
    <s v="Ритейл -плюс"/>
    <s v="Regions"/>
    <s v="Division - Center"/>
    <x v="17"/>
    <x v="18"/>
  </r>
  <r>
    <x v="178"/>
    <s v="РИФ ТК ООО"/>
    <s v="Regions"/>
    <s v="Division - West"/>
    <x v="16"/>
    <x v="80"/>
  </r>
  <r>
    <x v="179"/>
    <s v="Родник"/>
    <s v="Regions"/>
    <s v="Division - East"/>
    <x v="19"/>
    <x v="22"/>
  </r>
  <r>
    <x v="180"/>
    <s v="РПК-АС ООО (Орел)"/>
    <s v="Regions"/>
    <s v="Division - Center"/>
    <x v="17"/>
    <x v="81"/>
  </r>
  <r>
    <x v="181"/>
    <s v="Русский Алкогольный Альянс"/>
    <s v="Regions"/>
    <s v="Division - Center"/>
    <x v="17"/>
    <x v="82"/>
  </r>
  <r>
    <x v="182"/>
    <s v="Каскад ЗАО"/>
    <s v="Regions"/>
    <s v="Division - Center"/>
    <x v="17"/>
    <x v="82"/>
  </r>
  <r>
    <x v="183"/>
    <s v="Рычкова Татьяна Александровна ИП"/>
    <s v="Regions"/>
    <s v="Division - West"/>
    <x v="16"/>
    <x v="17"/>
  </r>
  <r>
    <x v="184"/>
    <s v="Саратовская Ликеро - Водочная Компания (Волга)"/>
    <s v="Regions"/>
    <s v="Division - West"/>
    <x v="16"/>
    <x v="17"/>
  </r>
  <r>
    <x v="185"/>
    <s v="Симакина Т.Я ИП"/>
    <s v="Regions"/>
    <s v="Division - East"/>
    <x v="22"/>
    <x v="67"/>
  </r>
  <r>
    <x v="186"/>
    <s v="Складские технологии"/>
    <s v="Regions"/>
    <s v="Division - East"/>
    <x v="22"/>
    <x v="58"/>
  </r>
  <r>
    <x v="187"/>
    <s v="Сибирский градус ООО"/>
    <s v="Regions"/>
    <s v="Division - East"/>
    <x v="22"/>
    <x v="83"/>
  </r>
  <r>
    <x v="188"/>
    <s v="9400013038"/>
    <s v="Regions"/>
    <s v="Division - East"/>
    <x v="22"/>
    <x v="84"/>
  </r>
  <r>
    <x v="189"/>
    <s v="СКС"/>
    <s v="Regions"/>
    <s v="Division - East"/>
    <x v="22"/>
    <x v="84"/>
  </r>
  <r>
    <x v="190"/>
    <s v="Скутер"/>
    <s v="Regions"/>
    <s v="Division - East"/>
    <x v="22"/>
    <x v="85"/>
  </r>
  <r>
    <x v="191"/>
    <s v="Смарт Дистрибьюшн"/>
    <s v="Regions"/>
    <s v="Division - East"/>
    <x v="19"/>
    <x v="86"/>
  </r>
  <r>
    <x v="192"/>
    <s v="Согласие Торговый Дом (Петрозаводск)"/>
    <s v="Regions"/>
    <s v="Division - West"/>
    <x v="20"/>
    <x v="24"/>
  </r>
  <r>
    <x v="193"/>
    <s v="Союз ООО (Мурманск)"/>
    <s v="Regions"/>
    <s v="Division - West"/>
    <x v="20"/>
    <x v="87"/>
  </r>
  <r>
    <x v="194"/>
    <s v="Стандарт ООО"/>
    <s v="Regions"/>
    <s v="Division - West"/>
    <x v="16"/>
    <x v="88"/>
  </r>
  <r>
    <x v="195"/>
    <s v="СТАР ООО - Кирова"/>
    <s v="Regions"/>
    <s v="Division - Center"/>
    <x v="17"/>
    <x v="89"/>
  </r>
  <r>
    <x v="196"/>
    <s v="Столица - Трейд ООО"/>
    <s v="Regions"/>
    <s v="Division - East"/>
    <x v="21"/>
    <x v="90"/>
  </r>
  <r>
    <x v="197"/>
    <s v="9400014499"/>
    <s v="Regions"/>
    <s v="Division - Center"/>
    <x v="17"/>
    <x v="91"/>
  </r>
  <r>
    <x v="198"/>
    <s v="СТРЕЛЕЦ-95 ООО (Ярославль)"/>
    <s v="Regions"/>
    <s v="Division - Center"/>
    <x v="17"/>
    <x v="91"/>
  </r>
  <r>
    <x v="199"/>
    <s v="Таб-Алко"/>
    <s v="Regions"/>
    <s v="Division - West"/>
    <x v="16"/>
    <x v="92"/>
  </r>
  <r>
    <x v="200"/>
    <s v="Талер"/>
    <s v="Regions"/>
    <s v="Division - West"/>
    <x v="16"/>
    <x v="17"/>
  </r>
  <r>
    <x v="201"/>
    <s v="ТД &quot;АТФ&quot; (Тверь)"/>
    <s v="Regions"/>
    <s v="Division - Center"/>
    <x v="17"/>
    <x v="18"/>
  </r>
  <r>
    <x v="202"/>
    <s v="Тетра ПКФ ООО"/>
    <s v="Regions"/>
    <s v="Division - East"/>
    <x v="22"/>
    <x v="93"/>
  </r>
  <r>
    <x v="203"/>
    <s v="Торговая компания МАВТ"/>
    <s v="Regions"/>
    <s v="Division - East"/>
    <x v="19"/>
    <x v="94"/>
  </r>
  <r>
    <x v="204"/>
    <s v="Торговый дом  ААЛТО (Петрозаводск)"/>
    <s v="Regions"/>
    <s v="Division - West"/>
    <x v="20"/>
    <x v="24"/>
  </r>
  <r>
    <x v="205"/>
    <s v="Торговый Дом Пять звезд -Север (Архангельск)"/>
    <s v="Regions"/>
    <s v="Division - West"/>
    <x v="20"/>
    <x v="24"/>
  </r>
  <r>
    <x v="206"/>
    <s v="ТОРРО"/>
    <s v="Regions"/>
    <s v="Division - East"/>
    <x v="22"/>
    <x v="67"/>
  </r>
  <r>
    <x v="207"/>
    <s v="Триада - Сервис ТД ООО (Тула)"/>
    <s v="Regions"/>
    <s v="Division - Center"/>
    <x v="17"/>
    <x v="76"/>
  </r>
  <r>
    <x v="208"/>
    <s v="ТРИАЛ"/>
    <s v="Regions"/>
    <s v="Division - West"/>
    <x v="20"/>
    <x v="24"/>
  </r>
  <r>
    <x v="209"/>
    <s v="Турман ООО"/>
    <s v="Regions"/>
    <s v="Division - East"/>
    <x v="19"/>
    <x v="22"/>
  </r>
  <r>
    <x v="210"/>
    <s v="Тухватуллина М.С. ИП"/>
    <s v="Regions"/>
    <s v="Division - East"/>
    <x v="19"/>
    <x v="22"/>
  </r>
  <r>
    <x v="211"/>
    <s v="Феникс Красноярск"/>
    <s v="Regions"/>
    <s v="Division - East"/>
    <x v="22"/>
    <x v="67"/>
  </r>
  <r>
    <x v="212"/>
    <s v="ФЛЭКС"/>
    <s v="Regions"/>
    <s v="Division - West"/>
    <x v="18"/>
    <x v="44"/>
  </r>
  <r>
    <x v="213"/>
    <s v="Форвард Групп (Владимир)"/>
    <s v="Regions"/>
    <s v="Division - Center"/>
    <x v="17"/>
    <x v="18"/>
  </r>
  <r>
    <x v="214"/>
    <s v="9400012845"/>
    <s v="Regions"/>
    <s v="Division - West"/>
    <x v="20"/>
    <x v="95"/>
  </r>
  <r>
    <x v="215"/>
    <s v="9400015423"/>
    <s v="Regions"/>
    <s v="Division - West"/>
    <x v="20"/>
    <x v="95"/>
  </r>
  <r>
    <x v="216"/>
    <s v="ФПК"/>
    <s v="Regions"/>
    <s v="Division - West"/>
    <x v="20"/>
    <x v="95"/>
  </r>
  <r>
    <x v="217"/>
    <s v="Центр водно-моторного спорта (Калининград)"/>
    <s v="Regions"/>
    <s v="Division - West"/>
    <x v="20"/>
    <x v="96"/>
  </r>
  <r>
    <x v="218"/>
    <s v="ЦентроБалт"/>
    <s v="Regions"/>
    <s v="Division - West"/>
    <x v="20"/>
    <x v="97"/>
  </r>
  <r>
    <x v="219"/>
    <s v="Центрторг"/>
    <s v="Regions"/>
    <s v="Division - Center"/>
    <x v="17"/>
    <x v="98"/>
  </r>
  <r>
    <x v="220"/>
    <s v="Чарка"/>
    <s v="Regions"/>
    <s v="Division - East"/>
    <x v="19"/>
    <x v="99"/>
  </r>
  <r>
    <x v="221"/>
    <s v="9400009760"/>
    <s v="Regions"/>
    <s v="Division - Center"/>
    <x v="17"/>
    <x v="100"/>
  </r>
  <r>
    <x v="222"/>
    <s v="ЧИКАГО"/>
    <s v="Regions"/>
    <s v="Division - Center"/>
    <x v="17"/>
    <x v="100"/>
  </r>
  <r>
    <x v="223"/>
    <s v="ШАМСА компания"/>
    <s v="Regions"/>
    <s v="Division - East"/>
    <x v="21"/>
    <x v="101"/>
  </r>
  <r>
    <x v="224"/>
    <s v="Элит Трейд"/>
    <s v="Regions"/>
    <s v="Division - East"/>
    <x v="21"/>
    <x v="25"/>
  </r>
  <r>
    <x v="225"/>
    <s v="Эльдорадо ТД ООО Владимир"/>
    <s v="Regions"/>
    <s v="Division - Center"/>
    <x v="17"/>
    <x v="102"/>
  </r>
  <r>
    <x v="226"/>
    <s v="Новые имена ( новый)"/>
    <s v="Regions"/>
    <s v="Division - West"/>
    <x v="16"/>
    <x v="103"/>
  </r>
  <r>
    <x v="227"/>
    <s v="Ромта"/>
    <s v="Regions"/>
    <s v="Division - West"/>
    <x v="16"/>
    <x v="17"/>
  </r>
  <r>
    <x v="228"/>
    <s v="Владимир и Ко"/>
    <s v="Regions"/>
    <s v="Division - East"/>
    <x v="19"/>
    <x v="104"/>
  </r>
  <r>
    <x v="229"/>
    <s v="Регион ТД"/>
    <s v="Regions"/>
    <s v="Division - Center"/>
    <x v="17"/>
    <x v="18"/>
  </r>
  <r>
    <x v="230"/>
    <s v="Частное лицо -Иванов Егор Геннадьевич"/>
    <s v="Regions"/>
    <s v="Division - Center"/>
    <x v="0"/>
    <x v="0"/>
  </r>
  <r>
    <x v="231"/>
    <s v="Ритейл Проперти 1"/>
    <s v="KAs"/>
    <s v="KAs"/>
    <x v="2"/>
    <x v="2"/>
  </r>
  <r>
    <x v="232"/>
    <s v="Этанол-Орел ТД"/>
    <s v="Regions"/>
    <s v="Division - Center"/>
    <x v="17"/>
    <x v="81"/>
  </r>
  <r>
    <x v="233"/>
    <s v="Винопт ТД"/>
    <s v="Regions"/>
    <s v="Division - Center"/>
    <x v="17"/>
    <x v="105"/>
  </r>
  <r>
    <x v="234"/>
    <s v="Мегаполис групп Екатеринбург"/>
    <s v="Regions"/>
    <s v="Division - East"/>
    <x v="19"/>
    <x v="106"/>
  </r>
  <r>
    <x v="235"/>
    <s v="АЛВИЗ-РОСАЛКО ЗАО"/>
    <s v="Regions"/>
    <s v="Division - West"/>
    <x v="20"/>
    <x v="107"/>
  </r>
  <r>
    <x v="236"/>
    <s v="Мегаполис групп"/>
    <s v="Regions"/>
    <s v="Division - East"/>
    <x v="19"/>
    <x v="70"/>
  </r>
  <r>
    <x v="237"/>
    <s v="ВИНТОРГ ЗАО"/>
    <s v="Regions"/>
    <s v="Division - Center"/>
    <x v="0"/>
    <x v="0"/>
  </r>
  <r>
    <x v="238"/>
    <s v="Синергия Маркет Хабаровск ООО"/>
    <s v="Regions"/>
    <s v="Division - East"/>
    <x v="21"/>
    <x v="108"/>
  </r>
  <r>
    <x v="239"/>
    <s v="Гермес ООО"/>
    <s v="Regions"/>
    <s v="Division - Center"/>
    <x v="17"/>
    <x v="109"/>
  </r>
  <r>
    <x v="240"/>
    <s v="Гармония (Саратов)"/>
    <s v="Regions"/>
    <s v="Division - West"/>
    <x v="16"/>
    <x v="110"/>
  </r>
  <r>
    <x v="241"/>
    <s v="Частное лицо -Потапович Владимир Борисович"/>
    <s v="Regions"/>
    <s v="Division - Center"/>
    <x v="0"/>
    <x v="0"/>
  </r>
  <r>
    <x v="242"/>
    <s v="Братья Коцоевы"/>
    <s v="Regions"/>
    <s v="Division - East"/>
    <x v="22"/>
    <x v="111"/>
  </r>
  <r>
    <x v="243"/>
    <s v="Гармония Иваново "/>
    <s v="Regions"/>
    <s v="Division - Center"/>
    <x v="17"/>
    <x v="112"/>
  </r>
  <r>
    <x v="244"/>
    <s v="ЭЛИС ООО"/>
    <s v="Regions"/>
    <s v="Division - East"/>
    <x v="22"/>
    <x v="113"/>
  </r>
  <r>
    <x v="245"/>
    <s v="АлкоОпт ООО"/>
    <s v="Regions"/>
    <s v="Division - East"/>
    <x v="22"/>
    <x v="114"/>
  </r>
  <r>
    <x v="246"/>
    <s v="АТФ (Тверь) ТД"/>
    <s v="Regions"/>
    <s v="Division - Center"/>
    <x v="17"/>
    <x v="18"/>
  </r>
  <r>
    <x v="247"/>
    <s v="9400014493"/>
    <s v="KAs"/>
    <s v="KAs"/>
    <x v="12"/>
    <x v="13"/>
  </r>
  <r>
    <x v="247"/>
    <s v="9400014494"/>
    <s v="KAs"/>
    <s v="KAs"/>
    <x v="12"/>
    <x v="13"/>
  </r>
  <r>
    <x v="247"/>
    <s v="9400012009"/>
    <s v="KAs"/>
    <s v="KAs"/>
    <x v="12"/>
    <x v="13"/>
  </r>
  <r>
    <x v="247"/>
    <s v="9400009722"/>
    <s v="KAs"/>
    <s v="KAs"/>
    <x v="12"/>
    <x v="13"/>
  </r>
  <r>
    <x v="247"/>
    <s v="9400009723"/>
    <s v="KAs"/>
    <s v="KAs"/>
    <x v="12"/>
    <x v="13"/>
  </r>
  <r>
    <x v="247"/>
    <s v="9400009724"/>
    <s v="KAs"/>
    <s v="KAs"/>
    <x v="12"/>
    <x v="13"/>
  </r>
  <r>
    <x v="247"/>
    <s v="9400009725"/>
    <s v="KAs"/>
    <s v="KAs"/>
    <x v="12"/>
    <x v="13"/>
  </r>
  <r>
    <x v="247"/>
    <s v="9400012869"/>
    <s v="KAs"/>
    <s v="KAs"/>
    <x v="12"/>
    <x v="13"/>
  </r>
  <r>
    <x v="247"/>
    <s v="9400009726"/>
    <s v="KAs"/>
    <s v="KAs"/>
    <x v="12"/>
    <x v="13"/>
  </r>
  <r>
    <x v="247"/>
    <s v="9400009727"/>
    <s v="KAs"/>
    <s v="KAs"/>
    <x v="12"/>
    <x v="13"/>
  </r>
  <r>
    <x v="247"/>
    <s v="9400009728"/>
    <s v="KAs"/>
    <s v="KAs"/>
    <x v="12"/>
    <x v="13"/>
  </r>
  <r>
    <x v="247"/>
    <s v="9400009729"/>
    <s v="KAs"/>
    <s v="KAs"/>
    <x v="12"/>
    <x v="13"/>
  </r>
  <r>
    <x v="247"/>
    <s v="9400009730"/>
    <s v="KAs"/>
    <s v="KAs"/>
    <x v="12"/>
    <x v="13"/>
  </r>
  <r>
    <x v="247"/>
    <s v="9400009731"/>
    <s v="KAs"/>
    <s v="KAs"/>
    <x v="12"/>
    <x v="13"/>
  </r>
  <r>
    <x v="247"/>
    <s v="9400009732"/>
    <s v="KAs"/>
    <s v="KAs"/>
    <x v="12"/>
    <x v="13"/>
  </r>
  <r>
    <x v="247"/>
    <s v="9400009733"/>
    <s v="KAs"/>
    <s v="KAs"/>
    <x v="12"/>
    <x v="13"/>
  </r>
  <r>
    <x v="247"/>
    <s v="9400009734"/>
    <s v="KAs"/>
    <s v="KAs"/>
    <x v="12"/>
    <x v="13"/>
  </r>
  <r>
    <x v="247"/>
    <s v="9400015073"/>
    <s v="KAs"/>
    <s v="KAs"/>
    <x v="12"/>
    <x v="13"/>
  </r>
  <r>
    <x v="247"/>
    <s v="9400009735"/>
    <s v="KAs"/>
    <s v="KAs"/>
    <x v="12"/>
    <x v="13"/>
  </r>
  <r>
    <x v="247"/>
    <s v="9400009736"/>
    <s v="KAs"/>
    <s v="KAs"/>
    <x v="12"/>
    <x v="13"/>
  </r>
  <r>
    <x v="247"/>
    <s v="9400009737"/>
    <s v="KAs"/>
    <s v="KAs"/>
    <x v="12"/>
    <x v="13"/>
  </r>
  <r>
    <x v="247"/>
    <s v="9400009886"/>
    <s v="KAs"/>
    <s v="KAs"/>
    <x v="12"/>
    <x v="13"/>
  </r>
  <r>
    <x v="247"/>
    <s v="9400009914"/>
    <s v="KAs"/>
    <s v="KAs"/>
    <x v="12"/>
    <x v="13"/>
  </r>
  <r>
    <x v="247"/>
    <s v="9400009915"/>
    <s v="KAs"/>
    <s v="KAs"/>
    <x v="12"/>
    <x v="13"/>
  </r>
  <r>
    <x v="247"/>
    <s v="9400009916"/>
    <s v="KAs"/>
    <s v="KAs"/>
    <x v="12"/>
    <x v="13"/>
  </r>
  <r>
    <x v="247"/>
    <s v="9400009917"/>
    <s v="KAs"/>
    <s v="KAs"/>
    <x v="12"/>
    <x v="13"/>
  </r>
  <r>
    <x v="247"/>
    <s v="9400014839"/>
    <s v="KAs"/>
    <s v="KAs"/>
    <x v="12"/>
    <x v="13"/>
  </r>
  <r>
    <x v="247"/>
    <s v="9400009919"/>
    <s v="KAs"/>
    <s v="KAs"/>
    <x v="12"/>
    <x v="13"/>
  </r>
  <r>
    <x v="247"/>
    <s v="9400009920"/>
    <s v="KAs"/>
    <s v="KAs"/>
    <x v="12"/>
    <x v="13"/>
  </r>
  <r>
    <x v="247"/>
    <s v="9400014665"/>
    <s v="KAs"/>
    <s v="KAs"/>
    <x v="12"/>
    <x v="13"/>
  </r>
  <r>
    <x v="247"/>
    <s v="9400010786"/>
    <s v="KAs"/>
    <s v="KAs"/>
    <x v="12"/>
    <x v="13"/>
  </r>
  <r>
    <x v="247"/>
    <s v="9400014664"/>
    <s v="KAs"/>
    <s v="KAs"/>
    <x v="12"/>
    <x v="13"/>
  </r>
  <r>
    <x v="247"/>
    <s v="9400011881"/>
    <s v="KAs"/>
    <s v="KAs"/>
    <x v="12"/>
    <x v="13"/>
  </r>
  <r>
    <x v="248"/>
    <s v="9400014277"/>
    <s v="KAs"/>
    <s v="KAs"/>
    <x v="15"/>
    <x v="16"/>
  </r>
  <r>
    <x v="249"/>
    <s v="9400014271"/>
    <s v="KAs"/>
    <s v="KAs"/>
    <x v="15"/>
    <x v="16"/>
  </r>
  <r>
    <x v="250"/>
    <s v="9400014952"/>
    <s v="KAs"/>
    <s v="KAs"/>
    <x v="23"/>
    <x v="115"/>
  </r>
  <r>
    <x v="251"/>
    <s v="9400014322"/>
    <s v="KAs"/>
    <s v="KAs"/>
    <x v="15"/>
    <x v="16"/>
  </r>
  <r>
    <x v="251"/>
    <s v="9400009219"/>
    <s v="KAs"/>
    <s v="KAs"/>
    <x v="15"/>
    <x v="16"/>
  </r>
  <r>
    <x v="252"/>
    <s v="9400014170"/>
    <s v="Regions"/>
    <s v="Division - West"/>
    <x v="18"/>
    <x v="116"/>
  </r>
  <r>
    <x v="252"/>
    <s v="9400012664"/>
    <s v="Regions"/>
    <s v="Division - West"/>
    <x v="18"/>
    <x v="116"/>
  </r>
  <r>
    <x v="253"/>
    <s v="9400012556"/>
    <s v="Regions"/>
    <s v="Division - West"/>
    <x v="18"/>
    <x v="117"/>
  </r>
  <r>
    <x v="254"/>
    <s v="9400012808"/>
    <s v="Regions"/>
    <s v="Division - West"/>
    <x v="18"/>
    <x v="118"/>
  </r>
  <r>
    <x v="255"/>
    <s v="9400009220"/>
    <s v="Regions"/>
    <s v="Division - West"/>
    <x v="20"/>
    <x v="107"/>
  </r>
  <r>
    <x v="256"/>
    <s v="9400009221"/>
    <s v="Regions"/>
    <s v="Division - Center"/>
    <x v="17"/>
    <x v="19"/>
  </r>
  <r>
    <x v="257"/>
    <s v="9400009772"/>
    <s v="Regions"/>
    <s v="Division - West"/>
    <x v="18"/>
    <x v="20"/>
  </r>
  <r>
    <x v="257"/>
    <s v="9400013028"/>
    <s v="Regions"/>
    <s v="Division - West"/>
    <x v="18"/>
    <x v="20"/>
  </r>
  <r>
    <x v="257"/>
    <s v="9400011229"/>
    <s v="Regions"/>
    <s v="Division - West"/>
    <x v="18"/>
    <x v="20"/>
  </r>
  <r>
    <x v="258"/>
    <s v="9400009223"/>
    <s v="Regions"/>
    <s v="Division - Center"/>
    <x v="17"/>
    <x v="21"/>
  </r>
  <r>
    <x v="259"/>
    <s v="9400009224"/>
    <s v="KAs"/>
    <s v="KAs"/>
    <x v="1"/>
    <x v="1"/>
  </r>
  <r>
    <x v="259"/>
    <s v="9400009225"/>
    <s v="KAs"/>
    <s v="KAs"/>
    <x v="1"/>
    <x v="1"/>
  </r>
  <r>
    <x v="260"/>
    <s v="9400009231"/>
    <s v="KAs"/>
    <s v="KAs"/>
    <x v="1"/>
    <x v="1"/>
  </r>
  <r>
    <x v="260"/>
    <s v="9400009232"/>
    <s v="KAs"/>
    <s v="KAs"/>
    <x v="1"/>
    <x v="1"/>
  </r>
  <r>
    <x v="260"/>
    <s v="9400013899"/>
    <s v="KAs"/>
    <s v="KAs"/>
    <x v="1"/>
    <x v="1"/>
  </r>
  <r>
    <x v="260"/>
    <s v="9400009233"/>
    <s v="KAs"/>
    <s v="KAs"/>
    <x v="1"/>
    <x v="1"/>
  </r>
  <r>
    <x v="261"/>
    <s v="9400009227"/>
    <s v="KAs"/>
    <s v="KAs"/>
    <x v="1"/>
    <x v="1"/>
  </r>
  <r>
    <x v="261"/>
    <s v="9400013905"/>
    <s v="KAs"/>
    <s v="KAs"/>
    <x v="1"/>
    <x v="1"/>
  </r>
  <r>
    <x v="261"/>
    <s v="9400009228"/>
    <s v="KAs"/>
    <s v="KAs"/>
    <x v="1"/>
    <x v="1"/>
  </r>
  <r>
    <x v="261"/>
    <s v="9400009229"/>
    <s v="KAs"/>
    <s v="KAs"/>
    <x v="1"/>
    <x v="1"/>
  </r>
  <r>
    <x v="261"/>
    <s v="9400009230"/>
    <s v="KAs"/>
    <s v="KAs"/>
    <x v="1"/>
    <x v="1"/>
  </r>
  <r>
    <x v="262"/>
    <s v="9400009239"/>
    <s v="KAs"/>
    <s v="KAs"/>
    <x v="1"/>
    <x v="1"/>
  </r>
  <r>
    <x v="262"/>
    <s v="9400009240"/>
    <s v="KAs"/>
    <s v="KAs"/>
    <x v="1"/>
    <x v="1"/>
  </r>
  <r>
    <x v="262"/>
    <s v="9400009241"/>
    <s v="KAs"/>
    <s v="KAs"/>
    <x v="1"/>
    <x v="1"/>
  </r>
  <r>
    <x v="262"/>
    <s v="9400009242"/>
    <s v="KAs"/>
    <s v="KAs"/>
    <x v="1"/>
    <x v="1"/>
  </r>
  <r>
    <x v="263"/>
    <s v="9400009234"/>
    <s v="KAs"/>
    <s v="KAs"/>
    <x v="1"/>
    <x v="1"/>
  </r>
  <r>
    <x v="263"/>
    <s v="9400009236"/>
    <s v="KAs"/>
    <s v="KAs"/>
    <x v="1"/>
    <x v="1"/>
  </r>
  <r>
    <x v="264"/>
    <s v="9400009238"/>
    <s v="KAs"/>
    <s v="KAs"/>
    <x v="1"/>
    <x v="1"/>
  </r>
  <r>
    <x v="265"/>
    <s v="9400009243"/>
    <s v="Regions"/>
    <s v="Division - Center"/>
    <x v="17"/>
    <x v="23"/>
  </r>
  <r>
    <x v="265"/>
    <s v="9400009783"/>
    <s v="Regions"/>
    <s v="Division - Center"/>
    <x v="17"/>
    <x v="23"/>
  </r>
  <r>
    <x v="266"/>
    <s v="9400009244"/>
    <s v="KAs"/>
    <s v="KAs"/>
    <x v="3"/>
    <x v="3"/>
  </r>
  <r>
    <x v="267"/>
    <s v="9400009784"/>
    <s v="Regions"/>
    <s v="Division - West"/>
    <x v="16"/>
    <x v="26"/>
  </r>
  <r>
    <x v="268"/>
    <s v="9400014320"/>
    <s v="KAs"/>
    <s v="KAs"/>
    <x v="4"/>
    <x v="4"/>
  </r>
  <r>
    <x v="268"/>
    <s v="9400009245"/>
    <s v="KAs"/>
    <s v="KAs"/>
    <x v="4"/>
    <x v="4"/>
  </r>
  <r>
    <x v="268"/>
    <s v="9400009246"/>
    <s v="KAs"/>
    <s v="KAs"/>
    <x v="4"/>
    <x v="4"/>
  </r>
  <r>
    <x v="268"/>
    <s v="9400009247"/>
    <s v="KAs"/>
    <s v="KAs"/>
    <x v="4"/>
    <x v="4"/>
  </r>
  <r>
    <x v="268"/>
    <s v="9400009248"/>
    <s v="KAs"/>
    <s v="KAs"/>
    <x v="4"/>
    <x v="4"/>
  </r>
  <r>
    <x v="268"/>
    <s v="9400009249"/>
    <s v="KAs"/>
    <s v="KAs"/>
    <x v="4"/>
    <x v="4"/>
  </r>
  <r>
    <x v="268"/>
    <s v="9400009250"/>
    <s v="KAs"/>
    <s v="KAs"/>
    <x v="4"/>
    <x v="4"/>
  </r>
  <r>
    <x v="268"/>
    <s v="9400009251"/>
    <s v="KAs"/>
    <s v="KAs"/>
    <x v="4"/>
    <x v="4"/>
  </r>
  <r>
    <x v="268"/>
    <s v="9400009252"/>
    <s v="KAs"/>
    <s v="KAs"/>
    <x v="4"/>
    <x v="4"/>
  </r>
  <r>
    <x v="268"/>
    <s v="9400009253"/>
    <s v="KAs"/>
    <s v="KAs"/>
    <x v="4"/>
    <x v="4"/>
  </r>
  <r>
    <x v="268"/>
    <s v="9400009254"/>
    <s v="KAs"/>
    <s v="KAs"/>
    <x v="4"/>
    <x v="4"/>
  </r>
  <r>
    <x v="269"/>
    <s v="9400014563"/>
    <s v="KAs"/>
    <s v="KAs"/>
    <x v="4"/>
    <x v="4"/>
  </r>
  <r>
    <x v="268"/>
    <s v="9400009255"/>
    <s v="KAs"/>
    <s v="KAs"/>
    <x v="4"/>
    <x v="4"/>
  </r>
  <r>
    <x v="268"/>
    <s v="9400009256"/>
    <s v="KAs"/>
    <s v="KAs"/>
    <x v="4"/>
    <x v="4"/>
  </r>
  <r>
    <x v="268"/>
    <s v="9400009257"/>
    <s v="KAs"/>
    <s v="KAs"/>
    <x v="4"/>
    <x v="4"/>
  </r>
  <r>
    <x v="268"/>
    <s v="9400009258"/>
    <s v="KAs"/>
    <s v="KAs"/>
    <x v="4"/>
    <x v="4"/>
  </r>
  <r>
    <x v="268"/>
    <s v="9400009259"/>
    <s v="KAs"/>
    <s v="KAs"/>
    <x v="4"/>
    <x v="4"/>
  </r>
  <r>
    <x v="268"/>
    <s v="9400009260"/>
    <s v="KAs"/>
    <s v="KAs"/>
    <x v="4"/>
    <x v="4"/>
  </r>
  <r>
    <x v="268"/>
    <s v="9400009261"/>
    <s v="KAs"/>
    <s v="KAs"/>
    <x v="4"/>
    <x v="4"/>
  </r>
  <r>
    <x v="268"/>
    <s v="9400009263"/>
    <s v="KAs"/>
    <s v="KAs"/>
    <x v="4"/>
    <x v="4"/>
  </r>
  <r>
    <x v="268"/>
    <s v="9400009264"/>
    <s v="KAs"/>
    <s v="KAs"/>
    <x v="4"/>
    <x v="4"/>
  </r>
  <r>
    <x v="268"/>
    <s v="9400009265"/>
    <s v="KAs"/>
    <s v="KAs"/>
    <x v="4"/>
    <x v="4"/>
  </r>
  <r>
    <x v="268"/>
    <s v="9400009266"/>
    <s v="KAs"/>
    <s v="KAs"/>
    <x v="4"/>
    <x v="4"/>
  </r>
  <r>
    <x v="268"/>
    <s v="9400009267"/>
    <s v="KAs"/>
    <s v="KAs"/>
    <x v="4"/>
    <x v="4"/>
  </r>
  <r>
    <x v="268"/>
    <s v="9400009268"/>
    <s v="KAs"/>
    <s v="KAs"/>
    <x v="4"/>
    <x v="4"/>
  </r>
  <r>
    <x v="268"/>
    <s v="9400009269"/>
    <s v="KAs"/>
    <s v="KAs"/>
    <x v="4"/>
    <x v="4"/>
  </r>
  <r>
    <x v="268"/>
    <s v="9400009270"/>
    <s v="KAs"/>
    <s v="KAs"/>
    <x v="4"/>
    <x v="4"/>
  </r>
  <r>
    <x v="268"/>
    <s v="9400009271"/>
    <s v="KAs"/>
    <s v="KAs"/>
    <x v="4"/>
    <x v="4"/>
  </r>
  <r>
    <x v="268"/>
    <s v="9400009272"/>
    <s v="KAs"/>
    <s v="KAs"/>
    <x v="4"/>
    <x v="4"/>
  </r>
  <r>
    <x v="268"/>
    <s v="9400009273"/>
    <s v="KAs"/>
    <s v="KAs"/>
    <x v="4"/>
    <x v="4"/>
  </r>
  <r>
    <x v="268"/>
    <s v="9400009274"/>
    <s v="KAs"/>
    <s v="KAs"/>
    <x v="4"/>
    <x v="4"/>
  </r>
  <r>
    <x v="268"/>
    <s v="9400009275"/>
    <s v="KAs"/>
    <s v="KAs"/>
    <x v="4"/>
    <x v="4"/>
  </r>
  <r>
    <x v="268"/>
    <s v="9400009277"/>
    <s v="KAs"/>
    <s v="KAs"/>
    <x v="4"/>
    <x v="4"/>
  </r>
  <r>
    <x v="268"/>
    <s v="9400009278"/>
    <s v="KAs"/>
    <s v="KAs"/>
    <x v="4"/>
    <x v="4"/>
  </r>
  <r>
    <x v="268"/>
    <s v="9400009279"/>
    <s v="KAs"/>
    <s v="KAs"/>
    <x v="4"/>
    <x v="4"/>
  </r>
  <r>
    <x v="268"/>
    <s v="9400009280"/>
    <s v="KAs"/>
    <s v="KAs"/>
    <x v="4"/>
    <x v="4"/>
  </r>
  <r>
    <x v="268"/>
    <s v="9400009281"/>
    <s v="KAs"/>
    <s v="KAs"/>
    <x v="4"/>
    <x v="4"/>
  </r>
  <r>
    <x v="268"/>
    <s v="9400009283"/>
    <s v="KAs"/>
    <s v="KAs"/>
    <x v="4"/>
    <x v="4"/>
  </r>
  <r>
    <x v="268"/>
    <s v="9400009284"/>
    <s v="KAs"/>
    <s v="KAs"/>
    <x v="4"/>
    <x v="4"/>
  </r>
  <r>
    <x v="268"/>
    <s v="9400009285"/>
    <s v="KAs"/>
    <s v="KAs"/>
    <x v="4"/>
    <x v="4"/>
  </r>
  <r>
    <x v="268"/>
    <s v="9400009286"/>
    <s v="KAs"/>
    <s v="KAs"/>
    <x v="4"/>
    <x v="4"/>
  </r>
  <r>
    <x v="268"/>
    <s v="9400009287"/>
    <s v="KAs"/>
    <s v="KAs"/>
    <x v="4"/>
    <x v="4"/>
  </r>
  <r>
    <x v="268"/>
    <s v="9400009288"/>
    <s v="KAs"/>
    <s v="KAs"/>
    <x v="4"/>
    <x v="4"/>
  </r>
  <r>
    <x v="268"/>
    <s v="9400009289"/>
    <s v="KAs"/>
    <s v="KAs"/>
    <x v="4"/>
    <x v="4"/>
  </r>
  <r>
    <x v="268"/>
    <s v="9400009290"/>
    <s v="KAs"/>
    <s v="KAs"/>
    <x v="4"/>
    <x v="4"/>
  </r>
  <r>
    <x v="268"/>
    <s v="9400009291"/>
    <s v="KAs"/>
    <s v="KAs"/>
    <x v="4"/>
    <x v="4"/>
  </r>
  <r>
    <x v="268"/>
    <s v="9400009292"/>
    <s v="KAs"/>
    <s v="KAs"/>
    <x v="4"/>
    <x v="4"/>
  </r>
  <r>
    <x v="268"/>
    <s v="9400009293"/>
    <s v="KAs"/>
    <s v="KAs"/>
    <x v="4"/>
    <x v="4"/>
  </r>
  <r>
    <x v="268"/>
    <s v="9400009294"/>
    <s v="KAs"/>
    <s v="KAs"/>
    <x v="4"/>
    <x v="4"/>
  </r>
  <r>
    <x v="268"/>
    <s v="9400009295"/>
    <s v="KAs"/>
    <s v="KAs"/>
    <x v="4"/>
    <x v="4"/>
  </r>
  <r>
    <x v="268"/>
    <s v="9400009296"/>
    <s v="KAs"/>
    <s v="KAs"/>
    <x v="4"/>
    <x v="4"/>
  </r>
  <r>
    <x v="268"/>
    <s v="9400009297"/>
    <s v="KAs"/>
    <s v="KAs"/>
    <x v="4"/>
    <x v="4"/>
  </r>
  <r>
    <x v="268"/>
    <s v="9400009298"/>
    <s v="KAs"/>
    <s v="KAs"/>
    <x v="4"/>
    <x v="4"/>
  </r>
  <r>
    <x v="268"/>
    <s v="9400009299"/>
    <s v="KAs"/>
    <s v="KAs"/>
    <x v="4"/>
    <x v="4"/>
  </r>
  <r>
    <x v="268"/>
    <s v="9400009300"/>
    <s v="KAs"/>
    <s v="KAs"/>
    <x v="4"/>
    <x v="4"/>
  </r>
  <r>
    <x v="268"/>
    <s v="9400009301"/>
    <s v="KAs"/>
    <s v="KAs"/>
    <x v="4"/>
    <x v="4"/>
  </r>
  <r>
    <x v="268"/>
    <s v="9400009302"/>
    <s v="KAs"/>
    <s v="KAs"/>
    <x v="4"/>
    <x v="4"/>
  </r>
  <r>
    <x v="268"/>
    <s v="9400009303"/>
    <s v="KAs"/>
    <s v="KAs"/>
    <x v="4"/>
    <x v="4"/>
  </r>
  <r>
    <x v="268"/>
    <s v="9400009304"/>
    <s v="KAs"/>
    <s v="KAs"/>
    <x v="4"/>
    <x v="4"/>
  </r>
  <r>
    <x v="268"/>
    <s v="9400009305"/>
    <s v="KAs"/>
    <s v="KAs"/>
    <x v="4"/>
    <x v="4"/>
  </r>
  <r>
    <x v="268"/>
    <s v="9400009306"/>
    <s v="KAs"/>
    <s v="KAs"/>
    <x v="4"/>
    <x v="4"/>
  </r>
  <r>
    <x v="268"/>
    <s v="9400009307"/>
    <s v="KAs"/>
    <s v="KAs"/>
    <x v="4"/>
    <x v="4"/>
  </r>
  <r>
    <x v="268"/>
    <s v="9400009308"/>
    <s v="KAs"/>
    <s v="KAs"/>
    <x v="4"/>
    <x v="4"/>
  </r>
  <r>
    <x v="268"/>
    <s v="9400009309"/>
    <s v="KAs"/>
    <s v="KAs"/>
    <x v="4"/>
    <x v="4"/>
  </r>
  <r>
    <x v="268"/>
    <s v="9400009310"/>
    <s v="KAs"/>
    <s v="KAs"/>
    <x v="4"/>
    <x v="4"/>
  </r>
  <r>
    <x v="268"/>
    <s v="9400009312"/>
    <s v="KAs"/>
    <s v="KAs"/>
    <x v="4"/>
    <x v="4"/>
  </r>
  <r>
    <x v="268"/>
    <s v="9400009313"/>
    <s v="KAs"/>
    <s v="KAs"/>
    <x v="4"/>
    <x v="4"/>
  </r>
  <r>
    <x v="268"/>
    <s v="9400009314"/>
    <s v="KAs"/>
    <s v="KAs"/>
    <x v="4"/>
    <x v="4"/>
  </r>
  <r>
    <x v="268"/>
    <s v="9400009315"/>
    <s v="KAs"/>
    <s v="KAs"/>
    <x v="4"/>
    <x v="4"/>
  </r>
  <r>
    <x v="268"/>
    <s v="9400009316"/>
    <s v="KAs"/>
    <s v="KAs"/>
    <x v="4"/>
    <x v="4"/>
  </r>
  <r>
    <x v="268"/>
    <s v="9400009317"/>
    <s v="KAs"/>
    <s v="KAs"/>
    <x v="4"/>
    <x v="4"/>
  </r>
  <r>
    <x v="268"/>
    <s v="9400009318"/>
    <s v="KAs"/>
    <s v="KAs"/>
    <x v="4"/>
    <x v="4"/>
  </r>
  <r>
    <x v="268"/>
    <s v="9400009319"/>
    <s v="KAs"/>
    <s v="KAs"/>
    <x v="4"/>
    <x v="4"/>
  </r>
  <r>
    <x v="268"/>
    <s v="9400009320"/>
    <s v="KAs"/>
    <s v="KAs"/>
    <x v="4"/>
    <x v="4"/>
  </r>
  <r>
    <x v="268"/>
    <s v="9400009321"/>
    <s v="KAs"/>
    <s v="KAs"/>
    <x v="4"/>
    <x v="4"/>
  </r>
  <r>
    <x v="268"/>
    <s v="9400009322"/>
    <s v="KAs"/>
    <s v="KAs"/>
    <x v="4"/>
    <x v="4"/>
  </r>
  <r>
    <x v="268"/>
    <s v="9400009323"/>
    <s v="KAs"/>
    <s v="KAs"/>
    <x v="4"/>
    <x v="4"/>
  </r>
  <r>
    <x v="268"/>
    <s v="9400009324"/>
    <s v="KAs"/>
    <s v="KAs"/>
    <x v="4"/>
    <x v="4"/>
  </r>
  <r>
    <x v="268"/>
    <s v="9400009325"/>
    <s v="KAs"/>
    <s v="KAs"/>
    <x v="4"/>
    <x v="4"/>
  </r>
  <r>
    <x v="268"/>
    <s v="9400009765"/>
    <s v="KAs"/>
    <s v="KAs"/>
    <x v="4"/>
    <x v="4"/>
  </r>
  <r>
    <x v="268"/>
    <s v="9400009766"/>
    <s v="KAs"/>
    <s v="KAs"/>
    <x v="4"/>
    <x v="4"/>
  </r>
  <r>
    <x v="268"/>
    <s v="9400009785"/>
    <s v="KAs"/>
    <s v="KAs"/>
    <x v="4"/>
    <x v="4"/>
  </r>
  <r>
    <x v="268"/>
    <s v="9400009787"/>
    <s v="KAs"/>
    <s v="KAs"/>
    <x v="4"/>
    <x v="4"/>
  </r>
  <r>
    <x v="268"/>
    <s v="9400009836"/>
    <s v="KAs"/>
    <s v="KAs"/>
    <x v="4"/>
    <x v="4"/>
  </r>
  <r>
    <x v="268"/>
    <s v="9400009840"/>
    <s v="KAs"/>
    <s v="KAs"/>
    <x v="4"/>
    <x v="4"/>
  </r>
  <r>
    <x v="268"/>
    <s v="9400009841"/>
    <s v="KAs"/>
    <s v="KAs"/>
    <x v="4"/>
    <x v="4"/>
  </r>
  <r>
    <x v="268"/>
    <s v="9400009892"/>
    <s v="KAs"/>
    <s v="KAs"/>
    <x v="4"/>
    <x v="4"/>
  </r>
  <r>
    <x v="268"/>
    <s v="9400009900"/>
    <s v="KAs"/>
    <s v="KAs"/>
    <x v="4"/>
    <x v="4"/>
  </r>
  <r>
    <x v="268"/>
    <s v="9400010659"/>
    <s v="KAs"/>
    <s v="KAs"/>
    <x v="4"/>
    <x v="4"/>
  </r>
  <r>
    <x v="268"/>
    <s v="9400010660"/>
    <s v="KAs"/>
    <s v="KAs"/>
    <x v="4"/>
    <x v="4"/>
  </r>
  <r>
    <x v="268"/>
    <s v="9400010665"/>
    <s v="KAs"/>
    <s v="KAs"/>
    <x v="4"/>
    <x v="4"/>
  </r>
  <r>
    <x v="268"/>
    <s v="9400010666"/>
    <s v="KAs"/>
    <s v="KAs"/>
    <x v="4"/>
    <x v="4"/>
  </r>
  <r>
    <x v="268"/>
    <s v="9400010667"/>
    <s v="KAs"/>
    <s v="KAs"/>
    <x v="4"/>
    <x v="4"/>
  </r>
  <r>
    <x v="268"/>
    <s v="9400010670"/>
    <s v="KAs"/>
    <s v="KAs"/>
    <x v="4"/>
    <x v="4"/>
  </r>
  <r>
    <x v="268"/>
    <s v="9400010671"/>
    <s v="KAs"/>
    <s v="KAs"/>
    <x v="4"/>
    <x v="4"/>
  </r>
  <r>
    <x v="268"/>
    <s v="9400010672"/>
    <s v="KAs"/>
    <s v="KAs"/>
    <x v="4"/>
    <x v="4"/>
  </r>
  <r>
    <x v="268"/>
    <s v="9400010674"/>
    <s v="KAs"/>
    <s v="KAs"/>
    <x v="4"/>
    <x v="4"/>
  </r>
  <r>
    <x v="268"/>
    <s v="9400010680"/>
    <s v="KAs"/>
    <s v="KAs"/>
    <x v="4"/>
    <x v="4"/>
  </r>
  <r>
    <x v="268"/>
    <s v="9400010744"/>
    <s v="KAs"/>
    <s v="KAs"/>
    <x v="4"/>
    <x v="4"/>
  </r>
  <r>
    <x v="268"/>
    <s v="9400010745"/>
    <s v="KAs"/>
    <s v="KAs"/>
    <x v="4"/>
    <x v="4"/>
  </r>
  <r>
    <x v="268"/>
    <s v="9400010757"/>
    <s v="KAs"/>
    <s v="KAs"/>
    <x v="4"/>
    <x v="4"/>
  </r>
  <r>
    <x v="268"/>
    <s v="9400010864"/>
    <s v="KAs"/>
    <s v="KAs"/>
    <x v="4"/>
    <x v="4"/>
  </r>
  <r>
    <x v="268"/>
    <s v="9400010870"/>
    <s v="KAs"/>
    <s v="KAs"/>
    <x v="4"/>
    <x v="4"/>
  </r>
  <r>
    <x v="268"/>
    <s v="9400010877"/>
    <s v="KAs"/>
    <s v="KAs"/>
    <x v="4"/>
    <x v="4"/>
  </r>
  <r>
    <x v="268"/>
    <s v="9400011024"/>
    <s v="KAs"/>
    <s v="KAs"/>
    <x v="4"/>
    <x v="4"/>
  </r>
  <r>
    <x v="268"/>
    <s v="9400011066"/>
    <s v="KAs"/>
    <s v="KAs"/>
    <x v="4"/>
    <x v="4"/>
  </r>
  <r>
    <x v="268"/>
    <s v="9400011143"/>
    <s v="KAs"/>
    <s v="KAs"/>
    <x v="4"/>
    <x v="4"/>
  </r>
  <r>
    <x v="268"/>
    <s v="9400011183"/>
    <s v="KAs"/>
    <s v="KAs"/>
    <x v="4"/>
    <x v="4"/>
  </r>
  <r>
    <x v="268"/>
    <s v="9400011208"/>
    <s v="KAs"/>
    <s v="KAs"/>
    <x v="4"/>
    <x v="4"/>
  </r>
  <r>
    <x v="268"/>
    <s v="9400011261"/>
    <s v="KAs"/>
    <s v="KAs"/>
    <x v="4"/>
    <x v="4"/>
  </r>
  <r>
    <x v="268"/>
    <s v="9400011320"/>
    <s v="KAs"/>
    <s v="KAs"/>
    <x v="4"/>
    <x v="4"/>
  </r>
  <r>
    <x v="268"/>
    <s v="9400011328"/>
    <s v="KAs"/>
    <s v="KAs"/>
    <x v="4"/>
    <x v="4"/>
  </r>
  <r>
    <x v="268"/>
    <s v="9400011876"/>
    <s v="KAs"/>
    <s v="KAs"/>
    <x v="4"/>
    <x v="4"/>
  </r>
  <r>
    <x v="268"/>
    <s v="9400011877"/>
    <s v="KAs"/>
    <s v="KAs"/>
    <x v="4"/>
    <x v="4"/>
  </r>
  <r>
    <x v="268"/>
    <s v="9400011880"/>
    <s v="KAs"/>
    <s v="KAs"/>
    <x v="4"/>
    <x v="4"/>
  </r>
  <r>
    <x v="268"/>
    <s v="9400011917"/>
    <s v="KAs"/>
    <s v="KAs"/>
    <x v="4"/>
    <x v="4"/>
  </r>
  <r>
    <x v="268"/>
    <s v="9400012130"/>
    <s v="KAs"/>
    <s v="KAs"/>
    <x v="4"/>
    <x v="4"/>
  </r>
  <r>
    <x v="268"/>
    <s v="9400012149"/>
    <s v="KAs"/>
    <s v="KAs"/>
    <x v="4"/>
    <x v="4"/>
  </r>
  <r>
    <x v="269"/>
    <s v="9400014130"/>
    <s v="KAs"/>
    <s v="KAs"/>
    <x v="4"/>
    <x v="4"/>
  </r>
  <r>
    <x v="269"/>
    <s v="9400014205"/>
    <s v="KAs"/>
    <s v="KAs"/>
    <x v="4"/>
    <x v="4"/>
  </r>
  <r>
    <x v="269"/>
    <s v="9400009326"/>
    <s v="KAs"/>
    <s v="KAs"/>
    <x v="4"/>
    <x v="4"/>
  </r>
  <r>
    <x v="269"/>
    <s v="9400009328"/>
    <s v="KAs"/>
    <s v="KAs"/>
    <x v="4"/>
    <x v="4"/>
  </r>
  <r>
    <x v="269"/>
    <s v="9400009329"/>
    <s v="KAs"/>
    <s v="KAs"/>
    <x v="4"/>
    <x v="4"/>
  </r>
  <r>
    <x v="269"/>
    <s v="9400014943"/>
    <s v="KAs"/>
    <s v="KAs"/>
    <x v="4"/>
    <x v="4"/>
  </r>
  <r>
    <x v="269"/>
    <s v="9400015088"/>
    <s v="KAs"/>
    <s v="KAs"/>
    <x v="4"/>
    <x v="4"/>
  </r>
  <r>
    <x v="269"/>
    <s v="9400009333"/>
    <s v="KAs"/>
    <s v="KAs"/>
    <x v="4"/>
    <x v="4"/>
  </r>
  <r>
    <x v="269"/>
    <s v="9400009334"/>
    <s v="KAs"/>
    <s v="KAs"/>
    <x v="4"/>
    <x v="4"/>
  </r>
  <r>
    <x v="269"/>
    <s v="9400009336"/>
    <s v="KAs"/>
    <s v="KAs"/>
    <x v="4"/>
    <x v="4"/>
  </r>
  <r>
    <x v="269"/>
    <s v="9400009337"/>
    <s v="KAs"/>
    <s v="KAs"/>
    <x v="4"/>
    <x v="4"/>
  </r>
  <r>
    <x v="269"/>
    <s v="9400009338"/>
    <s v="KAs"/>
    <s v="KAs"/>
    <x v="4"/>
    <x v="4"/>
  </r>
  <r>
    <x v="269"/>
    <s v="9400009339"/>
    <s v="KAs"/>
    <s v="KAs"/>
    <x v="4"/>
    <x v="4"/>
  </r>
  <r>
    <x v="269"/>
    <s v="9400009340"/>
    <s v="KAs"/>
    <s v="KAs"/>
    <x v="4"/>
    <x v="4"/>
  </r>
  <r>
    <x v="269"/>
    <s v="9400009342"/>
    <s v="KAs"/>
    <s v="KAs"/>
    <x v="4"/>
    <x v="4"/>
  </r>
  <r>
    <x v="269"/>
    <s v="9400009367"/>
    <s v="KAs"/>
    <s v="KAs"/>
    <x v="4"/>
    <x v="4"/>
  </r>
  <r>
    <x v="269"/>
    <s v="9400009368"/>
    <s v="KAs"/>
    <s v="KAs"/>
    <x v="4"/>
    <x v="4"/>
  </r>
  <r>
    <x v="269"/>
    <s v="9400009369"/>
    <s v="KAs"/>
    <s v="KAs"/>
    <x v="4"/>
    <x v="4"/>
  </r>
  <r>
    <x v="269"/>
    <s v="9400009370"/>
    <s v="KAs"/>
    <s v="KAs"/>
    <x v="4"/>
    <x v="4"/>
  </r>
  <r>
    <x v="269"/>
    <s v="9400009371"/>
    <s v="KAs"/>
    <s v="KAs"/>
    <x v="4"/>
    <x v="4"/>
  </r>
  <r>
    <x v="269"/>
    <s v="9400009372"/>
    <s v="KAs"/>
    <s v="KAs"/>
    <x v="4"/>
    <x v="4"/>
  </r>
  <r>
    <x v="269"/>
    <s v="9400009373"/>
    <s v="KAs"/>
    <s v="KAs"/>
    <x v="4"/>
    <x v="4"/>
  </r>
  <r>
    <x v="269"/>
    <s v="9400009383"/>
    <s v="KAs"/>
    <s v="KAs"/>
    <x v="4"/>
    <x v="4"/>
  </r>
  <r>
    <x v="269"/>
    <s v="9400009384"/>
    <s v="KAs"/>
    <s v="KAs"/>
    <x v="4"/>
    <x v="4"/>
  </r>
  <r>
    <x v="269"/>
    <s v="9400009386"/>
    <s v="KAs"/>
    <s v="KAs"/>
    <x v="4"/>
    <x v="4"/>
  </r>
  <r>
    <x v="269"/>
    <s v="9400009387"/>
    <s v="KAs"/>
    <s v="KAs"/>
    <x v="4"/>
    <x v="4"/>
  </r>
  <r>
    <x v="269"/>
    <s v="9400009388"/>
    <s v="KAs"/>
    <s v="KAs"/>
    <x v="4"/>
    <x v="4"/>
  </r>
  <r>
    <x v="269"/>
    <s v="9400009390"/>
    <s v="KAs"/>
    <s v="KAs"/>
    <x v="4"/>
    <x v="4"/>
  </r>
  <r>
    <x v="269"/>
    <s v="9400009391"/>
    <s v="KAs"/>
    <s v="KAs"/>
    <x v="4"/>
    <x v="4"/>
  </r>
  <r>
    <x v="269"/>
    <s v="9400009843"/>
    <s v="KAs"/>
    <s v="KAs"/>
    <x v="4"/>
    <x v="4"/>
  </r>
  <r>
    <x v="269"/>
    <s v="9400011098"/>
    <s v="KAs"/>
    <s v="KAs"/>
    <x v="4"/>
    <x v="4"/>
  </r>
  <r>
    <x v="269"/>
    <s v="9400011331"/>
    <s v="KAs"/>
    <s v="KAs"/>
    <x v="4"/>
    <x v="4"/>
  </r>
  <r>
    <x v="269"/>
    <s v="9400011421"/>
    <s v="KAs"/>
    <s v="KAs"/>
    <x v="4"/>
    <x v="4"/>
  </r>
  <r>
    <x v="270"/>
    <s v="9400009789"/>
    <s v="Regions"/>
    <s v="Division - West"/>
    <x v="20"/>
    <x v="28"/>
  </r>
  <r>
    <x v="271"/>
    <s v="9400009395"/>
    <s v="Regions"/>
    <s v="Division - Center"/>
    <x v="17"/>
    <x v="29"/>
  </r>
  <r>
    <x v="272"/>
    <s v="9400009396"/>
    <s v="Regions"/>
    <s v="Division - Center"/>
    <x v="17"/>
    <x v="31"/>
  </r>
  <r>
    <x v="273"/>
    <s v="9400009397"/>
    <s v="KAs"/>
    <s v="KAs"/>
    <x v="5"/>
    <x v="5"/>
  </r>
  <r>
    <x v="273"/>
    <s v="9400009398"/>
    <s v="KAs"/>
    <s v="KAs"/>
    <x v="5"/>
    <x v="5"/>
  </r>
  <r>
    <x v="274"/>
    <s v="9400012899"/>
    <s v="KAs"/>
    <s v="KAs"/>
    <x v="10"/>
    <x v="11"/>
  </r>
  <r>
    <x v="273"/>
    <s v="9400013013"/>
    <s v="KAs"/>
    <s v="KAs"/>
    <x v="5"/>
    <x v="5"/>
  </r>
  <r>
    <x v="275"/>
    <s v="9400012995"/>
    <s v="KAs"/>
    <s v="KAs"/>
    <x v="9"/>
    <x v="10"/>
  </r>
  <r>
    <x v="273"/>
    <s v="9400009399"/>
    <s v="KAs"/>
    <s v="KAs"/>
    <x v="5"/>
    <x v="5"/>
  </r>
  <r>
    <x v="273"/>
    <s v="9400009400"/>
    <s v="KAs"/>
    <s v="KAs"/>
    <x v="5"/>
    <x v="5"/>
  </r>
  <r>
    <x v="273"/>
    <s v="9400009401"/>
    <s v="KAs"/>
    <s v="KAs"/>
    <x v="5"/>
    <x v="5"/>
  </r>
  <r>
    <x v="273"/>
    <s v="9400009402"/>
    <s v="KAs"/>
    <s v="KAs"/>
    <x v="5"/>
    <x v="5"/>
  </r>
  <r>
    <x v="273"/>
    <s v="9400009403"/>
    <s v="KAs"/>
    <s v="KAs"/>
    <x v="5"/>
    <x v="5"/>
  </r>
  <r>
    <x v="273"/>
    <s v="9400009404"/>
    <s v="KAs"/>
    <s v="KAs"/>
    <x v="5"/>
    <x v="5"/>
  </r>
  <r>
    <x v="273"/>
    <s v="9400009405"/>
    <s v="KAs"/>
    <s v="KAs"/>
    <x v="5"/>
    <x v="5"/>
  </r>
  <r>
    <x v="273"/>
    <s v="9400009406"/>
    <s v="KAs"/>
    <s v="KAs"/>
    <x v="5"/>
    <x v="5"/>
  </r>
  <r>
    <x v="273"/>
    <s v="9400009407"/>
    <s v="KAs"/>
    <s v="KAs"/>
    <x v="5"/>
    <x v="5"/>
  </r>
  <r>
    <x v="273"/>
    <s v="9400009408"/>
    <s v="KAs"/>
    <s v="KAs"/>
    <x v="5"/>
    <x v="5"/>
  </r>
  <r>
    <x v="273"/>
    <s v="9400009409"/>
    <s v="KAs"/>
    <s v="KAs"/>
    <x v="5"/>
    <x v="5"/>
  </r>
  <r>
    <x v="273"/>
    <s v="9400009410"/>
    <s v="KAs"/>
    <s v="KAs"/>
    <x v="5"/>
    <x v="5"/>
  </r>
  <r>
    <x v="273"/>
    <s v="9400009411"/>
    <s v="KAs"/>
    <s v="KAs"/>
    <x v="5"/>
    <x v="5"/>
  </r>
  <r>
    <x v="273"/>
    <s v="9400009412"/>
    <s v="KAs"/>
    <s v="KAs"/>
    <x v="5"/>
    <x v="5"/>
  </r>
  <r>
    <x v="273"/>
    <s v="9400009413"/>
    <s v="KAs"/>
    <s v="KAs"/>
    <x v="5"/>
    <x v="5"/>
  </r>
  <r>
    <x v="273"/>
    <s v="9400009414"/>
    <s v="KAs"/>
    <s v="KAs"/>
    <x v="5"/>
    <x v="5"/>
  </r>
  <r>
    <x v="273"/>
    <s v="9400009415"/>
    <s v="KAs"/>
    <s v="KAs"/>
    <x v="5"/>
    <x v="5"/>
  </r>
  <r>
    <x v="273"/>
    <s v="9400009416"/>
    <s v="KAs"/>
    <s v="KAs"/>
    <x v="5"/>
    <x v="5"/>
  </r>
  <r>
    <x v="273"/>
    <s v="9400009417"/>
    <s v="KAs"/>
    <s v="KAs"/>
    <x v="5"/>
    <x v="5"/>
  </r>
  <r>
    <x v="273"/>
    <s v="9400009418"/>
    <s v="KAs"/>
    <s v="KAs"/>
    <x v="5"/>
    <x v="5"/>
  </r>
  <r>
    <x v="273"/>
    <s v="9400009419"/>
    <s v="KAs"/>
    <s v="KAs"/>
    <x v="5"/>
    <x v="5"/>
  </r>
  <r>
    <x v="273"/>
    <s v="9400009792"/>
    <s v="KAs"/>
    <s v="KAs"/>
    <x v="5"/>
    <x v="5"/>
  </r>
  <r>
    <x v="273"/>
    <s v="9400009860"/>
    <s v="KAs"/>
    <s v="KAs"/>
    <x v="5"/>
    <x v="5"/>
  </r>
  <r>
    <x v="273"/>
    <s v="9400009861"/>
    <s v="KAs"/>
    <s v="KAs"/>
    <x v="5"/>
    <x v="5"/>
  </r>
  <r>
    <x v="273"/>
    <s v="9400010863"/>
    <s v="KAs"/>
    <s v="KAs"/>
    <x v="5"/>
    <x v="5"/>
  </r>
  <r>
    <x v="273"/>
    <s v="9400011417"/>
    <s v="KAs"/>
    <s v="KAs"/>
    <x v="5"/>
    <x v="5"/>
  </r>
  <r>
    <x v="273"/>
    <s v="9400012683"/>
    <s v="KAs"/>
    <s v="KAs"/>
    <x v="5"/>
    <x v="5"/>
  </r>
  <r>
    <x v="273"/>
    <s v="9400012682"/>
    <s v="KAs"/>
    <s v="KAs"/>
    <x v="5"/>
    <x v="5"/>
  </r>
  <r>
    <x v="273"/>
    <s v="9400012779"/>
    <s v="KAs"/>
    <s v="KAs"/>
    <x v="5"/>
    <x v="5"/>
  </r>
  <r>
    <x v="273"/>
    <s v="9400011913"/>
    <s v="KAs"/>
    <s v="KAs"/>
    <x v="5"/>
    <x v="5"/>
  </r>
  <r>
    <x v="273"/>
    <s v="9400011914"/>
    <s v="KAs"/>
    <s v="KAs"/>
    <x v="5"/>
    <x v="5"/>
  </r>
  <r>
    <x v="276"/>
    <s v="9400009420"/>
    <s v="Regions"/>
    <s v="Division - Center"/>
    <x v="17"/>
    <x v="32"/>
  </r>
  <r>
    <x v="277"/>
    <s v="9400013960"/>
    <s v="Regions"/>
    <s v="Division - West"/>
    <x v="16"/>
    <x v="119"/>
  </r>
  <r>
    <x v="278"/>
    <s v="9400009421"/>
    <s v="Regions"/>
    <s v="Division - West"/>
    <x v="16"/>
    <x v="33"/>
  </r>
  <r>
    <x v="279"/>
    <s v="9400009422"/>
    <s v="Regions"/>
    <s v="Division - Center"/>
    <x v="17"/>
    <x v="105"/>
  </r>
  <r>
    <x v="280"/>
    <s v="9400009425"/>
    <s v="Regions"/>
    <s v="Division - Center"/>
    <x v="17"/>
    <x v="35"/>
  </r>
  <r>
    <x v="280"/>
    <s v="9400009829"/>
    <s v="Regions"/>
    <s v="Division - Center"/>
    <x v="17"/>
    <x v="35"/>
  </r>
  <r>
    <x v="281"/>
    <s v="9400009426"/>
    <s v="Regions"/>
    <s v="Division - East"/>
    <x v="19"/>
    <x v="104"/>
  </r>
  <r>
    <x v="282"/>
    <s v="9400009768"/>
    <s v="Regions"/>
    <s v="Division - West"/>
    <x v="16"/>
    <x v="36"/>
  </r>
  <r>
    <x v="283"/>
    <s v="9400009427"/>
    <s v="Regions"/>
    <s v="Division - West"/>
    <x v="16"/>
    <x v="37"/>
  </r>
  <r>
    <x v="284"/>
    <s v="9400009428"/>
    <s v="Regions"/>
    <s v="Division - West"/>
    <x v="16"/>
    <x v="39"/>
  </r>
  <r>
    <x v="285"/>
    <s v="9400009429"/>
    <s v="Regions"/>
    <s v="Division - West"/>
    <x v="16"/>
    <x v="110"/>
  </r>
  <r>
    <x v="286"/>
    <s v="9400009431"/>
    <s v="Regions"/>
    <s v="Division - West"/>
    <x v="16"/>
    <x v="40"/>
  </r>
  <r>
    <x v="287"/>
    <s v="9400009433"/>
    <s v="Regions"/>
    <s v="Division - West"/>
    <x v="16"/>
    <x v="41"/>
  </r>
  <r>
    <x v="288"/>
    <s v="9400009434"/>
    <s v="Regions"/>
    <s v="Division - Center"/>
    <x v="17"/>
    <x v="109"/>
  </r>
  <r>
    <x v="289"/>
    <s v="9400009435"/>
    <s v="Regions"/>
    <s v="Division - East"/>
    <x v="21"/>
    <x v="42"/>
  </r>
  <r>
    <x v="290"/>
    <s v="9400009436"/>
    <s v="Regions"/>
    <s v="Division - East"/>
    <x v="22"/>
    <x v="27"/>
  </r>
  <r>
    <x v="291"/>
    <s v="9400009437"/>
    <s v="KAs"/>
    <s v="KAs"/>
    <x v="6"/>
    <x v="6"/>
  </r>
  <r>
    <x v="292"/>
    <s v="9400009438"/>
    <s v="Regions"/>
    <s v="Division - West"/>
    <x v="16"/>
    <x v="43"/>
  </r>
  <r>
    <x v="293"/>
    <s v="9400009439"/>
    <s v="Regions"/>
    <s v="Division - West"/>
    <x v="16"/>
    <x v="45"/>
  </r>
  <r>
    <x v="294"/>
    <s v="9400009440"/>
    <s v="Regions"/>
    <s v="Division - East"/>
    <x v="19"/>
    <x v="46"/>
  </r>
  <r>
    <x v="295"/>
    <s v="9400009441"/>
    <s v="Regions"/>
    <s v="Division - Center"/>
    <x v="17"/>
    <x v="47"/>
  </r>
  <r>
    <x v="296"/>
    <s v="9400009442"/>
    <s v="KAs"/>
    <s v="KAs"/>
    <x v="7"/>
    <x v="7"/>
  </r>
  <r>
    <x v="296"/>
    <s v="9400009443"/>
    <s v="KAs"/>
    <s v="KAs"/>
    <x v="7"/>
    <x v="7"/>
  </r>
  <r>
    <x v="296"/>
    <s v="9400009444"/>
    <s v="KAs"/>
    <s v="KAs"/>
    <x v="7"/>
    <x v="7"/>
  </r>
  <r>
    <x v="296"/>
    <s v="9400009445"/>
    <s v="KAs"/>
    <s v="KAs"/>
    <x v="7"/>
    <x v="7"/>
  </r>
  <r>
    <x v="296"/>
    <s v="9400009446"/>
    <s v="KAs"/>
    <s v="KAs"/>
    <x v="7"/>
    <x v="7"/>
  </r>
  <r>
    <x v="296"/>
    <s v="9400009447"/>
    <s v="KAs"/>
    <s v="KAs"/>
    <x v="7"/>
    <x v="7"/>
  </r>
  <r>
    <x v="296"/>
    <s v="9400009883"/>
    <s v="KAs"/>
    <s v="KAs"/>
    <x v="7"/>
    <x v="7"/>
  </r>
  <r>
    <x v="296"/>
    <s v="9400009448"/>
    <s v="KAs"/>
    <s v="KAs"/>
    <x v="7"/>
    <x v="7"/>
  </r>
  <r>
    <x v="296"/>
    <s v="9400011401"/>
    <s v="KAs"/>
    <s v="KAs"/>
    <x v="7"/>
    <x v="7"/>
  </r>
  <r>
    <x v="297"/>
    <s v="9400009449"/>
    <s v="Regions"/>
    <s v="Division - West"/>
    <x v="16"/>
    <x v="49"/>
  </r>
  <r>
    <x v="298"/>
    <s v="9400009450"/>
    <s v="Regions"/>
    <s v="Division - Center"/>
    <x v="17"/>
    <x v="50"/>
  </r>
  <r>
    <x v="299"/>
    <s v="9400009451"/>
    <s v="Regions"/>
    <s v="Division - Center"/>
    <x v="17"/>
    <x v="51"/>
  </r>
  <r>
    <x v="300"/>
    <s v="9400009452"/>
    <s v="Regions"/>
    <s v="Division - West"/>
    <x v="18"/>
    <x v="48"/>
  </r>
  <r>
    <x v="301"/>
    <s v="9400009456"/>
    <s v="KAs"/>
    <s v="KAs"/>
    <x v="8"/>
    <x v="8"/>
  </r>
  <r>
    <x v="301"/>
    <s v="9400009458"/>
    <s v="KAs"/>
    <s v="KAs"/>
    <x v="8"/>
    <x v="8"/>
  </r>
  <r>
    <x v="302"/>
    <s v="9400009454"/>
    <s v="KAs"/>
    <s v="KAs"/>
    <x v="8"/>
    <x v="8"/>
  </r>
  <r>
    <x v="301"/>
    <s v="9400009455"/>
    <s v="KAs"/>
    <s v="KAs"/>
    <x v="8"/>
    <x v="8"/>
  </r>
  <r>
    <x v="301"/>
    <s v="9400009457"/>
    <s v="KAs"/>
    <s v="KAs"/>
    <x v="8"/>
    <x v="8"/>
  </r>
  <r>
    <x v="301"/>
    <s v="9400009453"/>
    <s v="KAs"/>
    <s v="KAs"/>
    <x v="8"/>
    <x v="8"/>
  </r>
  <r>
    <x v="301"/>
    <s v="9400009459"/>
    <s v="KAs"/>
    <s v="KAs"/>
    <x v="8"/>
    <x v="8"/>
  </r>
  <r>
    <x v="301"/>
    <s v="9400012820"/>
    <s v="KAs"/>
    <s v="KAs"/>
    <x v="8"/>
    <x v="8"/>
  </r>
  <r>
    <x v="301"/>
    <s v="9400011353"/>
    <s v="KAs"/>
    <s v="KAs"/>
    <x v="8"/>
    <x v="8"/>
  </r>
  <r>
    <x v="303"/>
    <s v="9400009461"/>
    <s v="Regions"/>
    <s v="Division - West"/>
    <x v="16"/>
    <x v="53"/>
  </r>
  <r>
    <x v="304"/>
    <s v="9400009463"/>
    <s v="Regions"/>
    <s v="Division - West"/>
    <x v="20"/>
    <x v="57"/>
  </r>
  <r>
    <x v="305"/>
    <s v="9400009466"/>
    <s v="Regions"/>
    <s v="Division - West"/>
    <x v="18"/>
    <x v="59"/>
  </r>
  <r>
    <x v="306"/>
    <s v="9400009467"/>
    <s v="Regions"/>
    <s v="Division - Center"/>
    <x v="17"/>
    <x v="60"/>
  </r>
  <r>
    <x v="307"/>
    <s v="9400014402"/>
    <s v="Regions"/>
    <s v="Division - Center"/>
    <x v="17"/>
    <x v="61"/>
  </r>
  <r>
    <x v="307"/>
    <s v="9400009468"/>
    <s v="Regions"/>
    <s v="Division - Center"/>
    <x v="17"/>
    <x v="61"/>
  </r>
  <r>
    <x v="308"/>
    <s v="9400009469"/>
    <s v="KAs"/>
    <s v="KAs"/>
    <x v="14"/>
    <x v="15"/>
  </r>
  <r>
    <x v="308"/>
    <s v="9400009471"/>
    <s v="KAs"/>
    <s v="KAs"/>
    <x v="14"/>
    <x v="15"/>
  </r>
  <r>
    <x v="308"/>
    <s v="9400009472"/>
    <s v="KAs"/>
    <s v="KAs"/>
    <x v="14"/>
    <x v="15"/>
  </r>
  <r>
    <x v="308"/>
    <s v="9400009473"/>
    <s v="KAs"/>
    <s v="KAs"/>
    <x v="14"/>
    <x v="15"/>
  </r>
  <r>
    <x v="308"/>
    <s v="9400009474"/>
    <s v="KAs"/>
    <s v="KAs"/>
    <x v="14"/>
    <x v="15"/>
  </r>
  <r>
    <x v="308"/>
    <s v="9400009475"/>
    <s v="KAs"/>
    <s v="KAs"/>
    <x v="14"/>
    <x v="15"/>
  </r>
  <r>
    <x v="308"/>
    <s v="9400009476"/>
    <s v="KAs"/>
    <s v="KAs"/>
    <x v="14"/>
    <x v="15"/>
  </r>
  <r>
    <x v="308"/>
    <s v="9400009477"/>
    <s v="KAs"/>
    <s v="KAs"/>
    <x v="14"/>
    <x v="15"/>
  </r>
  <r>
    <x v="308"/>
    <s v="9400009478"/>
    <s v="KAs"/>
    <s v="KAs"/>
    <x v="14"/>
    <x v="15"/>
  </r>
  <r>
    <x v="308"/>
    <s v="9400009479"/>
    <s v="KAs"/>
    <s v="KAs"/>
    <x v="14"/>
    <x v="15"/>
  </r>
  <r>
    <x v="308"/>
    <s v="9400009480"/>
    <s v="KAs"/>
    <s v="KAs"/>
    <x v="14"/>
    <x v="15"/>
  </r>
  <r>
    <x v="308"/>
    <s v="9400009822"/>
    <s v="KAs"/>
    <s v="KAs"/>
    <x v="14"/>
    <x v="15"/>
  </r>
  <r>
    <x v="308"/>
    <s v="9400009823"/>
    <s v="KAs"/>
    <s v="KAs"/>
    <x v="14"/>
    <x v="15"/>
  </r>
  <r>
    <x v="308"/>
    <s v="9400010645"/>
    <s v="KAs"/>
    <s v="KAs"/>
    <x v="14"/>
    <x v="15"/>
  </r>
  <r>
    <x v="308"/>
    <s v="9400010646"/>
    <s v="KAs"/>
    <s v="KAs"/>
    <x v="14"/>
    <x v="15"/>
  </r>
  <r>
    <x v="308"/>
    <s v="9400010754"/>
    <s v="KAs"/>
    <s v="KAs"/>
    <x v="14"/>
    <x v="15"/>
  </r>
  <r>
    <x v="308"/>
    <s v="9400010856"/>
    <s v="KAs"/>
    <s v="KAs"/>
    <x v="14"/>
    <x v="15"/>
  </r>
  <r>
    <x v="308"/>
    <s v="9400011244"/>
    <s v="KAs"/>
    <s v="KAs"/>
    <x v="14"/>
    <x v="15"/>
  </r>
  <r>
    <x v="308"/>
    <s v="9400011253"/>
    <s v="KAs"/>
    <s v="KAs"/>
    <x v="14"/>
    <x v="15"/>
  </r>
  <r>
    <x v="308"/>
    <s v="9400011358"/>
    <s v="KAs"/>
    <s v="KAs"/>
    <x v="14"/>
    <x v="15"/>
  </r>
  <r>
    <x v="308"/>
    <s v="9400011406"/>
    <s v="KAs"/>
    <s v="KAs"/>
    <x v="14"/>
    <x v="15"/>
  </r>
  <r>
    <x v="309"/>
    <s v="9400012599"/>
    <s v="Regions"/>
    <s v="Division - West"/>
    <x v="18"/>
    <x v="65"/>
  </r>
  <r>
    <x v="309"/>
    <s v="9400009796"/>
    <s v="Regions"/>
    <s v="Division - West"/>
    <x v="18"/>
    <x v="65"/>
  </r>
  <r>
    <x v="309"/>
    <n v="9400009849"/>
    <s v="Regions"/>
    <s v="Division - West"/>
    <x v="18"/>
    <x v="65"/>
  </r>
  <r>
    <x v="309"/>
    <n v="9400009911"/>
    <s v="Regions"/>
    <s v="Division - West"/>
    <x v="18"/>
    <x v="65"/>
  </r>
  <r>
    <x v="309"/>
    <s v="9400015012"/>
    <s v="Regions"/>
    <s v="Division - Center"/>
    <x v="17"/>
    <x v="120"/>
  </r>
  <r>
    <x v="309"/>
    <s v="9400009859"/>
    <s v="Regions"/>
    <s v="Division - West"/>
    <x v="18"/>
    <x v="65"/>
  </r>
  <r>
    <x v="309"/>
    <n v="9400009912"/>
    <s v="Regions"/>
    <s v="Division - West"/>
    <x v="18"/>
    <x v="65"/>
  </r>
  <r>
    <x v="309"/>
    <s v="9400009482"/>
    <s v="Regions"/>
    <s v="Division - West"/>
    <x v="20"/>
    <x v="63"/>
  </r>
  <r>
    <x v="310"/>
    <s v="9400009484"/>
    <s v="Regions"/>
    <s v="Division - Center"/>
    <x v="17"/>
    <x v="66"/>
  </r>
  <r>
    <x v="311"/>
    <s v="9400013774"/>
    <s v="Regions"/>
    <s v="Division - East"/>
    <x v="21"/>
    <x v="68"/>
  </r>
  <r>
    <x v="311"/>
    <s v="9400009485"/>
    <s v="Regions"/>
    <s v="Division - East"/>
    <x v="21"/>
    <x v="68"/>
  </r>
  <r>
    <x v="312"/>
    <s v="9400009486"/>
    <s v="Regions"/>
    <s v="Division - West"/>
    <x v="18"/>
    <x v="69"/>
  </r>
  <r>
    <x v="313"/>
    <s v="9400009490"/>
    <s v="Regions"/>
    <s v="Division - West"/>
    <x v="20"/>
    <x v="71"/>
  </r>
  <r>
    <x v="314"/>
    <s v="9400009491"/>
    <s v="Regions"/>
    <s v="Division - Center"/>
    <x v="17"/>
    <x v="72"/>
  </r>
  <r>
    <x v="275"/>
    <s v="9400014346"/>
    <s v="KAs"/>
    <s v="KAs"/>
    <x v="9"/>
    <x v="10"/>
  </r>
  <r>
    <x v="275"/>
    <s v="9400014051"/>
    <s v="KAs"/>
    <s v="KAs"/>
    <x v="9"/>
    <x v="10"/>
  </r>
  <r>
    <x v="275"/>
    <s v="9400009906"/>
    <s v="KAs"/>
    <s v="KAs"/>
    <x v="9"/>
    <x v="10"/>
  </r>
  <r>
    <x v="275"/>
    <s v="9400015426"/>
    <s v="KAs"/>
    <s v="KAs"/>
    <x v="9"/>
    <x v="10"/>
  </r>
  <r>
    <x v="275"/>
    <s v="9400014792"/>
    <s v="KAs"/>
    <s v="KAs"/>
    <x v="9"/>
    <x v="10"/>
  </r>
  <r>
    <x v="275"/>
    <s v="9400014111"/>
    <s v="KAs"/>
    <s v="KAs"/>
    <x v="9"/>
    <x v="10"/>
  </r>
  <r>
    <x v="275"/>
    <s v="9400014038"/>
    <s v="KAs"/>
    <s v="KAs"/>
    <x v="9"/>
    <x v="10"/>
  </r>
  <r>
    <x v="275"/>
    <s v="9400014815"/>
    <s v="KAs"/>
    <s v="KAs"/>
    <x v="9"/>
    <x v="10"/>
  </r>
  <r>
    <x v="275"/>
    <s v="9400013738"/>
    <s v="KAs"/>
    <s v="KAs"/>
    <x v="9"/>
    <x v="10"/>
  </r>
  <r>
    <x v="275"/>
    <s v="9400014001"/>
    <s v="KAs"/>
    <s v="KAs"/>
    <x v="9"/>
    <x v="10"/>
  </r>
  <r>
    <x v="275"/>
    <s v="9400013945"/>
    <s v="KAs"/>
    <s v="KAs"/>
    <x v="9"/>
    <x v="10"/>
  </r>
  <r>
    <x v="275"/>
    <s v="9400014680"/>
    <s v="KAs"/>
    <s v="KAs"/>
    <x v="9"/>
    <x v="10"/>
  </r>
  <r>
    <x v="315"/>
    <s v="9400014890"/>
    <s v="KAs"/>
    <s v="KAs"/>
    <x v="9"/>
    <x v="10"/>
  </r>
  <r>
    <x v="275"/>
    <s v="9400014701"/>
    <s v="KAs"/>
    <s v="KAs"/>
    <x v="9"/>
    <x v="10"/>
  </r>
  <r>
    <x v="275"/>
    <s v="9400009492"/>
    <s v="KAs"/>
    <s v="KAs"/>
    <x v="9"/>
    <x v="10"/>
  </r>
  <r>
    <x v="275"/>
    <s v="9400009493"/>
    <s v="KAs"/>
    <s v="KAs"/>
    <x v="9"/>
    <x v="10"/>
  </r>
  <r>
    <x v="275"/>
    <s v="9400014044"/>
    <s v="KAs"/>
    <s v="KAs"/>
    <x v="9"/>
    <x v="10"/>
  </r>
  <r>
    <x v="275"/>
    <s v="9400013968"/>
    <s v="KAs"/>
    <s v="KAs"/>
    <x v="9"/>
    <x v="10"/>
  </r>
  <r>
    <x v="275"/>
    <s v="9400009494"/>
    <s v="KAs"/>
    <s v="KAs"/>
    <x v="9"/>
    <x v="10"/>
  </r>
  <r>
    <x v="275"/>
    <s v="9400009495"/>
    <s v="KAs"/>
    <s v="KAs"/>
    <x v="9"/>
    <x v="10"/>
  </r>
  <r>
    <x v="275"/>
    <s v="9400009496"/>
    <s v="KAs"/>
    <s v="KAs"/>
    <x v="9"/>
    <x v="10"/>
  </r>
  <r>
    <x v="275"/>
    <s v="9400009497"/>
    <s v="KAs"/>
    <s v="KAs"/>
    <x v="9"/>
    <x v="10"/>
  </r>
  <r>
    <x v="275"/>
    <s v="9400009498"/>
    <s v="KAs"/>
    <s v="KAs"/>
    <x v="9"/>
    <x v="10"/>
  </r>
  <r>
    <x v="275"/>
    <s v="9400009499"/>
    <s v="KAs"/>
    <s v="KAs"/>
    <x v="9"/>
    <x v="10"/>
  </r>
  <r>
    <x v="275"/>
    <s v="9400009500"/>
    <s v="KAs"/>
    <s v="KAs"/>
    <x v="9"/>
    <x v="10"/>
  </r>
  <r>
    <x v="275"/>
    <s v="9400009501"/>
    <s v="KAs"/>
    <s v="KAs"/>
    <x v="9"/>
    <x v="10"/>
  </r>
  <r>
    <x v="275"/>
    <s v="9400009502"/>
    <s v="KAs"/>
    <s v="KAs"/>
    <x v="9"/>
    <x v="10"/>
  </r>
  <r>
    <x v="275"/>
    <s v="9400009503"/>
    <s v="KAs"/>
    <s v="KAs"/>
    <x v="9"/>
    <x v="10"/>
  </r>
  <r>
    <x v="275"/>
    <s v="9400009504"/>
    <s v="KAs"/>
    <s v="KAs"/>
    <x v="9"/>
    <x v="10"/>
  </r>
  <r>
    <x v="275"/>
    <s v="9400009505"/>
    <s v="KAs"/>
    <s v="KAs"/>
    <x v="9"/>
    <x v="10"/>
  </r>
  <r>
    <x v="275"/>
    <s v="9400009506"/>
    <s v="KAs"/>
    <s v="KAs"/>
    <x v="9"/>
    <x v="10"/>
  </r>
  <r>
    <x v="275"/>
    <s v="9400009507"/>
    <s v="KAs"/>
    <s v="KAs"/>
    <x v="9"/>
    <x v="10"/>
  </r>
  <r>
    <x v="275"/>
    <s v="9400009508"/>
    <s v="KAs"/>
    <s v="KAs"/>
    <x v="9"/>
    <x v="10"/>
  </r>
  <r>
    <x v="275"/>
    <s v="9400009509"/>
    <s v="KAs"/>
    <s v="KAs"/>
    <x v="9"/>
    <x v="10"/>
  </r>
  <r>
    <x v="275"/>
    <s v="9400009510"/>
    <s v="KAs"/>
    <s v="KAs"/>
    <x v="9"/>
    <x v="10"/>
  </r>
  <r>
    <x v="275"/>
    <s v="9400009511"/>
    <s v="KAs"/>
    <s v="KAs"/>
    <x v="9"/>
    <x v="10"/>
  </r>
  <r>
    <x v="275"/>
    <s v="9400009512"/>
    <s v="KAs"/>
    <s v="KAs"/>
    <x v="9"/>
    <x v="10"/>
  </r>
  <r>
    <x v="275"/>
    <s v="9400009513"/>
    <s v="KAs"/>
    <s v="KAs"/>
    <x v="9"/>
    <x v="10"/>
  </r>
  <r>
    <x v="275"/>
    <s v="9400009514"/>
    <s v="KAs"/>
    <s v="KAs"/>
    <x v="9"/>
    <x v="10"/>
  </r>
  <r>
    <x v="275"/>
    <s v="9400009515"/>
    <s v="KAs"/>
    <s v="KAs"/>
    <x v="9"/>
    <x v="10"/>
  </r>
  <r>
    <x v="275"/>
    <s v="9400009516"/>
    <s v="KAs"/>
    <s v="KAs"/>
    <x v="9"/>
    <x v="10"/>
  </r>
  <r>
    <x v="275"/>
    <s v="9400009517"/>
    <s v="KAs"/>
    <s v="KAs"/>
    <x v="9"/>
    <x v="10"/>
  </r>
  <r>
    <x v="275"/>
    <s v="9400009518"/>
    <s v="KAs"/>
    <s v="KAs"/>
    <x v="9"/>
    <x v="10"/>
  </r>
  <r>
    <x v="275"/>
    <s v="9400009519"/>
    <s v="KAs"/>
    <s v="KAs"/>
    <x v="9"/>
    <x v="10"/>
  </r>
  <r>
    <x v="275"/>
    <s v="9400009520"/>
    <s v="KAs"/>
    <s v="KAs"/>
    <x v="9"/>
    <x v="10"/>
  </r>
  <r>
    <x v="275"/>
    <s v="9400009521"/>
    <s v="KAs"/>
    <s v="KAs"/>
    <x v="9"/>
    <x v="10"/>
  </r>
  <r>
    <x v="275"/>
    <s v="9400009522"/>
    <s v="KAs"/>
    <s v="KAs"/>
    <x v="9"/>
    <x v="10"/>
  </r>
  <r>
    <x v="275"/>
    <s v="9400009523"/>
    <s v="KAs"/>
    <s v="KAs"/>
    <x v="9"/>
    <x v="10"/>
  </r>
  <r>
    <x v="275"/>
    <s v="9400009524"/>
    <s v="KAs"/>
    <s v="KAs"/>
    <x v="9"/>
    <x v="10"/>
  </r>
  <r>
    <x v="275"/>
    <s v="9400009525"/>
    <s v="KAs"/>
    <s v="KAs"/>
    <x v="9"/>
    <x v="10"/>
  </r>
  <r>
    <x v="275"/>
    <s v="9400009526"/>
    <s v="KAs"/>
    <s v="KAs"/>
    <x v="9"/>
    <x v="10"/>
  </r>
  <r>
    <x v="275"/>
    <s v="9400009527"/>
    <s v="KAs"/>
    <s v="KAs"/>
    <x v="9"/>
    <x v="10"/>
  </r>
  <r>
    <x v="275"/>
    <s v="9400009528"/>
    <s v="KAs"/>
    <s v="KAs"/>
    <x v="9"/>
    <x v="10"/>
  </r>
  <r>
    <x v="275"/>
    <s v="9400009529"/>
    <s v="KAs"/>
    <s v="KAs"/>
    <x v="9"/>
    <x v="10"/>
  </r>
  <r>
    <x v="275"/>
    <s v="9400009530"/>
    <s v="KAs"/>
    <s v="KAs"/>
    <x v="9"/>
    <x v="10"/>
  </r>
  <r>
    <x v="275"/>
    <s v="9400009531"/>
    <s v="KAs"/>
    <s v="KAs"/>
    <x v="9"/>
    <x v="10"/>
  </r>
  <r>
    <x v="275"/>
    <s v="9400009532"/>
    <s v="KAs"/>
    <s v="KAs"/>
    <x v="9"/>
    <x v="10"/>
  </r>
  <r>
    <x v="275"/>
    <s v="9400009533"/>
    <s v="KAs"/>
    <s v="KAs"/>
    <x v="9"/>
    <x v="10"/>
  </r>
  <r>
    <x v="275"/>
    <s v="9400009534"/>
    <s v="KAs"/>
    <s v="KAs"/>
    <x v="9"/>
    <x v="10"/>
  </r>
  <r>
    <x v="275"/>
    <s v="9400009535"/>
    <s v="KAs"/>
    <s v="KAs"/>
    <x v="9"/>
    <x v="10"/>
  </r>
  <r>
    <x v="275"/>
    <s v="9400009536"/>
    <s v="KAs"/>
    <s v="KAs"/>
    <x v="9"/>
    <x v="10"/>
  </r>
  <r>
    <x v="275"/>
    <s v="9400009537"/>
    <s v="KAs"/>
    <s v="KAs"/>
    <x v="9"/>
    <x v="10"/>
  </r>
  <r>
    <x v="275"/>
    <s v="9400009538"/>
    <s v="KAs"/>
    <s v="KAs"/>
    <x v="9"/>
    <x v="10"/>
  </r>
  <r>
    <x v="275"/>
    <s v="9400009539"/>
    <s v="KAs"/>
    <s v="KAs"/>
    <x v="9"/>
    <x v="10"/>
  </r>
  <r>
    <x v="275"/>
    <s v="9400009540"/>
    <s v="KAs"/>
    <s v="KAs"/>
    <x v="9"/>
    <x v="10"/>
  </r>
  <r>
    <x v="275"/>
    <s v="9400009541"/>
    <s v="KAs"/>
    <s v="KAs"/>
    <x v="9"/>
    <x v="10"/>
  </r>
  <r>
    <x v="275"/>
    <s v="9400009542"/>
    <s v="KAs"/>
    <s v="KAs"/>
    <x v="9"/>
    <x v="10"/>
  </r>
  <r>
    <x v="275"/>
    <s v="9400009543"/>
    <s v="KAs"/>
    <s v="KAs"/>
    <x v="9"/>
    <x v="10"/>
  </r>
  <r>
    <x v="275"/>
    <s v="9400009544"/>
    <s v="KAs"/>
    <s v="KAs"/>
    <x v="9"/>
    <x v="10"/>
  </r>
  <r>
    <x v="275"/>
    <s v="9400009545"/>
    <s v="KAs"/>
    <s v="KAs"/>
    <x v="9"/>
    <x v="10"/>
  </r>
  <r>
    <x v="275"/>
    <s v="9400009546"/>
    <s v="KAs"/>
    <s v="KAs"/>
    <x v="9"/>
    <x v="10"/>
  </r>
  <r>
    <x v="275"/>
    <s v="9400009547"/>
    <s v="KAs"/>
    <s v="KAs"/>
    <x v="9"/>
    <x v="10"/>
  </r>
  <r>
    <x v="275"/>
    <s v="9400009548"/>
    <s v="KAs"/>
    <s v="KAs"/>
    <x v="9"/>
    <x v="10"/>
  </r>
  <r>
    <x v="275"/>
    <s v="9400009549"/>
    <s v="KAs"/>
    <s v="KAs"/>
    <x v="9"/>
    <x v="10"/>
  </r>
  <r>
    <x v="275"/>
    <s v="9400009550"/>
    <s v="KAs"/>
    <s v="KAs"/>
    <x v="9"/>
    <x v="10"/>
  </r>
  <r>
    <x v="275"/>
    <s v="9400009551"/>
    <s v="KAs"/>
    <s v="KAs"/>
    <x v="9"/>
    <x v="10"/>
  </r>
  <r>
    <x v="275"/>
    <s v="9400009552"/>
    <s v="KAs"/>
    <s v="KAs"/>
    <x v="9"/>
    <x v="10"/>
  </r>
  <r>
    <x v="275"/>
    <s v="9400009553"/>
    <s v="KAs"/>
    <s v="KAs"/>
    <x v="9"/>
    <x v="10"/>
  </r>
  <r>
    <x v="275"/>
    <s v="9400009554"/>
    <s v="KAs"/>
    <s v="KAs"/>
    <x v="9"/>
    <x v="10"/>
  </r>
  <r>
    <x v="275"/>
    <s v="9400009555"/>
    <s v="KAs"/>
    <s v="KAs"/>
    <x v="9"/>
    <x v="10"/>
  </r>
  <r>
    <x v="275"/>
    <s v="9400009556"/>
    <s v="KAs"/>
    <s v="KAs"/>
    <x v="9"/>
    <x v="10"/>
  </r>
  <r>
    <x v="275"/>
    <s v="9400009557"/>
    <s v="KAs"/>
    <s v="KAs"/>
    <x v="9"/>
    <x v="10"/>
  </r>
  <r>
    <x v="275"/>
    <s v="9400009558"/>
    <s v="KAs"/>
    <s v="KAs"/>
    <x v="9"/>
    <x v="10"/>
  </r>
  <r>
    <x v="275"/>
    <s v="9400009559"/>
    <s v="KAs"/>
    <s v="KAs"/>
    <x v="9"/>
    <x v="10"/>
  </r>
  <r>
    <x v="275"/>
    <s v="9400009560"/>
    <s v="KAs"/>
    <s v="KAs"/>
    <x v="9"/>
    <x v="10"/>
  </r>
  <r>
    <x v="275"/>
    <s v="9400009561"/>
    <s v="KAs"/>
    <s v="KAs"/>
    <x v="9"/>
    <x v="10"/>
  </r>
  <r>
    <x v="275"/>
    <s v="9400009562"/>
    <s v="KAs"/>
    <s v="KAs"/>
    <x v="9"/>
    <x v="10"/>
  </r>
  <r>
    <x v="275"/>
    <s v="9400009563"/>
    <s v="KAs"/>
    <s v="KAs"/>
    <x v="9"/>
    <x v="10"/>
  </r>
  <r>
    <x v="275"/>
    <s v="9400009564"/>
    <s v="KAs"/>
    <s v="KAs"/>
    <x v="9"/>
    <x v="10"/>
  </r>
  <r>
    <x v="275"/>
    <s v="9400009565"/>
    <s v="KAs"/>
    <s v="KAs"/>
    <x v="9"/>
    <x v="10"/>
  </r>
  <r>
    <x v="275"/>
    <s v="9400009566"/>
    <s v="KAs"/>
    <s v="KAs"/>
    <x v="9"/>
    <x v="10"/>
  </r>
  <r>
    <x v="275"/>
    <s v="9400009567"/>
    <s v="KAs"/>
    <s v="KAs"/>
    <x v="9"/>
    <x v="10"/>
  </r>
  <r>
    <x v="275"/>
    <s v="9400009568"/>
    <s v="KAs"/>
    <s v="KAs"/>
    <x v="9"/>
    <x v="10"/>
  </r>
  <r>
    <x v="275"/>
    <s v="9400009569"/>
    <s v="KAs"/>
    <s v="KAs"/>
    <x v="9"/>
    <x v="10"/>
  </r>
  <r>
    <x v="275"/>
    <s v="9400009570"/>
    <s v="KAs"/>
    <s v="KAs"/>
    <x v="9"/>
    <x v="10"/>
  </r>
  <r>
    <x v="275"/>
    <s v="9400009571"/>
    <s v="KAs"/>
    <s v="KAs"/>
    <x v="9"/>
    <x v="10"/>
  </r>
  <r>
    <x v="275"/>
    <s v="9400009572"/>
    <s v="KAs"/>
    <s v="KAs"/>
    <x v="9"/>
    <x v="10"/>
  </r>
  <r>
    <x v="275"/>
    <s v="9400009573"/>
    <s v="KAs"/>
    <s v="KAs"/>
    <x v="9"/>
    <x v="10"/>
  </r>
  <r>
    <x v="275"/>
    <s v="9400009574"/>
    <s v="KAs"/>
    <s v="KAs"/>
    <x v="9"/>
    <x v="10"/>
  </r>
  <r>
    <x v="275"/>
    <s v="9400009575"/>
    <s v="KAs"/>
    <s v="KAs"/>
    <x v="9"/>
    <x v="10"/>
  </r>
  <r>
    <x v="275"/>
    <s v="9400009576"/>
    <s v="KAs"/>
    <s v="KAs"/>
    <x v="9"/>
    <x v="10"/>
  </r>
  <r>
    <x v="275"/>
    <s v="9400009577"/>
    <s v="KAs"/>
    <s v="KAs"/>
    <x v="9"/>
    <x v="10"/>
  </r>
  <r>
    <x v="275"/>
    <s v="9400009578"/>
    <s v="KAs"/>
    <s v="KAs"/>
    <x v="9"/>
    <x v="10"/>
  </r>
  <r>
    <x v="275"/>
    <s v="9400009579"/>
    <s v="KAs"/>
    <s v="KAs"/>
    <x v="9"/>
    <x v="10"/>
  </r>
  <r>
    <x v="275"/>
    <s v="9400009580"/>
    <s v="KAs"/>
    <s v="KAs"/>
    <x v="9"/>
    <x v="10"/>
  </r>
  <r>
    <x v="275"/>
    <s v="9400009581"/>
    <s v="KAs"/>
    <s v="KAs"/>
    <x v="9"/>
    <x v="10"/>
  </r>
  <r>
    <x v="275"/>
    <s v="9400009582"/>
    <s v="KAs"/>
    <s v="KAs"/>
    <x v="9"/>
    <x v="10"/>
  </r>
  <r>
    <x v="275"/>
    <s v="9400009583"/>
    <s v="KAs"/>
    <s v="KAs"/>
    <x v="9"/>
    <x v="10"/>
  </r>
  <r>
    <x v="275"/>
    <s v="9400009584"/>
    <s v="KAs"/>
    <s v="KAs"/>
    <x v="9"/>
    <x v="10"/>
  </r>
  <r>
    <x v="275"/>
    <s v="9400009585"/>
    <s v="KAs"/>
    <s v="KAs"/>
    <x v="9"/>
    <x v="10"/>
  </r>
  <r>
    <x v="275"/>
    <s v="9400009586"/>
    <s v="KAs"/>
    <s v="KAs"/>
    <x v="9"/>
    <x v="10"/>
  </r>
  <r>
    <x v="275"/>
    <s v="9400009587"/>
    <s v="KAs"/>
    <s v="KAs"/>
    <x v="9"/>
    <x v="10"/>
  </r>
  <r>
    <x v="275"/>
    <s v="9400009588"/>
    <s v="KAs"/>
    <s v="KAs"/>
    <x v="9"/>
    <x v="10"/>
  </r>
  <r>
    <x v="275"/>
    <s v="9400009589"/>
    <s v="KAs"/>
    <s v="KAs"/>
    <x v="9"/>
    <x v="10"/>
  </r>
  <r>
    <x v="275"/>
    <s v="9400009590"/>
    <s v="KAs"/>
    <s v="KAs"/>
    <x v="9"/>
    <x v="10"/>
  </r>
  <r>
    <x v="275"/>
    <s v="9400009591"/>
    <s v="KAs"/>
    <s v="KAs"/>
    <x v="9"/>
    <x v="10"/>
  </r>
  <r>
    <x v="275"/>
    <s v="9400009592"/>
    <s v="KAs"/>
    <s v="KAs"/>
    <x v="9"/>
    <x v="10"/>
  </r>
  <r>
    <x v="275"/>
    <s v="9400009593"/>
    <s v="KAs"/>
    <s v="KAs"/>
    <x v="9"/>
    <x v="10"/>
  </r>
  <r>
    <x v="275"/>
    <s v="9400009594"/>
    <s v="KAs"/>
    <s v="KAs"/>
    <x v="9"/>
    <x v="10"/>
  </r>
  <r>
    <x v="275"/>
    <s v="9400009595"/>
    <s v="KAs"/>
    <s v="KAs"/>
    <x v="9"/>
    <x v="10"/>
  </r>
  <r>
    <x v="275"/>
    <s v="9400009596"/>
    <s v="KAs"/>
    <s v="KAs"/>
    <x v="9"/>
    <x v="10"/>
  </r>
  <r>
    <x v="275"/>
    <s v="9400009597"/>
    <s v="KAs"/>
    <s v="KAs"/>
    <x v="9"/>
    <x v="10"/>
  </r>
  <r>
    <x v="275"/>
    <s v="9400009598"/>
    <s v="KAs"/>
    <s v="KAs"/>
    <x v="9"/>
    <x v="10"/>
  </r>
  <r>
    <x v="275"/>
    <s v="9400009599"/>
    <s v="KAs"/>
    <s v="KAs"/>
    <x v="9"/>
    <x v="10"/>
  </r>
  <r>
    <x v="275"/>
    <s v="9400009600"/>
    <s v="KAs"/>
    <s v="KAs"/>
    <x v="9"/>
    <x v="10"/>
  </r>
  <r>
    <x v="275"/>
    <s v="9400009601"/>
    <s v="KAs"/>
    <s v="KAs"/>
    <x v="9"/>
    <x v="10"/>
  </r>
  <r>
    <x v="275"/>
    <s v="9400009602"/>
    <s v="KAs"/>
    <s v="KAs"/>
    <x v="9"/>
    <x v="10"/>
  </r>
  <r>
    <x v="275"/>
    <s v="9400009603"/>
    <s v="KAs"/>
    <s v="KAs"/>
    <x v="9"/>
    <x v="10"/>
  </r>
  <r>
    <x v="275"/>
    <s v="9400009604"/>
    <s v="KAs"/>
    <s v="KAs"/>
    <x v="9"/>
    <x v="10"/>
  </r>
  <r>
    <x v="275"/>
    <s v="9400009605"/>
    <s v="KAs"/>
    <s v="KAs"/>
    <x v="9"/>
    <x v="10"/>
  </r>
  <r>
    <x v="275"/>
    <s v="9400009606"/>
    <s v="KAs"/>
    <s v="KAs"/>
    <x v="9"/>
    <x v="10"/>
  </r>
  <r>
    <x v="275"/>
    <s v="9400009607"/>
    <s v="KAs"/>
    <s v="KAs"/>
    <x v="9"/>
    <x v="10"/>
  </r>
  <r>
    <x v="275"/>
    <s v="9400009769"/>
    <s v="KAs"/>
    <s v="KAs"/>
    <x v="9"/>
    <x v="10"/>
  </r>
  <r>
    <x v="275"/>
    <s v="9400009856"/>
    <s v="KAs"/>
    <s v="KAs"/>
    <x v="9"/>
    <x v="10"/>
  </r>
  <r>
    <x v="275"/>
    <s v="9400009858"/>
    <s v="KAs"/>
    <s v="KAs"/>
    <x v="9"/>
    <x v="10"/>
  </r>
  <r>
    <x v="275"/>
    <s v="9400009904"/>
    <s v="KAs"/>
    <s v="KAs"/>
    <x v="9"/>
    <x v="10"/>
  </r>
  <r>
    <x v="275"/>
    <s v="9400009907"/>
    <s v="KAs"/>
    <s v="KAs"/>
    <x v="9"/>
    <x v="10"/>
  </r>
  <r>
    <x v="275"/>
    <s v="9400010654"/>
    <s v="KAs"/>
    <s v="KAs"/>
    <x v="9"/>
    <x v="10"/>
  </r>
  <r>
    <x v="275"/>
    <s v="9400014681"/>
    <s v="KAs"/>
    <s v="KAs"/>
    <x v="9"/>
    <x v="10"/>
  </r>
  <r>
    <x v="275"/>
    <s v="9400011116"/>
    <s v="KAs"/>
    <s v="KAs"/>
    <x v="9"/>
    <x v="10"/>
  </r>
  <r>
    <x v="275"/>
    <s v="9400011290"/>
    <s v="KAs"/>
    <s v="KAs"/>
    <x v="9"/>
    <x v="10"/>
  </r>
  <r>
    <x v="275"/>
    <s v="9400011349"/>
    <s v="KAs"/>
    <s v="KAs"/>
    <x v="9"/>
    <x v="10"/>
  </r>
  <r>
    <x v="275"/>
    <s v="9400011385"/>
    <s v="KAs"/>
    <s v="KAs"/>
    <x v="9"/>
    <x v="10"/>
  </r>
  <r>
    <x v="275"/>
    <s v="9400011668"/>
    <s v="KAs"/>
    <s v="KAs"/>
    <x v="9"/>
    <x v="10"/>
  </r>
  <r>
    <x v="275"/>
    <s v="9400011900"/>
    <s v="KAs"/>
    <s v="KAs"/>
    <x v="9"/>
    <x v="10"/>
  </r>
  <r>
    <x v="275"/>
    <s v="9400011927"/>
    <s v="KAs"/>
    <s v="KAs"/>
    <x v="9"/>
    <x v="10"/>
  </r>
  <r>
    <x v="275"/>
    <s v="9400012090"/>
    <s v="KAs"/>
    <s v="KAs"/>
    <x v="9"/>
    <x v="10"/>
  </r>
  <r>
    <x v="275"/>
    <s v="9400012252"/>
    <s v="KAs"/>
    <s v="KAs"/>
    <x v="9"/>
    <x v="10"/>
  </r>
  <r>
    <x v="275"/>
    <s v="9400012298"/>
    <s v="KAs"/>
    <s v="KAs"/>
    <x v="9"/>
    <x v="10"/>
  </r>
  <r>
    <x v="275"/>
    <s v="9400012311"/>
    <s v="KAs"/>
    <s v="KAs"/>
    <x v="9"/>
    <x v="10"/>
  </r>
  <r>
    <x v="275"/>
    <s v="9400012610"/>
    <s v="KAs"/>
    <s v="KAs"/>
    <x v="9"/>
    <x v="10"/>
  </r>
  <r>
    <x v="316"/>
    <s v="9400009608"/>
    <s v="Regions"/>
    <s v="Division - West"/>
    <x v="16"/>
    <x v="103"/>
  </r>
  <r>
    <x v="274"/>
    <s v="9400009610"/>
    <s v="KAs"/>
    <s v="KAs"/>
    <x v="10"/>
    <x v="11"/>
  </r>
  <r>
    <x v="274"/>
    <s v="9400013642"/>
    <s v="KAs"/>
    <s v="KAs"/>
    <x v="10"/>
    <x v="11"/>
  </r>
  <r>
    <x v="317"/>
    <s v="9400009611"/>
    <s v="KAs"/>
    <s v="KAs"/>
    <x v="10"/>
    <x v="11"/>
  </r>
  <r>
    <x v="274"/>
    <s v="9400009612"/>
    <s v="KAs"/>
    <s v="KAs"/>
    <x v="10"/>
    <x v="11"/>
  </r>
  <r>
    <x v="274"/>
    <s v="9400009613"/>
    <s v="KAs"/>
    <s v="KAs"/>
    <x v="10"/>
    <x v="11"/>
  </r>
  <r>
    <x v="274"/>
    <s v="9400014906"/>
    <s v="KAs"/>
    <s v="KAs"/>
    <x v="10"/>
    <x v="11"/>
  </r>
  <r>
    <x v="274"/>
    <s v="9400014754"/>
    <s v="KAs"/>
    <s v="KAs"/>
    <x v="10"/>
    <x v="11"/>
  </r>
  <r>
    <x v="274"/>
    <s v="9400014867"/>
    <s v="KAs"/>
    <s v="KAs"/>
    <x v="10"/>
    <x v="11"/>
  </r>
  <r>
    <x v="274"/>
    <s v="9400012459"/>
    <s v="KAs"/>
    <s v="KAs"/>
    <x v="10"/>
    <x v="11"/>
  </r>
  <r>
    <x v="274"/>
    <s v="9400012764"/>
    <s v="KAs"/>
    <s v="KAs"/>
    <x v="10"/>
    <x v="11"/>
  </r>
  <r>
    <x v="274"/>
    <s v="9400012893"/>
    <s v="KAs"/>
    <s v="KAs"/>
    <x v="10"/>
    <x v="11"/>
  </r>
  <r>
    <x v="274"/>
    <s v="9400012857"/>
    <s v="KAs"/>
    <s v="KAs"/>
    <x v="10"/>
    <x v="11"/>
  </r>
  <r>
    <x v="274"/>
    <s v="9400009614"/>
    <s v="KAs"/>
    <s v="KAs"/>
    <x v="10"/>
    <x v="11"/>
  </r>
  <r>
    <x v="274"/>
    <s v="9400009615"/>
    <s v="KAs"/>
    <s v="KAs"/>
    <x v="10"/>
    <x v="11"/>
  </r>
  <r>
    <x v="274"/>
    <s v="9400009616"/>
    <s v="KAs"/>
    <s v="KAs"/>
    <x v="10"/>
    <x v="11"/>
  </r>
  <r>
    <x v="274"/>
    <s v="9400009617"/>
    <s v="KAs"/>
    <s v="KAs"/>
    <x v="10"/>
    <x v="11"/>
  </r>
  <r>
    <x v="274"/>
    <s v="9400009618"/>
    <s v="KAs"/>
    <s v="KAs"/>
    <x v="10"/>
    <x v="11"/>
  </r>
  <r>
    <x v="274"/>
    <s v="9400009619"/>
    <s v="KAs"/>
    <s v="KAs"/>
    <x v="10"/>
    <x v="11"/>
  </r>
  <r>
    <x v="274"/>
    <s v="9400009620"/>
    <s v="KAs"/>
    <s v="KAs"/>
    <x v="10"/>
    <x v="11"/>
  </r>
  <r>
    <x v="274"/>
    <s v="9400009621"/>
    <s v="KAs"/>
    <s v="KAs"/>
    <x v="10"/>
    <x v="11"/>
  </r>
  <r>
    <x v="274"/>
    <s v="9400009623"/>
    <s v="KAs"/>
    <s v="KAs"/>
    <x v="10"/>
    <x v="11"/>
  </r>
  <r>
    <x v="274"/>
    <s v="9400009624"/>
    <s v="KAs"/>
    <s v="KAs"/>
    <x v="10"/>
    <x v="11"/>
  </r>
  <r>
    <x v="274"/>
    <s v="9400009625"/>
    <s v="KAs"/>
    <s v="KAs"/>
    <x v="10"/>
    <x v="11"/>
  </r>
  <r>
    <x v="274"/>
    <s v="9400015104"/>
    <s v="KAs"/>
    <s v="KAs"/>
    <x v="10"/>
    <x v="11"/>
  </r>
  <r>
    <x v="274"/>
    <s v="9400009626"/>
    <s v="KAs"/>
    <s v="KAs"/>
    <x v="10"/>
    <x v="11"/>
  </r>
  <r>
    <x v="274"/>
    <s v="9400009627"/>
    <s v="KAs"/>
    <s v="KAs"/>
    <x v="10"/>
    <x v="11"/>
  </r>
  <r>
    <x v="274"/>
    <s v="9400009628"/>
    <s v="KAs"/>
    <s v="KAs"/>
    <x v="10"/>
    <x v="11"/>
  </r>
  <r>
    <x v="274"/>
    <s v="9400009629"/>
    <s v="KAs"/>
    <s v="KAs"/>
    <x v="10"/>
    <x v="11"/>
  </r>
  <r>
    <x v="274"/>
    <s v="9400009630"/>
    <s v="KAs"/>
    <s v="KAs"/>
    <x v="10"/>
    <x v="11"/>
  </r>
  <r>
    <x v="274"/>
    <s v="9400009631"/>
    <s v="KAs"/>
    <s v="KAs"/>
    <x v="10"/>
    <x v="11"/>
  </r>
  <r>
    <x v="274"/>
    <s v="9400009633"/>
    <s v="KAs"/>
    <s v="KAs"/>
    <x v="10"/>
    <x v="11"/>
  </r>
  <r>
    <x v="274"/>
    <s v="9400009634"/>
    <s v="KAs"/>
    <s v="KAs"/>
    <x v="10"/>
    <x v="11"/>
  </r>
  <r>
    <x v="274"/>
    <s v="9400009635"/>
    <s v="KAs"/>
    <s v="KAs"/>
    <x v="10"/>
    <x v="11"/>
  </r>
  <r>
    <x v="274"/>
    <s v="9400009636"/>
    <s v="KAs"/>
    <s v="KAs"/>
    <x v="10"/>
    <x v="11"/>
  </r>
  <r>
    <x v="274"/>
    <s v="9400009637"/>
    <s v="KAs"/>
    <s v="KAs"/>
    <x v="10"/>
    <x v="11"/>
  </r>
  <r>
    <x v="274"/>
    <s v="9400009638"/>
    <s v="KAs"/>
    <s v="KAs"/>
    <x v="10"/>
    <x v="11"/>
  </r>
  <r>
    <x v="274"/>
    <s v="9400009639"/>
    <s v="KAs"/>
    <s v="KAs"/>
    <x v="10"/>
    <x v="11"/>
  </r>
  <r>
    <x v="274"/>
    <s v="9400009640"/>
    <s v="KAs"/>
    <s v="KAs"/>
    <x v="10"/>
    <x v="11"/>
  </r>
  <r>
    <x v="274"/>
    <s v="9400009641"/>
    <s v="KAs"/>
    <s v="KAs"/>
    <x v="10"/>
    <x v="11"/>
  </r>
  <r>
    <x v="274"/>
    <s v="9400009642"/>
    <s v="KAs"/>
    <s v="KAs"/>
    <x v="10"/>
    <x v="11"/>
  </r>
  <r>
    <x v="274"/>
    <s v="9400009643"/>
    <s v="KAs"/>
    <s v="KAs"/>
    <x v="10"/>
    <x v="11"/>
  </r>
  <r>
    <x v="274"/>
    <s v="9400009644"/>
    <s v="KAs"/>
    <s v="KAs"/>
    <x v="10"/>
    <x v="11"/>
  </r>
  <r>
    <x v="274"/>
    <s v="9400009645"/>
    <s v="KAs"/>
    <s v="KAs"/>
    <x v="10"/>
    <x v="11"/>
  </r>
  <r>
    <x v="274"/>
    <s v="9400009646"/>
    <s v="KAs"/>
    <s v="KAs"/>
    <x v="10"/>
    <x v="11"/>
  </r>
  <r>
    <x v="274"/>
    <s v="9400009647"/>
    <s v="KAs"/>
    <s v="KAs"/>
    <x v="10"/>
    <x v="11"/>
  </r>
  <r>
    <x v="274"/>
    <s v="9400009648"/>
    <s v="KAs"/>
    <s v="KAs"/>
    <x v="10"/>
    <x v="11"/>
  </r>
  <r>
    <x v="274"/>
    <s v="9400009649"/>
    <s v="KAs"/>
    <s v="KAs"/>
    <x v="10"/>
    <x v="11"/>
  </r>
  <r>
    <x v="274"/>
    <s v="9400009650"/>
    <s v="KAs"/>
    <s v="KAs"/>
    <x v="10"/>
    <x v="11"/>
  </r>
  <r>
    <x v="274"/>
    <s v="9400009651"/>
    <s v="KAs"/>
    <s v="KAs"/>
    <x v="10"/>
    <x v="11"/>
  </r>
  <r>
    <x v="274"/>
    <s v="9400009652"/>
    <s v="KAs"/>
    <s v="KAs"/>
    <x v="10"/>
    <x v="11"/>
  </r>
  <r>
    <x v="274"/>
    <s v="9400009653"/>
    <s v="KAs"/>
    <s v="KAs"/>
    <x v="10"/>
    <x v="11"/>
  </r>
  <r>
    <x v="274"/>
    <s v="9400009654"/>
    <s v="KAs"/>
    <s v="KAs"/>
    <x v="10"/>
    <x v="11"/>
  </r>
  <r>
    <x v="274"/>
    <s v="9400009655"/>
    <s v="KAs"/>
    <s v="KAs"/>
    <x v="10"/>
    <x v="11"/>
  </r>
  <r>
    <x v="274"/>
    <s v="9400009656"/>
    <s v="KAs"/>
    <s v="KAs"/>
    <x v="10"/>
    <x v="11"/>
  </r>
  <r>
    <x v="274"/>
    <s v="9400009657"/>
    <s v="KAs"/>
    <s v="KAs"/>
    <x v="10"/>
    <x v="11"/>
  </r>
  <r>
    <x v="274"/>
    <s v="9400009658"/>
    <s v="KAs"/>
    <s v="KAs"/>
    <x v="10"/>
    <x v="11"/>
  </r>
  <r>
    <x v="274"/>
    <s v="9400009659"/>
    <s v="KAs"/>
    <s v="KAs"/>
    <x v="10"/>
    <x v="11"/>
  </r>
  <r>
    <x v="274"/>
    <s v="9400009660"/>
    <s v="KAs"/>
    <s v="KAs"/>
    <x v="10"/>
    <x v="11"/>
  </r>
  <r>
    <x v="274"/>
    <s v="9400009661"/>
    <s v="KAs"/>
    <s v="KAs"/>
    <x v="10"/>
    <x v="11"/>
  </r>
  <r>
    <x v="274"/>
    <s v="9400009662"/>
    <s v="KAs"/>
    <s v="KAs"/>
    <x v="10"/>
    <x v="11"/>
  </r>
  <r>
    <x v="274"/>
    <s v="9400009663"/>
    <s v="KAs"/>
    <s v="KAs"/>
    <x v="10"/>
    <x v="11"/>
  </r>
  <r>
    <x v="274"/>
    <s v="9400009664"/>
    <s v="KAs"/>
    <s v="KAs"/>
    <x v="10"/>
    <x v="11"/>
  </r>
  <r>
    <x v="274"/>
    <s v="9400009665"/>
    <s v="KAs"/>
    <s v="KAs"/>
    <x v="10"/>
    <x v="11"/>
  </r>
  <r>
    <x v="274"/>
    <s v="9400009667"/>
    <s v="KAs"/>
    <s v="KAs"/>
    <x v="10"/>
    <x v="11"/>
  </r>
  <r>
    <x v="274"/>
    <s v="9400009668"/>
    <s v="KAs"/>
    <s v="KAs"/>
    <x v="10"/>
    <x v="11"/>
  </r>
  <r>
    <x v="274"/>
    <s v="9400009670"/>
    <s v="KAs"/>
    <s v="KAs"/>
    <x v="10"/>
    <x v="11"/>
  </r>
  <r>
    <x v="274"/>
    <s v="9400009671"/>
    <s v="KAs"/>
    <s v="KAs"/>
    <x v="10"/>
    <x v="11"/>
  </r>
  <r>
    <x v="274"/>
    <s v="9400009672"/>
    <s v="KAs"/>
    <s v="KAs"/>
    <x v="10"/>
    <x v="11"/>
  </r>
  <r>
    <x v="274"/>
    <s v="9400009673"/>
    <s v="KAs"/>
    <s v="KAs"/>
    <x v="10"/>
    <x v="11"/>
  </r>
  <r>
    <x v="274"/>
    <s v="9400009674"/>
    <s v="KAs"/>
    <s v="KAs"/>
    <x v="10"/>
    <x v="11"/>
  </r>
  <r>
    <x v="274"/>
    <s v="9400009675"/>
    <s v="KAs"/>
    <s v="KAs"/>
    <x v="10"/>
    <x v="11"/>
  </r>
  <r>
    <x v="274"/>
    <s v="9400009676"/>
    <s v="KAs"/>
    <s v="KAs"/>
    <x v="10"/>
    <x v="11"/>
  </r>
  <r>
    <x v="274"/>
    <s v="9400009677"/>
    <s v="KAs"/>
    <s v="KAs"/>
    <x v="10"/>
    <x v="11"/>
  </r>
  <r>
    <x v="274"/>
    <s v="9400009678"/>
    <s v="KAs"/>
    <s v="KAs"/>
    <x v="10"/>
    <x v="11"/>
  </r>
  <r>
    <x v="274"/>
    <s v="9400009679"/>
    <s v="KAs"/>
    <s v="KAs"/>
    <x v="10"/>
    <x v="11"/>
  </r>
  <r>
    <x v="274"/>
    <s v="9400009680"/>
    <s v="KAs"/>
    <s v="KAs"/>
    <x v="10"/>
    <x v="11"/>
  </r>
  <r>
    <x v="274"/>
    <s v="9400009681"/>
    <s v="KAs"/>
    <s v="KAs"/>
    <x v="10"/>
    <x v="11"/>
  </r>
  <r>
    <x v="274"/>
    <s v="9400009682"/>
    <s v="KAs"/>
    <s v="KAs"/>
    <x v="10"/>
    <x v="11"/>
  </r>
  <r>
    <x v="274"/>
    <s v="9400009683"/>
    <s v="KAs"/>
    <s v="KAs"/>
    <x v="10"/>
    <x v="11"/>
  </r>
  <r>
    <x v="274"/>
    <s v="9400009684"/>
    <s v="KAs"/>
    <s v="KAs"/>
    <x v="10"/>
    <x v="11"/>
  </r>
  <r>
    <x v="274"/>
    <s v="9400009685"/>
    <s v="KAs"/>
    <s v="KAs"/>
    <x v="10"/>
    <x v="11"/>
  </r>
  <r>
    <x v="274"/>
    <s v="9400009686"/>
    <s v="KAs"/>
    <s v="KAs"/>
    <x v="10"/>
    <x v="11"/>
  </r>
  <r>
    <x v="274"/>
    <s v="9400009687"/>
    <s v="KAs"/>
    <s v="KAs"/>
    <x v="10"/>
    <x v="11"/>
  </r>
  <r>
    <x v="274"/>
    <s v="9400009825"/>
    <s v="KAs"/>
    <s v="KAs"/>
    <x v="10"/>
    <x v="11"/>
  </r>
  <r>
    <x v="274"/>
    <s v="9400009865"/>
    <s v="KAs"/>
    <s v="KAs"/>
    <x v="10"/>
    <x v="11"/>
  </r>
  <r>
    <x v="274"/>
    <s v="9400009871"/>
    <s v="KAs"/>
    <s v="KAs"/>
    <x v="10"/>
    <x v="11"/>
  </r>
  <r>
    <x v="274"/>
    <s v="9400009878"/>
    <s v="KAs"/>
    <s v="KAs"/>
    <x v="10"/>
    <x v="11"/>
  </r>
  <r>
    <x v="274"/>
    <s v="9400009880"/>
    <s v="KAs"/>
    <s v="KAs"/>
    <x v="10"/>
    <x v="11"/>
  </r>
  <r>
    <x v="274"/>
    <s v="9400010640"/>
    <s v="KAs"/>
    <s v="KAs"/>
    <x v="10"/>
    <x v="11"/>
  </r>
  <r>
    <x v="274"/>
    <s v="9400010641"/>
    <s v="KAs"/>
    <s v="KAs"/>
    <x v="10"/>
    <x v="11"/>
  </r>
  <r>
    <x v="274"/>
    <s v="9400010716"/>
    <s v="KAs"/>
    <s v="KAs"/>
    <x v="10"/>
    <x v="11"/>
  </r>
  <r>
    <x v="274"/>
    <s v="9400010840"/>
    <s v="KAs"/>
    <s v="KAs"/>
    <x v="10"/>
    <x v="11"/>
  </r>
  <r>
    <x v="274"/>
    <s v="9400011351"/>
    <s v="KAs"/>
    <s v="KAs"/>
    <x v="10"/>
    <x v="11"/>
  </r>
  <r>
    <x v="274"/>
    <s v="9400011352"/>
    <s v="KAs"/>
    <s v="KAs"/>
    <x v="10"/>
    <x v="11"/>
  </r>
  <r>
    <x v="274"/>
    <s v="9400011354"/>
    <s v="KAs"/>
    <s v="KAs"/>
    <x v="10"/>
    <x v="11"/>
  </r>
  <r>
    <x v="274"/>
    <s v="9400011355"/>
    <s v="KAs"/>
    <s v="KAs"/>
    <x v="10"/>
    <x v="11"/>
  </r>
  <r>
    <x v="274"/>
    <s v="9400011356"/>
    <s v="KAs"/>
    <s v="KAs"/>
    <x v="10"/>
    <x v="11"/>
  </r>
  <r>
    <x v="274"/>
    <s v="9400011386"/>
    <s v="KAs"/>
    <s v="KAs"/>
    <x v="10"/>
    <x v="11"/>
  </r>
  <r>
    <x v="274"/>
    <s v="9400011405"/>
    <s v="KAs"/>
    <s v="KAs"/>
    <x v="10"/>
    <x v="11"/>
  </r>
  <r>
    <x v="274"/>
    <s v="9400011852"/>
    <s v="KAs"/>
    <s v="KAs"/>
    <x v="10"/>
    <x v="11"/>
  </r>
  <r>
    <x v="274"/>
    <s v="9400011866"/>
    <s v="KAs"/>
    <s v="KAs"/>
    <x v="10"/>
    <x v="11"/>
  </r>
  <r>
    <x v="274"/>
    <s v="9400011869"/>
    <s v="KAs"/>
    <s v="KAs"/>
    <x v="10"/>
    <x v="11"/>
  </r>
  <r>
    <x v="274"/>
    <s v="9400011901"/>
    <s v="KAs"/>
    <s v="KAs"/>
    <x v="10"/>
    <x v="11"/>
  </r>
  <r>
    <x v="274"/>
    <s v="9400012116"/>
    <s v="KAs"/>
    <s v="KAs"/>
    <x v="10"/>
    <x v="11"/>
  </r>
  <r>
    <x v="274"/>
    <s v="9400012146"/>
    <s v="KAs"/>
    <s v="KAs"/>
    <x v="10"/>
    <x v="11"/>
  </r>
  <r>
    <x v="274"/>
    <s v="9400012230"/>
    <s v="KAs"/>
    <s v="KAs"/>
    <x v="10"/>
    <x v="11"/>
  </r>
  <r>
    <x v="274"/>
    <s v="9400014698"/>
    <s v="KAs"/>
    <s v="KAs"/>
    <x v="10"/>
    <x v="11"/>
  </r>
  <r>
    <x v="274"/>
    <s v="9400012390"/>
    <s v="KAs"/>
    <s v="KAs"/>
    <x v="10"/>
    <x v="11"/>
  </r>
  <r>
    <x v="318"/>
    <s v="9400009688"/>
    <s v="Regions"/>
    <s v="Division - Center"/>
    <x v="17"/>
    <x v="74"/>
  </r>
  <r>
    <x v="319"/>
    <s v="9400009691"/>
    <s v="KAs"/>
    <s v="KAs"/>
    <x v="11"/>
    <x v="12"/>
  </r>
  <r>
    <x v="319"/>
    <s v="9400009692"/>
    <s v="KAs"/>
    <s v="KAs"/>
    <x v="11"/>
    <x v="12"/>
  </r>
  <r>
    <x v="319"/>
    <s v="9400009693"/>
    <s v="KAs"/>
    <s v="KAs"/>
    <x v="11"/>
    <x v="12"/>
  </r>
  <r>
    <x v="319"/>
    <s v="9400009695"/>
    <s v="KAs"/>
    <s v="KAs"/>
    <x v="11"/>
    <x v="12"/>
  </r>
  <r>
    <x v="319"/>
    <s v="9400009696"/>
    <s v="KAs"/>
    <s v="KAs"/>
    <x v="11"/>
    <x v="12"/>
  </r>
  <r>
    <x v="319"/>
    <s v="9400009697"/>
    <s v="KAs"/>
    <s v="KAs"/>
    <x v="11"/>
    <x v="12"/>
  </r>
  <r>
    <x v="320"/>
    <s v="9400015023"/>
    <s v="KAs"/>
    <s v="KAs"/>
    <x v="11"/>
    <x v="12"/>
  </r>
  <r>
    <x v="321"/>
    <s v="9400009690"/>
    <s v="KAs"/>
    <s v="KAs"/>
    <x v="11"/>
    <x v="12"/>
  </r>
  <r>
    <x v="319"/>
    <s v="9400014988"/>
    <s v="KAs"/>
    <s v="KAs"/>
    <x v="11"/>
    <x v="12"/>
  </r>
  <r>
    <x v="319"/>
    <s v="9400014971"/>
    <s v="KAs"/>
    <s v="KAs"/>
    <x v="11"/>
    <x v="12"/>
  </r>
  <r>
    <x v="322"/>
    <s v="9400009698"/>
    <s v="KAs"/>
    <s v="KAs"/>
    <x v="11"/>
    <x v="12"/>
  </r>
  <r>
    <x v="323"/>
    <s v="9400009694"/>
    <s v="KAs"/>
    <s v="KAs"/>
    <x v="11"/>
    <x v="12"/>
  </r>
  <r>
    <x v="319"/>
    <s v="9400014639"/>
    <s v="KAs"/>
    <s v="KAs"/>
    <x v="11"/>
    <x v="12"/>
  </r>
  <r>
    <x v="323"/>
    <s v="9400009910"/>
    <s v="KAs"/>
    <s v="KAs"/>
    <x v="11"/>
    <x v="12"/>
  </r>
  <r>
    <x v="320"/>
    <s v="9400013737"/>
    <s v="KAs"/>
    <s v="KAs"/>
    <x v="11"/>
    <x v="12"/>
  </r>
  <r>
    <x v="320"/>
    <s v="9400014313"/>
    <s v="KAs"/>
    <s v="KAs"/>
    <x v="11"/>
    <x v="12"/>
  </r>
  <r>
    <x v="319"/>
    <s v="9400014638"/>
    <s v="KAs"/>
    <s v="KAs"/>
    <x v="11"/>
    <x v="12"/>
  </r>
  <r>
    <x v="323"/>
    <s v="9400011887"/>
    <s v="KAs"/>
    <s v="KAs"/>
    <x v="11"/>
    <x v="12"/>
  </r>
  <r>
    <x v="324"/>
    <s v="9400009699"/>
    <s v="Regions"/>
    <s v="Division - West"/>
    <x v="18"/>
    <x v="75"/>
  </r>
  <r>
    <x v="325"/>
    <s v="9400014674"/>
    <s v="Regions"/>
    <s v="Division - Center"/>
    <x v="17"/>
    <x v="76"/>
  </r>
  <r>
    <x v="326"/>
    <s v="9400009700"/>
    <s v="Regions"/>
    <s v="Division - Center"/>
    <x v="17"/>
    <x v="76"/>
  </r>
  <r>
    <x v="327"/>
    <s v="9400009704"/>
    <s v="Regions"/>
    <s v="Division - West"/>
    <x v="16"/>
    <x v="78"/>
  </r>
  <r>
    <x v="328"/>
    <s v="9400009706"/>
    <s v="Regions"/>
    <s v="Division - West"/>
    <x v="16"/>
    <x v="79"/>
  </r>
  <r>
    <x v="329"/>
    <s v="9400009707"/>
    <s v="Regions"/>
    <s v="Division - Center"/>
    <x v="0"/>
    <x v="9"/>
  </r>
  <r>
    <x v="330"/>
    <s v="9400009708"/>
    <s v="Regions"/>
    <s v="Division - West"/>
    <x v="16"/>
    <x v="80"/>
  </r>
  <r>
    <x v="330"/>
    <s v="9400010762"/>
    <s v="Regions"/>
    <s v="Division - West"/>
    <x v="16"/>
    <x v="80"/>
  </r>
  <r>
    <x v="331"/>
    <s v="9400009709"/>
    <s v="Regions"/>
    <s v="Division - East"/>
    <x v="21"/>
    <x v="108"/>
  </r>
  <r>
    <x v="331"/>
    <s v="9400009807"/>
    <s v="Regions"/>
    <s v="Division - East"/>
    <x v="21"/>
    <x v="108"/>
  </r>
  <r>
    <x v="332"/>
    <s v="9400009710"/>
    <s v="Regions"/>
    <s v="Division - East"/>
    <x v="22"/>
    <x v="58"/>
  </r>
  <r>
    <x v="333"/>
    <s v="9400009711"/>
    <s v="Regions"/>
    <s v="Division - East"/>
    <x v="22"/>
    <x v="85"/>
  </r>
  <r>
    <x v="334"/>
    <s v="9400015302"/>
    <s v="Regions"/>
    <s v="Division - East"/>
    <x v="19"/>
    <x v="86"/>
  </r>
  <r>
    <x v="334"/>
    <s v="9400015306"/>
    <s v="Regions"/>
    <s v="Division - East"/>
    <x v="19"/>
    <x v="86"/>
  </r>
  <r>
    <x v="334"/>
    <s v="9400009712"/>
    <s v="Regions"/>
    <s v="Division - East"/>
    <x v="19"/>
    <x v="86"/>
  </r>
  <r>
    <x v="335"/>
    <s v="9400009714"/>
    <s v="Regions"/>
    <s v="Division - West"/>
    <x v="20"/>
    <x v="87"/>
  </r>
  <r>
    <x v="336"/>
    <s v="9400014435"/>
    <s v="Regions"/>
    <s v="Division - East"/>
    <x v="19"/>
    <x v="62"/>
  </r>
  <r>
    <x v="336"/>
    <s v="9400014418"/>
    <s v="Regions"/>
    <s v="Division - East"/>
    <x v="19"/>
    <x v="62"/>
  </r>
  <r>
    <x v="337"/>
    <s v="9400009715"/>
    <s v="Regions"/>
    <s v="Division - West"/>
    <x v="16"/>
    <x v="88"/>
  </r>
  <r>
    <x v="338"/>
    <s v="9400009716"/>
    <s v="Regions"/>
    <s v="Division - Center"/>
    <x v="17"/>
    <x v="89"/>
  </r>
  <r>
    <x v="338"/>
    <s v="9400009718"/>
    <s v="Regions"/>
    <s v="Division - Center"/>
    <x v="17"/>
    <x v="89"/>
  </r>
  <r>
    <x v="338"/>
    <s v="9400009913"/>
    <s v="Regions"/>
    <s v="Division - Center"/>
    <x v="17"/>
    <x v="89"/>
  </r>
  <r>
    <x v="339"/>
    <s v="9400009719"/>
    <s v="Regions"/>
    <s v="Division - East"/>
    <x v="21"/>
    <x v="90"/>
  </r>
  <r>
    <x v="340"/>
    <s v="9400014167"/>
    <s v="Regions"/>
    <s v="Division - East"/>
    <x v="21"/>
    <x v="90"/>
  </r>
  <r>
    <x v="339"/>
    <s v="9400012987"/>
    <s v="Regions"/>
    <s v="Division - East"/>
    <x v="21"/>
    <x v="90"/>
  </r>
  <r>
    <x v="341"/>
    <s v="9400013832"/>
    <s v="Regions"/>
    <s v="Division - Center"/>
    <x v="17"/>
    <x v="91"/>
  </r>
  <r>
    <x v="341"/>
    <s v="9400009720"/>
    <s v="Regions"/>
    <s v="Division - Center"/>
    <x v="17"/>
    <x v="91"/>
  </r>
  <r>
    <x v="342"/>
    <s v="9400009721"/>
    <s v="Regions"/>
    <s v="Division - West"/>
    <x v="16"/>
    <x v="92"/>
  </r>
  <r>
    <x v="343"/>
    <s v="9400009738"/>
    <s v="Regions"/>
    <s v="Division - East"/>
    <x v="22"/>
    <x v="93"/>
  </r>
  <r>
    <x v="344"/>
    <s v="9400009739"/>
    <s v="Regions"/>
    <s v="Division - East"/>
    <x v="19"/>
    <x v="94"/>
  </r>
  <r>
    <x v="214"/>
    <s v="9400009741"/>
    <s v="Regions"/>
    <s v="Division - West"/>
    <x v="20"/>
    <x v="95"/>
  </r>
  <r>
    <x v="345"/>
    <s v="9400015157"/>
    <s v="Regions"/>
    <s v="Division - West"/>
    <x v="20"/>
    <x v="96"/>
  </r>
  <r>
    <x v="345"/>
    <s v="9400009742"/>
    <s v="Regions"/>
    <s v="Division - West"/>
    <x v="20"/>
    <x v="96"/>
  </r>
  <r>
    <x v="346"/>
    <s v="9400009743"/>
    <s v="Regions"/>
    <s v="Division - West"/>
    <x v="20"/>
    <x v="97"/>
  </r>
  <r>
    <x v="347"/>
    <s v="9400009744"/>
    <s v="Regions"/>
    <s v="Division - Center"/>
    <x v="17"/>
    <x v="98"/>
  </r>
  <r>
    <x v="348"/>
    <s v="9400009761"/>
    <s v="Regions"/>
    <s v="Division - East"/>
    <x v="21"/>
    <x v="101"/>
  </r>
  <r>
    <x v="349"/>
    <s v="9400009763"/>
    <s v="Regions"/>
    <s v="Division - Center"/>
    <x v="17"/>
    <x v="102"/>
  </r>
  <r>
    <x v="350"/>
    <s v="9400009819"/>
    <s v="Regions"/>
    <s v="Division - Center"/>
    <x v="17"/>
    <x v="81"/>
  </r>
  <r>
    <x v="350"/>
    <s v="9400009764"/>
    <s v="Regions"/>
    <s v="Division - Center"/>
    <x v="17"/>
    <x v="81"/>
  </r>
  <r>
    <x v="351"/>
    <s v="9400009432"/>
    <s v="Regions"/>
    <s v="Division - Center"/>
    <x v="17"/>
    <x v="55"/>
  </r>
  <r>
    <x v="352"/>
    <s v="9400009460"/>
    <s v="Regions"/>
    <s v="Division - Center"/>
    <x v="17"/>
    <x v="82"/>
  </r>
  <r>
    <x v="353"/>
    <s v="9400009430"/>
    <s v="Regions"/>
    <s v="Division - Center"/>
    <x v="17"/>
    <x v="112"/>
  </r>
  <r>
    <x v="354"/>
    <s v="9400009464"/>
    <s v="Others"/>
    <s v="Others"/>
    <x v="13"/>
    <x v="14"/>
  </r>
  <r>
    <x v="355"/>
    <s v="9400014647"/>
    <s v="Regions"/>
    <s v="Division - East"/>
    <x v="19"/>
    <x v="62"/>
  </r>
  <r>
    <x v="356"/>
    <s v="9400009481"/>
    <s v="Regions"/>
    <s v="Division - East"/>
    <x v="19"/>
    <x v="62"/>
  </r>
  <r>
    <x v="357"/>
    <s v="9400009394"/>
    <s v="Regions"/>
    <s v="Division - East"/>
    <x v="22"/>
    <x v="111"/>
  </r>
  <r>
    <x v="358"/>
    <s v="9400009762"/>
    <s v="Regions"/>
    <s v="Division - East"/>
    <x v="22"/>
    <x v="113"/>
  </r>
  <r>
    <x v="359"/>
    <s v="9400009820"/>
    <s v="Regions"/>
    <s v="Division - Center"/>
    <x v="17"/>
    <x v="56"/>
  </r>
  <r>
    <x v="360"/>
    <s v="9400009821"/>
    <s v="Regions"/>
    <s v="Division - East"/>
    <x v="22"/>
    <x v="114"/>
  </r>
  <r>
    <x v="361"/>
    <s v="9400009928"/>
    <s v="Regions"/>
    <s v="Division - East"/>
    <x v="22"/>
    <x v="121"/>
  </r>
  <r>
    <x v="362"/>
    <s v="9400014323"/>
    <s v="Regions"/>
    <s v="Division - East"/>
    <x v="22"/>
    <x v="122"/>
  </r>
  <r>
    <x v="363"/>
    <s v="9400014846"/>
    <s v="Regions"/>
    <s v="Division - East"/>
    <x v="22"/>
    <x v="122"/>
  </r>
  <r>
    <x v="364"/>
    <s v="9400009929"/>
    <s v="Regions"/>
    <s v="Division - East"/>
    <x v="22"/>
    <x v="122"/>
  </r>
  <r>
    <x v="365"/>
    <s v="9400009930"/>
    <s v="Regions"/>
    <s v="Division - East"/>
    <x v="19"/>
    <x v="123"/>
  </r>
  <r>
    <x v="366"/>
    <s v="9400009931"/>
    <s v="Regions"/>
    <s v="Division - East"/>
    <x v="22"/>
    <x v="83"/>
  </r>
  <r>
    <x v="366"/>
    <s v="9400009936"/>
    <s v="Regions"/>
    <s v="Division - East"/>
    <x v="22"/>
    <x v="83"/>
  </r>
  <r>
    <x v="367"/>
    <s v="9400009933"/>
    <s v="Regions"/>
    <s v="Division - East"/>
    <x v="22"/>
    <x v="124"/>
  </r>
  <r>
    <x v="368"/>
    <s v="9400009609"/>
    <s v="Regions"/>
    <s v="Division - West"/>
    <x v="18"/>
    <x v="73"/>
  </r>
  <r>
    <x v="368"/>
    <s v="9400010999"/>
    <s v="Regions"/>
    <s v="Division - West"/>
    <x v="18"/>
    <x v="73"/>
  </r>
  <r>
    <x v="369"/>
    <s v="9400010707"/>
    <s v="Regions"/>
    <s v="Division - East"/>
    <x v="22"/>
    <x v="125"/>
  </r>
  <r>
    <x v="370"/>
    <s v="9400010714"/>
    <s v="Regions"/>
    <s v="Division - East"/>
    <x v="19"/>
    <x v="70"/>
  </r>
  <r>
    <x v="371"/>
    <s v="9400010719"/>
    <s v="Regions"/>
    <s v="Division - East"/>
    <x v="19"/>
    <x v="106"/>
  </r>
  <r>
    <x v="372"/>
    <s v="9400011051"/>
    <s v="Regions"/>
    <s v="Division - East"/>
    <x v="21"/>
    <x v="126"/>
  </r>
  <r>
    <x v="372"/>
    <s v="9400011119"/>
    <s v="Regions"/>
    <s v="Division - East"/>
    <x v="21"/>
    <x v="126"/>
  </r>
  <r>
    <x v="373"/>
    <s v="9400011165"/>
    <s v="Regions"/>
    <s v="Division - East"/>
    <x v="22"/>
    <x v="127"/>
  </r>
  <r>
    <x v="374"/>
    <s v="9400011210"/>
    <s v="Regions"/>
    <s v="Division - East"/>
    <x v="19"/>
    <x v="38"/>
  </r>
  <r>
    <x v="375"/>
    <s v="9400012777"/>
    <s v="Regions"/>
    <s v="Division - East"/>
    <x v="19"/>
    <x v="128"/>
  </r>
  <r>
    <x v="376"/>
    <s v="9400011256"/>
    <s v="Regions"/>
    <s v="Division - East"/>
    <x v="19"/>
    <x v="104"/>
  </r>
  <r>
    <x v="377"/>
    <s v="9400011254"/>
    <s v="Regions"/>
    <s v="Division - East"/>
    <x v="22"/>
    <x v="129"/>
  </r>
  <r>
    <x v="378"/>
    <s v="9400011868"/>
    <s v="Regions"/>
    <s v="Division - Center"/>
    <x v="17"/>
    <x v="130"/>
  </r>
  <r>
    <x v="379"/>
    <s v="9400014312"/>
    <s v="Regions"/>
    <s v="Division - West"/>
    <x v="18"/>
    <x v="131"/>
  </r>
  <r>
    <x v="380"/>
    <s v="9400012065"/>
    <s v="Regions"/>
    <s v="Division - West"/>
    <x v="18"/>
    <x v="132"/>
  </r>
  <r>
    <x v="381"/>
    <s v="9400012339"/>
    <s v="Regions"/>
    <s v="Division - East"/>
    <x v="21"/>
    <x v="101"/>
  </r>
  <r>
    <x v="382"/>
    <s v="9400012364"/>
    <s v="Regions"/>
    <s v="Division - Center"/>
    <x v="0"/>
    <x v="0"/>
  </r>
  <r>
    <x v="383"/>
    <s v="9400012370"/>
    <s v="Regions"/>
    <s v="Division - Center"/>
    <x v="0"/>
    <x v="0"/>
  </r>
  <r>
    <x v="384"/>
    <s v="9400012403"/>
    <s v="Regions"/>
    <s v="Division - Center"/>
    <x v="0"/>
    <x v="133"/>
  </r>
  <r>
    <x v="385"/>
    <s v="********"/>
    <s v="Regions"/>
    <s v="Division - East"/>
    <x v="22"/>
    <x v="134"/>
  </r>
  <r>
    <x v="386"/>
    <s v="*********"/>
    <s v="Regions"/>
    <s v="Division - East"/>
    <x v="22"/>
    <x v="135"/>
  </r>
  <r>
    <x v="387"/>
    <s v="***********"/>
    <s v="Regions"/>
    <s v="Division - East"/>
    <x v="22"/>
    <x v="136"/>
  </r>
  <r>
    <x v="388"/>
    <s v="9400012411"/>
    <s v="Regions"/>
    <s v="Division - East"/>
    <x v="22"/>
    <x v="137"/>
  </r>
  <r>
    <x v="389"/>
    <s v="9400012541"/>
    <s v="Regions"/>
    <s v="Division - Center"/>
    <x v="17"/>
    <x v="138"/>
  </r>
  <r>
    <x v="390"/>
    <s v="9400014933"/>
    <s v="Regions"/>
    <s v="Division - West"/>
    <x v="16"/>
    <x v="139"/>
  </r>
  <r>
    <x v="391"/>
    <s v="9400012598"/>
    <s v="Regions"/>
    <s v="Division - West"/>
    <x v="16"/>
    <x v="140"/>
  </r>
  <r>
    <x v="392"/>
    <s v="9400013688"/>
    <s v="Regions"/>
    <s v="Division - Center"/>
    <x v="0"/>
    <x v="141"/>
  </r>
  <r>
    <x v="393"/>
    <s v="9400015094"/>
    <s v="Regions"/>
    <s v="Division - Center"/>
    <x v="0"/>
    <x v="133"/>
  </r>
  <r>
    <x v="393"/>
    <s v="9400015128"/>
    <s v="Regions"/>
    <s v="Division - Center"/>
    <x v="0"/>
    <x v="133"/>
  </r>
  <r>
    <x v="393"/>
    <s v="9400015513"/>
    <s v="Regions"/>
    <s v="Division - Center"/>
    <x v="0"/>
    <x v="133"/>
  </r>
  <r>
    <x v="393"/>
    <s v="9400015095"/>
    <s v="Regions"/>
    <s v="Division - Center"/>
    <x v="0"/>
    <x v="133"/>
  </r>
  <r>
    <x v="393"/>
    <s v="9400015102"/>
    <s v="Regions"/>
    <s v="Division - Center"/>
    <x v="0"/>
    <x v="133"/>
  </r>
  <r>
    <x v="393"/>
    <s v="9400014954"/>
    <s v="Regions"/>
    <s v="Division - Center"/>
    <x v="0"/>
    <x v="133"/>
  </r>
  <r>
    <x v="394"/>
    <s v="9400014229"/>
    <s v="Regions"/>
    <s v="Division - Center"/>
    <x v="0"/>
    <x v="133"/>
  </r>
  <r>
    <x v="392"/>
    <s v="9400012670"/>
    <s v="Regions"/>
    <s v="Division - Center"/>
    <x v="0"/>
    <x v="141"/>
  </r>
  <r>
    <x v="395"/>
    <s v="9400012824"/>
    <s v="Regions"/>
    <s v="Division - Center"/>
    <x v="17"/>
    <x v="142"/>
  </r>
  <r>
    <x v="396"/>
    <s v="Clean-Up"/>
    <s v="Clean-Up"/>
    <s v="Clean-Up"/>
    <x v="24"/>
    <x v="143"/>
  </r>
  <r>
    <x v="397"/>
    <s v="9400013713"/>
    <s v="Regions"/>
    <s v="Division - West"/>
    <x v="20"/>
    <x v="144"/>
  </r>
  <r>
    <x v="398"/>
    <s v="9400012983"/>
    <s v="Regions"/>
    <s v="Division - East"/>
    <x v="22"/>
    <x v="27"/>
  </r>
  <r>
    <x v="399"/>
    <s v="9400013790"/>
    <s v="Regions"/>
    <s v="Division - East"/>
    <x v="22"/>
    <x v="145"/>
  </r>
  <r>
    <x v="275"/>
    <s v="9400009857"/>
    <s v="KAs"/>
    <s v="KAs"/>
    <x v="9"/>
    <x v="10"/>
  </r>
  <r>
    <x v="275"/>
    <s v="9400014766"/>
    <s v="KAs"/>
    <s v="KAs"/>
    <x v="9"/>
    <x v="10"/>
  </r>
  <r>
    <x v="275"/>
    <s v="9400014767"/>
    <s v="KAs"/>
    <s v="KAs"/>
    <x v="9"/>
    <x v="10"/>
  </r>
  <r>
    <x v="275"/>
    <s v="9400009854"/>
    <s v="KAs"/>
    <s v="KAs"/>
    <x v="9"/>
    <x v="10"/>
  </r>
  <r>
    <x v="275"/>
    <s v="9400013966"/>
    <s v="KAs"/>
    <s v="KAs"/>
    <x v="9"/>
    <x v="10"/>
  </r>
  <r>
    <x v="275"/>
    <s v="9400012855"/>
    <s v="KAs"/>
    <s v="KAs"/>
    <x v="9"/>
    <x v="10"/>
  </r>
  <r>
    <x v="373"/>
    <s v="9400012868"/>
    <s v="Regions"/>
    <s v="Division - East"/>
    <x v="22"/>
    <x v="127"/>
  </r>
  <r>
    <x v="400"/>
    <s v="9400014678"/>
    <s v="Regions"/>
    <s v="Division - East"/>
    <x v="22"/>
    <x v="83"/>
  </r>
  <r>
    <x v="366"/>
    <s v="9400013967"/>
    <s v="Regions"/>
    <s v="Division - East"/>
    <x v="22"/>
    <x v="83"/>
  </r>
  <r>
    <x v="401"/>
    <s v="9400013997"/>
    <s v="Regions"/>
    <s v="Division - Center"/>
    <x v="17"/>
    <x v="146"/>
  </r>
  <r>
    <x v="402"/>
    <s v="9400014292"/>
    <s v="Regions"/>
    <s v="Division - East"/>
    <x v="21"/>
    <x v="147"/>
  </r>
  <r>
    <x v="402"/>
    <s v="9400014064"/>
    <s v="Regions"/>
    <s v="Division - East"/>
    <x v="21"/>
    <x v="147"/>
  </r>
  <r>
    <x v="403"/>
    <s v="9400014345"/>
    <s v="KAs"/>
    <s v="KAs"/>
    <x v="4"/>
    <x v="4"/>
  </r>
  <r>
    <x v="269"/>
    <s v="9400009898"/>
    <s v="KAs"/>
    <s v="KAs"/>
    <x v="4"/>
    <x v="4"/>
  </r>
  <r>
    <x v="404"/>
    <s v="9400014145"/>
    <s v="Regions"/>
    <s v="Division - East"/>
    <x v="19"/>
    <x v="104"/>
  </r>
  <r>
    <x v="405"/>
    <s v="94**"/>
    <s v="Regions"/>
    <s v="Division - East"/>
    <x v="21"/>
    <x v="148"/>
  </r>
  <r>
    <x v="275"/>
    <s v="9400014123"/>
    <s v="KAs"/>
    <s v="KAs"/>
    <x v="9"/>
    <x v="10"/>
  </r>
  <r>
    <x v="274"/>
    <s v="9400014168"/>
    <s v="KAs"/>
    <s v="KAs"/>
    <x v="10"/>
    <x v="11"/>
  </r>
  <r>
    <x v="269"/>
    <s v="9400014086"/>
    <s v="KAs"/>
    <s v="KAs"/>
    <x v="4"/>
    <x v="4"/>
  </r>
  <r>
    <x v="406"/>
    <s v="9400014565"/>
    <s v="KAs"/>
    <s v="KAs"/>
    <x v="25"/>
    <x v="149"/>
  </r>
  <r>
    <x v="406"/>
    <s v="9400014289"/>
    <s v="KAs"/>
    <s v="KAs"/>
    <x v="25"/>
    <x v="149"/>
  </r>
  <r>
    <x v="275"/>
    <s v="9400014050"/>
    <s v="KAs"/>
    <s v="KAs"/>
    <x v="9"/>
    <x v="10"/>
  </r>
  <r>
    <x v="346"/>
    <s v="9400014400"/>
    <s v="Regions"/>
    <s v="Division - West"/>
    <x v="20"/>
    <x v="97"/>
  </r>
  <r>
    <x v="407"/>
    <n v="9400014334"/>
    <s v="Regions"/>
    <s v="Division - East"/>
    <x v="22"/>
    <x v="134"/>
  </r>
  <r>
    <x v="408"/>
    <s v="9400014248"/>
    <s v="Regions"/>
    <s v="Division - Center"/>
    <x v="17"/>
    <x v="150"/>
  </r>
  <r>
    <x v="409"/>
    <s v="9400014739"/>
    <s v="KAs"/>
    <s v="KAs"/>
    <x v="26"/>
    <x v="151"/>
  </r>
  <r>
    <x v="410"/>
    <s v="9400014861"/>
    <s v="Regions"/>
    <s v="Division - East"/>
    <x v="21"/>
    <x v="152"/>
  </r>
  <r>
    <x v="410"/>
    <s v="9400014860"/>
    <s v="Regions"/>
    <s v="Division - East"/>
    <x v="21"/>
    <x v="152"/>
  </r>
  <r>
    <x v="274"/>
    <s v="9400014458"/>
    <s v="KAs"/>
    <s v="KAs"/>
    <x v="10"/>
    <x v="11"/>
  </r>
  <r>
    <x v="411"/>
    <s v="9400014415"/>
    <s v="Regions"/>
    <s v="Division - West"/>
    <x v="18"/>
    <x v="153"/>
  </r>
  <r>
    <x v="412"/>
    <s v="9400014498"/>
    <s v="Regions"/>
    <s v="Division - Center"/>
    <x v="17"/>
    <x v="154"/>
  </r>
  <r>
    <x v="413"/>
    <s v="9400014526"/>
    <s v="Regions"/>
    <s v="Division - Center"/>
    <x v="17"/>
    <x v="155"/>
  </r>
  <r>
    <x v="414"/>
    <s v="9400014655"/>
    <s v="KAs"/>
    <s v="KAs"/>
    <x v="27"/>
    <x v="156"/>
  </r>
  <r>
    <x v="415"/>
    <s v="9400014626"/>
    <s v="Regions"/>
    <s v="Division - East"/>
    <x v="22"/>
    <x v="157"/>
  </r>
  <r>
    <x v="416"/>
    <s v="9400008**"/>
    <s v="Regions"/>
    <s v="Division - West"/>
    <x v="16"/>
    <x v="158"/>
  </r>
  <r>
    <x v="269"/>
    <s v="9400014120"/>
    <s v="KAs"/>
    <s v="KAs"/>
    <x v="4"/>
    <x v="4"/>
  </r>
  <r>
    <x v="417"/>
    <s v="9400015081"/>
    <s v="Regions"/>
    <s v="Division - Center"/>
    <x v="0"/>
    <x v="159"/>
  </r>
  <r>
    <x v="417"/>
    <s v="9400015080"/>
    <s v="Regions"/>
    <s v="Division - Center"/>
    <x v="0"/>
    <x v="159"/>
  </r>
  <r>
    <x v="417"/>
    <s v="9400015082"/>
    <s v="Regions"/>
    <s v="Division - Center"/>
    <x v="0"/>
    <x v="159"/>
  </r>
  <r>
    <x v="417"/>
    <s v="9400015078"/>
    <s v="Regions"/>
    <s v="Division - Center"/>
    <x v="0"/>
    <x v="159"/>
  </r>
  <r>
    <x v="417"/>
    <s v="9400015079"/>
    <s v="Regions"/>
    <s v="Division - Center"/>
    <x v="0"/>
    <x v="159"/>
  </r>
  <r>
    <x v="417"/>
    <s v="9400014631"/>
    <s v="Regions"/>
    <s v="Division - Center"/>
    <x v="0"/>
    <x v="159"/>
  </r>
  <r>
    <x v="269"/>
    <s v="9400009347"/>
    <s v="KAs"/>
    <s v="KAs"/>
    <x v="4"/>
    <x v="4"/>
  </r>
  <r>
    <x v="275"/>
    <s v="9400014649"/>
    <s v="KAs"/>
    <s v="KAs"/>
    <x v="9"/>
    <x v="10"/>
  </r>
  <r>
    <x v="418"/>
    <s v="9400014712"/>
    <s v="Regions"/>
    <s v="Division - West"/>
    <x v="18"/>
    <x v="160"/>
  </r>
  <r>
    <x v="419"/>
    <s v="9400014687"/>
    <s v="Regions"/>
    <s v="Division - West"/>
    <x v="18"/>
    <x v="161"/>
  </r>
  <r>
    <x v="420"/>
    <s v="9400014824"/>
    <s v="Regions"/>
    <s v="Division - West"/>
    <x v="18"/>
    <x v="162"/>
  </r>
  <r>
    <x v="420"/>
    <s v="9400014830"/>
    <s v="Regions"/>
    <s v="Division - West"/>
    <x v="18"/>
    <x v="162"/>
  </r>
  <r>
    <x v="420"/>
    <s v="9400014831"/>
    <s v="Regions"/>
    <s v="Division - West"/>
    <x v="18"/>
    <x v="162"/>
  </r>
  <r>
    <x v="420"/>
    <s v="9400014833"/>
    <s v="Regions"/>
    <s v="Division - West"/>
    <x v="18"/>
    <x v="162"/>
  </r>
  <r>
    <x v="420"/>
    <s v="9400014835"/>
    <s v="Regions"/>
    <s v="Division - West"/>
    <x v="18"/>
    <x v="162"/>
  </r>
  <r>
    <x v="420"/>
    <s v="9400014836"/>
    <s v="Regions"/>
    <s v="Division - West"/>
    <x v="18"/>
    <x v="162"/>
  </r>
  <r>
    <x v="420"/>
    <s v="9400014837"/>
    <s v="Regions"/>
    <s v="Division - West"/>
    <x v="18"/>
    <x v="162"/>
  </r>
  <r>
    <x v="420"/>
    <s v="9400014838"/>
    <s v="Regions"/>
    <s v="Division - West"/>
    <x v="18"/>
    <x v="162"/>
  </r>
  <r>
    <x v="420"/>
    <s v="9400014929"/>
    <s v="Regions"/>
    <s v="Division - West"/>
    <x v="18"/>
    <x v="162"/>
  </r>
  <r>
    <x v="420"/>
    <s v="9400014834"/>
    <s v="Regions"/>
    <s v="Division - West"/>
    <x v="18"/>
    <x v="162"/>
  </r>
  <r>
    <x v="420"/>
    <s v="9400014832"/>
    <s v="Regions"/>
    <s v="Division - West"/>
    <x v="18"/>
    <x v="162"/>
  </r>
  <r>
    <x v="421"/>
    <s v="9400014911"/>
    <s v="Regions"/>
    <s v="Division - East"/>
    <x v="22"/>
    <x v="163"/>
  </r>
  <r>
    <x v="422"/>
    <n v="777880"/>
    <s v="Regions"/>
    <s v="Division - East"/>
    <x v="19"/>
    <x v="164"/>
  </r>
  <r>
    <x v="423"/>
    <n v="242244"/>
    <s v="Regions"/>
    <s v="Division - East"/>
    <x v="19"/>
    <x v="165"/>
  </r>
  <r>
    <x v="424"/>
    <n v="7287497297"/>
    <s v="Regions"/>
    <s v="Division - East"/>
    <x v="22"/>
    <x v="166"/>
  </r>
  <r>
    <x v="425"/>
    <s v="9400014702"/>
    <s v="Regions"/>
    <s v="Division - West"/>
    <x v="16"/>
    <x v="167"/>
  </r>
  <r>
    <x v="426"/>
    <n v="35664"/>
    <s v="Regions"/>
    <s v="Division - East"/>
    <x v="21"/>
    <x v="168"/>
  </r>
  <r>
    <x v="427"/>
    <n v="23579"/>
    <s v="Regions"/>
    <s v="Division - East"/>
    <x v="22"/>
    <x v="169"/>
  </r>
  <r>
    <x v="428"/>
    <n v="7629"/>
    <s v="Regions"/>
    <s v="Division - East"/>
    <x v="19"/>
    <x v="170"/>
  </r>
  <r>
    <x v="429"/>
    <n v="3567"/>
    <s v="Regions"/>
    <s v="Division - East"/>
    <x v="19"/>
    <x v="171"/>
  </r>
  <r>
    <x v="430"/>
    <s v="9400014740"/>
    <s v="Regions"/>
    <s v="Division - West"/>
    <x v="16"/>
    <x v="172"/>
  </r>
  <r>
    <x v="431"/>
    <s v="9400014893"/>
    <s v="Regions"/>
    <s v="Division - West"/>
    <x v="16"/>
    <x v="49"/>
  </r>
  <r>
    <x v="432"/>
    <s v="9400014901"/>
    <s v="Regions"/>
    <s v="Division - West"/>
    <x v="16"/>
    <x v="173"/>
  </r>
  <r>
    <x v="433"/>
    <n v="9400015361"/>
    <s v="Regions"/>
    <s v="Division - East"/>
    <x v="21"/>
    <x v="174"/>
  </r>
  <r>
    <x v="434"/>
    <s v="9400015139"/>
    <s v="Regions"/>
    <s v="Division - East"/>
    <x v="22"/>
    <x v="175"/>
  </r>
  <r>
    <x v="435"/>
    <s v="9400015150"/>
    <s v="Regions"/>
    <s v="Division - East"/>
    <x v="21"/>
    <x v="147"/>
  </r>
  <r>
    <x v="417"/>
    <n v="9400015317"/>
    <s v="Regions"/>
    <s v="Division - Center"/>
    <x v="0"/>
    <x v="159"/>
  </r>
  <r>
    <x v="393"/>
    <s v="9400015098"/>
    <s v="Regions"/>
    <s v="Division - Center"/>
    <x v="0"/>
    <x v="133"/>
  </r>
  <r>
    <x v="417"/>
    <s v="9400015096"/>
    <s v="Regions"/>
    <s v="Division - Center"/>
    <x v="0"/>
    <x v="133"/>
  </r>
  <r>
    <x v="436"/>
    <s v="9400015577"/>
    <s v="KAs"/>
    <s v="KAs"/>
    <x v="3"/>
    <x v="3"/>
  </r>
  <r>
    <x v="334"/>
    <s v="9400015304"/>
    <s v="Regions"/>
    <s v="Division - East"/>
    <x v="19"/>
    <x v="86"/>
  </r>
  <r>
    <x v="334"/>
    <s v="9400015303"/>
    <s v="Regions"/>
    <s v="Division - East"/>
    <x v="19"/>
    <x v="86"/>
  </r>
  <r>
    <x v="393"/>
    <s v="9400015527"/>
    <s v="Regions"/>
    <s v="Division - Center"/>
    <x v="0"/>
    <x v="133"/>
  </r>
  <r>
    <x v="393"/>
    <s v="9400015092"/>
    <s v="Regions"/>
    <s v="Division - Center"/>
    <x v="0"/>
    <x v="133"/>
  </r>
  <r>
    <x v="437"/>
    <s v="9400015496"/>
    <s v="Regions"/>
    <s v="Division - East"/>
    <x v="22"/>
    <x v="27"/>
  </r>
  <r>
    <x v="301"/>
    <s v="9400015769"/>
    <s v="KAs"/>
    <s v="KAs"/>
    <x v="8"/>
    <x v="8"/>
  </r>
  <r>
    <x v="438"/>
    <s v="9400015602"/>
    <s v="Regions"/>
    <s v="Division - Center"/>
    <x v="17"/>
    <x v="176"/>
  </r>
  <r>
    <x v="439"/>
    <s v="9400015746"/>
    <s v="Regions"/>
    <s v="Division - West"/>
    <x v="18"/>
    <x v="59"/>
  </r>
  <r>
    <x v="393"/>
    <n v="9400015097"/>
    <s v="Regions"/>
    <s v="Division - Center"/>
    <x v="0"/>
    <x v="133"/>
  </r>
  <r>
    <x v="274"/>
    <n v="9400015806"/>
    <s v="KAs"/>
    <s v="KAs"/>
    <x v="10"/>
    <x v="11"/>
  </r>
  <r>
    <x v="274"/>
    <n v="9400015805"/>
    <s v="KAs"/>
    <s v="KAs"/>
    <x v="10"/>
    <x v="11"/>
  </r>
  <r>
    <x v="274"/>
    <n v="9400009894"/>
    <s v="KAs"/>
    <s v="KAs"/>
    <x v="10"/>
    <x v="11"/>
  </r>
  <r>
    <x v="275"/>
    <s v="9400015606"/>
    <s v="KAs"/>
    <s v="KAs"/>
    <x v="9"/>
    <x v="10"/>
  </r>
  <r>
    <x v="251"/>
    <s v="9400015828"/>
    <s v="KAs"/>
    <s v="KAs"/>
    <x v="15"/>
    <x v="16"/>
  </r>
  <r>
    <x v="417"/>
    <n v="9400015084"/>
    <s v="Regions"/>
    <s v="Division - Center"/>
    <x v="0"/>
    <x v="159"/>
  </r>
  <r>
    <x v="440"/>
    <s v="9400015851"/>
    <s v="Regions"/>
    <s v="Division - East"/>
    <x v="22"/>
    <x v="177"/>
  </r>
  <r>
    <x v="393"/>
    <s v="9400015100"/>
    <s v="Regions"/>
    <s v="Division - Center"/>
    <x v="0"/>
    <x v="133"/>
  </r>
  <r>
    <x v="441"/>
    <n v="9999999999"/>
    <s v="Regions"/>
    <s v="Division - East"/>
    <x v="21"/>
    <x v="178"/>
  </r>
  <r>
    <x v="308"/>
    <n v="9400015856"/>
    <s v="KAs"/>
    <s v="KAs"/>
    <x v="14"/>
    <x v="15"/>
  </r>
  <r>
    <x v="334"/>
    <n v="9400015305"/>
    <s v="Regions"/>
    <s v="Division - East"/>
    <x v="19"/>
    <x v="86"/>
  </r>
  <r>
    <x v="393"/>
    <n v="9400015101"/>
    <s v="Regions"/>
    <s v="Division - Center"/>
    <x v="0"/>
    <x v="133"/>
  </r>
  <r>
    <x v="274"/>
    <s v="9400015897"/>
    <s v="KAs"/>
    <s v="KAs"/>
    <x v="10"/>
    <x v="11"/>
  </r>
  <r>
    <x v="247"/>
    <s v="9400015914"/>
    <s v="KAs"/>
    <s v="KAs"/>
    <x v="12"/>
    <x v="13"/>
  </r>
  <r>
    <x v="251"/>
    <s v="9400015900"/>
    <s v="KAs"/>
    <s v="KAs"/>
    <x v="15"/>
    <x v="16"/>
  </r>
  <r>
    <x v="308"/>
    <s v="9400015911"/>
    <s v="KAs"/>
    <s v="KAs"/>
    <x v="14"/>
    <x v="15"/>
  </r>
  <r>
    <x v="393"/>
    <s v="9400015093"/>
    <s v="Regions"/>
    <s v="Division - Center"/>
    <x v="0"/>
    <x v="133"/>
  </r>
  <r>
    <x v="393"/>
    <n v="9400016011"/>
    <s v="Regions"/>
    <s v="Division - West"/>
    <x v="20"/>
    <x v="179"/>
  </r>
  <r>
    <x v="442"/>
    <s v="9400016007"/>
    <s v="Regions"/>
    <s v="Division - East"/>
    <x v="22"/>
    <x v="157"/>
  </r>
  <r>
    <x v="417"/>
    <s v="9400016025"/>
    <s v="Regions"/>
    <s v="Division - Center"/>
    <x v="0"/>
    <x v="159"/>
  </r>
  <r>
    <x v="417"/>
    <s v="9400016033"/>
    <s v="Regions"/>
    <s v="Division - Center"/>
    <x v="0"/>
    <x v="159"/>
  </r>
  <r>
    <x v="417"/>
    <s v="9400016034"/>
    <s v="Regions"/>
    <s v="Division - Center"/>
    <x v="0"/>
    <x v="159"/>
  </r>
  <r>
    <x v="443"/>
    <s v="9400016035"/>
    <s v="Regions"/>
    <s v="Division - Center"/>
    <x v="0"/>
    <x v="159"/>
  </r>
  <r>
    <x v="444"/>
    <s v="9400015915"/>
    <s v="Regions"/>
    <s v="Division - West"/>
    <x v="18"/>
    <x v="161"/>
  </r>
  <r>
    <x v="443"/>
    <s v="9400016029"/>
    <s v="Regions"/>
    <s v="Division - Center"/>
    <x v="0"/>
    <x v="159"/>
  </r>
  <r>
    <x v="275"/>
    <s v="9400016106"/>
    <s v="KAs"/>
    <s v="KAs"/>
    <x v="9"/>
    <x v="10"/>
  </r>
  <r>
    <x v="443"/>
    <s v="9400016027"/>
    <s v="Regions"/>
    <s v="Division - Center"/>
    <x v="0"/>
    <x v="159"/>
  </r>
  <r>
    <x v="443"/>
    <s v="9400016028"/>
    <s v="Regions"/>
    <s v="Division - Center"/>
    <x v="0"/>
    <x v="159"/>
  </r>
  <r>
    <x v="278"/>
    <s v="9400015324"/>
    <s v="Regions"/>
    <s v="Division - West"/>
    <x v="16"/>
    <x v="33"/>
  </r>
  <r>
    <x v="445"/>
    <s v="9400016022"/>
    <s v="Regions"/>
    <s v="Division - East"/>
    <x v="22"/>
    <x v="145"/>
  </r>
  <r>
    <x v="443"/>
    <s v="9400016032"/>
    <s v="Regions"/>
    <s v="Division - Center"/>
    <x v="0"/>
    <x v="159"/>
  </r>
  <r>
    <x v="443"/>
    <s v="9400016030"/>
    <s v="Regions"/>
    <s v="Division - Center"/>
    <x v="0"/>
    <x v="159"/>
  </r>
  <r>
    <x v="393"/>
    <s v="9400016171"/>
    <s v="Regions"/>
    <s v="Division - Center"/>
    <x v="0"/>
    <x v="133"/>
  </r>
  <r>
    <x v="410"/>
    <s v="9400016170"/>
    <s v="Regions"/>
    <s v="Division - East"/>
    <x v="21"/>
    <x v="152"/>
  </r>
  <r>
    <x v="446"/>
    <s v="9400016178"/>
    <s v="Regions"/>
    <s v="Division - West"/>
    <x v="16"/>
    <x v="173"/>
  </r>
  <r>
    <x v="393"/>
    <s v="9400016215"/>
    <s v="Regions"/>
    <s v="Division - Center"/>
    <x v="0"/>
    <x v="133"/>
  </r>
  <r>
    <x v="443"/>
    <s v="9400016271"/>
    <s v="Regions"/>
    <s v="Division - Center"/>
    <x v="0"/>
    <x v="159"/>
  </r>
  <r>
    <x v="269"/>
    <s v="9400016318"/>
    <s v="KAs"/>
    <s v="KAs"/>
    <x v="4"/>
    <x v="4"/>
  </r>
  <r>
    <x v="447"/>
    <s v="9400016300"/>
    <s v="Regions"/>
    <s v="Division - East"/>
    <x v="21"/>
    <x v="168"/>
  </r>
  <r>
    <x v="370"/>
    <s v="9400016266"/>
    <s v="Regions"/>
    <s v="Division - East"/>
    <x v="19"/>
    <x v="70"/>
  </r>
  <r>
    <x v="388"/>
    <s v="9400012410"/>
    <s v="Regions"/>
    <s v="Division - East"/>
    <x v="22"/>
    <x v="137"/>
  </r>
  <r>
    <x v="443"/>
    <s v="9400016391"/>
    <s v="Regions"/>
    <s v="Division - Center"/>
    <x v="0"/>
    <x v="159"/>
  </r>
  <r>
    <x v="248"/>
    <s v="9400016319"/>
    <s v="KAs"/>
    <s v="KAs"/>
    <x v="15"/>
    <x v="16"/>
  </r>
  <r>
    <x v="448"/>
    <s v="9400016389"/>
    <s v="Regions"/>
    <s v="Division - West"/>
    <x v="18"/>
    <x v="20"/>
  </r>
  <r>
    <x v="308"/>
    <s v="9400016485"/>
    <s v="KAs"/>
    <s v="KAs"/>
    <x v="14"/>
    <x v="15"/>
  </r>
  <r>
    <x v="449"/>
    <s v="9400016398"/>
    <s v="Regions"/>
    <s v="Division - East"/>
    <x v="22"/>
    <x v="136"/>
  </r>
  <r>
    <x v="269"/>
    <s v="9400016483"/>
    <s v="KAs"/>
    <s v="KAs"/>
    <x v="4"/>
    <x v="4"/>
  </r>
  <r>
    <x v="450"/>
    <s v="9400016058"/>
    <s v="Regions"/>
    <s v="Division - East"/>
    <x v="21"/>
    <x v="180"/>
  </r>
  <r>
    <x v="443"/>
    <s v="9400016415"/>
    <s v="Regions"/>
    <s v="Division - Center"/>
    <x v="0"/>
    <x v="159"/>
  </r>
  <r>
    <x v="451"/>
    <s v="9400016494"/>
    <s v="Regions"/>
    <s v="Division - Center"/>
    <x v="0"/>
    <x v="181"/>
  </r>
  <r>
    <x v="275"/>
    <s v="9400016512"/>
    <s v="KAs"/>
    <s v="KAs"/>
    <x v="9"/>
    <x v="10"/>
  </r>
  <r>
    <x v="452"/>
    <s v="9400016509"/>
    <s v="Regions"/>
    <s v="Division - West"/>
    <x v="20"/>
    <x v="182"/>
  </r>
  <r>
    <x v="327"/>
    <s v="9400016386"/>
    <s v="Regions"/>
    <s v="Division - West"/>
    <x v="16"/>
    <x v="78"/>
  </r>
  <r>
    <x v="275"/>
    <s v="9400016533"/>
    <s v="KAs"/>
    <s v="KAs"/>
    <x v="9"/>
    <x v="10"/>
  </r>
  <r>
    <x v="275"/>
    <s v="9400016475"/>
    <s v="KAs"/>
    <s v="KAs"/>
    <x v="9"/>
    <x v="10"/>
  </r>
  <r>
    <x v="453"/>
    <s v="9400016587"/>
    <s v="Regions"/>
    <s v="Division - East"/>
    <x v="21"/>
    <x v="183"/>
  </r>
  <r>
    <x v="454"/>
    <s v="9400016581"/>
    <s v="KAs"/>
    <s v="KAs"/>
    <x v="11"/>
    <x v="12"/>
  </r>
  <r>
    <x v="248"/>
    <s v="9400016552"/>
    <s v="KAs"/>
    <s v="KAs"/>
    <x v="15"/>
    <x v="16"/>
  </r>
  <r>
    <x v="454"/>
    <s v="9400016577"/>
    <s v="KAs"/>
    <s v="KAs"/>
    <x v="11"/>
    <x v="12"/>
  </r>
  <r>
    <x v="455"/>
    <s v="9400016595"/>
    <s v="Regions"/>
    <s v="Division - Center"/>
    <x v="0"/>
    <x v="159"/>
  </r>
  <r>
    <x v="455"/>
    <s v="9400016596"/>
    <s v="Regions"/>
    <s v="Division - Center"/>
    <x v="0"/>
    <x v="159"/>
  </r>
  <r>
    <x v="455"/>
    <s v="9400016599"/>
    <s v="Regions"/>
    <s v="Division - Center"/>
    <x v="0"/>
    <x v="159"/>
  </r>
  <r>
    <x v="455"/>
    <s v="9400016604"/>
    <s v="Regions"/>
    <s v="Division - Center"/>
    <x v="0"/>
    <x v="159"/>
  </r>
  <r>
    <x v="447"/>
    <s v="9400016297"/>
    <s v="Regions"/>
    <s v="Division - East"/>
    <x v="21"/>
    <x v="168"/>
  </r>
  <r>
    <x v="301"/>
    <s v="9400016626"/>
    <s v="KAs"/>
    <s v="KAs"/>
    <x v="8"/>
    <x v="8"/>
  </r>
  <r>
    <x v="319"/>
    <s v="9400016612"/>
    <s v="KAs"/>
    <s v="KAs"/>
    <x v="11"/>
    <x v="12"/>
  </r>
  <r>
    <x v="319"/>
    <s v="9400016614"/>
    <s v="KAs"/>
    <s v="KAs"/>
    <x v="11"/>
    <x v="12"/>
  </r>
  <r>
    <x v="456"/>
    <s v="9400016620"/>
    <s v="Regions"/>
    <s v="Division - West"/>
    <x v="18"/>
    <x v="184"/>
  </r>
  <r>
    <x v="247"/>
    <s v="9400016624"/>
    <s v="KAs"/>
    <s v="KAs"/>
    <x v="12"/>
    <x v="13"/>
  </r>
  <r>
    <x v="319"/>
    <s v="9400016613"/>
    <s v="KAs"/>
    <s v="KAs"/>
    <x v="11"/>
    <x v="12"/>
  </r>
  <r>
    <x v="455"/>
    <s v="9400016602"/>
    <s v="Regions"/>
    <s v="Division - Center"/>
    <x v="0"/>
    <x v="159"/>
  </r>
  <r>
    <x v="451"/>
    <s v="9400016578"/>
    <s v="Regions"/>
    <s v="Division - Center"/>
    <x v="0"/>
    <x v="181"/>
  </r>
  <r>
    <x v="451"/>
    <s v="9400016579"/>
    <s v="Regions"/>
    <s v="Division - Center"/>
    <x v="0"/>
    <x v="181"/>
  </r>
  <r>
    <x v="457"/>
    <s v="9400016635"/>
    <s v="KAs"/>
    <s v="KAs"/>
    <x v="28"/>
    <x v="185"/>
  </r>
  <r>
    <x v="458"/>
    <m/>
    <m/>
    <m/>
    <x v="29"/>
    <x v="18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54">
  <r>
    <x v="0"/>
    <s v="А.Л.М. ООО"/>
    <x v="0"/>
    <x v="0"/>
    <x v="0"/>
    <x v="0"/>
    <s v="A.L.M. OOO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1"/>
    <s v="АгросЭко М"/>
    <x v="0"/>
    <x v="0"/>
    <x v="0"/>
    <x v="0"/>
    <s v="AgrosEko M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2"/>
    <s v="АгросЭко М ( кофе)"/>
    <x v="0"/>
    <x v="0"/>
    <x v="0"/>
    <x v="0"/>
    <s v="AgrosEko M Café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3"/>
    <s v="Алые Паруса"/>
    <x v="1"/>
    <x v="1"/>
    <x v="1"/>
    <x v="1"/>
    <s v="Alie Parusa"/>
    <s v="KAs"/>
    <x v="0"/>
    <x v="1"/>
    <s v="KAM 2 Moscow"/>
    <s v="KAM 2 Moscow"/>
    <x v="1"/>
    <s v="KAM 2 Moscow"/>
    <x v="0"/>
    <s v="Arkady Aksentev"/>
    <x v="0"/>
    <s v="Arkady Aksentev"/>
    <s v="KAM 2 Moscow"/>
    <s v="KAM 2 Moscow"/>
    <x v="1"/>
    <s v="KAM 2 Moscow"/>
    <x v="0"/>
    <s v="Alasan Keyta"/>
    <x v="0"/>
    <s v="Alasan Keyta"/>
    <s v="KAE 2 Moscow"/>
    <s v="KAE 2 Moscow"/>
    <x v="1"/>
    <s v="KAE 2 Moscow"/>
    <s v="vacant"/>
    <s v="Oleg Nikiforov"/>
    <s v="Oleg Nikiforov"/>
    <x v="1"/>
  </r>
  <r>
    <x v="4"/>
    <s v="Альтаир групп"/>
    <x v="0"/>
    <x v="0"/>
    <x v="0"/>
    <x v="0"/>
    <s v="Altair Group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5"/>
    <s v="АрКо ( Армянский коньяк)"/>
    <x v="0"/>
    <x v="0"/>
    <x v="0"/>
    <x v="0"/>
    <s v="ArKo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6"/>
    <s v="Арма -Франс"/>
    <x v="1"/>
    <x v="1"/>
    <x v="2"/>
    <x v="2"/>
    <s v="Arma-France"/>
    <s v="KAs"/>
    <x v="0"/>
    <x v="2"/>
    <s v="NO KAM"/>
    <s v="NO KAM"/>
    <x v="2"/>
    <s v="NO KAM"/>
    <x v="1"/>
    <s v="NO KAM"/>
    <x v="1"/>
    <s v="NO KAM"/>
    <s v="NO KAM"/>
    <s v="NO KAM"/>
    <x v="2"/>
    <s v="NO KAM"/>
    <x v="1"/>
    <s v="NO KAM"/>
    <x v="1"/>
    <s v="NO KAM"/>
    <s v="NO KAE"/>
    <s v="NO KAE"/>
    <x v="2"/>
    <s v="NO KAE"/>
    <s v="NO KAE"/>
    <s v="NO KAE"/>
    <s v="NO KAE"/>
    <x v="2"/>
  </r>
  <r>
    <x v="7"/>
    <s v="Арома Трейд"/>
    <x v="1"/>
    <x v="1"/>
    <x v="3"/>
    <x v="3"/>
    <s v="Aromatniy Mir"/>
    <s v="KAs"/>
    <x v="0"/>
    <x v="3"/>
    <s v="KAM 2 Moscow"/>
    <s v="KAM 2 Moscow"/>
    <x v="1"/>
    <s v="KAM 2 Moscow"/>
    <x v="2"/>
    <s v="Andrey Osipov"/>
    <x v="2"/>
    <s v="Andrey Osipov"/>
    <s v="KAM 2 Moscow"/>
    <s v="KAM 2 Moscow"/>
    <x v="1"/>
    <s v="KAM 2 Moscow"/>
    <x v="2"/>
    <s v="Irina Eremenko"/>
    <x v="2"/>
    <s v="Irina Eremenko"/>
    <s v="KAE 2 Moscow"/>
    <s v="KAE 2 Moscow"/>
    <x v="1"/>
    <s v="KAE 2 Moscow"/>
    <s v="vacant"/>
    <s v="Irina Eremenko"/>
    <s v="Irina Eremenko"/>
    <x v="3"/>
  </r>
  <r>
    <x v="8"/>
    <s v="А-СПИРИТС ООО"/>
    <x v="0"/>
    <x v="0"/>
    <x v="0"/>
    <x v="0"/>
    <s v="A-Spirits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9"/>
    <s v="АСТ-интернэшнл инваэронмэнт"/>
    <x v="0"/>
    <x v="0"/>
    <x v="0"/>
    <x v="0"/>
    <s v="AST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10"/>
    <s v="Атак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11"/>
    <s v="АТ-Вендинг"/>
    <x v="0"/>
    <x v="0"/>
    <x v="0"/>
    <x v="0"/>
    <s v="AT-Vending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12"/>
    <s v="Ашан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13"/>
    <s v="Бар Менеджмент"/>
    <x v="0"/>
    <x v="0"/>
    <x v="0"/>
    <x v="0"/>
    <s v="Bar Menegment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14"/>
    <s v="Бахетле"/>
    <x v="1"/>
    <x v="1"/>
    <x v="2"/>
    <x v="2"/>
    <s v="Behetle"/>
    <s v="KAs"/>
    <x v="0"/>
    <x v="2"/>
    <s v="NO KAM"/>
    <s v="NO KAM"/>
    <x v="2"/>
    <s v="NO KAM"/>
    <x v="1"/>
    <s v="NO KAM"/>
    <x v="1"/>
    <s v="NO KAM"/>
    <s v="NO KAM"/>
    <s v="NO KAM"/>
    <x v="2"/>
    <s v="NO KAM"/>
    <x v="1"/>
    <s v="NO KAM"/>
    <x v="1"/>
    <s v="NO KAM"/>
    <s v="NO KAE"/>
    <s v="NO KAE"/>
    <x v="2"/>
    <s v="NO KAE"/>
    <s v="NO KAE"/>
    <s v="NO KAE"/>
    <s v="NO KAE"/>
    <x v="2"/>
  </r>
  <r>
    <x v="15"/>
    <s v="БИГ"/>
    <x v="0"/>
    <x v="0"/>
    <x v="0"/>
    <x v="0"/>
    <s v="BIG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16"/>
    <s v="Бизнес-Столица"/>
    <x v="0"/>
    <x v="0"/>
    <x v="0"/>
    <x v="0"/>
    <s v="Bisness - Stolitsa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17"/>
    <s v="Валери"/>
    <x v="0"/>
    <x v="0"/>
    <x v="0"/>
    <x v="0"/>
    <s v="Valery (kaluzhskaya obl)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18"/>
    <s v="Ведис"/>
    <x v="0"/>
    <x v="0"/>
    <x v="0"/>
    <x v="0"/>
    <s v="Vedis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19"/>
    <s v="Верховный суд РФ"/>
    <x v="0"/>
    <x v="0"/>
    <x v="0"/>
    <x v="0"/>
    <s v="Verkhovny Sud RF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20"/>
    <s v="ВИКТОР СОКОЛ ПКФ"/>
    <x v="0"/>
    <x v="0"/>
    <x v="0"/>
    <x v="0"/>
    <s v="Viktor Sokol PKF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21"/>
    <s v="Виктория-Московия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2"/>
    <s v="Восточный экспресс"/>
    <x v="0"/>
    <x v="0"/>
    <x v="0"/>
    <x v="0"/>
    <s v="Vostochny Express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23"/>
    <s v="ВЭЛС ООО"/>
    <x v="1"/>
    <x v="1"/>
    <x v="2"/>
    <x v="2"/>
    <s v="VELS OOO"/>
    <s v="KAs"/>
    <x v="0"/>
    <x v="2"/>
    <s v="NO KAM"/>
    <s v="NO KAM"/>
    <x v="2"/>
    <s v="NO KAM"/>
    <x v="1"/>
    <s v="NO KAM"/>
    <x v="1"/>
    <s v="NO KAM"/>
    <s v="NO KAM"/>
    <s v="NO KAM"/>
    <x v="2"/>
    <s v="NO KAM"/>
    <x v="1"/>
    <s v="NO KAM"/>
    <x v="1"/>
    <s v="NO KAM"/>
    <s v="NO KAE"/>
    <s v="NO KAE"/>
    <x v="2"/>
    <s v="NO KAE"/>
    <s v="NO KAE"/>
    <s v="NO KAE"/>
    <s v="NO KAE"/>
    <x v="2"/>
  </r>
  <r>
    <x v="24"/>
    <s v="Гиперглобус"/>
    <x v="1"/>
    <x v="1"/>
    <x v="2"/>
    <x v="2"/>
    <s v="HyperGlobus"/>
    <s v="KAs"/>
    <x v="0"/>
    <x v="2"/>
    <s v="NO KAM"/>
    <s v="NO KAM"/>
    <x v="2"/>
    <s v="NO KAM"/>
    <x v="1"/>
    <s v="NO KAM"/>
    <x v="1"/>
    <s v="NO KAM"/>
    <s v="NO KAM"/>
    <s v="NO KAM"/>
    <x v="2"/>
    <s v="NO KAM"/>
    <x v="1"/>
    <s v="NO KAM"/>
    <x v="1"/>
    <s v="NO KAM"/>
    <s v="NO KAE"/>
    <s v="NO KAE"/>
    <x v="2"/>
    <s v="NO KAE"/>
    <s v="Sergei Kashitsyn"/>
    <s v="Sergei Kashitsyn"/>
    <s v="Sergei Kashitsyn"/>
    <x v="4"/>
  </r>
  <r>
    <x v="25"/>
    <s v="Городской Супермаркет (Азбука вкуса)"/>
    <x v="1"/>
    <x v="1"/>
    <x v="6"/>
    <x v="6"/>
    <s v="Azbuka Vkusa"/>
    <s v="KAs"/>
    <x v="0"/>
    <x v="6"/>
    <s v="KAM 2 Moscow"/>
    <s v="KAM 2 Moscow"/>
    <x v="1"/>
    <s v="KAM 2 Moscow"/>
    <x v="0"/>
    <s v="Arkady Aksentev"/>
    <x v="0"/>
    <s v="Arkady Aksentev"/>
    <s v="KAM 2 Moscow"/>
    <s v="KAM 2 Moscow"/>
    <x v="1"/>
    <s v="KAM 2 Moscow"/>
    <x v="5"/>
    <s v="Oleg Nikiforov"/>
    <x v="5"/>
    <s v="Oleg Nikiforov"/>
    <s v="KAE 2 Moscow"/>
    <s v="KAE 2 Moscow"/>
    <x v="1"/>
    <s v="KAE 2 Moscow"/>
    <s v="Oleg Nikiforov"/>
    <s v="Oleg Nikiforov"/>
    <s v="Oleg Nikiforov"/>
    <x v="1"/>
  </r>
  <r>
    <x v="26"/>
    <s v="Гроссето-Еврофуд ЗАО"/>
    <x v="0"/>
    <x v="0"/>
    <x v="0"/>
    <x v="0"/>
    <s v="Grosseto-Evrofud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27"/>
    <s v="ДЕБЮТ"/>
    <x v="0"/>
    <x v="0"/>
    <x v="0"/>
    <x v="0"/>
    <s v="Debut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28"/>
    <s v="Дикси"/>
    <x v="1"/>
    <x v="1"/>
    <x v="7"/>
    <x v="7"/>
    <s v="Dixi"/>
    <s v="KAs"/>
    <x v="0"/>
    <x v="7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6"/>
    <s v="Evgeniya Verkhoven"/>
    <x v="6"/>
    <s v="Evgeniya Verkhoven"/>
    <s v="KAE 2 Moscow"/>
    <s v="KAE 2 Moscow"/>
    <x v="1"/>
    <s v="KAE 2 Moscow"/>
    <s v="vacant"/>
    <s v="Nikolay Zaitsev"/>
    <s v="Nikolay Zaitsev"/>
    <x v="6"/>
  </r>
  <r>
    <x v="29"/>
    <s v="Евро-Комус"/>
    <x v="0"/>
    <x v="0"/>
    <x v="0"/>
    <x v="0"/>
    <s v="Evro-Komus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30"/>
    <s v="Зельгрос"/>
    <x v="1"/>
    <x v="1"/>
    <x v="8"/>
    <x v="8"/>
    <s v="Selgros"/>
    <s v="KAs"/>
    <x v="0"/>
    <x v="8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31"/>
    <s v="Издательство просвещение"/>
    <x v="0"/>
    <x v="0"/>
    <x v="0"/>
    <x v="0"/>
    <s v="Izdatelstvo Prosveshenie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32"/>
    <s v="Интер МТД"/>
    <x v="1"/>
    <x v="1"/>
    <x v="2"/>
    <x v="2"/>
    <s v="Inter MTD"/>
    <s v="KAs"/>
    <x v="0"/>
    <x v="2"/>
    <s v="NO KAM"/>
    <s v="NO KAM"/>
    <x v="2"/>
    <s v="NO KAM"/>
    <x v="1"/>
    <s v="NO KAM"/>
    <x v="1"/>
    <s v="NO KAM"/>
    <s v="NO KAM"/>
    <s v="NO KAM"/>
    <x v="2"/>
    <s v="NO KAM"/>
    <x v="1"/>
    <s v="NO KAM"/>
    <x v="1"/>
    <s v="NO KAM"/>
    <s v="NO KAE"/>
    <s v="NO KAE"/>
    <x v="2"/>
    <s v="NO KAE"/>
    <s v="NO KAE"/>
    <s v="NO KAE"/>
    <s v="NO KAE"/>
    <x v="2"/>
  </r>
  <r>
    <x v="33"/>
    <s v="ИРБИС"/>
    <x v="0"/>
    <x v="0"/>
    <x v="0"/>
    <x v="0"/>
    <s v="Irbis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34"/>
    <s v="Кабаре"/>
    <x v="0"/>
    <x v="0"/>
    <x v="0"/>
    <x v="0"/>
    <s v="Kabare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35"/>
    <s v="Калиф СН"/>
    <x v="0"/>
    <x v="0"/>
    <x v="0"/>
    <x v="0"/>
    <s v="Kalif SN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36"/>
    <s v="Кариба"/>
    <x v="0"/>
    <x v="0"/>
    <x v="0"/>
    <x v="0"/>
    <s v="Kariba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37"/>
    <s v="Кафе-ресторан  &quot;Столешники&quot;"/>
    <x v="0"/>
    <x v="0"/>
    <x v="0"/>
    <x v="0"/>
    <s v="Kafe-Restraunt Stoleshniki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38"/>
    <s v="Компания Триумф"/>
    <x v="0"/>
    <x v="0"/>
    <x v="0"/>
    <x v="9"/>
    <s v="Triumph"/>
    <s v="Moscow"/>
    <x v="1"/>
    <x v="9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39"/>
    <s v="Кофе Брендс дистрибьюшн"/>
    <x v="0"/>
    <x v="0"/>
    <x v="0"/>
    <x v="0"/>
    <s v="Cofe Brands Distribution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40"/>
    <s v="Крымские вина"/>
    <x v="0"/>
    <x v="0"/>
    <x v="0"/>
    <x v="0"/>
    <s v="Krymskie Vina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41"/>
    <s v="Лазурит"/>
    <x v="0"/>
    <x v="0"/>
    <x v="0"/>
    <x v="0"/>
    <s v="Lazurit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42"/>
    <s v="МАКСИ"/>
    <x v="0"/>
    <x v="0"/>
    <x v="0"/>
    <x v="0"/>
    <s v="Maxi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43"/>
    <s v="МАССАНДРА - 3-я Парковая"/>
    <x v="0"/>
    <x v="0"/>
    <x v="0"/>
    <x v="0"/>
    <s v="Massandra 3-ya Parkovaya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44"/>
    <s v="Массандра Рус"/>
    <x v="0"/>
    <x v="0"/>
    <x v="0"/>
    <x v="0"/>
    <s v="Massandra Rus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45"/>
    <s v="Машук 21"/>
    <x v="0"/>
    <x v="0"/>
    <x v="0"/>
    <x v="0"/>
    <s v="Mashuk 21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46"/>
    <s v="Металл Трейдинг - Неглинная &quot;Иль Форно&quot;"/>
    <x v="0"/>
    <x v="0"/>
    <x v="0"/>
    <x v="0"/>
    <s v="Metall Trading Neglinnaya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47"/>
    <s v="Металл Трейдинг - Остоженка &quot;Иль Форно&quot;"/>
    <x v="0"/>
    <x v="0"/>
    <x v="0"/>
    <x v="0"/>
    <s v="Metall Trading Ostozenka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48"/>
    <s v="Метро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49"/>
    <s v="Мираж (Басков Клаб)"/>
    <x v="0"/>
    <x v="0"/>
    <x v="0"/>
    <x v="0"/>
    <s v="Mirazh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50"/>
    <s v="Мистерия вендинг машинз ООО"/>
    <x v="0"/>
    <x v="0"/>
    <x v="0"/>
    <x v="0"/>
    <s v="Misteria Vending Machinz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51"/>
    <s v="Московский завод по обработке цветных металлов"/>
    <x v="0"/>
    <x v="0"/>
    <x v="0"/>
    <x v="0"/>
    <s v="Mosckosky Zavod po obrabotke…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52"/>
    <s v="Нестле Россия"/>
    <x v="0"/>
    <x v="0"/>
    <x v="0"/>
    <x v="0"/>
    <s v="Nestle Russia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53"/>
    <s v="НИАГАРА ООО"/>
    <x v="0"/>
    <x v="0"/>
    <x v="0"/>
    <x v="0"/>
    <s v="Niagara OOO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54"/>
    <s v="Новый Импульс"/>
    <x v="1"/>
    <x v="1"/>
    <x v="2"/>
    <x v="2"/>
    <s v="Utkonos"/>
    <s v="KAs"/>
    <x v="0"/>
    <x v="2"/>
    <s v="NO KAM"/>
    <s v="NO KAM"/>
    <x v="2"/>
    <s v="NO KAM"/>
    <x v="1"/>
    <s v="NO KAM"/>
    <x v="1"/>
    <s v="NO KAM"/>
    <s v="NO KAM"/>
    <s v="NO KAM"/>
    <x v="2"/>
    <s v="NO KAM"/>
    <x v="1"/>
    <s v="NO KAM"/>
    <x v="1"/>
    <s v="NO KAM"/>
    <s v="NO KAE"/>
    <s v="NO KAE"/>
    <x v="2"/>
    <s v="NO KAE"/>
    <s v="NO KAE"/>
    <s v="NO KAE"/>
    <s v="NO KAE"/>
    <x v="2"/>
  </r>
  <r>
    <x v="55"/>
    <s v="О' КЕЙ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56"/>
    <s v="Октябрь"/>
    <x v="0"/>
    <x v="0"/>
    <x v="0"/>
    <x v="0"/>
    <s v="Oktabr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57"/>
    <s v="Перекресток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58"/>
    <s v="Перкинс"/>
    <x v="0"/>
    <x v="0"/>
    <x v="0"/>
    <x v="0"/>
    <s v="Perkins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59"/>
    <s v="Проксима"/>
    <x v="0"/>
    <x v="0"/>
    <x v="0"/>
    <x v="0"/>
    <s v="Proksima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60"/>
    <s v="Проф-Инвест"/>
    <x v="0"/>
    <x v="0"/>
    <x v="0"/>
    <x v="0"/>
    <s v="Prof-Invest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61"/>
    <s v="Реал"/>
    <x v="1"/>
    <x v="1"/>
    <x v="2"/>
    <x v="2"/>
    <s v="Real"/>
    <s v="KAs"/>
    <x v="0"/>
    <x v="2"/>
    <s v="NO KAM"/>
    <s v="NO KAM"/>
    <x v="2"/>
    <s v="NO KAM"/>
    <x v="1"/>
    <s v="NO KAM"/>
    <x v="1"/>
    <s v="NO KAM"/>
    <s v="NO KAM"/>
    <s v="NO KAM"/>
    <x v="2"/>
    <s v="NO KAM"/>
    <x v="1"/>
    <s v="NO KAM"/>
    <x v="1"/>
    <s v="NO KAM"/>
    <s v="NO KAE"/>
    <s v="NO KAE"/>
    <x v="2"/>
    <s v="NO KAE"/>
    <s v="NO KAE"/>
    <s v="NO KAE"/>
    <s v="NO KAE"/>
    <x v="2"/>
  </r>
  <r>
    <x v="62"/>
    <s v="Регионы-Трейд"/>
    <x v="1"/>
    <x v="1"/>
    <x v="2"/>
    <x v="2"/>
    <s v="Regioni-Treid"/>
    <s v="KAs"/>
    <x v="0"/>
    <x v="2"/>
    <s v="NO KAM"/>
    <s v="NO KAM"/>
    <x v="2"/>
    <s v="NO KAM"/>
    <x v="1"/>
    <s v="NO KAM"/>
    <x v="1"/>
    <s v="NO KAM"/>
    <s v="NO KAM"/>
    <s v="NO KAM"/>
    <x v="2"/>
    <s v="NO KAM"/>
    <x v="1"/>
    <s v="NO KAM"/>
    <x v="1"/>
    <s v="NO KAM"/>
    <s v="NO KAE"/>
    <s v="NO KAE"/>
    <x v="2"/>
    <s v="NO KAE"/>
    <s v="NO KAE"/>
    <s v="NO KAE"/>
    <s v="NO KAE"/>
    <x v="2"/>
  </r>
  <r>
    <x v="63"/>
    <s v="Рестолайф"/>
    <x v="0"/>
    <x v="0"/>
    <x v="0"/>
    <x v="0"/>
    <s v="Resolife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64"/>
    <s v="РесТорГрупп"/>
    <x v="0"/>
    <x v="0"/>
    <x v="0"/>
    <x v="9"/>
    <s v="Restorgoup"/>
    <s v="Moscow"/>
    <x v="1"/>
    <x v="9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65"/>
    <s v="САМБУЛ"/>
    <x v="0"/>
    <x v="0"/>
    <x v="0"/>
    <x v="0"/>
    <s v="Sambul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66"/>
    <s v="Седьмой Континент"/>
    <x v="1"/>
    <x v="1"/>
    <x v="2"/>
    <x v="2"/>
    <s v="7 Cont"/>
    <s v="KAs"/>
    <x v="0"/>
    <x v="2"/>
    <s v="NO KAM"/>
    <s v="NO KAM"/>
    <x v="2"/>
    <s v="NO KAM"/>
    <x v="1"/>
    <s v="NO KAM"/>
    <x v="1"/>
    <s v="NO KAM"/>
    <s v="NO KAM"/>
    <s v="NO KAM"/>
    <x v="2"/>
    <s v="NO KAM"/>
    <x v="1"/>
    <s v="NO KAM"/>
    <x v="1"/>
    <s v="NO KAM"/>
    <s v="NO KAE"/>
    <s v="NO KAE"/>
    <x v="2"/>
    <s v="NO KAE"/>
    <s v="NO KAE"/>
    <s v="NO KAE"/>
    <s v="NO KAE"/>
    <x v="2"/>
  </r>
  <r>
    <x v="67"/>
    <s v="СибВест-2"/>
    <x v="0"/>
    <x v="0"/>
    <x v="0"/>
    <x v="0"/>
    <s v="Sibvest-2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68"/>
    <s v="Сигма"/>
    <x v="0"/>
    <x v="0"/>
    <x v="0"/>
    <x v="0"/>
    <s v="Sigma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69"/>
    <s v="Содружество и партнерство ООО (Брянская)"/>
    <x v="0"/>
    <x v="0"/>
    <x v="0"/>
    <x v="0"/>
    <s v="Sodruzestvo I Partnerstvo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70"/>
    <s v="Старт СК"/>
    <x v="0"/>
    <x v="0"/>
    <x v="0"/>
    <x v="0"/>
    <s v="Start SK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71"/>
    <s v="Стокманн"/>
    <x v="1"/>
    <x v="1"/>
    <x v="2"/>
    <x v="2"/>
    <s v="Stockmann"/>
    <s v="KAs"/>
    <x v="0"/>
    <x v="2"/>
    <s v="NO KAM"/>
    <s v="NO KAM"/>
    <x v="2"/>
    <s v="NO KAM"/>
    <x v="1"/>
    <s v="NO KAM"/>
    <x v="1"/>
    <s v="NO KAM"/>
    <s v="NO KAM"/>
    <s v="NO KAM"/>
    <x v="2"/>
    <s v="NO KAM"/>
    <x v="1"/>
    <s v="NO KAM"/>
    <x v="1"/>
    <s v="NO KAM"/>
    <s v="NO KAE"/>
    <s v="NO KAE"/>
    <x v="2"/>
    <s v="NO KAE"/>
    <s v="NO KAE"/>
    <s v="NO KAE"/>
    <s v="NO KAE"/>
    <x v="2"/>
  </r>
  <r>
    <x v="72"/>
    <s v="Столичные Рестораны"/>
    <x v="0"/>
    <x v="0"/>
    <x v="0"/>
    <x v="0"/>
    <s v="Stolichnie Restorany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73"/>
    <s v="Тандер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74"/>
    <s v="Трио"/>
    <x v="0"/>
    <x v="0"/>
    <x v="0"/>
    <x v="0"/>
    <s v="Trio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75"/>
    <s v="Триумф ООО Кедрова ул"/>
    <x v="0"/>
    <x v="0"/>
    <x v="0"/>
    <x v="0"/>
    <s v="Triumph Kedrova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76"/>
    <s v="Фастлэнд - Михайловский"/>
    <x v="0"/>
    <x v="0"/>
    <x v="0"/>
    <x v="0"/>
    <s v="Fastlend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77"/>
    <s v="Филиал +"/>
    <x v="0"/>
    <x v="0"/>
    <x v="0"/>
    <x v="0"/>
    <s v="Filial+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78"/>
    <s v="ХЭЛП"/>
    <x v="0"/>
    <x v="0"/>
    <x v="0"/>
    <x v="0"/>
    <s v="Help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79"/>
    <s v="Частное лицо (сотрудники)"/>
    <x v="2"/>
    <x v="2"/>
    <x v="13"/>
    <x v="14"/>
    <s v="Cash/Office"/>
    <s v="Moscow"/>
    <x v="0"/>
    <x v="14"/>
    <s v="DSM 1 Center"/>
    <s v="DSM 1 Center"/>
    <x v="0"/>
    <s v="DSM 1 Center"/>
    <x v="1"/>
    <s v="NO KAM"/>
    <x v="1"/>
    <s v="NO KAM"/>
    <s v="RSM 1 Moscow"/>
    <s v="RSM 1 Moscow"/>
    <x v="0"/>
    <s v="RDM 1 Moscow"/>
    <x v="1"/>
    <s v="NO KAM"/>
    <x v="1"/>
    <s v="NO KAM"/>
    <s v="TSM 11 Moscow"/>
    <s v="TSM 11 Moscow"/>
    <x v="0"/>
    <s v="DM 11 Moscow"/>
    <s v="NO KAM"/>
    <s v="NO KAM"/>
    <s v="NO KAM"/>
    <x v="9"/>
  </r>
  <r>
    <x v="80"/>
    <s v="Энка"/>
    <x v="1"/>
    <x v="1"/>
    <x v="2"/>
    <x v="2"/>
    <s v="Enka"/>
    <s v="KAs"/>
    <x v="0"/>
    <x v="2"/>
    <s v="NO KAM"/>
    <s v="NO KAM"/>
    <x v="2"/>
    <s v="NO KAM"/>
    <x v="1"/>
    <s v="NO KAM"/>
    <x v="1"/>
    <s v="NO KAM"/>
    <s v="NO KAM"/>
    <s v="NO KAM"/>
    <x v="2"/>
    <s v="NO KAM"/>
    <x v="1"/>
    <s v="NO KAM"/>
    <x v="1"/>
    <s v="NO KAM"/>
    <s v="NO KAE"/>
    <s v="NO KAE"/>
    <x v="2"/>
    <s v="NO KAE"/>
    <s v="NO KAE"/>
    <s v="NO KAE"/>
    <s v="NO KAE"/>
    <x v="2"/>
  </r>
  <r>
    <x v="81"/>
    <s v="Руссбланкоиздат ООО"/>
    <x v="0"/>
    <x v="0"/>
    <x v="0"/>
    <x v="0"/>
    <s v="Russblankoizdat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82"/>
    <s v="ЛЕНТА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83"/>
    <s v="Абсолют"/>
    <x v="1"/>
    <x v="1"/>
    <x v="15"/>
    <x v="16"/>
    <s v="Absolute"/>
    <s v="KAs"/>
    <x v="0"/>
    <x v="16"/>
    <s v="DSM 3 East"/>
    <s v="DSM 3 East"/>
    <x v="6"/>
    <s v="DSM 3 East"/>
    <x v="3"/>
    <s v="Nikolay Petrov"/>
    <x v="3"/>
    <s v="Nikolay Petrov"/>
    <s v="RSM 4 Ural"/>
    <s v="RSM 4 Ural"/>
    <x v="6"/>
    <s v="RDM 4 Ural"/>
    <x v="9"/>
    <s v="Alexander Shashkov"/>
    <x v="9"/>
    <s v="Alexander Shashkov"/>
    <s v="TSM 43 Ural"/>
    <s v="TSM 43 Ural"/>
    <x v="7"/>
    <s v="DM 43 Ural"/>
    <s v="Alexander Shashkov"/>
    <s v="Alexander Shashkov"/>
    <s v="Alexander Shashkov"/>
    <x v="10"/>
  </r>
  <r>
    <x v="84"/>
    <s v="А-Вендинг Киров"/>
    <x v="0"/>
    <x v="3"/>
    <x v="16"/>
    <x v="17"/>
    <s v="A-Vending Kirov"/>
    <s v="Kirov"/>
    <x v="0"/>
    <x v="17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0"/>
    <s v="vacant"/>
    <x v="10"/>
    <s v="vacant"/>
    <s v="TSM 81 Volga"/>
    <s v="TSM 81 Volga"/>
    <x v="8"/>
    <s v="DM 86 Volga"/>
    <s v="Aleksandr Pankov"/>
    <s v="Aleksandr Pankov"/>
    <s v="Aleksandr Pankov"/>
    <x v="11"/>
  </r>
  <r>
    <x v="85"/>
    <s v="Аветисян Артур Рафикович ИП"/>
    <x v="0"/>
    <x v="0"/>
    <x v="17"/>
    <x v="18"/>
    <s v="Avetisyan Artur Rafikovich"/>
    <s v="Belgorod"/>
    <x v="0"/>
    <x v="18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9"/>
    <s v="DM 31 Center"/>
    <s v="Andrey Avdeev"/>
    <s v="Andrey Avdeev"/>
    <s v="Andrey Avdeev"/>
    <x v="12"/>
  </r>
  <r>
    <x v="86"/>
    <s v="Алиант ООО"/>
    <x v="0"/>
    <x v="0"/>
    <x v="17"/>
    <x v="19"/>
    <s v="Aliant"/>
    <s v="Ryazan'"/>
    <x v="0"/>
    <x v="19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9"/>
    <s v="DM 31 Center"/>
    <s v="Andrey Avdeev"/>
    <s v="Andrey Avdeev"/>
    <s v="Andrey Avdeev"/>
    <x v="12"/>
  </r>
  <r>
    <x v="87"/>
    <s v="Алко Маркет ( Пятигорск)"/>
    <x v="0"/>
    <x v="4"/>
    <x v="18"/>
    <x v="20"/>
    <s v="Alko Market (Pjatigorsk)"/>
    <s v="Stavropol Terr Oth"/>
    <x v="2"/>
    <x v="20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4 South"/>
    <s v="TSM 74 South"/>
    <x v="10"/>
    <s v="DM 74 South"/>
    <s v="Alexey Ryndin"/>
    <s v="Alexey Ryndin"/>
    <s v="Alexey Ryndin"/>
    <x v="13"/>
  </r>
  <r>
    <x v="88"/>
    <s v="Алко-Брэнд"/>
    <x v="0"/>
    <x v="0"/>
    <x v="17"/>
    <x v="21"/>
    <s v="Alco Brand"/>
    <s v="Kaluga"/>
    <x v="0"/>
    <x v="21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9"/>
    <s v="DM 31 Center"/>
    <s v="Andrey Avdeev"/>
    <s v="Andrey Avdeev"/>
    <s v="Andrey Avdeev"/>
    <x v="12"/>
  </r>
  <r>
    <x v="89"/>
    <s v="Альфа-Вино Челябинск"/>
    <x v="0"/>
    <x v="5"/>
    <x v="19"/>
    <x v="22"/>
    <s v="Alfa- Vino"/>
    <s v="Chelyabinsk"/>
    <x v="0"/>
    <x v="22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3 Ural"/>
    <s v="TSM 43 Ural"/>
    <x v="11"/>
    <s v="DM 42 Ural"/>
    <s v="Natalya Voronina"/>
    <s v="Natalya Voronina"/>
    <s v="Natalya Voronina"/>
    <x v="14"/>
  </r>
  <r>
    <x v="90"/>
    <s v="АРИС ТРЕЙД (Смоленск)"/>
    <x v="0"/>
    <x v="0"/>
    <x v="17"/>
    <x v="23"/>
    <s v="Aris Plus"/>
    <s v="Smolensk"/>
    <x v="3"/>
    <x v="23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4 Center"/>
    <s v="TSM 34 Center"/>
    <x v="12"/>
    <s v="DM 34 Center"/>
    <s v="Andrey Avdeev"/>
    <s v="Andrey Avdeev"/>
    <s v="Andrey Avdeev"/>
    <x v="12"/>
  </r>
  <r>
    <x v="91"/>
    <s v="Арома  ТД"/>
    <x v="0"/>
    <x v="4"/>
    <x v="20"/>
    <x v="24"/>
    <s v="Aroma TD"/>
    <s v="Saint-Petersburg"/>
    <x v="0"/>
    <x v="24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3 North-West"/>
    <s v="TSM 23 North-West"/>
    <x v="13"/>
    <s v="DM 22 North-West"/>
    <s v="Vadim Bazarov"/>
    <s v="Vadim Bazarov"/>
    <s v="Vadim Bazarov"/>
    <x v="15"/>
  </r>
  <r>
    <x v="92"/>
    <s v="Арсенал"/>
    <x v="0"/>
    <x v="6"/>
    <x v="21"/>
    <x v="25"/>
    <s v="Arsenal"/>
    <s v="Habarovsk"/>
    <x v="0"/>
    <x v="25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1 Far East"/>
    <s v="TSM 101 Far East"/>
    <x v="14"/>
    <s v="DM 101 Far East"/>
    <s v="Maxim Evsyukov"/>
    <s v="Maxim Evsyukov"/>
    <s v="Maxim Evsyukov"/>
    <x v="16"/>
  </r>
  <r>
    <x v="93"/>
    <s v="АССО - спиритс ООО"/>
    <x v="0"/>
    <x v="3"/>
    <x v="16"/>
    <x v="26"/>
    <s v="Asso - Spirits"/>
    <s v="Izhevsk"/>
    <x v="2"/>
    <x v="26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0"/>
    <s v="vacant"/>
    <x v="10"/>
    <s v="vacant"/>
    <s v="TSM 81 Volga"/>
    <s v="TSM 81 Volga"/>
    <x v="8"/>
    <s v="DM 86 Volga"/>
    <s v="Yulia Kuznetsova"/>
    <s v="Yulia Kuznetsova"/>
    <s v="Yulia Kuznetsova"/>
    <x v="17"/>
  </r>
  <r>
    <x v="94"/>
    <s v="Байкал -ВВК"/>
    <x v="0"/>
    <x v="6"/>
    <x v="22"/>
    <x v="27"/>
    <s v="Baykal"/>
    <s v="Irkutsk"/>
    <x v="4"/>
    <x v="27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5"/>
    <s v="Maxim Evsyukov"/>
    <x v="15"/>
    <s v="Maxim Evsyukov"/>
    <s v="TSM 94 Siberia"/>
    <s v="TSM 94 Siberia"/>
    <x v="15"/>
    <s v="DM 94 Siberia"/>
    <s v="Maxim Evsyukov"/>
    <s v="Maxim Evsyukov"/>
    <s v="Maxim Evsyukov"/>
    <x v="16"/>
  </r>
  <r>
    <x v="95"/>
    <s v="Глобалимпорт ООО"/>
    <x v="0"/>
    <x v="6"/>
    <x v="22"/>
    <x v="27"/>
    <s v="Baykal"/>
    <s v="Irkutsk"/>
    <x v="4"/>
    <x v="27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5"/>
    <s v="Maxim Evsyukov"/>
    <x v="15"/>
    <s v="Maxim Evsyukov"/>
    <s v="TSM 94 Siberia"/>
    <s v="TSM 94 Siberia"/>
    <x v="15"/>
    <s v="DM 94 Siberia"/>
    <s v="Maxim Evsyukov"/>
    <s v="Maxim Evsyukov"/>
    <s v="Maxim Evsyukov"/>
    <x v="16"/>
  </r>
  <r>
    <x v="96"/>
    <s v="БАРЕНЦ БИР (Мурманск)"/>
    <x v="0"/>
    <x v="4"/>
    <x v="20"/>
    <x v="28"/>
    <s v="Barenz Bir"/>
    <s v="Murmansk"/>
    <x v="3"/>
    <x v="28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2 North-West"/>
    <s v="TSM 22 North-West"/>
    <x v="13"/>
    <s v="DM 22 North-West"/>
    <s v="Vadim Bazarov"/>
    <s v="Vadim Bazarov"/>
    <s v="Vadim Bazarov"/>
    <x v="15"/>
  </r>
  <r>
    <x v="97"/>
    <s v="Блиц Торговый Дом ООО (Рыбинск, Ярославская обл.)"/>
    <x v="0"/>
    <x v="0"/>
    <x v="17"/>
    <x v="18"/>
    <s v="Bliz TD"/>
    <s v="Yaroslavl'"/>
    <x v="0"/>
    <x v="18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9"/>
    <s v="DM 31 Center"/>
    <s v="Andrey Avdeev"/>
    <s v="Andrey Avdeev"/>
    <s v="Andrey Avdeev"/>
    <x v="12"/>
  </r>
  <r>
    <x v="98"/>
    <s v="Бостон ООО"/>
    <x v="0"/>
    <x v="6"/>
    <x v="21"/>
    <x v="25"/>
    <s v="Boston"/>
    <s v="Petropavlovsk-Kamcha"/>
    <x v="0"/>
    <x v="25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99"/>
    <s v="БРИЗАНТ ООО"/>
    <x v="0"/>
    <x v="5"/>
    <x v="19"/>
    <x v="22"/>
    <s v="Brizant"/>
    <s v="Tjumen'"/>
    <x v="0"/>
    <x v="22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6 Ural"/>
    <s v="TSM 46 Ural"/>
    <x v="11"/>
    <s v="DM 42 Ural"/>
    <s v="Natalya Voronina"/>
    <s v="Natalya Voronina"/>
    <s v="Natalya Voronina"/>
    <x v="14"/>
  </r>
  <r>
    <x v="100"/>
    <s v="БрянскСпиртПром"/>
    <x v="0"/>
    <x v="0"/>
    <x v="17"/>
    <x v="29"/>
    <s v="BryanskSpirtProm"/>
    <s v="Bryansk"/>
    <x v="5"/>
    <x v="29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4 Center"/>
    <s v="TSM 34 Center"/>
    <x v="9"/>
    <s v="DM 31 Center"/>
    <s v="Andrey Avdeev"/>
    <s v="Andrey Avdeev"/>
    <s v="Andrey Avdeev"/>
    <x v="12"/>
  </r>
  <r>
    <x v="101"/>
    <s v="ПродМастер ТК   ООО"/>
    <x v="0"/>
    <x v="0"/>
    <x v="17"/>
    <x v="30"/>
    <s v="ProdMaster"/>
    <s v="Bryansk"/>
    <x v="0"/>
    <x v="30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4 Center"/>
    <s v="TSM 34 Center"/>
    <x v="9"/>
    <s v="DM 31 Center"/>
    <s v="Andrey Avdeev"/>
    <s v="Andrey Avdeev"/>
    <s v="Andrey Avdeev"/>
    <x v="12"/>
  </r>
  <r>
    <x v="102"/>
    <s v="Букет вин ООО (Калуга)"/>
    <x v="0"/>
    <x v="0"/>
    <x v="17"/>
    <x v="18"/>
    <s v="Buket Vin"/>
    <s v="Kaluga"/>
    <x v="0"/>
    <x v="18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9"/>
    <s v="DM 31 Center"/>
    <s v="Andrey Avdeev"/>
    <s v="Andrey Avdeev"/>
    <s v="Andrey Avdeev"/>
    <x v="12"/>
  </r>
  <r>
    <x v="103"/>
    <s v="Вайн Холл ООО (Тверь)"/>
    <x v="0"/>
    <x v="0"/>
    <x v="17"/>
    <x v="31"/>
    <s v="Wine Hall"/>
    <s v="Tver'"/>
    <x v="3"/>
    <x v="31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12"/>
    <s v="DM 34 Center"/>
    <s v="Andrey Avdeev"/>
    <s v="Andrey Avdeev"/>
    <s v="Andrey Avdeev"/>
    <x v="12"/>
  </r>
  <r>
    <x v="104"/>
    <s v="Вакарюк Н.М. ПБОЮЛ"/>
    <x v="0"/>
    <x v="5"/>
    <x v="19"/>
    <x v="22"/>
    <s v="Vakaryuk N.M."/>
    <s v="Tjumen'"/>
    <x v="0"/>
    <x v="22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2 Ural"/>
    <s v="TSM 42 Ural"/>
    <x v="11"/>
    <s v="DM 42 Ural"/>
    <s v="Natalya Voronina"/>
    <s v="Natalya Voronina"/>
    <s v="Natalya Voronina"/>
    <x v="14"/>
  </r>
  <r>
    <x v="105"/>
    <s v="ВИНАГРОСНАБ (Обнинск, Калужская обл.)"/>
    <x v="0"/>
    <x v="0"/>
    <x v="17"/>
    <x v="32"/>
    <s v="VinAgroSnab"/>
    <s v="Kaluga"/>
    <x v="5"/>
    <x v="32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12"/>
    <s v="DM 34 Center"/>
    <s v="Andrey Avdeev"/>
    <s v="Andrey Avdeev"/>
    <s v="Andrey Avdeev"/>
    <x v="12"/>
  </r>
  <r>
    <x v="106"/>
    <s v="ВИННАЯ КАРТА"/>
    <x v="0"/>
    <x v="3"/>
    <x v="16"/>
    <x v="33"/>
    <s v="Vinnaya karta"/>
    <s v="Bashkortostan Oth"/>
    <x v="3"/>
    <x v="33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6"/>
    <s v="Andrey Klochkov"/>
    <x v="16"/>
    <s v="Andrey Klochkov"/>
    <s v="TSM 85 Volga"/>
    <s v="TSM 85 Volga"/>
    <x v="16"/>
    <s v="DM 85 Volga"/>
    <s v="Andrey Klochkov"/>
    <s v="Andrey Klochkov"/>
    <s v="Andrey Klochkov"/>
    <x v="18"/>
  </r>
  <r>
    <x v="107"/>
    <s v="9400009423"/>
    <x v="0"/>
    <x v="3"/>
    <x v="16"/>
    <x v="34"/>
    <s v="Vincent"/>
    <s v="Ulyanovsk"/>
    <x v="0"/>
    <x v="34"/>
    <s v="DSM 2 West"/>
    <s v="DSM 1 Center"/>
    <x v="7"/>
    <s v="DSM 2 West"/>
    <x v="4"/>
    <s v="Dmitriy Ushakov"/>
    <x v="4"/>
    <s v="Dmitriy Ushakov"/>
    <s v="RSM 8 Volga"/>
    <s v="RSM 8 Volga"/>
    <x v="7"/>
    <s v="RDM 8 Volga"/>
    <x v="17"/>
    <s v="Aleksandr Pankov"/>
    <x v="17"/>
    <s v="Aleksandr Pankov"/>
    <s v="TSM 83 Volga"/>
    <s v="TSM 83 Volga"/>
    <x v="8"/>
    <s v="DM 86 Volga"/>
    <s v="Aleksandr Pankov"/>
    <s v="Aleksandr Pankov"/>
    <s v="Aleksandr Pankov"/>
    <x v="11"/>
  </r>
  <r>
    <x v="108"/>
    <s v="Винсент (Ульяновск)"/>
    <x v="0"/>
    <x v="3"/>
    <x v="16"/>
    <x v="34"/>
    <s v="Vincent"/>
    <s v="Ulyanovsk"/>
    <x v="0"/>
    <x v="34"/>
    <s v="DSM 2 West"/>
    <s v="DSM 1 Center"/>
    <x v="7"/>
    <s v="DSM 2 West"/>
    <x v="4"/>
    <s v="Dmitriy Ushakov"/>
    <x v="4"/>
    <s v="Dmitriy Ushakov"/>
    <s v="RSM 8 Volga"/>
    <s v="RSM 8 Volga"/>
    <x v="7"/>
    <s v="RDM 8 Volga"/>
    <x v="17"/>
    <s v="Aleksandr Pankov"/>
    <x v="17"/>
    <s v="Aleksandr Pankov"/>
    <s v="TSM 83 Volga"/>
    <s v="TSM 83 Volga"/>
    <x v="8"/>
    <s v="DM 86 Volga"/>
    <s v="Aleksandr Pankov"/>
    <s v="Aleksandr Pankov"/>
    <s v="Aleksandr Pankov"/>
    <x v="11"/>
  </r>
  <r>
    <x v="109"/>
    <s v="Висант-опт"/>
    <x v="0"/>
    <x v="0"/>
    <x v="17"/>
    <x v="35"/>
    <s v="Visant-Opt"/>
    <s v="Voronezh"/>
    <x v="3"/>
    <x v="35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3 Center"/>
    <s v="TSM 33 Center"/>
    <x v="17"/>
    <s v="DM 33 Center"/>
    <s v="Andrey Avdeev"/>
    <s v="Andrey Avdeev"/>
    <s v="Andrey Avdeev"/>
    <x v="12"/>
  </r>
  <r>
    <x v="110"/>
    <s v="Водолей ( Н Новгород)"/>
    <x v="0"/>
    <x v="3"/>
    <x v="16"/>
    <x v="36"/>
    <s v="Vodolei N.Novgorod"/>
    <s v="Nizhnij Novgorod"/>
    <x v="0"/>
    <x v="36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0"/>
    <s v="vacant"/>
    <x v="10"/>
    <s v="vacant"/>
    <s v="TSM 82 Volga"/>
    <s v="TSM 82 Volga"/>
    <x v="18"/>
    <s v="DM 82 Volga"/>
    <s v="Aleksandr Pankov"/>
    <s v="Aleksandr Pankov"/>
    <s v="Aleksandr Pankov"/>
    <x v="11"/>
  </r>
  <r>
    <x v="111"/>
    <s v="Водолей г. Киров"/>
    <x v="0"/>
    <x v="3"/>
    <x v="16"/>
    <x v="37"/>
    <s v="Vodolei Kirov"/>
    <s v="Kirov"/>
    <x v="4"/>
    <x v="37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7"/>
    <s v="Aleksandr Pankov"/>
    <x v="17"/>
    <s v="Aleksandr Pankov"/>
    <s v="TSM 81 Volga"/>
    <s v="TSM 81 Volga"/>
    <x v="18"/>
    <s v="DM 82 Volga"/>
    <s v="Aleksandr Pankov"/>
    <s v="Aleksandr Pankov"/>
    <s v="Aleksandr Pankov"/>
    <x v="11"/>
  </r>
  <r>
    <x v="112"/>
    <s v="ВЫБОР Торговый дом"/>
    <x v="0"/>
    <x v="5"/>
    <x v="19"/>
    <x v="38"/>
    <s v="VIBOR TD"/>
    <s v="Perm"/>
    <x v="4"/>
    <x v="38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4 Ural"/>
    <s v="TSM 44 Ural"/>
    <x v="19"/>
    <s v="DM 44 Ural"/>
    <s v="Natalya Voronina"/>
    <s v="Natalya Voronina"/>
    <s v="Natalya Voronina"/>
    <x v="14"/>
  </r>
  <r>
    <x v="113"/>
    <s v="ГАЛЕРЕЯ ВИН"/>
    <x v="0"/>
    <x v="3"/>
    <x v="16"/>
    <x v="39"/>
    <s v="Galereya Vin"/>
    <s v="Kazan'"/>
    <x v="2"/>
    <x v="39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7"/>
    <s v="Aleksandr Pankov"/>
    <x v="17"/>
    <s v="Aleksandr Pankov"/>
    <s v="TSM 86 Volga"/>
    <s v="TSM 86 Volga"/>
    <x v="8"/>
    <s v="DM 86 Volga"/>
    <s v="Aleksandr Pankov"/>
    <s v="Aleksandr Pankov"/>
    <s v="Aleksandr Pankov"/>
    <x v="11"/>
  </r>
  <r>
    <x v="114"/>
    <s v="Гармония ПКФ"/>
    <x v="0"/>
    <x v="3"/>
    <x v="16"/>
    <x v="40"/>
    <s v="Garmoniya"/>
    <s v="Nizhnij Novgorod"/>
    <x v="3"/>
    <x v="40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7"/>
    <s v="Aleksandr Pankov"/>
    <x v="17"/>
    <s v="Aleksandr Pankov"/>
    <s v="TSM 82 Volga"/>
    <s v="TSM 82 Volga"/>
    <x v="18"/>
    <s v="DM 82 Volga"/>
    <s v="Aleksandr Pankov"/>
    <s v="Aleksandr Pankov"/>
    <s v="Aleksandr Pankov"/>
    <x v="11"/>
  </r>
  <r>
    <x v="115"/>
    <s v="Гармония( Киров)"/>
    <x v="0"/>
    <x v="3"/>
    <x v="16"/>
    <x v="41"/>
    <s v="Garmoniya Kirov"/>
    <s v="Kirov"/>
    <x v="3"/>
    <x v="41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7"/>
    <s v="Aleksandr Pankov"/>
    <x v="17"/>
    <s v="Aleksandr Pankov"/>
    <s v="TSM 81 Volga"/>
    <s v="TSM 81 Volga"/>
    <x v="18"/>
    <s v="DM 82 Volga"/>
    <s v="Aleksandr Pankov"/>
    <s v="Aleksandr Pankov"/>
    <s v="Aleksandr Pankov"/>
    <x v="11"/>
  </r>
  <r>
    <x v="116"/>
    <s v="Гильдия ООО"/>
    <x v="0"/>
    <x v="6"/>
    <x v="21"/>
    <x v="42"/>
    <s v="Gildiya"/>
    <s v="Juzhno-Sahalinsk"/>
    <x v="2"/>
    <x v="42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1 Far East"/>
    <s v="TSM 101 Far East"/>
    <x v="14"/>
    <s v="DM 101 Far East"/>
    <s v="Maxim Evsyukov"/>
    <s v="Maxim Evsyukov"/>
    <s v="Maxim Evsyukov"/>
    <x v="16"/>
  </r>
  <r>
    <x v="117"/>
    <s v="Гулливерия"/>
    <x v="0"/>
    <x v="3"/>
    <x v="16"/>
    <x v="43"/>
    <s v="Gulliveriya"/>
    <s v="Chuvashia Oth"/>
    <x v="2"/>
    <x v="43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0"/>
    <s v="vacant"/>
    <x v="10"/>
    <s v="vacant"/>
    <s v="TSM 82 Volga"/>
    <s v="TSM 82 Volga"/>
    <x v="18"/>
    <s v="DM 82 Volga"/>
    <s v="Kristina Pobokova"/>
    <s v="Kristina Pobokova"/>
    <s v="Kristina Pobokova"/>
    <x v="19"/>
  </r>
  <r>
    <x v="118"/>
    <s v="Гулливер Фирма ООО (Чебоксары)"/>
    <x v="0"/>
    <x v="3"/>
    <x v="16"/>
    <x v="43"/>
    <s v="Gulliveriya Firma"/>
    <s v="Chuvashia Oth"/>
    <x v="2"/>
    <x v="43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0"/>
    <s v="vacant"/>
    <x v="10"/>
    <s v="vacant"/>
    <s v="TSM 82 Volga"/>
    <s v="TSM 82 Volga"/>
    <x v="18"/>
    <s v="DM 82 Volga"/>
    <s v="Kristina Pobokova"/>
    <s v="Kristina Pobokova"/>
    <s v="Kristina Pobokova"/>
    <x v="19"/>
  </r>
  <r>
    <x v="119"/>
    <s v="Даир УФ ООО"/>
    <x v="0"/>
    <x v="4"/>
    <x v="18"/>
    <x v="44"/>
    <s v="Dair UF"/>
    <s v="Astrahan'"/>
    <x v="0"/>
    <x v="44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1 South"/>
    <s v="TSM 71 South"/>
    <x v="20"/>
    <s v="DM 71 South"/>
    <s v="Alexey Ryndin"/>
    <s v="Alexey Ryndin"/>
    <s v="Alexey Ryndin"/>
    <x v="13"/>
  </r>
  <r>
    <x v="120"/>
    <s v="Даско-Трейд Компания ООО"/>
    <x v="0"/>
    <x v="3"/>
    <x v="16"/>
    <x v="45"/>
    <s v="Dasko Trade"/>
    <s v="Ufa"/>
    <x v="3"/>
    <x v="45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6"/>
    <s v="Andrey Klochkov"/>
    <x v="16"/>
    <s v="Andrey Klochkov"/>
    <s v="TSM 85 Volga"/>
    <s v="TSM 85 Volga"/>
    <x v="16"/>
    <s v="DM 85 Volga"/>
    <s v="Andrey Klochkov"/>
    <s v="Andrey Klochkov"/>
    <s v="Andrey Klochkov"/>
    <x v="18"/>
  </r>
  <r>
    <x v="121"/>
    <s v="Дело и К ООО"/>
    <x v="0"/>
    <x v="5"/>
    <x v="19"/>
    <x v="22"/>
    <s v="Delo &amp; Co"/>
    <s v="Chelyabinsk"/>
    <x v="0"/>
    <x v="22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3 Ural"/>
    <s v="TSM 43 Ural"/>
    <x v="11"/>
    <s v="DM 42 Ural"/>
    <s v="Natalya Voronina"/>
    <s v="Natalya Voronina"/>
    <s v="Natalya Voronina"/>
    <x v="14"/>
  </r>
  <r>
    <x v="122"/>
    <s v="ДЕЛЬФИН ООО (Брянск)"/>
    <x v="0"/>
    <x v="0"/>
    <x v="17"/>
    <x v="18"/>
    <s v="Delfin OOO Bryansk"/>
    <s v="Bryansk"/>
    <x v="0"/>
    <x v="18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4 Center"/>
    <s v="TSM 34 Center"/>
    <x v="9"/>
    <s v="DM 31 Center"/>
    <s v="Andrey Avdeev"/>
    <s v="Andrey Avdeev"/>
    <s v="Andrey Avdeev"/>
    <x v="12"/>
  </r>
  <r>
    <x v="123"/>
    <s v="Десятка ООО"/>
    <x v="0"/>
    <x v="5"/>
    <x v="19"/>
    <x v="46"/>
    <s v="Desyatka"/>
    <s v="Nizhnevartovsk"/>
    <x v="3"/>
    <x v="46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2 Ural"/>
    <s v="TSM 42 Ural"/>
    <x v="21"/>
    <s v="DM 45 Ural"/>
    <s v="Natalya Voronina"/>
    <s v="Natalya Voronina"/>
    <s v="Natalya Voronina"/>
    <x v="14"/>
  </r>
  <r>
    <x v="124"/>
    <s v="ДиКК НОВЫЙ"/>
    <x v="0"/>
    <x v="0"/>
    <x v="17"/>
    <x v="47"/>
    <s v="DIKK"/>
    <s v="Belgorod Reg Oth"/>
    <x v="2"/>
    <x v="47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2 Center"/>
    <s v="TSM 32 Center"/>
    <x v="22"/>
    <s v="DM 32 Center"/>
    <s v="Andrey Avdeev"/>
    <s v="Andrey Avdeev"/>
    <s v="Andrey Avdeev"/>
    <x v="12"/>
  </r>
  <r>
    <x v="125"/>
    <s v="Дилан (Владивосток)"/>
    <x v="0"/>
    <x v="6"/>
    <x v="21"/>
    <x v="25"/>
    <s v="Dilan (Vladivostok)"/>
    <s v="Vladivostok"/>
    <x v="0"/>
    <x v="25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126"/>
    <s v="Дионис  С.К.( Пятигорск)"/>
    <x v="0"/>
    <x v="4"/>
    <x v="18"/>
    <x v="48"/>
    <s v="Dionis SK"/>
    <s v="Stavropol Terr Oth"/>
    <x v="3"/>
    <x v="48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4 South"/>
    <s v="TSM 74 South"/>
    <x v="10"/>
    <s v="DM 74 South"/>
    <s v="Alexey Ryndin"/>
    <s v="Alexey Ryndin"/>
    <s v="Alexey Ryndin"/>
    <x v="13"/>
  </r>
  <r>
    <x v="127"/>
    <s v="Дионис ООО ( Пенза)"/>
    <x v="0"/>
    <x v="3"/>
    <x v="16"/>
    <x v="49"/>
    <s v="TD Dionis"/>
    <s v="Penza"/>
    <x v="2"/>
    <x v="49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7"/>
    <s v="Aleksandr Pankov"/>
    <x v="17"/>
    <s v="Aleksandr Pankov"/>
    <s v="TSM 84 Volga"/>
    <s v="TSM 84 Volga"/>
    <x v="18"/>
    <s v="DM 82 Volga"/>
    <s v="Aleksandr Pankov"/>
    <s v="Aleksandr Pankov"/>
    <s v="Aleksandr Pankov"/>
    <x v="11"/>
  </r>
  <r>
    <x v="128"/>
    <s v="Добрыня ООО (Новая)"/>
    <x v="0"/>
    <x v="0"/>
    <x v="17"/>
    <x v="50"/>
    <s v="Dobrinya"/>
    <s v="Belgorod"/>
    <x v="5"/>
    <x v="50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2 Center"/>
    <s v="TSM 32 Center"/>
    <x v="22"/>
    <s v="DM 32 Center"/>
    <s v="Andrey Avdeev"/>
    <s v="Andrey Avdeev"/>
    <s v="Andrey Avdeev"/>
    <x v="12"/>
  </r>
  <r>
    <x v="129"/>
    <s v="Дом Вина"/>
    <x v="0"/>
    <x v="0"/>
    <x v="17"/>
    <x v="51"/>
    <s v="Dom Vina"/>
    <s v="Kostroma"/>
    <x v="0"/>
    <x v="51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9"/>
    <s v="DM 31 Center"/>
    <s v="Andrey Avdeev"/>
    <s v="Andrey Avdeev"/>
    <s v="Andrey Avdeev"/>
    <x v="12"/>
  </r>
  <r>
    <x v="130"/>
    <s v="ДСК"/>
    <x v="0"/>
    <x v="4"/>
    <x v="18"/>
    <x v="48"/>
    <s v="DSK"/>
    <s v="Stavropol Terr Oth"/>
    <x v="3"/>
    <x v="48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4 South"/>
    <s v="TSM 74 South"/>
    <x v="10"/>
    <s v="DM 74 South"/>
    <s v="Alexey Ryndin"/>
    <s v="Alexey Ryndin"/>
    <s v="Alexey Ryndin"/>
    <x v="13"/>
  </r>
  <r>
    <x v="131"/>
    <s v="Золотая чашка ООО"/>
    <x v="0"/>
    <x v="3"/>
    <x v="16"/>
    <x v="17"/>
    <s v="Zolotaya Chachka"/>
    <s v="Penza"/>
    <x v="0"/>
    <x v="17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0"/>
    <s v="vacant"/>
    <x v="10"/>
    <s v="vacant"/>
    <s v="TSM 84 Volga"/>
    <s v="TSM 84 Volga"/>
    <x v="23"/>
    <s v="DM 84 Volga"/>
    <s v="Aleksandr Pankov"/>
    <s v="Aleksandr Pankov"/>
    <s v="Aleksandr Pankov"/>
    <x v="11"/>
  </r>
  <r>
    <x v="132"/>
    <s v="Канон плюс"/>
    <x v="0"/>
    <x v="0"/>
    <x v="17"/>
    <x v="52"/>
    <s v="Canon Plus"/>
    <s v="Yaroslavl'"/>
    <x v="0"/>
    <x v="18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9"/>
    <s v="DM 31 Center"/>
    <s v="Andrey Avdeev"/>
    <s v="Andrey Avdeev"/>
    <s v="Andrey Avdeev"/>
    <x v="12"/>
  </r>
  <r>
    <x v="133"/>
    <s v="Классик Люкс"/>
    <x v="0"/>
    <x v="3"/>
    <x v="16"/>
    <x v="53"/>
    <s v="Classic Luxe"/>
    <s v="Nizhnij Novgorod"/>
    <x v="2"/>
    <x v="52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7"/>
    <s v="Aleksandr Pankov"/>
    <x v="17"/>
    <s v="Aleksandr Pankov"/>
    <s v="TSM 82 Volga"/>
    <s v="TSM 82 Volga"/>
    <x v="18"/>
    <s v="DM 82 Volga"/>
    <s v="Aleksandr Pankov"/>
    <s v="Aleksandr Pankov"/>
    <s v="Aleksandr Pankov"/>
    <x v="11"/>
  </r>
  <r>
    <x v="134"/>
    <s v="Клико ( Владимир)"/>
    <x v="0"/>
    <x v="0"/>
    <x v="17"/>
    <x v="54"/>
    <s v="Kliko"/>
    <s v="Vladimir"/>
    <x v="0"/>
    <x v="53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9"/>
    <s v="DM 31 Center"/>
    <s v="Andrey Avdeev"/>
    <s v="Andrey Avdeev"/>
    <s v="Andrey Avdeev"/>
    <x v="12"/>
  </r>
  <r>
    <x v="135"/>
    <s v="Гармония-Владимир ООО"/>
    <x v="0"/>
    <x v="0"/>
    <x v="17"/>
    <x v="55"/>
    <s v="Garmonia Vladimir"/>
    <s v="Vladimir"/>
    <x v="3"/>
    <x v="54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12"/>
    <s v="DM 34 Center"/>
    <s v="Andrey Avdeev"/>
    <s v="Andrey Avdeev"/>
    <s v="Andrey Avdeev"/>
    <x v="12"/>
  </r>
  <r>
    <x v="136"/>
    <s v="Гармония Кострома"/>
    <x v="0"/>
    <x v="0"/>
    <x v="17"/>
    <x v="56"/>
    <s v="Garmonia Kostroma"/>
    <s v="Kostroma"/>
    <x v="0"/>
    <x v="55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12"/>
    <s v="DM 34 Center"/>
    <s v="Andrey Avdeev"/>
    <s v="Andrey Avdeev"/>
    <s v="Andrey Avdeev"/>
    <x v="12"/>
  </r>
  <r>
    <x v="137"/>
    <s v="Компания ДОБРЫНЯ (Белгород)"/>
    <x v="0"/>
    <x v="0"/>
    <x v="17"/>
    <x v="50"/>
    <s v="Dobrinya Belgorod"/>
    <s v="Belgorod"/>
    <x v="5"/>
    <x v="50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2 Center"/>
    <s v="TSM 32 Center"/>
    <x v="22"/>
    <s v="DM 32 Center"/>
    <s v="Andrey Avdeev"/>
    <s v="Andrey Avdeev"/>
    <s v="Andrey Avdeev"/>
    <x v="12"/>
  </r>
  <r>
    <x v="138"/>
    <s v="КОНТ"/>
    <x v="0"/>
    <x v="4"/>
    <x v="20"/>
    <x v="57"/>
    <s v="KONT"/>
    <s v="Velikij Novgorod"/>
    <x v="2"/>
    <x v="56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1 North-West"/>
    <s v="TSM 21 North-West"/>
    <x v="13"/>
    <s v="DM 22 North-West"/>
    <s v="Vadim Bazarov"/>
    <s v="Vadim Bazarov"/>
    <s v="Vadim Bazarov"/>
    <x v="15"/>
  </r>
  <r>
    <x v="139"/>
    <s v="Костромская Винная Компания"/>
    <x v="0"/>
    <x v="0"/>
    <x v="17"/>
    <x v="18"/>
    <s v="KVK"/>
    <s v="Kostroma"/>
    <x v="0"/>
    <x v="18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9"/>
    <s v="DM 31 Center"/>
    <s v="Andrey Avdeev"/>
    <s v="Andrey Avdeev"/>
    <s v="Andrey Avdeev"/>
    <x v="12"/>
  </r>
  <r>
    <x v="140"/>
    <s v="Кофейные технологии"/>
    <x v="0"/>
    <x v="6"/>
    <x v="22"/>
    <x v="58"/>
    <s v="Septima"/>
    <s v="Novosibirsk"/>
    <x v="4"/>
    <x v="57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2 Siberia"/>
    <s v="TSM 92 Siberia"/>
    <x v="24"/>
    <s v="DM 92 Siberia"/>
    <s v="Evgeniy Rybalov"/>
    <s v="Evgeniy Rybalov"/>
    <s v="Evgeniy Rybalov"/>
    <x v="20"/>
  </r>
  <r>
    <x v="141"/>
    <s v="Кубаньоптпродторг ЗАО"/>
    <x v="0"/>
    <x v="4"/>
    <x v="18"/>
    <x v="59"/>
    <s v="KOPT"/>
    <s v="Krasnodar"/>
    <x v="3"/>
    <x v="58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2 South"/>
    <s v="TSM 72 South"/>
    <x v="10"/>
    <s v="DM 74 South"/>
    <s v="Alexey Ryndin"/>
    <s v="Alexey Ryndin"/>
    <s v="Alexey Ryndin"/>
    <x v="13"/>
  </r>
  <r>
    <x v="142"/>
    <s v="Кузнецкий мост"/>
    <x v="0"/>
    <x v="0"/>
    <x v="17"/>
    <x v="60"/>
    <s v="Kuznetskiy Most"/>
    <s v="Ivanovo"/>
    <x v="0"/>
    <x v="59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12"/>
    <s v="DM 34 Center"/>
    <s v="Andrey Avdeev"/>
    <s v="Andrey Avdeev"/>
    <s v="Andrey Avdeev"/>
    <x v="12"/>
  </r>
  <r>
    <x v="143"/>
    <s v="КУРИАСЭБ ООО (Курск)"/>
    <x v="0"/>
    <x v="0"/>
    <x v="17"/>
    <x v="61"/>
    <s v="KurIASEB"/>
    <s v="Kursk"/>
    <x v="3"/>
    <x v="60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2 Center"/>
    <s v="TSM 32 Center"/>
    <x v="22"/>
    <s v="DM 32 Center"/>
    <s v="Andrey Avdeev"/>
    <s v="Andrey Avdeev"/>
    <s v="Andrey Avdeev"/>
    <x v="12"/>
  </r>
  <r>
    <x v="144"/>
    <s v="Лидер ТД"/>
    <x v="0"/>
    <x v="0"/>
    <x v="17"/>
    <x v="18"/>
    <s v="Lider TD"/>
    <s v="Kostroma"/>
    <x v="0"/>
    <x v="18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9"/>
    <s v="DM 31 Center"/>
    <s v="Andrey Avdeev"/>
    <s v="Andrey Avdeev"/>
    <s v="Andrey Avdeev"/>
    <x v="12"/>
  </r>
  <r>
    <x v="145"/>
    <s v="Лион ООО"/>
    <x v="0"/>
    <x v="5"/>
    <x v="19"/>
    <x v="62"/>
    <s v="Standart OOO"/>
    <s v="Perm"/>
    <x v="2"/>
    <x v="61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4 Ural"/>
    <s v="TSM 44 Ural"/>
    <x v="19"/>
    <s v="DM 44 Ural"/>
    <s v="Natalya Voronina"/>
    <s v="Natalya Voronina"/>
    <s v="Natalya Voronina"/>
    <x v="14"/>
  </r>
  <r>
    <x v="146"/>
    <s v="Логистик Дистрибьюшен"/>
    <x v="0"/>
    <x v="0"/>
    <x v="0"/>
    <x v="0"/>
    <s v="Logistic Distribution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147"/>
    <s v="ЛОТОС-ЛЭНД ( Краснодар СПб)"/>
    <x v="0"/>
    <x v="4"/>
    <x v="20"/>
    <x v="63"/>
    <s v="Lotos-Land SPb"/>
    <s v="Saint-Petersburg"/>
    <x v="2"/>
    <x v="62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3 North-West"/>
    <s v="TSM 23 North-West"/>
    <x v="13"/>
    <s v="DM 22 North-West"/>
    <s v="Vadim Bazarov"/>
    <s v="Vadim Bazarov"/>
    <s v="Vadim Bazarov"/>
    <x v="15"/>
  </r>
  <r>
    <x v="148"/>
    <s v="Лотос-Лэнд Бевериджиз"/>
    <x v="0"/>
    <x v="4"/>
    <x v="18"/>
    <x v="64"/>
    <s v="Lotos-Land Rostov"/>
    <s v="Rostov-on-Don"/>
    <x v="0"/>
    <x v="63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3 South"/>
    <s v="TSM 73 South"/>
    <x v="10"/>
    <s v="DM 74 South"/>
    <s v="Alexey Ryndin"/>
    <s v="Alexey Ryndin"/>
    <s v="Alexey Ryndin"/>
    <x v="13"/>
  </r>
  <r>
    <x v="149"/>
    <s v="Лотос-Лэнд Бевериджиз(Краснодар)"/>
    <x v="0"/>
    <x v="4"/>
    <x v="18"/>
    <x v="65"/>
    <s v="Lotos-Land South"/>
    <s v="Krasnodar"/>
    <x v="0"/>
    <x v="64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2 South"/>
    <s v="TSM 72 South"/>
    <x v="10"/>
    <s v="DM 74 South"/>
    <s v="Alexey Ryndin"/>
    <s v="Alexey Ryndin"/>
    <s v="Alexey Ryndin"/>
    <x v="13"/>
  </r>
  <r>
    <x v="150"/>
    <s v="Магнум -Клин"/>
    <x v="0"/>
    <x v="0"/>
    <x v="17"/>
    <x v="66"/>
    <s v="Magnum-Klin"/>
    <s v="Tula"/>
    <x v="0"/>
    <x v="65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12"/>
    <s v="DM 34 Center"/>
    <s v="Andrey Avdeev"/>
    <s v="Andrey Avdeev"/>
    <s v="Andrey Avdeev"/>
    <x v="12"/>
  </r>
  <r>
    <x v="151"/>
    <s v="Мальцева Софья Викторовна"/>
    <x v="0"/>
    <x v="6"/>
    <x v="22"/>
    <x v="67"/>
    <s v="Maltseva Sofia Viktorovna"/>
    <s v="Krasnoyarsk Terr Oth"/>
    <x v="0"/>
    <x v="66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6 Siberia"/>
    <s v="TSM 96 Siberia"/>
    <x v="25"/>
    <s v="DM 96 Siberia"/>
    <s v="Evgeniy Rybalov"/>
    <s v="Evgeniy Rybalov"/>
    <s v="Evgeniy Rybalov"/>
    <x v="20"/>
  </r>
  <r>
    <x v="152"/>
    <s v="Марти"/>
    <x v="0"/>
    <x v="6"/>
    <x v="21"/>
    <x v="68"/>
    <s v="Marti"/>
    <s v="Vladivostok"/>
    <x v="3"/>
    <x v="67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153"/>
    <s v="Матрица Трейд"/>
    <x v="0"/>
    <x v="3"/>
    <x v="16"/>
    <x v="17"/>
    <s v="Matritsa Trade"/>
    <s v="Ufa"/>
    <x v="0"/>
    <x v="17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0"/>
    <s v="vacant"/>
    <x v="10"/>
    <s v="vacant"/>
    <s v="TSM 85 Volga"/>
    <s v="TSM 85 Volga"/>
    <x v="16"/>
    <s v="DM 85 Volga"/>
    <s v="Andrey Klochkov"/>
    <s v="Andrey Klochkov"/>
    <s v="Andrey Klochkov"/>
    <x v="18"/>
  </r>
  <r>
    <x v="154"/>
    <s v="Мега-Дон"/>
    <x v="0"/>
    <x v="4"/>
    <x v="18"/>
    <x v="69"/>
    <s v="Mega-Don"/>
    <s v="Rostov-on-Don"/>
    <x v="2"/>
    <x v="68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3 South"/>
    <s v="TSM 73 South"/>
    <x v="20"/>
    <s v="DM 71 South"/>
    <s v="Alexey Ryndin"/>
    <s v="Alexey Ryndin"/>
    <s v="Alexey Ryndin"/>
    <x v="13"/>
  </r>
  <r>
    <x v="155"/>
    <s v="Мегаполис групп Тюмень"/>
    <x v="0"/>
    <x v="5"/>
    <x v="19"/>
    <x v="70"/>
    <s v="Megapolis Group Tyumen"/>
    <s v="Tjumen'"/>
    <x v="3"/>
    <x v="69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5 Ural"/>
    <s v="TSM 45 Ural"/>
    <x v="19"/>
    <s v="DM 44 Ural"/>
    <s v="Natalya Voronina"/>
    <s v="Natalya Voronina"/>
    <s v="Natalya Voronina"/>
    <x v="14"/>
  </r>
  <r>
    <x v="156"/>
    <s v="Межрегионторг-Ухта ООО"/>
    <x v="0"/>
    <x v="4"/>
    <x v="20"/>
    <x v="71"/>
    <s v="Mezhregiontorg"/>
    <s v="Komi Oth"/>
    <x v="2"/>
    <x v="70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1 North-West"/>
    <s v="TSM 21 North-West"/>
    <x v="13"/>
    <s v="DM 22 North-West"/>
    <s v="Vadim Bazarov"/>
    <s v="Vadim Bazarov"/>
    <s v="Vadim Bazarov"/>
    <x v="15"/>
  </r>
  <r>
    <x v="157"/>
    <s v="Меридиан Логистик"/>
    <x v="0"/>
    <x v="4"/>
    <x v="20"/>
    <x v="24"/>
    <s v="Meridian Logistic"/>
    <s v="Saint-Petersburg"/>
    <x v="0"/>
    <x v="24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3 North-West"/>
    <s v="TSM 23 North-West"/>
    <x v="13"/>
    <s v="DM 22 North-West"/>
    <s v="Vadim Bazarov"/>
    <s v="Vadim Bazarov"/>
    <s v="Vadim Bazarov"/>
    <x v="15"/>
  </r>
  <r>
    <x v="158"/>
    <s v="Метелица Плюс (Ярославль)"/>
    <x v="0"/>
    <x v="0"/>
    <x v="17"/>
    <x v="72"/>
    <s v="Metelitsa Plus"/>
    <s v="Yaroslavl'"/>
    <x v="5"/>
    <x v="71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12"/>
    <s v="DM 34 Center"/>
    <s v="Andrey Avdeev"/>
    <s v="Andrey Avdeev"/>
    <s v="Andrey Avdeev"/>
    <x v="12"/>
  </r>
  <r>
    <x v="159"/>
    <s v="Минаков Виталий Валерьевич"/>
    <x v="0"/>
    <x v="4"/>
    <x v="18"/>
    <x v="44"/>
    <s v="Minakov Vitaliy"/>
    <s v="Astrahan'"/>
    <x v="0"/>
    <x v="44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2 South"/>
    <s v="TSM 72 South"/>
    <x v="20"/>
    <s v="DM 71 South"/>
    <s v="Alexey Ryndin"/>
    <s v="Alexey Ryndin"/>
    <s v="Alexey Ryndin"/>
    <x v="13"/>
  </r>
  <r>
    <x v="160"/>
    <s v="МирЭс ООО"/>
    <x v="0"/>
    <x v="6"/>
    <x v="22"/>
    <x v="67"/>
    <s v="Mires"/>
    <s v="Krasnoyarsk Terr Oth"/>
    <x v="0"/>
    <x v="66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6 Siberia"/>
    <s v="TSM 96 Siberia"/>
    <x v="25"/>
    <s v="DM 96 Siberia"/>
    <s v="Evgeniy Rybalov"/>
    <s v="Evgeniy Rybalov"/>
    <s v="Evgeniy Rybalov"/>
    <x v="20"/>
  </r>
  <r>
    <x v="161"/>
    <s v="Ника Воронеж"/>
    <x v="0"/>
    <x v="0"/>
    <x v="17"/>
    <x v="18"/>
    <s v="Nika Voronezh"/>
    <s v="Voronezh"/>
    <x v="0"/>
    <x v="18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3 Center"/>
    <s v="TSM 33 Center"/>
    <x v="9"/>
    <s v="DM 31 Center"/>
    <s v="Andrey Avdeev"/>
    <s v="Andrey Avdeev"/>
    <s v="Andrey Avdeev"/>
    <x v="12"/>
  </r>
  <r>
    <x v="162"/>
    <s v="Норма  (Волгоград)"/>
    <x v="0"/>
    <x v="4"/>
    <x v="18"/>
    <x v="73"/>
    <s v="Norma"/>
    <s v="Volgograd"/>
    <x v="2"/>
    <x v="72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1 South"/>
    <s v="TSM 71 South"/>
    <x v="20"/>
    <s v="DM 71 South"/>
    <s v="Alexey Ryndin"/>
    <s v="Alexey Ryndin"/>
    <s v="Alexey Ryndin"/>
    <x v="13"/>
  </r>
  <r>
    <x v="163"/>
    <s v="Омега (Оренбург)"/>
    <x v="0"/>
    <x v="3"/>
    <x v="16"/>
    <x v="17"/>
    <s v="Omega"/>
    <s v="Orenburg"/>
    <x v="0"/>
    <x v="17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0"/>
    <s v="vacant"/>
    <x v="10"/>
    <s v="vacant"/>
    <s v="TSM 85 Volga"/>
    <s v="TSM 85 Volga"/>
    <x v="16"/>
    <s v="DM 85 Volga"/>
    <s v="Andrey Klochkov"/>
    <s v="Andrey Klochkov"/>
    <s v="Andrey Klochkov"/>
    <x v="18"/>
  </r>
  <r>
    <x v="164"/>
    <s v="ОПТОВИК"/>
    <x v="0"/>
    <x v="0"/>
    <x v="17"/>
    <x v="74"/>
    <s v="Optovik"/>
    <s v="Bryansk"/>
    <x v="4"/>
    <x v="73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4 Center"/>
    <s v="TSM 34 Center"/>
    <x v="12"/>
    <s v="DM 34 Center"/>
    <s v="Andrey Avdeev"/>
    <s v="Andrey Avdeev"/>
    <s v="Andrey Avdeev"/>
    <x v="12"/>
  </r>
  <r>
    <x v="165"/>
    <s v="Патриот"/>
    <x v="0"/>
    <x v="3"/>
    <x v="16"/>
    <x v="17"/>
    <s v="Patriot"/>
    <s v="Kazan'"/>
    <x v="0"/>
    <x v="17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0"/>
    <s v="vacant"/>
    <x v="10"/>
    <s v="vacant"/>
    <s v="TSM 86 Volga"/>
    <s v="TSM 86 Volga"/>
    <x v="8"/>
    <s v="DM 86 Volga"/>
    <s v="Kristina Pobokova"/>
    <s v="Kristina Pobokova"/>
    <s v="Kristina Pobokova"/>
    <x v="19"/>
  </r>
  <r>
    <x v="166"/>
    <s v="Пикник ТД ООО"/>
    <x v="0"/>
    <x v="4"/>
    <x v="18"/>
    <x v="75"/>
    <s v="TD Piknik"/>
    <s v="Astrahan'"/>
    <x v="4"/>
    <x v="74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1 South"/>
    <s v="TSM 71 South"/>
    <x v="20"/>
    <s v="DM 71 South"/>
    <s v="Alexey Ryndin"/>
    <s v="Alexey Ryndin"/>
    <s v="Alexey Ryndin"/>
    <x v="13"/>
  </r>
  <r>
    <x v="167"/>
    <s v="Пичугов Андрей Валерьевич"/>
    <x v="0"/>
    <x v="6"/>
    <x v="21"/>
    <x v="25"/>
    <s v="Pichugov Andrei"/>
    <s v="Petropavlovsk-Kamcha"/>
    <x v="0"/>
    <x v="25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168"/>
    <s v="Пичугова"/>
    <x v="0"/>
    <x v="6"/>
    <x v="21"/>
    <x v="25"/>
    <s v="Pichugova"/>
    <s v="Petropavlovsk-Kamcha"/>
    <x v="0"/>
    <x v="25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169"/>
    <s v="Позитив-М"/>
    <x v="0"/>
    <x v="6"/>
    <x v="22"/>
    <x v="67"/>
    <s v="Pozitiv-M"/>
    <s v="Krasnoyarsk Terr Oth"/>
    <x v="0"/>
    <x v="66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6 Siberia"/>
    <s v="TSM 96 Siberia"/>
    <x v="25"/>
    <s v="DM 96 Siberia"/>
    <s v="Evgeniy Rybalov"/>
    <s v="Evgeniy Rybalov"/>
    <s v="Evgeniy Rybalov"/>
    <x v="20"/>
  </r>
  <r>
    <x v="170"/>
    <s v="Провиант ООО (Тамбов)"/>
    <x v="0"/>
    <x v="0"/>
    <x v="17"/>
    <x v="18"/>
    <s v="TD Proviant"/>
    <s v="Tambov"/>
    <x v="0"/>
    <x v="18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3 Center"/>
    <s v="TSM 33 Center"/>
    <x v="9"/>
    <s v="DM 31 Center"/>
    <s v="Andrey Avdeev"/>
    <s v="Andrey Avdeev"/>
    <s v="Andrey Avdeev"/>
    <x v="12"/>
  </r>
  <r>
    <x v="171"/>
    <s v="ПРОД-МАРКЕТ  ( Тула)"/>
    <x v="0"/>
    <x v="0"/>
    <x v="17"/>
    <x v="76"/>
    <s v="Product Opt"/>
    <s v="Tula"/>
    <x v="5"/>
    <x v="75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12"/>
    <s v="DM 34 Center"/>
    <s v="Andrey Avdeev"/>
    <s v="Andrey Avdeev"/>
    <s v="Andrey Avdeev"/>
    <x v="12"/>
  </r>
  <r>
    <x v="172"/>
    <s v="Продторг фирма (Ульяновск)"/>
    <x v="0"/>
    <x v="3"/>
    <x v="16"/>
    <x v="77"/>
    <s v="Prodtorg"/>
    <s v="Ulyanovsk"/>
    <x v="0"/>
    <x v="76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0"/>
    <s v="vacant"/>
    <x v="10"/>
    <s v="vacant"/>
    <s v="TSM 83 Volga"/>
    <s v="TSM 83 Volga"/>
    <x v="26"/>
    <s v="DM 83 Volga"/>
    <s v="Aleksandr Pankov"/>
    <s v="Aleksandr Pankov"/>
    <s v="Aleksandr Pankov"/>
    <x v="11"/>
  </r>
  <r>
    <x v="173"/>
    <s v="Профессиональная Логистика"/>
    <x v="0"/>
    <x v="4"/>
    <x v="20"/>
    <x v="24"/>
    <s v="Proflog"/>
    <s v="Saint-Petersburg"/>
    <x v="0"/>
    <x v="24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3 North-West"/>
    <s v="TSM 23 North-West"/>
    <x v="13"/>
    <s v="DM 22 North-West"/>
    <s v="Vadim Bazarov"/>
    <s v="Vadim Bazarov"/>
    <s v="Vadim Bazarov"/>
    <x v="15"/>
  </r>
  <r>
    <x v="174"/>
    <s v="Реал Холдинг-Компания ООО"/>
    <x v="0"/>
    <x v="3"/>
    <x v="16"/>
    <x v="78"/>
    <s v="Real Holding"/>
    <s v="Kazan'"/>
    <x v="3"/>
    <x v="77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7"/>
    <s v="Aleksandr Pankov"/>
    <x v="17"/>
    <s v="Aleksandr Pankov"/>
    <s v="TSM 86 Volga"/>
    <s v="TSM 86 Volga"/>
    <x v="8"/>
    <s v="DM 86 Volga"/>
    <s v="Aleksandr Pankov"/>
    <s v="Aleksandr Pankov"/>
    <s v="Aleksandr Pankov"/>
    <x v="11"/>
  </r>
  <r>
    <x v="175"/>
    <s v="Регион 50"/>
    <x v="0"/>
    <x v="0"/>
    <x v="0"/>
    <x v="0"/>
    <s v="Region-50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176"/>
    <s v="Регион-63 Козелки"/>
    <x v="0"/>
    <x v="3"/>
    <x v="16"/>
    <x v="79"/>
    <s v="Region 63"/>
    <s v="Samara"/>
    <x v="2"/>
    <x v="78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6"/>
    <s v="Andrey Klochkov"/>
    <x v="16"/>
    <s v="Andrey Klochkov"/>
    <s v="TSM 83 Volga"/>
    <s v="TSM 83 Volga"/>
    <x v="8"/>
    <s v="DM 86 Volga"/>
    <s v="Andrey Klochkov"/>
    <s v="Andrey Klochkov"/>
    <s v="Andrey Klochkov"/>
    <x v="18"/>
  </r>
  <r>
    <x v="177"/>
    <s v="Ритейл -плюс"/>
    <x v="0"/>
    <x v="0"/>
    <x v="17"/>
    <x v="18"/>
    <s v="Ritail Plus"/>
    <s v="Lipeck"/>
    <x v="0"/>
    <x v="18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3 Center"/>
    <s v="TSM 33 Center"/>
    <x v="9"/>
    <s v="DM 31 Center"/>
    <s v="Andrey Avdeev"/>
    <s v="Andrey Avdeev"/>
    <s v="Andrey Avdeev"/>
    <x v="12"/>
  </r>
  <r>
    <x v="178"/>
    <s v="РИФ ТК ООО"/>
    <x v="0"/>
    <x v="3"/>
    <x v="16"/>
    <x v="80"/>
    <s v="Rif"/>
    <s v="Saratov Reg Oth"/>
    <x v="2"/>
    <x v="79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6"/>
    <s v="Andrey Klochkov"/>
    <x v="16"/>
    <s v="Andrey Klochkov"/>
    <s v="TSM 84 Volga"/>
    <s v="TSM 84 Volga"/>
    <x v="8"/>
    <s v="DM 86 Volga"/>
    <s v="Andrey Klochkov"/>
    <s v="Andrey Klochkov"/>
    <s v="Andrey Klochkov"/>
    <x v="18"/>
  </r>
  <r>
    <x v="179"/>
    <s v="Родник"/>
    <x v="0"/>
    <x v="5"/>
    <x v="19"/>
    <x v="22"/>
    <s v="Rodnik"/>
    <s v="Chelyabinsk"/>
    <x v="0"/>
    <x v="22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3 Ural"/>
    <s v="TSM 43 Ural"/>
    <x v="11"/>
    <s v="DM 42 Ural"/>
    <s v="Natalya Voronina"/>
    <s v="Natalya Voronina"/>
    <s v="Natalya Voronina"/>
    <x v="14"/>
  </r>
  <r>
    <x v="180"/>
    <s v="РПК-АС ООО (Орел)"/>
    <x v="0"/>
    <x v="0"/>
    <x v="17"/>
    <x v="81"/>
    <s v="RPK AS"/>
    <s v="Orel"/>
    <x v="3"/>
    <x v="80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2 Center"/>
    <s v="TSM 32 Center"/>
    <x v="22"/>
    <s v="DM 32 Center"/>
    <s v="Andrey Avdeev"/>
    <s v="Andrey Avdeev"/>
    <s v="Andrey Avdeev"/>
    <x v="12"/>
  </r>
  <r>
    <x v="181"/>
    <s v="Русский Алкогольный Альянс"/>
    <x v="0"/>
    <x v="0"/>
    <x v="17"/>
    <x v="82"/>
    <s v="RAA"/>
    <s v="Kostroma"/>
    <x v="4"/>
    <x v="81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12"/>
    <s v="DM 34 Center"/>
    <s v="Andrey Avdeev"/>
    <s v="Andrey Avdeev"/>
    <s v="Andrey Avdeev"/>
    <x v="12"/>
  </r>
  <r>
    <x v="182"/>
    <s v="Каскад ЗАО"/>
    <x v="0"/>
    <x v="0"/>
    <x v="17"/>
    <x v="82"/>
    <s v="Kaskad ZAO"/>
    <s v="Kostroma"/>
    <x v="4"/>
    <x v="81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12"/>
    <s v="DM 34 Center"/>
    <s v="Andrey Avdeev"/>
    <s v="Andrey Avdeev"/>
    <s v="Andrey Avdeev"/>
    <x v="12"/>
  </r>
  <r>
    <x v="183"/>
    <s v="Рычкова Татьяна Александровна ИП"/>
    <x v="0"/>
    <x v="3"/>
    <x v="16"/>
    <x v="17"/>
    <s v="Pychkova"/>
    <s v="Chuvashia Oth"/>
    <x v="0"/>
    <x v="17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0"/>
    <s v="vacant"/>
    <x v="10"/>
    <s v="vacant"/>
    <s v="TSM 82 Volga"/>
    <s v="TSM 82 Volga"/>
    <x v="18"/>
    <s v="DM 82 Volga"/>
    <s v="Kristina Pobokova"/>
    <s v="Kristina Pobokova"/>
    <s v="Kristina Pobokova"/>
    <x v="19"/>
  </r>
  <r>
    <x v="184"/>
    <s v="Саратовская Ликеро - Водочная Компания (Волга)"/>
    <x v="0"/>
    <x v="3"/>
    <x v="16"/>
    <x v="17"/>
    <s v="Saratovskaya Likero-Vodochnaya"/>
    <s v="Saratov Reg Oth"/>
    <x v="0"/>
    <x v="17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0"/>
    <s v="vacant"/>
    <x v="10"/>
    <s v="vacant"/>
    <s v="TSM 84 Volga"/>
    <s v="TSM 84 Volga"/>
    <x v="23"/>
    <s v="DM 84 Volga"/>
    <s v="Andrey Klochkov"/>
    <s v="Andrey Klochkov"/>
    <s v="Andrey Klochkov"/>
    <x v="18"/>
  </r>
  <r>
    <x v="185"/>
    <s v="Симакина Т.Я ИП"/>
    <x v="0"/>
    <x v="6"/>
    <x v="22"/>
    <x v="67"/>
    <s v="Simakina"/>
    <s v="Irkutsk"/>
    <x v="0"/>
    <x v="66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4 Siberia"/>
    <s v="TSM 94 Siberia"/>
    <x v="15"/>
    <s v="DM 94 Siberia"/>
    <s v="Evgeniy Rybalov"/>
    <s v="Evgeniy Rybalov"/>
    <s v="Evgeniy Rybalov"/>
    <x v="20"/>
  </r>
  <r>
    <x v="186"/>
    <s v="Складские технологии"/>
    <x v="0"/>
    <x v="6"/>
    <x v="22"/>
    <x v="58"/>
    <s v="Septima"/>
    <s v="Novosibirsk"/>
    <x v="4"/>
    <x v="57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2 Siberia"/>
    <s v="TSM 92 Siberia"/>
    <x v="24"/>
    <s v="DM 92 Siberia"/>
    <s v="Evgeniy Rybalov"/>
    <s v="Evgeniy Rybalov"/>
    <s v="Evgeniy Rybalov"/>
    <x v="20"/>
  </r>
  <r>
    <x v="187"/>
    <s v="Сибирский градус ООО"/>
    <x v="0"/>
    <x v="6"/>
    <x v="22"/>
    <x v="83"/>
    <s v="Sibirsky Gradus"/>
    <s v="Barnaul"/>
    <x v="3"/>
    <x v="82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8 Siberia"/>
    <s v="TSM 98 Siberia"/>
    <x v="27"/>
    <s v="DM 98 Siberia"/>
    <s v="Evgeniy Rybalov"/>
    <s v="Evgeniy Rybalov"/>
    <s v="Evgeniy Rybalov"/>
    <x v="20"/>
  </r>
  <r>
    <x v="188"/>
    <s v="9400013038"/>
    <x v="0"/>
    <x v="6"/>
    <x v="22"/>
    <x v="84"/>
    <s v="SKS Bereg"/>
    <s v="Abakan"/>
    <x v="0"/>
    <x v="83"/>
    <s v="DSM 3 East"/>
    <s v="DSM 3 East"/>
    <x v="6"/>
    <s v="DSM 3 East"/>
    <x v="6"/>
    <s v="Anton Lavrenenkov"/>
    <x v="6"/>
    <s v="Anton Lavrenenkov"/>
    <s v="TSM 9 Siberia"/>
    <s v="TSM 9 Siberia"/>
    <x v="12"/>
    <s v="RDM 9 Siberia"/>
    <x v="18"/>
    <s v="Evgeniy Rybalov"/>
    <x v="18"/>
    <s v="Evgeniy Rybalov"/>
    <s v="TSM 96 Siberia"/>
    <s v="TSM 96 Siberia"/>
    <x v="25"/>
    <s v="DM 96 Siberia"/>
    <s v="Evgeniy Rybalov"/>
    <s v="Evgeniy Rybalov"/>
    <s v="Evgeniy Rybalov"/>
    <x v="20"/>
  </r>
  <r>
    <x v="189"/>
    <s v="СКС"/>
    <x v="0"/>
    <x v="6"/>
    <x v="22"/>
    <x v="84"/>
    <s v="SKS"/>
    <s v="Abakan"/>
    <x v="0"/>
    <x v="83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6 Siberia"/>
    <s v="TSM 96 Siberia"/>
    <x v="25"/>
    <s v="DM 96 Siberia"/>
    <s v="Evgeniy Rybalov"/>
    <s v="Evgeniy Rybalov"/>
    <s v="Evgeniy Rybalov"/>
    <x v="20"/>
  </r>
  <r>
    <x v="190"/>
    <s v="Скутер"/>
    <x v="0"/>
    <x v="6"/>
    <x v="22"/>
    <x v="85"/>
    <s v="Scooter"/>
    <s v="Tjumen'"/>
    <x v="4"/>
    <x v="84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5"/>
    <s v="Maxim Evsyukov"/>
    <x v="15"/>
    <s v="Maxim Evsyukov"/>
    <s v="TSM 94 Siberia"/>
    <s v="TSM 94 Siberia"/>
    <x v="15"/>
    <s v="DM 94 Siberia"/>
    <s v="Maxim Evsyukov"/>
    <s v="Maxim Evsyukov"/>
    <s v="Maxim Evsyukov"/>
    <x v="16"/>
  </r>
  <r>
    <x v="191"/>
    <s v="Смарт Дистрибьюшн"/>
    <x v="0"/>
    <x v="5"/>
    <x v="19"/>
    <x v="86"/>
    <s v="Smart Distribution"/>
    <s v="Sverdlovsk Reg Oth"/>
    <x v="3"/>
    <x v="85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1 Ural"/>
    <s v="TSM 41 Ural"/>
    <x v="19"/>
    <s v="DM 44 Ural"/>
    <s v="Natalya Voronina"/>
    <s v="Natalya Voronina"/>
    <s v="Natalya Voronina"/>
    <x v="14"/>
  </r>
  <r>
    <x v="192"/>
    <s v="Согласие Торговый Дом (Петрозаводск)"/>
    <x v="0"/>
    <x v="4"/>
    <x v="20"/>
    <x v="24"/>
    <s v="Soglasie"/>
    <s v="Petrozavodsk"/>
    <x v="0"/>
    <x v="24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1 North-West"/>
    <s v="TSM 21 North-West"/>
    <x v="13"/>
    <s v="DM 22 North-West"/>
    <s v="Vadim Bazarov"/>
    <s v="Vadim Bazarov"/>
    <s v="Vadim Bazarov"/>
    <x v="15"/>
  </r>
  <r>
    <x v="193"/>
    <s v="Союз ООО (Мурманск)"/>
    <x v="0"/>
    <x v="4"/>
    <x v="20"/>
    <x v="87"/>
    <s v="Soyuz"/>
    <s v="Murmansk"/>
    <x v="0"/>
    <x v="86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2 North-West"/>
    <s v="TSM 22 North-West"/>
    <x v="13"/>
    <s v="DM 22 North-West"/>
    <s v="Vadim Bazarov"/>
    <s v="Vadim Bazarov"/>
    <s v="Vadim Bazarov"/>
    <x v="15"/>
  </r>
  <r>
    <x v="194"/>
    <s v="Стандарт ООО"/>
    <x v="0"/>
    <x v="3"/>
    <x v="16"/>
    <x v="88"/>
    <s v="Standart"/>
    <s v="Samara Reg Oth"/>
    <x v="2"/>
    <x v="61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6"/>
    <s v="Andrey Klochkov"/>
    <x v="16"/>
    <s v="Andrey Klochkov"/>
    <s v="TSM 83 Volga"/>
    <s v="TSM 83 Volga"/>
    <x v="8"/>
    <s v="DM 86 Volga"/>
    <s v="Andrey Klochkov"/>
    <s v="Andrey Klochkov"/>
    <s v="Andrey Klochkov"/>
    <x v="18"/>
  </r>
  <r>
    <x v="195"/>
    <s v="СТАР ООО - Кирова"/>
    <x v="0"/>
    <x v="0"/>
    <x v="17"/>
    <x v="89"/>
    <s v="Star OOO"/>
    <s v="Kaluga"/>
    <x v="0"/>
    <x v="87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9"/>
    <s v="DM 31 Center"/>
    <s v="Andrey Avdeev"/>
    <s v="Andrey Avdeev"/>
    <s v="Andrey Avdeev"/>
    <x v="12"/>
  </r>
  <r>
    <x v="196"/>
    <s v="Столица - Трейд ООО"/>
    <x v="0"/>
    <x v="6"/>
    <x v="21"/>
    <x v="90"/>
    <s v="Stolitsa Trade"/>
    <s v="Habarovsk"/>
    <x v="0"/>
    <x v="88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1 Far East"/>
    <s v="TSM 101 Far East"/>
    <x v="14"/>
    <s v="DM 101 Far East"/>
    <s v="Maxim Evsyukov"/>
    <s v="Maxim Evsyukov"/>
    <s v="Maxim Evsyukov"/>
    <x v="16"/>
  </r>
  <r>
    <x v="197"/>
    <s v="9400014499"/>
    <x v="0"/>
    <x v="0"/>
    <x v="17"/>
    <x v="91"/>
    <s v="Partner"/>
    <s v="Yaroslavl'"/>
    <x v="5"/>
    <x v="89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12"/>
    <s v="DM 34 Center"/>
    <s v="Andrey Avdeev"/>
    <s v="Andrey Avdeev"/>
    <s v="Andrey Avdeev"/>
    <x v="12"/>
  </r>
  <r>
    <x v="198"/>
    <s v="СТРЕЛЕЦ-95 ООО (Ярославль)"/>
    <x v="0"/>
    <x v="0"/>
    <x v="17"/>
    <x v="91"/>
    <s v="Partner"/>
    <s v="Yaroslavl'"/>
    <x v="5"/>
    <x v="89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12"/>
    <s v="DM 34 Center"/>
    <s v="Andrey Avdeev"/>
    <s v="Andrey Avdeev"/>
    <s v="Andrey Avdeev"/>
    <x v="12"/>
  </r>
  <r>
    <x v="199"/>
    <s v="Таб-Алко"/>
    <x v="0"/>
    <x v="3"/>
    <x v="16"/>
    <x v="92"/>
    <s v="Tab-Alko"/>
    <s v="Penza"/>
    <x v="3"/>
    <x v="90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7"/>
    <s v="Aleksandr Pankov"/>
    <x v="17"/>
    <s v="Aleksandr Pankov"/>
    <s v="TSM 84 Volga"/>
    <s v="TSM 84 Volga"/>
    <x v="18"/>
    <s v="DM 82 Volga"/>
    <s v="Aleksandr Pankov"/>
    <s v="Aleksandr Pankov"/>
    <s v="Aleksandr Pankov"/>
    <x v="11"/>
  </r>
  <r>
    <x v="200"/>
    <s v="Талер"/>
    <x v="0"/>
    <x v="3"/>
    <x v="16"/>
    <x v="17"/>
    <s v="Taler"/>
    <s v="Saransk"/>
    <x v="0"/>
    <x v="17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0"/>
    <s v="vacant"/>
    <x v="10"/>
    <s v="vacant"/>
    <s v="TSM 82 Volga"/>
    <s v="TSM 82 Volga"/>
    <x v="18"/>
    <s v="DM 82 Volga"/>
    <s v="Kristina Pobokova"/>
    <s v="Kristina Pobokova"/>
    <s v="Kristina Pobokova"/>
    <x v="19"/>
  </r>
  <r>
    <x v="201"/>
    <s v="ТД &quot;АТФ&quot; (Тверь)"/>
    <x v="0"/>
    <x v="0"/>
    <x v="17"/>
    <x v="18"/>
    <s v="TD ATF"/>
    <s v="Tver'"/>
    <x v="0"/>
    <x v="18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9"/>
    <s v="DM 31 Center"/>
    <s v="Andrey Avdeev"/>
    <s v="Andrey Avdeev"/>
    <s v="Andrey Avdeev"/>
    <x v="12"/>
  </r>
  <r>
    <x v="202"/>
    <s v="Тетра ПКФ ООО"/>
    <x v="0"/>
    <x v="6"/>
    <x v="22"/>
    <x v="93"/>
    <s v="PKF Tetra"/>
    <s v="Krasnoyarsk Terr Oth"/>
    <x v="4"/>
    <x v="91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6 Siberia"/>
    <s v="TSM 96 Siberia"/>
    <x v="25"/>
    <s v="DM 96 Siberia"/>
    <s v="Evgeniy Rybalov"/>
    <s v="Evgeniy Rybalov"/>
    <s v="Evgeniy Rybalov"/>
    <x v="20"/>
  </r>
  <r>
    <x v="203"/>
    <s v="Торговая компания МАВТ"/>
    <x v="0"/>
    <x v="5"/>
    <x v="19"/>
    <x v="94"/>
    <s v="MAVT"/>
    <s v="Chelyabinsk"/>
    <x v="2"/>
    <x v="92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3 Ural"/>
    <s v="TSM 43 Ural"/>
    <x v="19"/>
    <s v="DM 44 Ural"/>
    <s v="Natalya Voronina"/>
    <s v="Natalya Voronina"/>
    <s v="Natalya Voronina"/>
    <x v="14"/>
  </r>
  <r>
    <x v="204"/>
    <s v="Торговый дом  ААЛТО (Петрозаводск)"/>
    <x v="0"/>
    <x v="4"/>
    <x v="20"/>
    <x v="24"/>
    <s v="Aalto"/>
    <s v="Petrozavodsk"/>
    <x v="0"/>
    <x v="24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1 North-West"/>
    <s v="TSM 21 North-West"/>
    <x v="13"/>
    <s v="DM 22 North-West"/>
    <s v="Vadim Bazarov"/>
    <s v="Vadim Bazarov"/>
    <s v="Vadim Bazarov"/>
    <x v="15"/>
  </r>
  <r>
    <x v="205"/>
    <s v="Торговый Дом Пять звезд -Север (Архангельск)"/>
    <x v="0"/>
    <x v="4"/>
    <x v="20"/>
    <x v="24"/>
    <s v="TD 5 Zvezd - Sever"/>
    <s v="Arhangel'sk"/>
    <x v="0"/>
    <x v="24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2 North-West"/>
    <s v="TSM 22 North-West"/>
    <x v="13"/>
    <s v="DM 22 North-West"/>
    <s v="Vadim Bazarov"/>
    <s v="Vadim Bazarov"/>
    <s v="Vadim Bazarov"/>
    <x v="15"/>
  </r>
  <r>
    <x v="206"/>
    <s v="ТОРРО"/>
    <x v="0"/>
    <x v="6"/>
    <x v="22"/>
    <x v="67"/>
    <s v="Torro"/>
    <s v="Novosibirsk"/>
    <x v="0"/>
    <x v="66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2 Siberia"/>
    <s v="TSM 92 Siberia"/>
    <x v="24"/>
    <s v="DM 92 Siberia"/>
    <s v="Evgeniy Rybalov"/>
    <s v="Evgeniy Rybalov"/>
    <s v="Evgeniy Rybalov"/>
    <x v="20"/>
  </r>
  <r>
    <x v="207"/>
    <s v="Триада - Сервис ТД ООО (Тула)"/>
    <x v="0"/>
    <x v="0"/>
    <x v="17"/>
    <x v="76"/>
    <s v="Product Opt"/>
    <s v="Tula"/>
    <x v="5"/>
    <x v="75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12"/>
    <s v="DM 34 Center"/>
    <s v="Andrey Avdeev"/>
    <s v="Andrey Avdeev"/>
    <s v="Andrey Avdeev"/>
    <x v="12"/>
  </r>
  <r>
    <x v="208"/>
    <s v="ТРИАЛ"/>
    <x v="0"/>
    <x v="4"/>
    <x v="20"/>
    <x v="24"/>
    <s v="Trial"/>
    <s v="Leningrad Reg"/>
    <x v="0"/>
    <x v="24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3 North-West"/>
    <s v="TSM 23 North-West"/>
    <x v="13"/>
    <s v="DM 22 North-West"/>
    <s v="Vadim Bazarov"/>
    <s v="Vadim Bazarov"/>
    <s v="Vadim Bazarov"/>
    <x v="15"/>
  </r>
  <r>
    <x v="209"/>
    <s v="Турман ООО"/>
    <x v="0"/>
    <x v="5"/>
    <x v="19"/>
    <x v="22"/>
    <s v="Turman"/>
    <s v="Ekaterinburg"/>
    <x v="0"/>
    <x v="22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1 Ural"/>
    <s v="TSM 41 Ural"/>
    <x v="11"/>
    <s v="DM 42 Ural"/>
    <s v="Natalya Voronina"/>
    <s v="Natalya Voronina"/>
    <s v="Natalya Voronina"/>
    <x v="14"/>
  </r>
  <r>
    <x v="210"/>
    <s v="Тухватуллина М.С. ИП"/>
    <x v="0"/>
    <x v="5"/>
    <x v="19"/>
    <x v="22"/>
    <s v="Tukhvatullina"/>
    <s v="Salehard"/>
    <x v="0"/>
    <x v="22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6 Ural"/>
    <s v="TSM 46 Ural"/>
    <x v="11"/>
    <s v="DM 42 Ural"/>
    <s v="Natalya Voronina"/>
    <s v="Natalya Voronina"/>
    <s v="Natalya Voronina"/>
    <x v="14"/>
  </r>
  <r>
    <x v="211"/>
    <s v="Феникс Красноярск"/>
    <x v="0"/>
    <x v="6"/>
    <x v="22"/>
    <x v="67"/>
    <s v="Phenix Krasnoyarsk"/>
    <s v="Krasnoyarsk Terr Oth"/>
    <x v="0"/>
    <x v="66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6 Siberia"/>
    <s v="TSM 96 Siberia"/>
    <x v="25"/>
    <s v="DM 96 Siberia"/>
    <s v="Evgeniy Rybalov"/>
    <s v="Evgeniy Rybalov"/>
    <s v="Evgeniy Rybalov"/>
    <x v="20"/>
  </r>
  <r>
    <x v="212"/>
    <s v="ФЛЭКС"/>
    <x v="0"/>
    <x v="4"/>
    <x v="18"/>
    <x v="44"/>
    <s v="FLEX"/>
    <s v="Astrahan'"/>
    <x v="0"/>
    <x v="44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2 South"/>
    <s v="TSM 72 South"/>
    <x v="20"/>
    <s v="DM 71 South"/>
    <s v="Alexey Ryndin"/>
    <s v="Alexey Ryndin"/>
    <s v="Alexey Ryndin"/>
    <x v="13"/>
  </r>
  <r>
    <x v="213"/>
    <s v="Форвард Групп (Владимир)"/>
    <x v="0"/>
    <x v="0"/>
    <x v="17"/>
    <x v="18"/>
    <s v="Forvard Group"/>
    <s v="Vladimir"/>
    <x v="0"/>
    <x v="18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9"/>
    <s v="DM 31 Center"/>
    <s v="Andrey Avdeev"/>
    <s v="Andrey Avdeev"/>
    <s v="Andrey Avdeev"/>
    <x v="12"/>
  </r>
  <r>
    <x v="214"/>
    <s v="9400012845"/>
    <x v="0"/>
    <x v="4"/>
    <x v="20"/>
    <x v="95"/>
    <s v="FPK"/>
    <s v="Saratov Reg Oth"/>
    <x v="3"/>
    <x v="93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3 North-West"/>
    <s v="TSM 23 North-West"/>
    <x v="13"/>
    <s v="DM 22 North-West"/>
    <s v="Vadim Bazarov"/>
    <s v="Vadim Bazarov"/>
    <s v="Vadim Bazarov"/>
    <x v="15"/>
  </r>
  <r>
    <x v="215"/>
    <s v="9400015423"/>
    <x v="0"/>
    <x v="4"/>
    <x v="20"/>
    <x v="95"/>
    <s v="FPK"/>
    <s v="Saratov Reg Oth"/>
    <x v="3"/>
    <x v="93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3 North-West"/>
    <s v="TSM 23 North-West"/>
    <x v="13"/>
    <s v="DM 22 North-West"/>
    <s v="Vadim Bazarov"/>
    <s v="Vadim Bazarov"/>
    <s v="Vadim Bazarov"/>
    <x v="15"/>
  </r>
  <r>
    <x v="216"/>
    <s v="ФПК"/>
    <x v="0"/>
    <x v="4"/>
    <x v="20"/>
    <x v="95"/>
    <s v="FPK"/>
    <s v="Saratov Reg Oth"/>
    <x v="3"/>
    <x v="93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3 North-West"/>
    <s v="TSM 23 North-West"/>
    <x v="13"/>
    <s v="DM 22 North-West"/>
    <s v="Vadim Bazarov"/>
    <s v="Vadim Bazarov"/>
    <s v="Vadim Bazarov"/>
    <x v="15"/>
  </r>
  <r>
    <x v="217"/>
    <s v="Центр водно-моторного спорта (Калининград)"/>
    <x v="0"/>
    <x v="4"/>
    <x v="20"/>
    <x v="96"/>
    <s v="TSVMS"/>
    <s v="Kaliningrad"/>
    <x v="3"/>
    <x v="94"/>
    <s v="DSM 1 Center"/>
    <s v="DSM 1 Center"/>
    <x v="7"/>
    <s v="DSM 2 West"/>
    <x v="2"/>
    <s v="Andrey Osipov"/>
    <x v="2"/>
    <s v="Andrey Osipov"/>
    <s v="RSM 3 Center"/>
    <s v="RSM 3 Center"/>
    <x v="10"/>
    <s v="RDM 2 North-West"/>
    <x v="14"/>
    <s v="Vadim Bazarov"/>
    <x v="14"/>
    <s v="Vadim Bazarov"/>
    <s v="TSM 34 Center"/>
    <s v="TSM 34 Center"/>
    <x v="28"/>
    <s v="DM 21 North-West"/>
    <s v="Vadim Bazarov"/>
    <s v="Vadim Bazarov"/>
    <s v="Vadim Bazarov"/>
    <x v="15"/>
  </r>
  <r>
    <x v="218"/>
    <s v="ЦентроБалт"/>
    <x v="0"/>
    <x v="4"/>
    <x v="20"/>
    <x v="97"/>
    <s v="CentroBalt"/>
    <s v="Saint-Petersburg"/>
    <x v="3"/>
    <x v="95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3 North-West"/>
    <s v="TSM 23 North-West"/>
    <x v="13"/>
    <s v="DM 22 North-West"/>
    <s v="Vadim Bazarov"/>
    <s v="Vadim Bazarov"/>
    <s v="Vadim Bazarov"/>
    <x v="15"/>
  </r>
  <r>
    <x v="219"/>
    <s v="Центрторг"/>
    <x v="0"/>
    <x v="0"/>
    <x v="17"/>
    <x v="98"/>
    <s v="CenterTorg"/>
    <s v="Voronezh"/>
    <x v="3"/>
    <x v="96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3 Center"/>
    <s v="TSM 33 Center"/>
    <x v="17"/>
    <s v="DM 33 Center"/>
    <s v="Andrey Avdeev"/>
    <s v="Andrey Avdeev"/>
    <s v="Andrey Avdeev"/>
    <x v="12"/>
  </r>
  <r>
    <x v="220"/>
    <s v="Чарка"/>
    <x v="0"/>
    <x v="5"/>
    <x v="19"/>
    <x v="99"/>
    <s v="Charka"/>
    <s v="Chelyabinsk"/>
    <x v="0"/>
    <x v="97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3 Ural"/>
    <s v="TSM 43 Ural"/>
    <x v="11"/>
    <s v="DM 42 Ural"/>
    <s v="Natalya Voronina"/>
    <s v="Natalya Voronina"/>
    <s v="Natalya Voronina"/>
    <x v="14"/>
  </r>
  <r>
    <x v="221"/>
    <s v="9400009760"/>
    <x v="0"/>
    <x v="0"/>
    <x v="17"/>
    <x v="100"/>
    <s v="Chicago"/>
    <s v="Vologda"/>
    <x v="0"/>
    <x v="98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3 Center"/>
    <s v="TSM 33 Center"/>
    <x v="12"/>
    <s v="DM 34 Center"/>
    <s v="Andrey Avdeev"/>
    <s v="Andrey Avdeev"/>
    <s v="Andrey Avdeev"/>
    <x v="12"/>
  </r>
  <r>
    <x v="222"/>
    <s v="ЧИКАГО"/>
    <x v="0"/>
    <x v="0"/>
    <x v="17"/>
    <x v="100"/>
    <s v="Chicago"/>
    <s v="Vologda"/>
    <x v="0"/>
    <x v="98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3 Center"/>
    <s v="TSM 33 Center"/>
    <x v="12"/>
    <s v="DM 34 Center"/>
    <s v="Andrey Avdeev"/>
    <s v="Andrey Avdeev"/>
    <s v="Andrey Avdeev"/>
    <x v="12"/>
  </r>
  <r>
    <x v="223"/>
    <s v="ШАМСА компания"/>
    <x v="0"/>
    <x v="6"/>
    <x v="21"/>
    <x v="101"/>
    <s v="Shamsa"/>
    <s v="Petropavlovsk-Kamcha"/>
    <x v="0"/>
    <x v="99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224"/>
    <s v="Элит Трейд"/>
    <x v="0"/>
    <x v="6"/>
    <x v="21"/>
    <x v="25"/>
    <s v="Elite Trade"/>
    <s v="Vladivostok"/>
    <x v="0"/>
    <x v="25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225"/>
    <s v="Эльдорадо ТД ООО Владимир"/>
    <x v="0"/>
    <x v="0"/>
    <x v="17"/>
    <x v="102"/>
    <s v="Eldorado"/>
    <s v="Vladimir"/>
    <x v="4"/>
    <x v="100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9"/>
    <s v="DM 31 Center"/>
    <s v="Andrey Avdeev"/>
    <s v="Andrey Avdeev"/>
    <s v="Andrey Avdeev"/>
    <x v="12"/>
  </r>
  <r>
    <x v="226"/>
    <s v="Новые имена ( новый)"/>
    <x v="0"/>
    <x v="3"/>
    <x v="16"/>
    <x v="103"/>
    <s v="Novye Imena"/>
    <s v="Orenburg"/>
    <x v="3"/>
    <x v="101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0"/>
    <s v="vacant"/>
    <x v="10"/>
    <s v="vacant"/>
    <s v="TSM 85 Volga"/>
    <s v="TSM 85 Volga"/>
    <x v="16"/>
    <s v="DM 85 Volga"/>
    <s v="Andrey Klochkov"/>
    <s v="Andrey Klochkov"/>
    <s v="Andrey Klochkov"/>
    <x v="18"/>
  </r>
  <r>
    <x v="227"/>
    <s v="Ромта"/>
    <x v="0"/>
    <x v="3"/>
    <x v="16"/>
    <x v="17"/>
    <s v="Romta"/>
    <s v="Chuvashia Oth"/>
    <x v="0"/>
    <x v="17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0"/>
    <s v="vacant"/>
    <x v="10"/>
    <s v="vacant"/>
    <s v="TSM 82 Volga"/>
    <s v="TSM 82 Volga"/>
    <x v="18"/>
    <s v="DM 82 Volga"/>
    <s v="Kristina Pobokova"/>
    <s v="Kristina Pobokova"/>
    <s v="Kristina Pobokova"/>
    <x v="19"/>
  </r>
  <r>
    <x v="228"/>
    <s v="Владимир и Ко"/>
    <x v="0"/>
    <x v="5"/>
    <x v="19"/>
    <x v="104"/>
    <s v="Vladimir &amp; K"/>
    <s v="Ekaterinburg"/>
    <x v="3"/>
    <x v="102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1 Ural"/>
    <s v="TSM 41 Ural"/>
    <x v="19"/>
    <s v="DM 44 Ural"/>
    <s v="Natalya Voronina"/>
    <s v="Natalya Voronina"/>
    <s v="Natalya Voronina"/>
    <x v="14"/>
  </r>
  <r>
    <x v="229"/>
    <s v="Регион ТД"/>
    <x v="0"/>
    <x v="0"/>
    <x v="17"/>
    <x v="18"/>
    <s v="TD Region"/>
    <s v="Kaluga"/>
    <x v="0"/>
    <x v="18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9"/>
    <s v="DM 31 Center"/>
    <s v="Andrey Avdeev"/>
    <s v="Andrey Avdeev"/>
    <s v="Andrey Avdeev"/>
    <x v="12"/>
  </r>
  <r>
    <x v="230"/>
    <s v="Частное лицо -Иванов Егор Геннадьевич"/>
    <x v="0"/>
    <x v="0"/>
    <x v="0"/>
    <x v="0"/>
    <s v="Ivanov Egor Gennadievich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231"/>
    <s v="Ритейл Проперти 1"/>
    <x v="1"/>
    <x v="1"/>
    <x v="2"/>
    <x v="2"/>
    <s v="Ritail Property"/>
    <s v="KAs"/>
    <x v="0"/>
    <x v="2"/>
    <s v="NO KAM"/>
    <s v="NO KAM"/>
    <x v="2"/>
    <s v="NO KAM"/>
    <x v="1"/>
    <s v="NO KAM"/>
    <x v="1"/>
    <s v="NO KAM"/>
    <s v="NO KAM"/>
    <s v="NO KAM"/>
    <x v="2"/>
    <s v="NO KAM"/>
    <x v="1"/>
    <s v="NO KAM"/>
    <x v="1"/>
    <s v="NO KAM"/>
    <s v="NO KAE"/>
    <s v="NO KAE"/>
    <x v="2"/>
    <s v="NO KAE"/>
    <s v="NO KAE"/>
    <s v="NO KAE"/>
    <s v="NO KAE"/>
    <x v="2"/>
  </r>
  <r>
    <x v="232"/>
    <s v="Этанол-Орел ТД"/>
    <x v="0"/>
    <x v="0"/>
    <x v="17"/>
    <x v="81"/>
    <s v="Etanol Orel"/>
    <s v="Orel"/>
    <x v="3"/>
    <x v="80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2 Center"/>
    <s v="TSM 32 Center"/>
    <x v="22"/>
    <s v="DM 32 Center"/>
    <s v="Andrey Avdeev"/>
    <s v="Andrey Avdeev"/>
    <s v="Andrey Avdeev"/>
    <x v="12"/>
  </r>
  <r>
    <x v="233"/>
    <s v="Винопт ТД"/>
    <x v="0"/>
    <x v="0"/>
    <x v="17"/>
    <x v="105"/>
    <s v="VinOpt"/>
    <s v="Lipeck"/>
    <x v="3"/>
    <x v="103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3 Center"/>
    <s v="TSM 33 Center"/>
    <x v="17"/>
    <s v="DM 33 Center"/>
    <s v="Andrey Avdeev"/>
    <s v="Andrey Avdeev"/>
    <s v="Andrey Avdeev"/>
    <x v="12"/>
  </r>
  <r>
    <x v="234"/>
    <s v="Мегаполис групп Екатеринбург"/>
    <x v="0"/>
    <x v="5"/>
    <x v="19"/>
    <x v="106"/>
    <s v="Megapolis Group Ekaterinburg"/>
    <s v="Ekaterinburg"/>
    <x v="3"/>
    <x v="104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1 Ural"/>
    <s v="TSM 41 Ural"/>
    <x v="19"/>
    <s v="DM 44 Ural"/>
    <s v="Natalya Voronina"/>
    <s v="Natalya Voronina"/>
    <s v="Natalya Voronina"/>
    <x v="14"/>
  </r>
  <r>
    <x v="235"/>
    <s v="АЛВИЗ-РОСАЛКО ЗАО"/>
    <x v="0"/>
    <x v="4"/>
    <x v="20"/>
    <x v="107"/>
    <s v="Alviz"/>
    <s v="Arhangel'sk"/>
    <x v="0"/>
    <x v="105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2 North-West"/>
    <s v="TSM 22 North-West"/>
    <x v="13"/>
    <s v="DM 22 North-West"/>
    <s v="Vadim Bazarov"/>
    <s v="Vadim Bazarov"/>
    <s v="Vadim Bazarov"/>
    <x v="15"/>
  </r>
  <r>
    <x v="236"/>
    <s v="Мегаполис групп"/>
    <x v="0"/>
    <x v="5"/>
    <x v="19"/>
    <x v="70"/>
    <s v="Megapolis Group Tyumen"/>
    <s v="Tjumen'"/>
    <x v="3"/>
    <x v="69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5 Ural"/>
    <s v="TSM 45 Ural"/>
    <x v="19"/>
    <s v="DM 44 Ural"/>
    <s v="Natalya Voronina"/>
    <s v="Natalya Voronina"/>
    <s v="Natalya Voronina"/>
    <x v="14"/>
  </r>
  <r>
    <x v="237"/>
    <s v="ВИНТОРГ ЗАО"/>
    <x v="0"/>
    <x v="0"/>
    <x v="0"/>
    <x v="0"/>
    <s v="Vintorg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238"/>
    <s v="Синергия Маркет Хабаровск ООО"/>
    <x v="0"/>
    <x v="6"/>
    <x v="21"/>
    <x v="108"/>
    <s v="Sinergia Market  Khabarovsk"/>
    <s v="Habarovsk"/>
    <x v="3"/>
    <x v="106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1 Far East"/>
    <s v="TSM 101 Far East"/>
    <x v="14"/>
    <s v="DM 101 Far East"/>
    <s v="Maxim Evsyukov"/>
    <s v="Maxim Evsyukov"/>
    <s v="Maxim Evsyukov"/>
    <x v="16"/>
  </r>
  <r>
    <x v="239"/>
    <s v="Гермес ООО"/>
    <x v="0"/>
    <x v="0"/>
    <x v="17"/>
    <x v="109"/>
    <s v="Germes"/>
    <s v="Tambov"/>
    <x v="3"/>
    <x v="107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3 Center"/>
    <s v="TSM 33 Center"/>
    <x v="17"/>
    <s v="DM 33 Center"/>
    <s v="Andrey Avdeev"/>
    <s v="Andrey Avdeev"/>
    <s v="Andrey Avdeev"/>
    <x v="12"/>
  </r>
  <r>
    <x v="240"/>
    <s v="Гармония (Саратов)"/>
    <x v="0"/>
    <x v="3"/>
    <x v="16"/>
    <x v="110"/>
    <s v="Garmoniya Saratov"/>
    <s v="Saratov Reg Oth"/>
    <x v="3"/>
    <x v="108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6"/>
    <s v="Andrey Klochkov"/>
    <x v="16"/>
    <s v="Andrey Klochkov"/>
    <s v="TSM 84 Volga"/>
    <s v="TSM 84 Volga"/>
    <x v="8"/>
    <s v="DM 86 Volga"/>
    <s v="Andrey Klochkov"/>
    <s v="Andrey Klochkov"/>
    <s v="Andrey Klochkov"/>
    <x v="18"/>
  </r>
  <r>
    <x v="241"/>
    <s v="Частное лицо -Потапович Владимир Борисович"/>
    <x v="0"/>
    <x v="0"/>
    <x v="0"/>
    <x v="0"/>
    <s v="Potapovich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242"/>
    <s v="Братья Коцоевы"/>
    <x v="0"/>
    <x v="6"/>
    <x v="22"/>
    <x v="111"/>
    <s v="Bratya Kozoevy"/>
    <s v="Tomsk"/>
    <x v="4"/>
    <x v="109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3 Siberia"/>
    <s v="TSM 93 Siberia"/>
    <x v="27"/>
    <s v="DM 98 Siberia"/>
    <s v="Evgeniy Rybalov"/>
    <s v="Evgeniy Rybalov"/>
    <s v="Evgeniy Rybalov"/>
    <x v="20"/>
  </r>
  <r>
    <x v="243"/>
    <s v="Гармония Иваново "/>
    <x v="0"/>
    <x v="0"/>
    <x v="17"/>
    <x v="112"/>
    <s v="Garmonia Ivanovo"/>
    <s v="Ivanovo"/>
    <x v="3"/>
    <x v="110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12"/>
    <s v="DM 34 Center"/>
    <s v="Andrey Avdeev"/>
    <s v="Andrey Avdeev"/>
    <s v="Andrey Avdeev"/>
    <x v="12"/>
  </r>
  <r>
    <x v="244"/>
    <s v="ЭЛИС ООО"/>
    <x v="0"/>
    <x v="6"/>
    <x v="22"/>
    <x v="113"/>
    <s v="Kodar"/>
    <s v="Chita"/>
    <x v="4"/>
    <x v="111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5"/>
    <s v="Maxim Evsyukov"/>
    <x v="15"/>
    <s v="Maxim Evsyukov"/>
    <s v="TSM 94 Siberia"/>
    <s v="TSM 94 Siberia"/>
    <x v="15"/>
    <s v="DM 94 Siberia"/>
    <s v="Maxim Evsyukov"/>
    <s v="Maxim Evsyukov"/>
    <s v="Maxim Evsyukov"/>
    <x v="16"/>
  </r>
  <r>
    <x v="245"/>
    <s v="АлкоОпт ООО"/>
    <x v="0"/>
    <x v="6"/>
    <x v="22"/>
    <x v="114"/>
    <s v="Alko Opt"/>
    <s v="Kemerovo"/>
    <x v="5"/>
    <x v="112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1 Siberia"/>
    <s v="TSM 91 Siberia"/>
    <x v="27"/>
    <s v="DM 98 Siberia"/>
    <s v="Evgeniy Rybalov"/>
    <s v="Evgeniy Rybalov"/>
    <s v="Evgeniy Rybalov"/>
    <x v="20"/>
  </r>
  <r>
    <x v="246"/>
    <s v="АТФ (Тверь) ТД"/>
    <x v="0"/>
    <x v="0"/>
    <x v="17"/>
    <x v="18"/>
    <s v="ATF Tver"/>
    <s v="Tver'"/>
    <x v="0"/>
    <x v="18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9"/>
    <s v="DM 31 Center"/>
    <s v="Andrey Avdeev"/>
    <s v="Andrey Avdeev"/>
    <s v="Andrey Avdeev"/>
    <x v="12"/>
  </r>
  <r>
    <x v="247"/>
    <s v="9400014493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14494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12009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722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723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724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725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12869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726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727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728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729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730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731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732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733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734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15073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735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736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737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886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914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915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916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917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14839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919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09920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14665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10786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14664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7"/>
    <s v="9400011881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48"/>
    <s v="9400014277"/>
    <x v="1"/>
    <x v="1"/>
    <x v="15"/>
    <x v="16"/>
    <s v="Absolute"/>
    <s v="KAs"/>
    <x v="0"/>
    <x v="16"/>
    <s v="DSM 3 East"/>
    <s v="DSM 3 East"/>
    <x v="6"/>
    <s v="DSM 3 East"/>
    <x v="3"/>
    <s v="Nikolay Petrov"/>
    <x v="3"/>
    <s v="Nikolay Petrov"/>
    <s v="RSM 4 Ural"/>
    <s v="RSM 4 Ural"/>
    <x v="6"/>
    <s v="RDM 4 Ural"/>
    <x v="9"/>
    <s v="Alexander Shashkov"/>
    <x v="9"/>
    <s v="Alexander Shashkov"/>
    <s v="TSM 43 Ural"/>
    <s v="TSM 43 Ural"/>
    <x v="7"/>
    <s v="DM 43 Ural"/>
    <s v="Alexander Shashkov"/>
    <s v="Alexander Shashkov"/>
    <s v="Alexander Shashkov"/>
    <x v="10"/>
  </r>
  <r>
    <x v="249"/>
    <s v="9400014271"/>
    <x v="1"/>
    <x v="1"/>
    <x v="15"/>
    <x v="16"/>
    <s v="Absolute"/>
    <s v="KAs"/>
    <x v="0"/>
    <x v="16"/>
    <s v="DSM 3 East"/>
    <s v="DSM 3 East"/>
    <x v="6"/>
    <s v="DSM 3 East"/>
    <x v="3"/>
    <s v="Nikolay Petrov"/>
    <x v="3"/>
    <s v="Nikolay Petrov"/>
    <s v="RSM 4 Ural"/>
    <s v="RSM 4 Ural"/>
    <x v="6"/>
    <s v="RDM 4 Ural"/>
    <x v="9"/>
    <s v="Alexander Shashkov"/>
    <x v="9"/>
    <s v="Alexander Shashkov"/>
    <s v="TSM 43 Ural"/>
    <s v="TSM 43 Ural"/>
    <x v="7"/>
    <s v="DM 43 Ural"/>
    <s v="Alexander Shashkov"/>
    <s v="Alexander Shashkov"/>
    <s v="Alexander Shashkov"/>
    <x v="10"/>
  </r>
  <r>
    <x v="250"/>
    <s v="9400014952"/>
    <x v="1"/>
    <x v="1"/>
    <x v="23"/>
    <x v="115"/>
    <s v="Drink International"/>
    <s v="KAs"/>
    <x v="0"/>
    <x v="113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51"/>
    <s v="9400014322"/>
    <x v="1"/>
    <x v="1"/>
    <x v="15"/>
    <x v="16"/>
    <s v="Absolute"/>
    <s v="KAs"/>
    <x v="0"/>
    <x v="16"/>
    <s v="DSM 3 East"/>
    <s v="DSM 3 East"/>
    <x v="6"/>
    <s v="DSM 3 East"/>
    <x v="3"/>
    <s v="Nikolay Petrov"/>
    <x v="3"/>
    <s v="Nikolay Petrov"/>
    <s v="RSM 4 Ural"/>
    <s v="RSM 4 Ural"/>
    <x v="6"/>
    <s v="RDM 4 Ural"/>
    <x v="9"/>
    <s v="Alexander Shashkov"/>
    <x v="9"/>
    <s v="Alexander Shashkov"/>
    <s v="TSM 43 Ural"/>
    <s v="TSM 43 Ural"/>
    <x v="7"/>
    <s v="DM 43 Ural"/>
    <s v="Alexander Shashkov"/>
    <s v="Alexander Shashkov"/>
    <s v="Alexander Shashkov"/>
    <x v="10"/>
  </r>
  <r>
    <x v="251"/>
    <s v="9400009219"/>
    <x v="1"/>
    <x v="1"/>
    <x v="15"/>
    <x v="16"/>
    <s v="Absolute"/>
    <s v="KAs"/>
    <x v="0"/>
    <x v="16"/>
    <s v="DSM 3 East"/>
    <s v="DSM 3 East"/>
    <x v="6"/>
    <s v="DSM 3 East"/>
    <x v="3"/>
    <s v="Nikolay Petrov"/>
    <x v="3"/>
    <s v="Nikolay Petrov"/>
    <s v="RSM 4 Ural"/>
    <s v="RSM 4 Ural"/>
    <x v="6"/>
    <s v="RDM 4 Ural"/>
    <x v="9"/>
    <s v="Alexander Shashkov"/>
    <x v="9"/>
    <s v="Alexander Shashkov"/>
    <s v="TSM 43 Ural"/>
    <s v="TSM 43 Ural"/>
    <x v="7"/>
    <s v="DM 43 Ural"/>
    <s v="Alexander Shashkov"/>
    <s v="Alexander Shashkov"/>
    <s v="Alexander Shashkov"/>
    <x v="10"/>
  </r>
  <r>
    <x v="252"/>
    <s v="9400014170"/>
    <x v="0"/>
    <x v="4"/>
    <x v="18"/>
    <x v="116"/>
    <s v="Altima"/>
    <s v="Krasnodar"/>
    <x v="2"/>
    <x v="114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2 South"/>
    <s v="TSM 72 South"/>
    <x v="10"/>
    <s v="DM 74 South"/>
    <s v="Alexey Ryndin"/>
    <s v="Alexey Ryndin"/>
    <s v="Alexey Ryndin"/>
    <x v="13"/>
  </r>
  <r>
    <x v="252"/>
    <s v="9400012664"/>
    <x v="0"/>
    <x v="4"/>
    <x v="18"/>
    <x v="116"/>
    <s v="Altima"/>
    <s v="Krasnodar"/>
    <x v="2"/>
    <x v="114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2 South"/>
    <s v="TSM 72 South"/>
    <x v="10"/>
    <s v="DM 74 South"/>
    <s v="Alexey Ryndin"/>
    <s v="Alexey Ryndin"/>
    <s v="Alexey Ryndin"/>
    <x v="13"/>
  </r>
  <r>
    <x v="253"/>
    <s v="9400012556"/>
    <x v="0"/>
    <x v="4"/>
    <x v="18"/>
    <x v="117"/>
    <s v="Ulana"/>
    <s v="Simferopol"/>
    <x v="3"/>
    <x v="115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2 South"/>
    <s v="TSM 72 South"/>
    <x v="10"/>
    <s v="DM 74 South"/>
    <s v="Alexey Ryndin"/>
    <s v="Alexey Ryndin"/>
    <s v="Alexey Ryndin"/>
    <x v="13"/>
  </r>
  <r>
    <x v="254"/>
    <s v="9400012808"/>
    <x v="0"/>
    <x v="4"/>
    <x v="18"/>
    <x v="118"/>
    <s v="Obschee Delo"/>
    <s v="Sevastopol"/>
    <x v="2"/>
    <x v="116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2 South"/>
    <s v="TSM 72 South"/>
    <x v="10"/>
    <s v="DM 74 South"/>
    <s v="Alexey Ryndin"/>
    <s v="Alexey Ryndin"/>
    <s v="Alexey Ryndin"/>
    <x v="13"/>
  </r>
  <r>
    <x v="255"/>
    <s v="9400009220"/>
    <x v="0"/>
    <x v="4"/>
    <x v="20"/>
    <x v="107"/>
    <s v="Alviz"/>
    <s v="Arhangel'sk"/>
    <x v="0"/>
    <x v="105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2 North-West"/>
    <s v="TSM 22 North-West"/>
    <x v="13"/>
    <s v="DM 22 North-West"/>
    <s v="Vadim Bazarov"/>
    <s v="Vadim Bazarov"/>
    <s v="Vadim Bazarov"/>
    <x v="15"/>
  </r>
  <r>
    <x v="256"/>
    <s v="9400009221"/>
    <x v="0"/>
    <x v="0"/>
    <x v="17"/>
    <x v="19"/>
    <s v="Aliant"/>
    <s v="Ryazan'"/>
    <x v="0"/>
    <x v="19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9"/>
    <s v="DM 31 Center"/>
    <s v="Andrey Avdeev"/>
    <s v="Andrey Avdeev"/>
    <s v="Andrey Avdeev"/>
    <x v="12"/>
  </r>
  <r>
    <x v="257"/>
    <s v="9400009772"/>
    <x v="0"/>
    <x v="4"/>
    <x v="18"/>
    <x v="20"/>
    <s v="Alko Market (Pjatigorsk)"/>
    <s v="Stavropol Terr Oth"/>
    <x v="2"/>
    <x v="20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4 South"/>
    <s v="TSM 74 South"/>
    <x v="10"/>
    <s v="DM 74 South"/>
    <s v="Alexey Ryndin"/>
    <s v="Alexey Ryndin"/>
    <s v="Alexey Ryndin"/>
    <x v="13"/>
  </r>
  <r>
    <x v="257"/>
    <s v="9400013028"/>
    <x v="0"/>
    <x v="4"/>
    <x v="18"/>
    <x v="20"/>
    <s v="Alko Market (Pjatigorsk)"/>
    <s v="Stavropol Terr Oth"/>
    <x v="2"/>
    <x v="20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4 South"/>
    <s v="TSM 74 South"/>
    <x v="10"/>
    <s v="DM 74 South"/>
    <s v="Alexey Ryndin"/>
    <s v="Alexey Ryndin"/>
    <s v="Alexey Ryndin"/>
    <x v="13"/>
  </r>
  <r>
    <x v="257"/>
    <s v="9400011229"/>
    <x v="0"/>
    <x v="4"/>
    <x v="18"/>
    <x v="20"/>
    <s v="Alko Market (Pjatigorsk)"/>
    <s v="Stavropol Terr Oth"/>
    <x v="2"/>
    <x v="20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4 South"/>
    <s v="TSM 74 South"/>
    <x v="10"/>
    <s v="DM 74 South"/>
    <s v="Alexey Ryndin"/>
    <s v="Alexey Ryndin"/>
    <s v="Alexey Ryndin"/>
    <x v="13"/>
  </r>
  <r>
    <x v="258"/>
    <s v="9400009223"/>
    <x v="0"/>
    <x v="0"/>
    <x v="17"/>
    <x v="21"/>
    <s v="Alco Brand"/>
    <s v="Kaluga"/>
    <x v="0"/>
    <x v="21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9"/>
    <s v="DM 31 Center"/>
    <s v="Andrey Avdeev"/>
    <s v="Andrey Avdeev"/>
    <s v="Andrey Avdeev"/>
    <x v="12"/>
  </r>
  <r>
    <x v="259"/>
    <s v="9400009224"/>
    <x v="1"/>
    <x v="1"/>
    <x v="1"/>
    <x v="1"/>
    <s v="Alie Parusa"/>
    <s v="KAs"/>
    <x v="0"/>
    <x v="1"/>
    <s v="KAM 2 Moscow"/>
    <s v="KAM 2 Moscow"/>
    <x v="1"/>
    <s v="KAM 2 Moscow"/>
    <x v="0"/>
    <s v="Arkady Aksentev"/>
    <x v="0"/>
    <s v="Arkady Aksentev"/>
    <s v="KAM 2 Moscow"/>
    <s v="KAM 2 Moscow"/>
    <x v="1"/>
    <s v="KAM 2 Moscow"/>
    <x v="0"/>
    <s v="Alasan Keyta"/>
    <x v="0"/>
    <s v="Alasan Keyta"/>
    <s v="KAE 2 Moscow"/>
    <s v="KAE 2 Moscow"/>
    <x v="1"/>
    <s v="KAE 2 Moscow"/>
    <s v="vacant"/>
    <s v="Oleg Nikiforov"/>
    <s v="Oleg Nikiforov"/>
    <x v="1"/>
  </r>
  <r>
    <x v="259"/>
    <s v="9400009225"/>
    <x v="1"/>
    <x v="1"/>
    <x v="1"/>
    <x v="1"/>
    <s v="Alie Parusa"/>
    <s v="KAs"/>
    <x v="0"/>
    <x v="1"/>
    <s v="KAM 2 Moscow"/>
    <s v="KAM 2 Moscow"/>
    <x v="1"/>
    <s v="KAM 2 Moscow"/>
    <x v="0"/>
    <s v="Arkady Aksentev"/>
    <x v="0"/>
    <s v="Arkady Aksentev"/>
    <s v="KAM 2 Moscow"/>
    <s v="KAM 2 Moscow"/>
    <x v="1"/>
    <s v="KAM 2 Moscow"/>
    <x v="0"/>
    <s v="Alasan Keyta"/>
    <x v="0"/>
    <s v="Alasan Keyta"/>
    <s v="KAE 2 Moscow"/>
    <s v="KAE 2 Moscow"/>
    <x v="1"/>
    <s v="KAE 2 Moscow"/>
    <s v="vacant"/>
    <s v="Oleg Nikiforov"/>
    <s v="Oleg Nikiforov"/>
    <x v="1"/>
  </r>
  <r>
    <x v="260"/>
    <s v="9400009231"/>
    <x v="1"/>
    <x v="1"/>
    <x v="1"/>
    <x v="1"/>
    <s v="Alie Parusa"/>
    <s v="KAs"/>
    <x v="0"/>
    <x v="1"/>
    <s v="KAM 2 Moscow"/>
    <s v="KAM 2 Moscow"/>
    <x v="1"/>
    <s v="KAM 2 Moscow"/>
    <x v="0"/>
    <s v="Arkady Aksentev"/>
    <x v="0"/>
    <s v="Arkady Aksentev"/>
    <s v="KAM 2 Moscow"/>
    <s v="KAM 2 Moscow"/>
    <x v="1"/>
    <s v="KAM 2 Moscow"/>
    <x v="0"/>
    <s v="Alasan Keyta"/>
    <x v="0"/>
    <s v="Alasan Keyta"/>
    <s v="KAE 2 Moscow"/>
    <s v="KAE 2 Moscow"/>
    <x v="1"/>
    <s v="KAE 2 Moscow"/>
    <s v="vacant"/>
    <s v="Oleg Nikiforov"/>
    <s v="Oleg Nikiforov"/>
    <x v="1"/>
  </r>
  <r>
    <x v="260"/>
    <s v="9400009232"/>
    <x v="1"/>
    <x v="1"/>
    <x v="1"/>
    <x v="1"/>
    <s v="Alie Parusa"/>
    <s v="KAs"/>
    <x v="0"/>
    <x v="1"/>
    <s v="KAM 2 Moscow"/>
    <s v="KAM 2 Moscow"/>
    <x v="1"/>
    <s v="KAM 2 Moscow"/>
    <x v="0"/>
    <s v="Arkady Aksentev"/>
    <x v="0"/>
    <s v="Arkady Aksentev"/>
    <s v="KAM 2 Moscow"/>
    <s v="KAM 2 Moscow"/>
    <x v="1"/>
    <s v="KAM 2 Moscow"/>
    <x v="0"/>
    <s v="Alasan Keyta"/>
    <x v="0"/>
    <s v="Alasan Keyta"/>
    <s v="KAE 2 Moscow"/>
    <s v="KAE 2 Moscow"/>
    <x v="1"/>
    <s v="KAE 2 Moscow"/>
    <s v="vacant"/>
    <s v="Oleg Nikiforov"/>
    <s v="Oleg Nikiforov"/>
    <x v="1"/>
  </r>
  <r>
    <x v="260"/>
    <s v="9400013899"/>
    <x v="1"/>
    <x v="1"/>
    <x v="1"/>
    <x v="1"/>
    <s v="Alie Parusa"/>
    <s v="KAs"/>
    <x v="0"/>
    <x v="1"/>
    <s v="KAM 2 Moscow"/>
    <s v="KAM 2 Moscow"/>
    <x v="1"/>
    <s v="KAM 2 Moscow"/>
    <x v="0"/>
    <s v="Arkady Aksentev"/>
    <x v="0"/>
    <s v="Arkady Aksentev"/>
    <s v="KAM 2 Moscow"/>
    <s v="KAM 2 Moscow"/>
    <x v="1"/>
    <s v="KAM 2 Moscow"/>
    <x v="0"/>
    <s v="Alasan Keyta"/>
    <x v="0"/>
    <s v="Alasan Keyta"/>
    <s v="KAE 2 Moscow"/>
    <s v="KAE 2 Moscow"/>
    <x v="1"/>
    <s v="KAE 2 Moscow"/>
    <s v="vacant"/>
    <s v="Oleg Nikiforov"/>
    <s v="Oleg Nikiforov"/>
    <x v="1"/>
  </r>
  <r>
    <x v="260"/>
    <s v="9400009233"/>
    <x v="1"/>
    <x v="1"/>
    <x v="1"/>
    <x v="1"/>
    <s v="Alie Parusa"/>
    <s v="KAs"/>
    <x v="0"/>
    <x v="1"/>
    <s v="KAM 2 Moscow"/>
    <s v="KAM 2 Moscow"/>
    <x v="1"/>
    <s v="KAM 2 Moscow"/>
    <x v="0"/>
    <s v="Arkady Aksentev"/>
    <x v="0"/>
    <s v="Arkady Aksentev"/>
    <s v="KAM 2 Moscow"/>
    <s v="KAM 2 Moscow"/>
    <x v="1"/>
    <s v="KAM 2 Moscow"/>
    <x v="0"/>
    <s v="Alasan Keyta"/>
    <x v="0"/>
    <s v="Alasan Keyta"/>
    <s v="KAE 2 Moscow"/>
    <s v="KAE 2 Moscow"/>
    <x v="1"/>
    <s v="KAE 2 Moscow"/>
    <s v="vacant"/>
    <s v="Oleg Nikiforov"/>
    <s v="Oleg Nikiforov"/>
    <x v="1"/>
  </r>
  <r>
    <x v="261"/>
    <s v="9400009227"/>
    <x v="1"/>
    <x v="1"/>
    <x v="1"/>
    <x v="1"/>
    <s v="Alie Parusa"/>
    <s v="KAs"/>
    <x v="0"/>
    <x v="1"/>
    <s v="KAM 2 Moscow"/>
    <s v="KAM 2 Moscow"/>
    <x v="1"/>
    <s v="KAM 2 Moscow"/>
    <x v="0"/>
    <s v="Arkady Aksentev"/>
    <x v="0"/>
    <s v="Arkady Aksentev"/>
    <s v="KAM 2 Moscow"/>
    <s v="KAM 2 Moscow"/>
    <x v="1"/>
    <s v="KAM 2 Moscow"/>
    <x v="0"/>
    <s v="Alasan Keyta"/>
    <x v="0"/>
    <s v="Alasan Keyta"/>
    <s v="KAE 2 Moscow"/>
    <s v="KAE 2 Moscow"/>
    <x v="1"/>
    <s v="KAE 2 Moscow"/>
    <s v="vacant"/>
    <s v="Oleg Nikiforov"/>
    <s v="Oleg Nikiforov"/>
    <x v="1"/>
  </r>
  <r>
    <x v="261"/>
    <s v="9400013905"/>
    <x v="1"/>
    <x v="1"/>
    <x v="1"/>
    <x v="1"/>
    <s v="Alie Parusa"/>
    <s v="KAs"/>
    <x v="0"/>
    <x v="1"/>
    <s v="KAM 2 Moscow"/>
    <s v="KAM 2 Moscow"/>
    <x v="1"/>
    <s v="KAM 2 Moscow"/>
    <x v="0"/>
    <s v="Arkady Aksentev"/>
    <x v="0"/>
    <s v="Arkady Aksentev"/>
    <s v="KAM 2 Moscow"/>
    <s v="KAM 2 Moscow"/>
    <x v="1"/>
    <s v="KAM 2 Moscow"/>
    <x v="0"/>
    <s v="Alasan Keyta"/>
    <x v="0"/>
    <s v="Alasan Keyta"/>
    <s v="KAE 2 Moscow"/>
    <s v="KAE 2 Moscow"/>
    <x v="1"/>
    <s v="KAE 2 Moscow"/>
    <s v="vacant"/>
    <s v="Oleg Nikiforov"/>
    <s v="Oleg Nikiforov"/>
    <x v="1"/>
  </r>
  <r>
    <x v="261"/>
    <s v="9400009228"/>
    <x v="1"/>
    <x v="1"/>
    <x v="1"/>
    <x v="1"/>
    <s v="Alie Parusa"/>
    <s v="KAs"/>
    <x v="0"/>
    <x v="1"/>
    <s v="KAM 2 Moscow"/>
    <s v="KAM 2 Moscow"/>
    <x v="1"/>
    <s v="KAM 2 Moscow"/>
    <x v="0"/>
    <s v="Arkady Aksentev"/>
    <x v="0"/>
    <s v="Arkady Aksentev"/>
    <s v="KAM 2 Moscow"/>
    <s v="KAM 2 Moscow"/>
    <x v="1"/>
    <s v="KAM 2 Moscow"/>
    <x v="0"/>
    <s v="Alasan Keyta"/>
    <x v="0"/>
    <s v="Alasan Keyta"/>
    <s v="KAE 2 Moscow"/>
    <s v="KAE 2 Moscow"/>
    <x v="1"/>
    <s v="KAE 2 Moscow"/>
    <s v="vacant"/>
    <s v="Oleg Nikiforov"/>
    <s v="Oleg Nikiforov"/>
    <x v="1"/>
  </r>
  <r>
    <x v="261"/>
    <s v="9400009229"/>
    <x v="1"/>
    <x v="1"/>
    <x v="1"/>
    <x v="1"/>
    <s v="Alie Parusa"/>
    <s v="KAs"/>
    <x v="0"/>
    <x v="1"/>
    <s v="KAM 2 Moscow"/>
    <s v="KAM 2 Moscow"/>
    <x v="1"/>
    <s v="KAM 2 Moscow"/>
    <x v="0"/>
    <s v="Arkady Aksentev"/>
    <x v="0"/>
    <s v="Arkady Aksentev"/>
    <s v="KAM 2 Moscow"/>
    <s v="KAM 2 Moscow"/>
    <x v="1"/>
    <s v="KAM 2 Moscow"/>
    <x v="0"/>
    <s v="Alasan Keyta"/>
    <x v="0"/>
    <s v="Alasan Keyta"/>
    <s v="KAE 2 Moscow"/>
    <s v="KAE 2 Moscow"/>
    <x v="1"/>
    <s v="KAE 2 Moscow"/>
    <s v="vacant"/>
    <s v="Oleg Nikiforov"/>
    <s v="Oleg Nikiforov"/>
    <x v="1"/>
  </r>
  <r>
    <x v="261"/>
    <s v="9400009230"/>
    <x v="1"/>
    <x v="1"/>
    <x v="1"/>
    <x v="1"/>
    <s v="Alie Parusa"/>
    <s v="KAs"/>
    <x v="0"/>
    <x v="1"/>
    <s v="KAM 2 Moscow"/>
    <s v="KAM 2 Moscow"/>
    <x v="1"/>
    <s v="KAM 2 Moscow"/>
    <x v="0"/>
    <s v="Arkady Aksentev"/>
    <x v="0"/>
    <s v="Arkady Aksentev"/>
    <s v="KAM 2 Moscow"/>
    <s v="KAM 2 Moscow"/>
    <x v="1"/>
    <s v="KAM 2 Moscow"/>
    <x v="0"/>
    <s v="Alasan Keyta"/>
    <x v="0"/>
    <s v="Alasan Keyta"/>
    <s v="KAE 2 Moscow"/>
    <s v="KAE 2 Moscow"/>
    <x v="1"/>
    <s v="KAE 2 Moscow"/>
    <s v="vacant"/>
    <s v="Oleg Nikiforov"/>
    <s v="Oleg Nikiforov"/>
    <x v="1"/>
  </r>
  <r>
    <x v="262"/>
    <s v="9400009239"/>
    <x v="1"/>
    <x v="1"/>
    <x v="1"/>
    <x v="1"/>
    <s v="Alie Parusa"/>
    <s v="KAs"/>
    <x v="0"/>
    <x v="1"/>
    <s v="KAM 2 Moscow"/>
    <s v="KAM 2 Moscow"/>
    <x v="1"/>
    <s v="KAM 2 Moscow"/>
    <x v="0"/>
    <s v="Arkady Aksentev"/>
    <x v="0"/>
    <s v="Arkady Aksentev"/>
    <s v="KAM 2 Moscow"/>
    <s v="KAM 2 Moscow"/>
    <x v="1"/>
    <s v="KAM 2 Moscow"/>
    <x v="0"/>
    <s v="Alasan Keyta"/>
    <x v="0"/>
    <s v="Alasan Keyta"/>
    <s v="KAE 2 Moscow"/>
    <s v="KAE 2 Moscow"/>
    <x v="1"/>
    <s v="KAE 2 Moscow"/>
    <s v="vacant"/>
    <s v="Oleg Nikiforov"/>
    <s v="Oleg Nikiforov"/>
    <x v="1"/>
  </r>
  <r>
    <x v="262"/>
    <s v="9400009240"/>
    <x v="1"/>
    <x v="1"/>
    <x v="1"/>
    <x v="1"/>
    <s v="Alie Parusa"/>
    <s v="KAs"/>
    <x v="0"/>
    <x v="1"/>
    <s v="KAM 2 Moscow"/>
    <s v="KAM 2 Moscow"/>
    <x v="1"/>
    <s v="KAM 2 Moscow"/>
    <x v="0"/>
    <s v="Arkady Aksentev"/>
    <x v="0"/>
    <s v="Arkady Aksentev"/>
    <s v="KAM 2 Moscow"/>
    <s v="KAM 2 Moscow"/>
    <x v="1"/>
    <s v="KAM 2 Moscow"/>
    <x v="0"/>
    <s v="Alasan Keyta"/>
    <x v="0"/>
    <s v="Alasan Keyta"/>
    <s v="KAE 2 Moscow"/>
    <s v="KAE 2 Moscow"/>
    <x v="1"/>
    <s v="KAE 2 Moscow"/>
    <s v="vacant"/>
    <s v="Oleg Nikiforov"/>
    <s v="Oleg Nikiforov"/>
    <x v="1"/>
  </r>
  <r>
    <x v="262"/>
    <s v="9400009241"/>
    <x v="1"/>
    <x v="1"/>
    <x v="1"/>
    <x v="1"/>
    <s v="Alie Parusa"/>
    <s v="KAs"/>
    <x v="0"/>
    <x v="1"/>
    <s v="KAM 2 Moscow"/>
    <s v="KAM 2 Moscow"/>
    <x v="1"/>
    <s v="KAM 2 Moscow"/>
    <x v="0"/>
    <s v="Arkady Aksentev"/>
    <x v="0"/>
    <s v="Arkady Aksentev"/>
    <s v="KAM 2 Moscow"/>
    <s v="KAM 2 Moscow"/>
    <x v="1"/>
    <s v="KAM 2 Moscow"/>
    <x v="0"/>
    <s v="Alasan Keyta"/>
    <x v="0"/>
    <s v="Alasan Keyta"/>
    <s v="KAE 2 Moscow"/>
    <s v="KAE 2 Moscow"/>
    <x v="1"/>
    <s v="KAE 2 Moscow"/>
    <s v="vacant"/>
    <s v="Oleg Nikiforov"/>
    <s v="Oleg Nikiforov"/>
    <x v="1"/>
  </r>
  <r>
    <x v="262"/>
    <s v="9400009242"/>
    <x v="1"/>
    <x v="1"/>
    <x v="1"/>
    <x v="1"/>
    <s v="Alie Parusa"/>
    <s v="KAs"/>
    <x v="0"/>
    <x v="1"/>
    <s v="KAM 2 Moscow"/>
    <s v="KAM 2 Moscow"/>
    <x v="1"/>
    <s v="KAM 2 Moscow"/>
    <x v="0"/>
    <s v="Arkady Aksentev"/>
    <x v="0"/>
    <s v="Arkady Aksentev"/>
    <s v="KAM 2 Moscow"/>
    <s v="KAM 2 Moscow"/>
    <x v="1"/>
    <s v="KAM 2 Moscow"/>
    <x v="0"/>
    <s v="Alasan Keyta"/>
    <x v="0"/>
    <s v="Alasan Keyta"/>
    <s v="KAE 2 Moscow"/>
    <s v="KAE 2 Moscow"/>
    <x v="1"/>
    <s v="KAE 2 Moscow"/>
    <s v="vacant"/>
    <s v="Oleg Nikiforov"/>
    <s v="Oleg Nikiforov"/>
    <x v="1"/>
  </r>
  <r>
    <x v="263"/>
    <s v="9400009234"/>
    <x v="1"/>
    <x v="1"/>
    <x v="1"/>
    <x v="1"/>
    <s v="Alie Parusa"/>
    <s v="KAs"/>
    <x v="0"/>
    <x v="1"/>
    <s v="KAM 2 Moscow"/>
    <s v="KAM 2 Moscow"/>
    <x v="1"/>
    <s v="KAM 2 Moscow"/>
    <x v="0"/>
    <s v="Arkady Aksentev"/>
    <x v="0"/>
    <s v="Arkady Aksentev"/>
    <s v="KAM 2 Moscow"/>
    <s v="KAM 2 Moscow"/>
    <x v="1"/>
    <s v="KAM 2 Moscow"/>
    <x v="0"/>
    <s v="Alasan Keyta"/>
    <x v="0"/>
    <s v="Alasan Keyta"/>
    <s v="KAE 2 Moscow"/>
    <s v="KAE 2 Moscow"/>
    <x v="1"/>
    <s v="KAE 2 Moscow"/>
    <s v="vacant"/>
    <s v="Oleg Nikiforov"/>
    <s v="Oleg Nikiforov"/>
    <x v="1"/>
  </r>
  <r>
    <x v="263"/>
    <s v="9400009236"/>
    <x v="1"/>
    <x v="1"/>
    <x v="1"/>
    <x v="1"/>
    <s v="Alie Parusa"/>
    <s v="KAs"/>
    <x v="0"/>
    <x v="1"/>
    <s v="KAM 2 Moscow"/>
    <s v="KAM 2 Moscow"/>
    <x v="1"/>
    <s v="KAM 2 Moscow"/>
    <x v="0"/>
    <s v="Arkady Aksentev"/>
    <x v="0"/>
    <s v="Arkady Aksentev"/>
    <s v="KAM 2 Moscow"/>
    <s v="KAM 2 Moscow"/>
    <x v="1"/>
    <s v="KAM 2 Moscow"/>
    <x v="0"/>
    <s v="Alasan Keyta"/>
    <x v="0"/>
    <s v="Alasan Keyta"/>
    <s v="KAE 2 Moscow"/>
    <s v="KAE 2 Moscow"/>
    <x v="1"/>
    <s v="KAE 2 Moscow"/>
    <s v="vacant"/>
    <s v="Oleg Nikiforov"/>
    <s v="Oleg Nikiforov"/>
    <x v="1"/>
  </r>
  <r>
    <x v="264"/>
    <s v="9400009238"/>
    <x v="1"/>
    <x v="1"/>
    <x v="1"/>
    <x v="1"/>
    <s v="Alie Parusa"/>
    <s v="KAs"/>
    <x v="0"/>
    <x v="1"/>
    <s v="KAM 2 Moscow"/>
    <s v="KAM 2 Moscow"/>
    <x v="1"/>
    <s v="KAM 2 Moscow"/>
    <x v="0"/>
    <s v="Arkady Aksentev"/>
    <x v="0"/>
    <s v="Arkady Aksentev"/>
    <s v="KAM 2 Moscow"/>
    <s v="KAM 2 Moscow"/>
    <x v="1"/>
    <s v="KAM 2 Moscow"/>
    <x v="0"/>
    <s v="Alasan Keyta"/>
    <x v="0"/>
    <s v="Alasan Keyta"/>
    <s v="KAE 2 Moscow"/>
    <s v="KAE 2 Moscow"/>
    <x v="1"/>
    <s v="KAE 2 Moscow"/>
    <s v="vacant"/>
    <s v="Oleg Nikiforov"/>
    <s v="Oleg Nikiforov"/>
    <x v="1"/>
  </r>
  <r>
    <x v="265"/>
    <s v="9400009243"/>
    <x v="0"/>
    <x v="0"/>
    <x v="17"/>
    <x v="23"/>
    <s v="Aris Plus"/>
    <s v="Smolensk"/>
    <x v="3"/>
    <x v="23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4 Center"/>
    <s v="TSM 34 Center"/>
    <x v="12"/>
    <s v="DM 34 Center"/>
    <s v="Andrey Avdeev"/>
    <s v="Andrey Avdeev"/>
    <s v="Andrey Avdeev"/>
    <x v="12"/>
  </r>
  <r>
    <x v="265"/>
    <s v="9400009783"/>
    <x v="0"/>
    <x v="0"/>
    <x v="17"/>
    <x v="23"/>
    <s v="Aris Plus"/>
    <s v="Smolensk"/>
    <x v="3"/>
    <x v="23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4 Center"/>
    <s v="TSM 34 Center"/>
    <x v="12"/>
    <s v="DM 34 Center"/>
    <s v="Andrey Avdeev"/>
    <s v="Andrey Avdeev"/>
    <s v="Andrey Avdeev"/>
    <x v="12"/>
  </r>
  <r>
    <x v="266"/>
    <s v="9400009244"/>
    <x v="1"/>
    <x v="1"/>
    <x v="3"/>
    <x v="3"/>
    <s v="Aromatniy Mir"/>
    <s v="KAs"/>
    <x v="0"/>
    <x v="3"/>
    <s v="KAM 2 Moscow"/>
    <s v="KAM 2 Moscow"/>
    <x v="1"/>
    <s v="KAM 2 Moscow"/>
    <x v="2"/>
    <s v="Andrey Osipov"/>
    <x v="2"/>
    <s v="Andrey Osipov"/>
    <s v="KAM 2 Moscow"/>
    <s v="KAM 2 Moscow"/>
    <x v="1"/>
    <s v="KAM 2 Moscow"/>
    <x v="2"/>
    <s v="Irina Eremenko"/>
    <x v="2"/>
    <s v="Irina Eremenko"/>
    <s v="KAE 2 Moscow"/>
    <s v="KAE 2 Moscow"/>
    <x v="1"/>
    <s v="KAE 2 Moscow"/>
    <s v="vacant"/>
    <s v="Irina Eremenko"/>
    <s v="Irina Eremenko"/>
    <x v="3"/>
  </r>
  <r>
    <x v="267"/>
    <s v="9400009784"/>
    <x v="0"/>
    <x v="3"/>
    <x v="16"/>
    <x v="26"/>
    <s v="Asso - Spirits"/>
    <s v="Izhevsk"/>
    <x v="2"/>
    <x v="26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0"/>
    <s v="vacant"/>
    <x v="10"/>
    <s v="vacant"/>
    <s v="TSM 81 Volga"/>
    <s v="TSM 81 Volga"/>
    <x v="8"/>
    <s v="DM 86 Volga"/>
    <s v="Yulia Kuznetsova"/>
    <s v="Yulia Kuznetsova"/>
    <s v="Yulia Kuznetsova"/>
    <x v="17"/>
  </r>
  <r>
    <x v="268"/>
    <s v="9400014320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45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46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47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48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49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50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51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52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53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54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14563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55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56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57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58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59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60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61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63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64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65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66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67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68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69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70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71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72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73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74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75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77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78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79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80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81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83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84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85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86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87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88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89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90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91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92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93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94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95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96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97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98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299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00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01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02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03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04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05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06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07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08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09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10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12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13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14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15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16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17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18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19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20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21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22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23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24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325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765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766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785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787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836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840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841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892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09900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0659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0660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0665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0666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0667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0670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0671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0672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0674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0680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0744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0745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0757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0864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0870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0877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1024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1066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1143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1183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1208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1261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1320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1328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1876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1877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1880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1917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2130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8"/>
    <s v="9400012149"/>
    <x v="1"/>
    <x v="1"/>
    <x v="4"/>
    <x v="4"/>
    <s v="Atak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14130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14205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26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28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29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14943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15088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33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34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36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37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38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39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40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42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67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68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69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70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71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72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73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83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84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86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87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88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90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391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843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11098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11331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11421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70"/>
    <s v="9400009789"/>
    <x v="0"/>
    <x v="4"/>
    <x v="20"/>
    <x v="28"/>
    <s v="Barenz Bir"/>
    <s v="Murmansk"/>
    <x v="3"/>
    <x v="28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2 North-West"/>
    <s v="TSM 22 North-West"/>
    <x v="13"/>
    <s v="DM 22 North-West"/>
    <s v="Vadim Bazarov"/>
    <s v="Vadim Bazarov"/>
    <s v="Vadim Bazarov"/>
    <x v="15"/>
  </r>
  <r>
    <x v="271"/>
    <s v="9400009395"/>
    <x v="0"/>
    <x v="0"/>
    <x v="17"/>
    <x v="29"/>
    <s v="BryanskSpirtProm"/>
    <s v="Bryansk"/>
    <x v="5"/>
    <x v="29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4 Center"/>
    <s v="TSM 34 Center"/>
    <x v="9"/>
    <s v="DM 31 Center"/>
    <s v="Andrey Avdeev"/>
    <s v="Andrey Avdeev"/>
    <s v="Andrey Avdeev"/>
    <x v="12"/>
  </r>
  <r>
    <x v="272"/>
    <s v="9400009396"/>
    <x v="0"/>
    <x v="0"/>
    <x v="17"/>
    <x v="31"/>
    <s v="Wine Hall"/>
    <s v="Tver'"/>
    <x v="3"/>
    <x v="31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12"/>
    <s v="DM 34 Center"/>
    <s v="Andrey Avdeev"/>
    <s v="Andrey Avdeev"/>
    <s v="Andrey Avdeev"/>
    <x v="12"/>
  </r>
  <r>
    <x v="273"/>
    <s v="9400009397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398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4"/>
    <s v="9400012899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3"/>
    <s v="9400013013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5"/>
    <s v="9400012995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3"/>
    <s v="9400009399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400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401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402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403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404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405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406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407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408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409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410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411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412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413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414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415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416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417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418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419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792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860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09861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10863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11417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12683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12682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12779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11913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3"/>
    <s v="9400011914"/>
    <x v="1"/>
    <x v="1"/>
    <x v="5"/>
    <x v="5"/>
    <s v="Viktoriya"/>
    <s v="KAs"/>
    <x v="0"/>
    <x v="5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276"/>
    <s v="9400009420"/>
    <x v="0"/>
    <x v="0"/>
    <x v="17"/>
    <x v="32"/>
    <s v="VinAgroSnab"/>
    <s v="Kaluga"/>
    <x v="5"/>
    <x v="32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12"/>
    <s v="DM 34 Center"/>
    <s v="Andrey Avdeev"/>
    <s v="Andrey Avdeev"/>
    <s v="Andrey Avdeev"/>
    <x v="12"/>
  </r>
  <r>
    <x v="277"/>
    <s v="9400013960"/>
    <x v="0"/>
    <x v="3"/>
    <x v="16"/>
    <x v="119"/>
    <s v="Sovin"/>
    <s v="Orenburg"/>
    <x v="3"/>
    <x v="117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6"/>
    <s v="Andrey Klochkov"/>
    <x v="16"/>
    <s v="Andrey Klochkov"/>
    <s v="TSM 85 Volga"/>
    <s v="TSM 85 Volga"/>
    <x v="16"/>
    <s v="DM 85 Volga"/>
    <s v="Andrey Klochkov"/>
    <s v="Andrey Klochkov"/>
    <s v="Andrey Klochkov"/>
    <x v="18"/>
  </r>
  <r>
    <x v="278"/>
    <s v="9400009421"/>
    <x v="0"/>
    <x v="3"/>
    <x v="16"/>
    <x v="33"/>
    <s v="Vinnaya karta"/>
    <s v="Bashkortostan Oth"/>
    <x v="3"/>
    <x v="33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6"/>
    <s v="Andrey Klochkov"/>
    <x v="16"/>
    <s v="Andrey Klochkov"/>
    <s v="TSM 85 Volga"/>
    <s v="TSM 85 Volga"/>
    <x v="16"/>
    <s v="DM 85 Volga"/>
    <s v="Andrey Klochkov"/>
    <s v="Andrey Klochkov"/>
    <s v="Andrey Klochkov"/>
    <x v="18"/>
  </r>
  <r>
    <x v="279"/>
    <s v="9400009422"/>
    <x v="0"/>
    <x v="0"/>
    <x v="17"/>
    <x v="105"/>
    <s v="VinOpt"/>
    <s v="Lipeck"/>
    <x v="3"/>
    <x v="103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3 Center"/>
    <s v="TSM 33 Center"/>
    <x v="17"/>
    <s v="DM 33 Center"/>
    <s v="Andrey Avdeev"/>
    <s v="Andrey Avdeev"/>
    <s v="Andrey Avdeev"/>
    <x v="12"/>
  </r>
  <r>
    <x v="280"/>
    <s v="9400009425"/>
    <x v="0"/>
    <x v="0"/>
    <x v="17"/>
    <x v="35"/>
    <s v="Visant-Opt"/>
    <s v="Voronezh"/>
    <x v="3"/>
    <x v="35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3 Center"/>
    <s v="TSM 33 Center"/>
    <x v="17"/>
    <s v="DM 33 Center"/>
    <s v="Andrey Avdeev"/>
    <s v="Andrey Avdeev"/>
    <s v="Andrey Avdeev"/>
    <x v="12"/>
  </r>
  <r>
    <x v="280"/>
    <s v="9400009829"/>
    <x v="0"/>
    <x v="0"/>
    <x v="17"/>
    <x v="35"/>
    <s v="Visant-Opt"/>
    <s v="Voronezh"/>
    <x v="3"/>
    <x v="35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3 Center"/>
    <s v="TSM 33 Center"/>
    <x v="17"/>
    <s v="DM 33 Center"/>
    <s v="Andrey Avdeev"/>
    <s v="Andrey Avdeev"/>
    <s v="Andrey Avdeev"/>
    <x v="12"/>
  </r>
  <r>
    <x v="281"/>
    <s v="9400009426"/>
    <x v="0"/>
    <x v="5"/>
    <x v="19"/>
    <x v="104"/>
    <s v="Vladimir &amp; K"/>
    <s v="Ekaterinburg"/>
    <x v="3"/>
    <x v="102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1 Ural"/>
    <s v="TSM 41 Ural"/>
    <x v="19"/>
    <s v="DM 44 Ural"/>
    <s v="Natalya Voronina"/>
    <s v="Natalya Voronina"/>
    <s v="Natalya Voronina"/>
    <x v="14"/>
  </r>
  <r>
    <x v="282"/>
    <s v="9400009768"/>
    <x v="0"/>
    <x v="3"/>
    <x v="16"/>
    <x v="36"/>
    <s v="Vodolei N.Novgorod"/>
    <s v="Nizhnij Novgorod"/>
    <x v="0"/>
    <x v="36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0"/>
    <s v="vacant"/>
    <x v="10"/>
    <s v="vacant"/>
    <s v="TSM 82 Volga"/>
    <s v="TSM 82 Volga"/>
    <x v="18"/>
    <s v="DM 82 Volga"/>
    <s v="Aleksandr Pankov"/>
    <s v="Aleksandr Pankov"/>
    <s v="Aleksandr Pankov"/>
    <x v="11"/>
  </r>
  <r>
    <x v="283"/>
    <s v="9400009427"/>
    <x v="0"/>
    <x v="3"/>
    <x v="16"/>
    <x v="37"/>
    <s v="Vodolei Kirov"/>
    <s v="Kirov"/>
    <x v="4"/>
    <x v="37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7"/>
    <s v="Aleksandr Pankov"/>
    <x v="17"/>
    <s v="Aleksandr Pankov"/>
    <s v="TSM 81 Volga"/>
    <s v="TSM 81 Volga"/>
    <x v="18"/>
    <s v="DM 82 Volga"/>
    <s v="Aleksandr Pankov"/>
    <s v="Aleksandr Pankov"/>
    <s v="Aleksandr Pankov"/>
    <x v="11"/>
  </r>
  <r>
    <x v="284"/>
    <s v="9400009428"/>
    <x v="0"/>
    <x v="3"/>
    <x v="16"/>
    <x v="39"/>
    <s v="Galereya Vin"/>
    <s v="Kazan'"/>
    <x v="2"/>
    <x v="39"/>
    <s v="DSM 2 West"/>
    <s v="DSM 1 Center"/>
    <x v="7"/>
    <s v="DSM 2 West"/>
    <x v="4"/>
    <s v="Dmitriy Ushakov"/>
    <x v="4"/>
    <s v="Dmitriy Ushakov"/>
    <s v="RSM 8 Volga"/>
    <s v="RSM 8 Volga"/>
    <x v="7"/>
    <s v="RDM 8 Volga"/>
    <x v="17"/>
    <s v="Aleksandr Pankov"/>
    <x v="17"/>
    <s v="Aleksandr Pankov"/>
    <s v="TSM 86 Volga"/>
    <s v="TSM 86 Volga"/>
    <x v="8"/>
    <s v="DM 86 Volga"/>
    <s v="Aleksandr Pankov"/>
    <s v="Aleksandr Pankov"/>
    <s v="Aleksandr Pankov"/>
    <x v="11"/>
  </r>
  <r>
    <x v="285"/>
    <s v="9400009429"/>
    <x v="0"/>
    <x v="3"/>
    <x v="16"/>
    <x v="110"/>
    <s v="Garmoniya Saratov"/>
    <s v="Saratov Reg Oth"/>
    <x v="3"/>
    <x v="108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6"/>
    <s v="Andrey Klochkov"/>
    <x v="16"/>
    <s v="Andrey Klochkov"/>
    <s v="TSM 84 Volga"/>
    <s v="TSM 84 Volga"/>
    <x v="8"/>
    <s v="DM 86 Volga"/>
    <s v="Andrey Klochkov"/>
    <s v="Andrey Klochkov"/>
    <s v="Andrey Klochkov"/>
    <x v="18"/>
  </r>
  <r>
    <x v="286"/>
    <s v="9400009431"/>
    <x v="0"/>
    <x v="3"/>
    <x v="16"/>
    <x v="40"/>
    <s v="Garmoniya"/>
    <s v="Nizhnij Novgorod"/>
    <x v="3"/>
    <x v="40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7"/>
    <s v="Aleksandr Pankov"/>
    <x v="17"/>
    <s v="Aleksandr Pankov"/>
    <s v="TSM 82 Volga"/>
    <s v="TSM 82 Volga"/>
    <x v="18"/>
    <s v="DM 82 Volga"/>
    <s v="Aleksandr Pankov"/>
    <s v="Aleksandr Pankov"/>
    <s v="Aleksandr Pankov"/>
    <x v="11"/>
  </r>
  <r>
    <x v="287"/>
    <s v="9400009433"/>
    <x v="0"/>
    <x v="3"/>
    <x v="16"/>
    <x v="41"/>
    <s v="Garmoniya Kirov"/>
    <s v="Kirov"/>
    <x v="3"/>
    <x v="41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7"/>
    <s v="Aleksandr Pankov"/>
    <x v="17"/>
    <s v="Aleksandr Pankov"/>
    <s v="TSM 81 Volga"/>
    <s v="TSM 81 Volga"/>
    <x v="18"/>
    <s v="DM 82 Volga"/>
    <s v="Aleksandr Pankov"/>
    <s v="Aleksandr Pankov"/>
    <s v="Aleksandr Pankov"/>
    <x v="11"/>
  </r>
  <r>
    <x v="288"/>
    <s v="9400009434"/>
    <x v="0"/>
    <x v="0"/>
    <x v="17"/>
    <x v="109"/>
    <s v="Germes"/>
    <s v="Tambov"/>
    <x v="3"/>
    <x v="107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3 Center"/>
    <s v="TSM 33 Center"/>
    <x v="17"/>
    <s v="DM 33 Center"/>
    <s v="Andrey Avdeev"/>
    <s v="Andrey Avdeev"/>
    <s v="Andrey Avdeev"/>
    <x v="12"/>
  </r>
  <r>
    <x v="289"/>
    <s v="9400009435"/>
    <x v="0"/>
    <x v="6"/>
    <x v="21"/>
    <x v="42"/>
    <s v="Gildiya"/>
    <s v="Juzhno-Sahalinsk"/>
    <x v="2"/>
    <x v="42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1 Far East"/>
    <s v="TSM 101 Far East"/>
    <x v="14"/>
    <s v="DM 101 Far East"/>
    <s v="Maxim Evsyukov"/>
    <s v="Maxim Evsyukov"/>
    <s v="Maxim Evsyukov"/>
    <x v="16"/>
  </r>
  <r>
    <x v="290"/>
    <s v="9400009436"/>
    <x v="0"/>
    <x v="6"/>
    <x v="22"/>
    <x v="27"/>
    <s v="Baykal"/>
    <s v="Irkutsk"/>
    <x v="4"/>
    <x v="27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5"/>
    <s v="Maxim Evsyukov"/>
    <x v="15"/>
    <s v="Maxim Evsyukov"/>
    <s v="TSM 94 Siberia"/>
    <s v="TSM 94 Siberia"/>
    <x v="15"/>
    <s v="DM 94 Siberia"/>
    <s v="Maxim Evsyukov"/>
    <s v="Maxim Evsyukov"/>
    <s v="Maxim Evsyukov"/>
    <x v="16"/>
  </r>
  <r>
    <x v="291"/>
    <s v="9400009437"/>
    <x v="1"/>
    <x v="1"/>
    <x v="6"/>
    <x v="6"/>
    <s v="Azbuka Vkusa"/>
    <s v="KAs"/>
    <x v="0"/>
    <x v="6"/>
    <s v="KAM 2 Moscow"/>
    <s v="KAM 2 Moscow"/>
    <x v="1"/>
    <s v="KAM 2 Moscow"/>
    <x v="0"/>
    <s v="Arkady Aksentev"/>
    <x v="0"/>
    <s v="Arkady Aksentev"/>
    <s v="KAM 2 Moscow"/>
    <s v="KAM 2 Moscow"/>
    <x v="1"/>
    <s v="KAM 2 Moscow"/>
    <x v="5"/>
    <s v="Oleg Nikiforov"/>
    <x v="5"/>
    <s v="Oleg Nikiforov"/>
    <s v="KAE 2 Moscow"/>
    <s v="KAE 2 Moscow"/>
    <x v="1"/>
    <s v="KAE 2 Moscow"/>
    <s v="Oleg Nikiforov"/>
    <s v="Oleg Nikiforov"/>
    <s v="Oleg Nikiforov"/>
    <x v="1"/>
  </r>
  <r>
    <x v="292"/>
    <s v="9400009438"/>
    <x v="0"/>
    <x v="3"/>
    <x v="16"/>
    <x v="43"/>
    <s v="Gulliveriya"/>
    <s v="Chuvashia Oth"/>
    <x v="2"/>
    <x v="43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0"/>
    <s v="vacant"/>
    <x v="10"/>
    <s v="vacant"/>
    <s v="TSM 82 Volga"/>
    <s v="TSM 82 Volga"/>
    <x v="18"/>
    <s v="DM 82 Volga"/>
    <s v="Kristina Pobokova"/>
    <s v="Kristina Pobokova"/>
    <s v="Kristina Pobokova"/>
    <x v="19"/>
  </r>
  <r>
    <x v="293"/>
    <s v="9400009439"/>
    <x v="0"/>
    <x v="3"/>
    <x v="16"/>
    <x v="45"/>
    <s v="Dasko Trade"/>
    <s v="Ufa"/>
    <x v="3"/>
    <x v="45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6"/>
    <s v="Andrey Klochkov"/>
    <x v="16"/>
    <s v="Andrey Klochkov"/>
    <s v="TSM 85 Volga"/>
    <s v="TSM 85 Volga"/>
    <x v="16"/>
    <s v="DM 85 Volga"/>
    <s v="Andrey Klochkov"/>
    <s v="Andrey Klochkov"/>
    <s v="Andrey Klochkov"/>
    <x v="18"/>
  </r>
  <r>
    <x v="294"/>
    <s v="9400009440"/>
    <x v="0"/>
    <x v="5"/>
    <x v="19"/>
    <x v="46"/>
    <s v="Desyatka"/>
    <s v="Nizhnevartovsk"/>
    <x v="3"/>
    <x v="46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2 Ural"/>
    <s v="TSM 42 Ural"/>
    <x v="21"/>
    <s v="DM 45 Ural"/>
    <s v="Natalya Voronina"/>
    <s v="Natalya Voronina"/>
    <s v="Natalya Voronina"/>
    <x v="14"/>
  </r>
  <r>
    <x v="295"/>
    <s v="9400009441"/>
    <x v="0"/>
    <x v="0"/>
    <x v="17"/>
    <x v="47"/>
    <s v="DIKK"/>
    <s v="Belgorod Reg Oth"/>
    <x v="2"/>
    <x v="47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2 Center"/>
    <s v="TSM 32 Center"/>
    <x v="22"/>
    <s v="DM 32 Center"/>
    <s v="Andrey Avdeev"/>
    <s v="Andrey Avdeev"/>
    <s v="Andrey Avdeev"/>
    <x v="12"/>
  </r>
  <r>
    <x v="296"/>
    <s v="9400009442"/>
    <x v="1"/>
    <x v="1"/>
    <x v="7"/>
    <x v="7"/>
    <s v="Dixi"/>
    <s v="KAs"/>
    <x v="0"/>
    <x v="7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6"/>
    <s v="Evgeniya Verkhoven"/>
    <x v="6"/>
    <s v="Evgeniya Verkhoven"/>
    <s v="KAE 2 Moscow"/>
    <s v="KAE 2 Moscow"/>
    <x v="1"/>
    <s v="KAE 2 Moscow"/>
    <s v="vacant"/>
    <s v="Nikolay Zaitsev"/>
    <s v="Nikolay Zaitsev"/>
    <x v="6"/>
  </r>
  <r>
    <x v="296"/>
    <s v="9400009443"/>
    <x v="1"/>
    <x v="1"/>
    <x v="7"/>
    <x v="7"/>
    <s v="Dixi"/>
    <s v="KAs"/>
    <x v="0"/>
    <x v="7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6"/>
    <s v="Evgeniya Verkhoven"/>
    <x v="6"/>
    <s v="Evgeniya Verkhoven"/>
    <s v="KAE 2 Moscow"/>
    <s v="KAE 2 Moscow"/>
    <x v="1"/>
    <s v="KAE 2 Moscow"/>
    <s v="vacant"/>
    <s v="Nikolay Zaitsev"/>
    <s v="Nikolay Zaitsev"/>
    <x v="6"/>
  </r>
  <r>
    <x v="296"/>
    <s v="9400009444"/>
    <x v="1"/>
    <x v="1"/>
    <x v="7"/>
    <x v="7"/>
    <s v="Dixi"/>
    <s v="KAs"/>
    <x v="0"/>
    <x v="7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6"/>
    <s v="Evgeniya Verkhoven"/>
    <x v="6"/>
    <s v="Evgeniya Verkhoven"/>
    <s v="KAE 2 Moscow"/>
    <s v="KAE 2 Moscow"/>
    <x v="1"/>
    <s v="KAE 2 Moscow"/>
    <s v="vacant"/>
    <s v="Nikolay Zaitsev"/>
    <s v="Nikolay Zaitsev"/>
    <x v="6"/>
  </r>
  <r>
    <x v="296"/>
    <s v="9400009445"/>
    <x v="1"/>
    <x v="1"/>
    <x v="7"/>
    <x v="7"/>
    <s v="Dixi"/>
    <s v="KAs"/>
    <x v="0"/>
    <x v="7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6"/>
    <s v="Evgeniya Verkhoven"/>
    <x v="6"/>
    <s v="Evgeniya Verkhoven"/>
    <s v="KAE 2 Moscow"/>
    <s v="KAE 2 Moscow"/>
    <x v="1"/>
    <s v="KAE 2 Moscow"/>
    <s v="vacant"/>
    <s v="Nikolay Zaitsev"/>
    <s v="Nikolay Zaitsev"/>
    <x v="6"/>
  </r>
  <r>
    <x v="296"/>
    <s v="9400009446"/>
    <x v="1"/>
    <x v="1"/>
    <x v="7"/>
    <x v="7"/>
    <s v="Dixi"/>
    <s v="KAs"/>
    <x v="0"/>
    <x v="7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6"/>
    <s v="Evgeniya Verkhoven"/>
    <x v="6"/>
    <s v="Evgeniya Verkhoven"/>
    <s v="KAE 2 Moscow"/>
    <s v="KAE 2 Moscow"/>
    <x v="1"/>
    <s v="KAE 2 Moscow"/>
    <s v="vacant"/>
    <s v="Nikolay Zaitsev"/>
    <s v="Nikolay Zaitsev"/>
    <x v="6"/>
  </r>
  <r>
    <x v="296"/>
    <s v="9400009447"/>
    <x v="1"/>
    <x v="1"/>
    <x v="7"/>
    <x v="7"/>
    <s v="Dixi"/>
    <s v="KAs"/>
    <x v="0"/>
    <x v="7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6"/>
    <s v="Evgeniya Verkhoven"/>
    <x v="6"/>
    <s v="Evgeniya Verkhoven"/>
    <s v="KAE 2 Moscow"/>
    <s v="KAE 2 Moscow"/>
    <x v="1"/>
    <s v="KAE 2 Moscow"/>
    <s v="vacant"/>
    <s v="Nikolay Zaitsev"/>
    <s v="Nikolay Zaitsev"/>
    <x v="6"/>
  </r>
  <r>
    <x v="296"/>
    <s v="9400009883"/>
    <x v="1"/>
    <x v="1"/>
    <x v="7"/>
    <x v="7"/>
    <s v="Dixi"/>
    <s v="KAs"/>
    <x v="0"/>
    <x v="7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6"/>
    <s v="Evgeniya Verkhoven"/>
    <x v="6"/>
    <s v="Evgeniya Verkhoven"/>
    <s v="KAE 2 Moscow"/>
    <s v="KAE 2 Moscow"/>
    <x v="1"/>
    <s v="KAE 2 Moscow"/>
    <s v="vacant"/>
    <s v="Nikolay Zaitsev"/>
    <s v="Nikolay Zaitsev"/>
    <x v="6"/>
  </r>
  <r>
    <x v="296"/>
    <s v="9400009448"/>
    <x v="1"/>
    <x v="1"/>
    <x v="7"/>
    <x v="7"/>
    <s v="Dixi"/>
    <s v="KAs"/>
    <x v="0"/>
    <x v="7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6"/>
    <s v="Evgeniya Verkhoven"/>
    <x v="6"/>
    <s v="Evgeniya Verkhoven"/>
    <s v="KAE 2 Moscow"/>
    <s v="KAE 2 Moscow"/>
    <x v="1"/>
    <s v="KAE 2 Moscow"/>
    <s v="vacant"/>
    <s v="Nikolay Zaitsev"/>
    <s v="Nikolay Zaitsev"/>
    <x v="6"/>
  </r>
  <r>
    <x v="296"/>
    <s v="9400011401"/>
    <x v="1"/>
    <x v="1"/>
    <x v="7"/>
    <x v="7"/>
    <s v="Dixi"/>
    <s v="KAs"/>
    <x v="0"/>
    <x v="7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6"/>
    <s v="Evgeniya Verkhoven"/>
    <x v="6"/>
    <s v="Evgeniya Verkhoven"/>
    <s v="KAE 2 Moscow"/>
    <s v="KAE 2 Moscow"/>
    <x v="1"/>
    <s v="KAE 2 Moscow"/>
    <s v="vacant"/>
    <s v="Nikolay Zaitsev"/>
    <s v="Nikolay Zaitsev"/>
    <x v="6"/>
  </r>
  <r>
    <x v="297"/>
    <s v="9400009449"/>
    <x v="0"/>
    <x v="3"/>
    <x v="16"/>
    <x v="49"/>
    <s v="TD Dionis"/>
    <s v="Penza"/>
    <x v="2"/>
    <x v="49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7"/>
    <s v="Aleksandr Pankov"/>
    <x v="17"/>
    <s v="Aleksandr Pankov"/>
    <s v="TSM 84 Volga"/>
    <s v="TSM 84 Volga"/>
    <x v="18"/>
    <s v="DM 82 Volga"/>
    <s v="Aleksandr Pankov"/>
    <s v="Aleksandr Pankov"/>
    <s v="Aleksandr Pankov"/>
    <x v="11"/>
  </r>
  <r>
    <x v="298"/>
    <s v="9400009450"/>
    <x v="0"/>
    <x v="0"/>
    <x v="17"/>
    <x v="50"/>
    <s v="Dobrinya"/>
    <s v="Belgorod"/>
    <x v="5"/>
    <x v="50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2 Center"/>
    <s v="TSM 32 Center"/>
    <x v="22"/>
    <s v="DM 32 Center"/>
    <s v="Andrey Avdeev"/>
    <s v="Andrey Avdeev"/>
    <s v="Andrey Avdeev"/>
    <x v="12"/>
  </r>
  <r>
    <x v="299"/>
    <s v="9400009451"/>
    <x v="0"/>
    <x v="0"/>
    <x v="17"/>
    <x v="51"/>
    <s v="Dom Vina"/>
    <s v="Kostroma"/>
    <x v="0"/>
    <x v="51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9"/>
    <s v="DM 31 Center"/>
    <s v="Andrey Avdeev"/>
    <s v="Andrey Avdeev"/>
    <s v="Andrey Avdeev"/>
    <x v="12"/>
  </r>
  <r>
    <x v="300"/>
    <s v="9400009452"/>
    <x v="0"/>
    <x v="4"/>
    <x v="18"/>
    <x v="48"/>
    <s v="DSK"/>
    <s v="Stavropol Terr Oth"/>
    <x v="3"/>
    <x v="48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4 South"/>
    <s v="TSM 74 South"/>
    <x v="10"/>
    <s v="DM 74 South"/>
    <s v="Alexey Ryndin"/>
    <s v="Alexey Ryndin"/>
    <s v="Alexey Ryndin"/>
    <x v="13"/>
  </r>
  <r>
    <x v="301"/>
    <s v="9400009456"/>
    <x v="1"/>
    <x v="1"/>
    <x v="8"/>
    <x v="8"/>
    <s v="Selgros"/>
    <s v="KAs"/>
    <x v="0"/>
    <x v="8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301"/>
    <s v="9400009458"/>
    <x v="1"/>
    <x v="1"/>
    <x v="8"/>
    <x v="8"/>
    <s v="Selgros"/>
    <s v="KAs"/>
    <x v="0"/>
    <x v="8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302"/>
    <s v="9400009454"/>
    <x v="1"/>
    <x v="1"/>
    <x v="8"/>
    <x v="8"/>
    <s v="Selgros"/>
    <s v="KAs"/>
    <x v="0"/>
    <x v="8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301"/>
    <s v="9400009455"/>
    <x v="1"/>
    <x v="1"/>
    <x v="8"/>
    <x v="8"/>
    <s v="Selgros"/>
    <s v="KAs"/>
    <x v="0"/>
    <x v="8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301"/>
    <s v="9400009457"/>
    <x v="1"/>
    <x v="1"/>
    <x v="8"/>
    <x v="8"/>
    <s v="Selgros"/>
    <s v="KAs"/>
    <x v="0"/>
    <x v="8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301"/>
    <s v="9400009453"/>
    <x v="1"/>
    <x v="1"/>
    <x v="8"/>
    <x v="8"/>
    <s v="Selgros"/>
    <s v="KAs"/>
    <x v="0"/>
    <x v="8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301"/>
    <s v="9400009459"/>
    <x v="1"/>
    <x v="1"/>
    <x v="8"/>
    <x v="8"/>
    <s v="Selgros"/>
    <s v="KAs"/>
    <x v="0"/>
    <x v="8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301"/>
    <s v="9400012820"/>
    <x v="1"/>
    <x v="1"/>
    <x v="8"/>
    <x v="8"/>
    <s v="Selgros"/>
    <s v="KAs"/>
    <x v="0"/>
    <x v="8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301"/>
    <s v="9400011353"/>
    <x v="1"/>
    <x v="1"/>
    <x v="8"/>
    <x v="8"/>
    <s v="Selgros"/>
    <s v="KAs"/>
    <x v="0"/>
    <x v="8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303"/>
    <s v="9400009461"/>
    <x v="0"/>
    <x v="3"/>
    <x v="16"/>
    <x v="53"/>
    <s v="Classic Luxe"/>
    <s v="Nizhnij Novgorod"/>
    <x v="2"/>
    <x v="52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7"/>
    <s v="Aleksandr Pankov"/>
    <x v="17"/>
    <s v="Aleksandr Pankov"/>
    <s v="TSM 82 Volga"/>
    <s v="TSM 82 Volga"/>
    <x v="18"/>
    <s v="DM 82 Volga"/>
    <s v="Aleksandr Pankov"/>
    <s v="Aleksandr Pankov"/>
    <s v="Aleksandr Pankov"/>
    <x v="11"/>
  </r>
  <r>
    <x v="304"/>
    <s v="9400009463"/>
    <x v="0"/>
    <x v="4"/>
    <x v="20"/>
    <x v="57"/>
    <s v="KONT"/>
    <s v="Velikij Novgorod"/>
    <x v="2"/>
    <x v="56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1 North-West"/>
    <s v="TSM 21 North-West"/>
    <x v="13"/>
    <s v="DM 22 North-West"/>
    <s v="Vadim Bazarov"/>
    <s v="Vadim Bazarov"/>
    <s v="Vadim Bazarov"/>
    <x v="15"/>
  </r>
  <r>
    <x v="305"/>
    <s v="9400009466"/>
    <x v="0"/>
    <x v="4"/>
    <x v="18"/>
    <x v="59"/>
    <s v="KOPT"/>
    <s v="Krasnodar"/>
    <x v="3"/>
    <x v="58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2 South"/>
    <s v="TSM 72 South"/>
    <x v="10"/>
    <s v="DM 74 South"/>
    <s v="Alexey Ryndin"/>
    <s v="Alexey Ryndin"/>
    <s v="Alexey Ryndin"/>
    <x v="13"/>
  </r>
  <r>
    <x v="306"/>
    <s v="9400009467"/>
    <x v="0"/>
    <x v="0"/>
    <x v="17"/>
    <x v="60"/>
    <s v="Kuznetskiy Most"/>
    <s v="Ivanovo"/>
    <x v="0"/>
    <x v="59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12"/>
    <s v="DM 34 Center"/>
    <s v="Andrey Avdeev"/>
    <s v="Andrey Avdeev"/>
    <s v="Andrey Avdeev"/>
    <x v="12"/>
  </r>
  <r>
    <x v="307"/>
    <s v="9400014402"/>
    <x v="0"/>
    <x v="0"/>
    <x v="17"/>
    <x v="61"/>
    <s v="KurIASEB"/>
    <s v="Kursk"/>
    <x v="3"/>
    <x v="60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2 Center"/>
    <s v="TSM 32 Center"/>
    <x v="22"/>
    <s v="DM 32 Center"/>
    <s v="Andrey Avdeev"/>
    <s v="Andrey Avdeev"/>
    <s v="Andrey Avdeev"/>
    <x v="12"/>
  </r>
  <r>
    <x v="307"/>
    <s v="9400009468"/>
    <x v="0"/>
    <x v="0"/>
    <x v="17"/>
    <x v="61"/>
    <s v="KurIASEB"/>
    <s v="Kursk"/>
    <x v="3"/>
    <x v="60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2 Center"/>
    <s v="TSM 32 Center"/>
    <x v="22"/>
    <s v="DM 32 Center"/>
    <s v="Andrey Avdeev"/>
    <s v="Andrey Avdeev"/>
    <s v="Andrey Avdeev"/>
    <x v="12"/>
  </r>
  <r>
    <x v="308"/>
    <s v="9400009469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08"/>
    <s v="9400009471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08"/>
    <s v="9400009472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08"/>
    <s v="9400009473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08"/>
    <s v="9400009474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08"/>
    <s v="9400009475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08"/>
    <s v="9400009476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08"/>
    <s v="9400009477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08"/>
    <s v="9400009478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08"/>
    <s v="9400009479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08"/>
    <s v="9400009480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08"/>
    <s v="9400009822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08"/>
    <s v="9400009823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08"/>
    <s v="9400010645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08"/>
    <s v="9400010646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08"/>
    <s v="9400010754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08"/>
    <s v="9400010856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08"/>
    <s v="9400011244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08"/>
    <s v="9400011253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08"/>
    <s v="9400011358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08"/>
    <s v="9400011406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09"/>
    <s v="9400012599"/>
    <x v="0"/>
    <x v="4"/>
    <x v="18"/>
    <x v="65"/>
    <s v="Lotos-Land South"/>
    <s v="Krasnodar"/>
    <x v="0"/>
    <x v="64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3 South"/>
    <s v="TSM 73 South"/>
    <x v="10"/>
    <s v="DM 74 South"/>
    <s v="Alexey Ryndin"/>
    <s v="Alexey Ryndin"/>
    <s v="Alexey Ryndin"/>
    <x v="13"/>
  </r>
  <r>
    <x v="309"/>
    <s v="9400009796"/>
    <x v="0"/>
    <x v="4"/>
    <x v="18"/>
    <x v="65"/>
    <s v="Lotos-Land South"/>
    <s v="Krasnodar"/>
    <x v="0"/>
    <x v="64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3 South"/>
    <s v="TSM 73 South"/>
    <x v="10"/>
    <s v="DM 74 South"/>
    <s v="Alexey Ryndin"/>
    <s v="Alexey Ryndin"/>
    <s v="Alexey Ryndin"/>
    <x v="13"/>
  </r>
  <r>
    <x v="309"/>
    <n v="9400009849"/>
    <x v="0"/>
    <x v="4"/>
    <x v="18"/>
    <x v="65"/>
    <s v="Lotos-Land South"/>
    <s v="Essentuki"/>
    <x v="0"/>
    <x v="64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3 South"/>
    <s v="TSM 73 South"/>
    <x v="10"/>
    <s v="DM 74 South"/>
    <s v="Alexey Ryndin"/>
    <s v="Alexey Ryndin"/>
    <s v="Alexey Ryndin"/>
    <x v="13"/>
  </r>
  <r>
    <x v="309"/>
    <n v="9400009911"/>
    <x v="0"/>
    <x v="4"/>
    <x v="18"/>
    <x v="65"/>
    <s v="Lotos-Land South"/>
    <s v="Sochi"/>
    <x v="0"/>
    <x v="64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3 South"/>
    <s v="TSM 73 South"/>
    <x v="10"/>
    <s v="DM 74 South"/>
    <s v="Alexey Ryndin"/>
    <s v="Alexey Ryndin"/>
    <s v="Alexey Ryndin"/>
    <x v="13"/>
  </r>
  <r>
    <x v="309"/>
    <s v="9400015012"/>
    <x v="0"/>
    <x v="0"/>
    <x v="17"/>
    <x v="120"/>
    <s v="Lotos-Land Voronezh"/>
    <s v="Voronezh"/>
    <x v="0"/>
    <x v="118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12"/>
    <s v="DM 34 Center"/>
    <s v="Andrey Avdeev"/>
    <s v="Andrey Avdeev"/>
    <s v="Andrey Avdeev"/>
    <x v="12"/>
  </r>
  <r>
    <x v="309"/>
    <s v="9400009859"/>
    <x v="0"/>
    <x v="4"/>
    <x v="18"/>
    <x v="65"/>
    <s v="Lotos-Land South"/>
    <s v="Moscow"/>
    <x v="0"/>
    <x v="64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3 South"/>
    <s v="TSM 73 South"/>
    <x v="10"/>
    <s v="DM 74 South"/>
    <s v="Alexey Ryndin"/>
    <s v="Alexey Ryndin"/>
    <s v="Alexey Ryndin"/>
    <x v="13"/>
  </r>
  <r>
    <x v="309"/>
    <n v="9400009912"/>
    <x v="0"/>
    <x v="4"/>
    <x v="18"/>
    <x v="65"/>
    <s v="Lotos-Land South"/>
    <s v="Stavropol "/>
    <x v="0"/>
    <x v="64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3 South"/>
    <s v="TSM 73 South"/>
    <x v="10"/>
    <s v="DM 74 South"/>
    <s v="Alexey Ryndin"/>
    <s v="Alexey Ryndin"/>
    <s v="Alexey Ryndin"/>
    <x v="13"/>
  </r>
  <r>
    <x v="309"/>
    <s v="9400009482"/>
    <x v="0"/>
    <x v="4"/>
    <x v="20"/>
    <x v="63"/>
    <s v="Lotos-Land SPb"/>
    <s v="Saint-Petersburg"/>
    <x v="2"/>
    <x v="62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3 North-West"/>
    <s v="TSM 23 North-West"/>
    <x v="13"/>
    <s v="DM 22 North-West"/>
    <s v="Vadim Bazarov"/>
    <s v="Vadim Bazarov"/>
    <s v="Vadim Bazarov"/>
    <x v="15"/>
  </r>
  <r>
    <x v="310"/>
    <s v="9400009484"/>
    <x v="0"/>
    <x v="0"/>
    <x v="17"/>
    <x v="66"/>
    <s v="Magnum-Klin"/>
    <s v="Tula"/>
    <x v="0"/>
    <x v="65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12"/>
    <s v="DM 34 Center"/>
    <s v="Andrey Avdeev"/>
    <s v="Andrey Avdeev"/>
    <s v="Andrey Avdeev"/>
    <x v="12"/>
  </r>
  <r>
    <x v="311"/>
    <s v="9400013774"/>
    <x v="0"/>
    <x v="6"/>
    <x v="21"/>
    <x v="68"/>
    <s v="Marti"/>
    <s v="Vladivostok"/>
    <x v="3"/>
    <x v="67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311"/>
    <s v="9400009485"/>
    <x v="0"/>
    <x v="6"/>
    <x v="21"/>
    <x v="68"/>
    <s v="Marti"/>
    <s v="Vladivostok"/>
    <x v="3"/>
    <x v="67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312"/>
    <s v="9400009486"/>
    <x v="0"/>
    <x v="4"/>
    <x v="18"/>
    <x v="69"/>
    <s v="Mega-Don"/>
    <s v="Rostov-on-Don"/>
    <x v="2"/>
    <x v="68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3 South"/>
    <s v="TSM 73 South"/>
    <x v="20"/>
    <s v="DM 71 South"/>
    <s v="Alexey Ryndin"/>
    <s v="Alexey Ryndin"/>
    <s v="Alexey Ryndin"/>
    <x v="13"/>
  </r>
  <r>
    <x v="313"/>
    <s v="9400009490"/>
    <x v="0"/>
    <x v="4"/>
    <x v="20"/>
    <x v="71"/>
    <s v="Mezhregiontorg"/>
    <s v="Komi Oth"/>
    <x v="2"/>
    <x v="70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1 North-West"/>
    <s v="TSM 21 North-West"/>
    <x v="13"/>
    <s v="DM 22 North-West"/>
    <s v="Vadim Bazarov"/>
    <s v="Vadim Bazarov"/>
    <s v="Vadim Bazarov"/>
    <x v="15"/>
  </r>
  <r>
    <x v="314"/>
    <s v="9400009491"/>
    <x v="0"/>
    <x v="0"/>
    <x v="17"/>
    <x v="72"/>
    <s v="Metelitsa Plus"/>
    <s v="Yaroslavl'"/>
    <x v="5"/>
    <x v="71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12"/>
    <s v="DM 34 Center"/>
    <s v="Andrey Avdeev"/>
    <s v="Andrey Avdeev"/>
    <s v="Andrey Avdeev"/>
    <x v="12"/>
  </r>
  <r>
    <x v="275"/>
    <s v="9400014346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4051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906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5426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4792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4111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4038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4815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3738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4001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3945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4680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315"/>
    <s v="9400014890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4701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492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493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4044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3968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494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495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496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497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498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499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00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01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02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03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04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05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06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07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08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09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10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11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12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13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14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15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16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17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18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19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20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21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22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23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24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25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26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27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28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29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30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31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32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33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34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35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36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37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38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39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40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41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42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43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44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45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46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47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48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49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50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51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52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53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54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55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56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57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58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59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60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61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62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63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64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65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66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67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68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69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70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71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72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73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74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75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76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77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78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79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80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81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82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83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84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85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86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87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88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89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90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91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92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93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94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95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96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97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98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599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600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601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602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603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604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605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606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607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769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856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858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904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907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0654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4681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1116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1290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1349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1385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1668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1900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1927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2090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2252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2298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2311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2610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316"/>
    <s v="9400009608"/>
    <x v="0"/>
    <x v="3"/>
    <x v="16"/>
    <x v="103"/>
    <s v="Novye Imena"/>
    <s v="Orenburg"/>
    <x v="3"/>
    <x v="101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0"/>
    <s v="vacant"/>
    <x v="10"/>
    <s v="vacant"/>
    <s v="TSM 85 Volga"/>
    <s v="TSM 85 Volga"/>
    <x v="16"/>
    <s v="DM 85 Volga"/>
    <s v="Andrey Klochkov"/>
    <s v="Andrey Klochkov"/>
    <s v="Andrey Klochkov"/>
    <x v="18"/>
  </r>
  <r>
    <x v="274"/>
    <s v="9400009610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3642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17"/>
    <s v="9400009611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12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13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4906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4754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4867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2459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2764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2893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2857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14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15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16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17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18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19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20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21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23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24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25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5104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26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27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28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29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30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31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33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34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35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36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37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38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39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40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41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42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43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44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45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46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47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48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49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50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51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52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53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54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55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56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57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58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59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60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61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62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63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64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65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67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68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70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71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72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73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74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75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76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77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78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79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80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81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82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83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84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85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86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687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825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865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871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878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09880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0640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0641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0716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0840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1351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1352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1354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1355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1356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1386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1405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1852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1866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1869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1901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2116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2146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2230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4698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s v="9400012390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18"/>
    <s v="9400009688"/>
    <x v="0"/>
    <x v="0"/>
    <x v="17"/>
    <x v="74"/>
    <s v="Optovik"/>
    <s v="Bryansk"/>
    <x v="4"/>
    <x v="73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4 Center"/>
    <s v="TSM 34 Center"/>
    <x v="12"/>
    <s v="DM 34 Center"/>
    <s v="Andrey Avdeev"/>
    <s v="Andrey Avdeev"/>
    <s v="Andrey Avdeev"/>
    <x v="12"/>
  </r>
  <r>
    <x v="319"/>
    <s v="9400009691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319"/>
    <s v="9400009692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319"/>
    <s v="9400009693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319"/>
    <s v="9400009695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319"/>
    <s v="9400009696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319"/>
    <s v="9400009697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320"/>
    <s v="9400015023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321"/>
    <s v="9400009690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319"/>
    <s v="9400014988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319"/>
    <s v="9400014971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322"/>
    <s v="9400009698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323"/>
    <s v="9400009694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319"/>
    <s v="9400014639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323"/>
    <s v="9400009910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320"/>
    <s v="9400013737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320"/>
    <s v="9400014313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319"/>
    <s v="9400014638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323"/>
    <s v="9400011887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324"/>
    <s v="9400009699"/>
    <x v="0"/>
    <x v="4"/>
    <x v="18"/>
    <x v="75"/>
    <s v="TD Piknik"/>
    <s v="Astrahan'"/>
    <x v="4"/>
    <x v="74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1 South"/>
    <s v="TSM 71 South"/>
    <x v="20"/>
    <s v="DM 71 South"/>
    <s v="Alexey Ryndin"/>
    <s v="Alexey Ryndin"/>
    <s v="Alexey Ryndin"/>
    <x v="13"/>
  </r>
  <r>
    <x v="325"/>
    <s v="9400014674"/>
    <x v="0"/>
    <x v="0"/>
    <x v="17"/>
    <x v="76"/>
    <s v="Product Opt"/>
    <s v="Tula"/>
    <x v="5"/>
    <x v="75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12"/>
    <s v="DM 34 Center"/>
    <s v="Andrey Avdeev"/>
    <s v="Andrey Avdeev"/>
    <s v="Andrey Avdeev"/>
    <x v="12"/>
  </r>
  <r>
    <x v="326"/>
    <s v="9400009700"/>
    <x v="0"/>
    <x v="0"/>
    <x v="17"/>
    <x v="76"/>
    <s v="Product Opt"/>
    <s v="Tula"/>
    <x v="5"/>
    <x v="75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12"/>
    <s v="DM 34 Center"/>
    <s v="Andrey Avdeev"/>
    <s v="Andrey Avdeev"/>
    <s v="Andrey Avdeev"/>
    <x v="12"/>
  </r>
  <r>
    <x v="327"/>
    <s v="9400009704"/>
    <x v="0"/>
    <x v="3"/>
    <x v="16"/>
    <x v="78"/>
    <s v="Real Holding"/>
    <s v="Kazan'"/>
    <x v="3"/>
    <x v="77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7"/>
    <s v="Aleksandr Pankov"/>
    <x v="17"/>
    <s v="Aleksandr Pankov"/>
    <s v="TSM 86 Volga"/>
    <s v="TSM 86 Volga"/>
    <x v="8"/>
    <s v="DM 86 Volga"/>
    <s v="Aleksandr Pankov"/>
    <s v="Aleksandr Pankov"/>
    <s v="Aleksandr Pankov"/>
    <x v="11"/>
  </r>
  <r>
    <x v="328"/>
    <s v="9400009706"/>
    <x v="0"/>
    <x v="3"/>
    <x v="16"/>
    <x v="79"/>
    <s v="Region 63"/>
    <s v="Samara"/>
    <x v="2"/>
    <x v="78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6"/>
    <s v="Andrey Klochkov"/>
    <x v="16"/>
    <s v="Andrey Klochkov"/>
    <s v="TSM 83 Volga"/>
    <s v="TSM 83 Volga"/>
    <x v="8"/>
    <s v="DM 86 Volga"/>
    <s v="Andrey Klochkov"/>
    <s v="Andrey Klochkov"/>
    <s v="Andrey Klochkov"/>
    <x v="18"/>
  </r>
  <r>
    <x v="329"/>
    <s v="9400009707"/>
    <x v="0"/>
    <x v="0"/>
    <x v="0"/>
    <x v="9"/>
    <s v="Restorgoup"/>
    <s v="Moscow"/>
    <x v="1"/>
    <x v="9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330"/>
    <s v="9400009708"/>
    <x v="0"/>
    <x v="3"/>
    <x v="16"/>
    <x v="80"/>
    <s v="Rif"/>
    <s v="Saratov Reg Oth"/>
    <x v="2"/>
    <x v="79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6"/>
    <s v="Andrey Klochkov"/>
    <x v="16"/>
    <s v="Andrey Klochkov"/>
    <s v="TSM 84 Volga"/>
    <s v="TSM 84 Volga"/>
    <x v="8"/>
    <s v="DM 86 Volga"/>
    <s v="Andrey Klochkov"/>
    <s v="Andrey Klochkov"/>
    <s v="Andrey Klochkov"/>
    <x v="18"/>
  </r>
  <r>
    <x v="330"/>
    <s v="9400010762"/>
    <x v="0"/>
    <x v="3"/>
    <x v="16"/>
    <x v="80"/>
    <s v="Rif"/>
    <s v="Saratov Reg Oth"/>
    <x v="2"/>
    <x v="79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6"/>
    <s v="Andrey Klochkov"/>
    <x v="16"/>
    <s v="Andrey Klochkov"/>
    <s v="TSM 84 Volga"/>
    <s v="TSM 84 Volga"/>
    <x v="8"/>
    <s v="DM 86 Volga"/>
    <s v="Andrey Klochkov"/>
    <s v="Andrey Klochkov"/>
    <s v="Andrey Klochkov"/>
    <x v="18"/>
  </r>
  <r>
    <x v="331"/>
    <s v="9400009709"/>
    <x v="0"/>
    <x v="6"/>
    <x v="21"/>
    <x v="108"/>
    <s v="Sinergia Market  Khabarovsk"/>
    <s v="Habarovsk"/>
    <x v="3"/>
    <x v="106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1 Far East"/>
    <s v="TSM 101 Far East"/>
    <x v="14"/>
    <s v="DM 101 Far East"/>
    <s v="Maxim Evsyukov"/>
    <s v="Maxim Evsyukov"/>
    <s v="Maxim Evsyukov"/>
    <x v="16"/>
  </r>
  <r>
    <x v="331"/>
    <s v="9400009807"/>
    <x v="0"/>
    <x v="6"/>
    <x v="21"/>
    <x v="108"/>
    <s v="Sinergia Market  Khabarovsk"/>
    <s v="Habarovsk"/>
    <x v="3"/>
    <x v="106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1 Far East"/>
    <s v="TSM 101 Far East"/>
    <x v="14"/>
    <s v="DM 101 Far East"/>
    <s v="Maxim Evsyukov"/>
    <s v="Maxim Evsyukov"/>
    <s v="Maxim Evsyukov"/>
    <x v="16"/>
  </r>
  <r>
    <x v="332"/>
    <s v="9400009710"/>
    <x v="0"/>
    <x v="6"/>
    <x v="22"/>
    <x v="58"/>
    <s v="Septima"/>
    <s v="Novosibirsk"/>
    <x v="4"/>
    <x v="57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2 Siberia"/>
    <s v="TSM 92 Siberia"/>
    <x v="24"/>
    <s v="DM 92 Siberia"/>
    <s v="Evgeniy Rybalov"/>
    <s v="Evgeniy Rybalov"/>
    <s v="Evgeniy Rybalov"/>
    <x v="20"/>
  </r>
  <r>
    <x v="333"/>
    <s v="9400009711"/>
    <x v="0"/>
    <x v="6"/>
    <x v="22"/>
    <x v="85"/>
    <s v="Scooter"/>
    <s v="Tjumen'"/>
    <x v="4"/>
    <x v="84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5"/>
    <s v="Maxim Evsyukov"/>
    <x v="15"/>
    <s v="Maxim Evsyukov"/>
    <s v="TSM 94 Siberia"/>
    <s v="TSM 94 Siberia"/>
    <x v="15"/>
    <s v="DM 94 Siberia"/>
    <s v="Maxim Evsyukov"/>
    <s v="Maxim Evsyukov"/>
    <s v="Maxim Evsyukov"/>
    <x v="16"/>
  </r>
  <r>
    <x v="334"/>
    <s v="9400015302"/>
    <x v="0"/>
    <x v="5"/>
    <x v="19"/>
    <x v="86"/>
    <s v="Smart Distribution"/>
    <s v="Sverdlovsk Reg Oth"/>
    <x v="3"/>
    <x v="85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1 Ural"/>
    <s v="TSM 41 Ural"/>
    <x v="19"/>
    <s v="DM 44 Ural"/>
    <s v="Natalya Voronina"/>
    <s v="Natalya Voronina"/>
    <s v="Natalya Voronina"/>
    <x v="14"/>
  </r>
  <r>
    <x v="334"/>
    <s v="9400015306"/>
    <x v="0"/>
    <x v="5"/>
    <x v="19"/>
    <x v="86"/>
    <s v="Smart Distribution"/>
    <s v="Sverdlovsk Reg Oth"/>
    <x v="3"/>
    <x v="85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1 Ural"/>
    <s v="TSM 41 Ural"/>
    <x v="19"/>
    <s v="DM 44 Ural"/>
    <s v="Natalya Voronina"/>
    <s v="Natalya Voronina"/>
    <s v="Natalya Voronina"/>
    <x v="14"/>
  </r>
  <r>
    <x v="334"/>
    <s v="9400009712"/>
    <x v="0"/>
    <x v="5"/>
    <x v="19"/>
    <x v="86"/>
    <s v="Smart Distribution"/>
    <s v="Sverdlovsk Reg Oth"/>
    <x v="3"/>
    <x v="85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1 Ural"/>
    <s v="TSM 41 Ural"/>
    <x v="19"/>
    <s v="DM 44 Ural"/>
    <s v="Natalya Voronina"/>
    <s v="Natalya Voronina"/>
    <s v="Natalya Voronina"/>
    <x v="14"/>
  </r>
  <r>
    <x v="335"/>
    <s v="9400009714"/>
    <x v="0"/>
    <x v="4"/>
    <x v="20"/>
    <x v="87"/>
    <s v="Soyuz"/>
    <s v="Murmansk"/>
    <x v="0"/>
    <x v="86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2 North-West"/>
    <s v="TSM 22 North-West"/>
    <x v="13"/>
    <s v="DM 22 North-West"/>
    <s v="Vadim Bazarov"/>
    <s v="Vadim Bazarov"/>
    <s v="Vadim Bazarov"/>
    <x v="15"/>
  </r>
  <r>
    <x v="336"/>
    <s v="9400014435"/>
    <x v="0"/>
    <x v="5"/>
    <x v="19"/>
    <x v="62"/>
    <s v="Standart OOO"/>
    <s v="Perm"/>
    <x v="2"/>
    <x v="61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4 Ural"/>
    <s v="TSM 44 Ural"/>
    <x v="19"/>
    <s v="DM 44 Ural"/>
    <s v="Natalya Voronina"/>
    <s v="Natalya Voronina"/>
    <s v="Natalya Voronina"/>
    <x v="14"/>
  </r>
  <r>
    <x v="336"/>
    <s v="9400014418"/>
    <x v="0"/>
    <x v="5"/>
    <x v="19"/>
    <x v="62"/>
    <s v="Standart OOO"/>
    <s v="Perm"/>
    <x v="2"/>
    <x v="61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4 Ural"/>
    <s v="TSM 44 Ural"/>
    <x v="19"/>
    <s v="DM 44 Ural"/>
    <s v="Natalya Voronina"/>
    <s v="Natalya Voronina"/>
    <s v="Natalya Voronina"/>
    <x v="14"/>
  </r>
  <r>
    <x v="337"/>
    <s v="9400009715"/>
    <x v="0"/>
    <x v="3"/>
    <x v="16"/>
    <x v="88"/>
    <s v="Standart"/>
    <s v="Samara Reg Oth"/>
    <x v="2"/>
    <x v="61"/>
    <s v="DSM 2 West"/>
    <s v="DSM 1 Center"/>
    <x v="7"/>
    <s v="DSM 2 West"/>
    <x v="4"/>
    <s v="Dmitriy Ushakov"/>
    <x v="4"/>
    <s v="Dmitriy Ushakov"/>
    <s v="RSM 8 Volga"/>
    <s v="RSM 8 Volga"/>
    <x v="7"/>
    <s v="RDM 8 Volga"/>
    <x v="16"/>
    <s v="Andrey Klochkov"/>
    <x v="16"/>
    <s v="Andrey Klochkov"/>
    <s v="TSM 83 Volga"/>
    <s v="TSM 83 Volga"/>
    <x v="8"/>
    <s v="DM 86 Volga"/>
    <s v="Andrey Klochkov"/>
    <s v="Andrey Klochkov"/>
    <s v="Andrey Klochkov"/>
    <x v="18"/>
  </r>
  <r>
    <x v="338"/>
    <s v="9400009716"/>
    <x v="0"/>
    <x v="0"/>
    <x v="17"/>
    <x v="89"/>
    <s v="Star OOO"/>
    <s v="Kaluga"/>
    <x v="0"/>
    <x v="87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9"/>
    <s v="DM 31 Center"/>
    <s v="Andrey Avdeev"/>
    <s v="Andrey Avdeev"/>
    <s v="Andrey Avdeev"/>
    <x v="12"/>
  </r>
  <r>
    <x v="338"/>
    <s v="9400009718"/>
    <x v="0"/>
    <x v="0"/>
    <x v="17"/>
    <x v="89"/>
    <s v="Star OOO"/>
    <s v="Kaluga"/>
    <x v="0"/>
    <x v="87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9"/>
    <s v="DM 31 Center"/>
    <s v="Andrey Avdeev"/>
    <s v="Andrey Avdeev"/>
    <s v="Andrey Avdeev"/>
    <x v="12"/>
  </r>
  <r>
    <x v="338"/>
    <s v="9400009913"/>
    <x v="0"/>
    <x v="0"/>
    <x v="17"/>
    <x v="89"/>
    <s v="Star OOO"/>
    <s v="Kaluga"/>
    <x v="0"/>
    <x v="87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9"/>
    <s v="DM 31 Center"/>
    <s v="Andrey Avdeev"/>
    <s v="Andrey Avdeev"/>
    <s v="Andrey Avdeev"/>
    <x v="12"/>
  </r>
  <r>
    <x v="339"/>
    <s v="9400009719"/>
    <x v="0"/>
    <x v="6"/>
    <x v="21"/>
    <x v="90"/>
    <s v="Stolitsa Trade"/>
    <s v="Habarovsk"/>
    <x v="0"/>
    <x v="88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1 Far East"/>
    <s v="TSM 101 Far East"/>
    <x v="14"/>
    <s v="DM 101 Far East"/>
    <s v="Maxim Evsyukov"/>
    <s v="Maxim Evsyukov"/>
    <s v="Maxim Evsyukov"/>
    <x v="16"/>
  </r>
  <r>
    <x v="340"/>
    <s v="9400014167"/>
    <x v="0"/>
    <x v="6"/>
    <x v="21"/>
    <x v="90"/>
    <s v="DV Mart"/>
    <s v="Habarovsk"/>
    <x v="0"/>
    <x v="88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1 Far East"/>
    <s v="TSM 101 Far East"/>
    <x v="14"/>
    <s v="DM 101 Far East"/>
    <s v="Maxim Evsyukov"/>
    <s v="Maxim Evsyukov"/>
    <s v="Maxim Evsyukov"/>
    <x v="16"/>
  </r>
  <r>
    <x v="339"/>
    <s v="9400012987"/>
    <x v="0"/>
    <x v="6"/>
    <x v="21"/>
    <x v="90"/>
    <s v="Stolitsa Trade"/>
    <s v="Habarovsk"/>
    <x v="0"/>
    <x v="88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1 Far East"/>
    <s v="TSM 101 Far East"/>
    <x v="14"/>
    <s v="DM 101 Far East"/>
    <s v="Maxim Evsyukov"/>
    <s v="Maxim Evsyukov"/>
    <s v="Maxim Evsyukov"/>
    <x v="16"/>
  </r>
  <r>
    <x v="341"/>
    <s v="9400013832"/>
    <x v="0"/>
    <x v="0"/>
    <x v="17"/>
    <x v="91"/>
    <s v="Partner"/>
    <s v="Yaroslavl'"/>
    <x v="5"/>
    <x v="89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12"/>
    <s v="DM 34 Center"/>
    <s v="Andrey Avdeev"/>
    <s v="Andrey Avdeev"/>
    <s v="Andrey Avdeev"/>
    <x v="12"/>
  </r>
  <r>
    <x v="341"/>
    <s v="9400009720"/>
    <x v="0"/>
    <x v="0"/>
    <x v="17"/>
    <x v="91"/>
    <s v="Partner"/>
    <s v="Yaroslavl'"/>
    <x v="5"/>
    <x v="89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12"/>
    <s v="DM 34 Center"/>
    <s v="Andrey Avdeev"/>
    <s v="Andrey Avdeev"/>
    <s v="Andrey Avdeev"/>
    <x v="12"/>
  </r>
  <r>
    <x v="342"/>
    <s v="9400009721"/>
    <x v="0"/>
    <x v="3"/>
    <x v="16"/>
    <x v="92"/>
    <s v="Tab-Alko"/>
    <s v="Penza"/>
    <x v="3"/>
    <x v="90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7"/>
    <s v="Aleksandr Pankov"/>
    <x v="17"/>
    <s v="Aleksandr Pankov"/>
    <s v="TSM 84 Volga"/>
    <s v="TSM 84 Volga"/>
    <x v="18"/>
    <s v="DM 82 Volga"/>
    <s v="Aleksandr Pankov"/>
    <s v="Aleksandr Pankov"/>
    <s v="Aleksandr Pankov"/>
    <x v="11"/>
  </r>
  <r>
    <x v="343"/>
    <s v="9400009738"/>
    <x v="0"/>
    <x v="6"/>
    <x v="22"/>
    <x v="93"/>
    <s v="PKF Tetra"/>
    <s v="Krasnoyarsk Terr Oth"/>
    <x v="4"/>
    <x v="91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6 Siberia"/>
    <s v="TSM 96 Siberia"/>
    <x v="25"/>
    <s v="DM 96 Siberia"/>
    <s v="Evgeniy Rybalov"/>
    <s v="Evgeniy Rybalov"/>
    <s v="Evgeniy Rybalov"/>
    <x v="20"/>
  </r>
  <r>
    <x v="344"/>
    <s v="9400009739"/>
    <x v="0"/>
    <x v="5"/>
    <x v="19"/>
    <x v="94"/>
    <s v="MAVT"/>
    <s v="Chelyabinsk"/>
    <x v="2"/>
    <x v="92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3 Ural"/>
    <s v="TSM 43 Ural"/>
    <x v="19"/>
    <s v="DM 44 Ural"/>
    <s v="Natalya Voronina"/>
    <s v="Natalya Voronina"/>
    <s v="Natalya Voronina"/>
    <x v="14"/>
  </r>
  <r>
    <x v="214"/>
    <s v="9400009741"/>
    <x v="0"/>
    <x v="4"/>
    <x v="20"/>
    <x v="95"/>
    <s v="FPK"/>
    <s v="Saratov Reg Oth"/>
    <x v="3"/>
    <x v="93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3 North-West"/>
    <s v="TSM 23 North-West"/>
    <x v="13"/>
    <s v="DM 22 North-West"/>
    <s v="Vadim Bazarov"/>
    <s v="Vadim Bazarov"/>
    <s v="Vadim Bazarov"/>
    <x v="15"/>
  </r>
  <r>
    <x v="345"/>
    <s v="9400015157"/>
    <x v="0"/>
    <x v="4"/>
    <x v="20"/>
    <x v="96"/>
    <s v="TSVMS"/>
    <s v="Kaliningrad"/>
    <x v="3"/>
    <x v="94"/>
    <s v="DSM 1 Center"/>
    <s v="DSM 1 Center"/>
    <x v="7"/>
    <s v="DSM 2 West"/>
    <x v="2"/>
    <s v="Andrey Osipov"/>
    <x v="2"/>
    <s v="Andrey Osipov"/>
    <s v="RSM 2 North-West"/>
    <s v="RSM 3 Center"/>
    <x v="10"/>
    <s v="RDM 2 North-West"/>
    <x v="14"/>
    <s v="Vadim Bazarov"/>
    <x v="14"/>
    <s v="Vadim Bazarov"/>
    <s v="TSM 34 Center"/>
    <s v="TSM 34 Center"/>
    <x v="28"/>
    <s v="DM 21 North-West"/>
    <s v="Vadim Bazarov"/>
    <s v="Vadim Bazarov"/>
    <s v="Vadim Bazarov"/>
    <x v="15"/>
  </r>
  <r>
    <x v="345"/>
    <s v="9400009742"/>
    <x v="0"/>
    <x v="4"/>
    <x v="20"/>
    <x v="96"/>
    <s v="TSVMS"/>
    <s v="Kaliningrad"/>
    <x v="3"/>
    <x v="94"/>
    <s v="DSM 1 Center"/>
    <s v="DSM 1 Center"/>
    <x v="7"/>
    <s v="DSM 2 West"/>
    <x v="2"/>
    <s v="Andrey Osipov"/>
    <x v="2"/>
    <s v="Andrey Osipov"/>
    <s v="RSM 2 North-West"/>
    <s v="RSM 3 Center"/>
    <x v="10"/>
    <s v="RDM 2 North-West"/>
    <x v="14"/>
    <s v="Vadim Bazarov"/>
    <x v="14"/>
    <s v="Vadim Bazarov"/>
    <s v="TSM 34 Center"/>
    <s v="TSM 34 Center"/>
    <x v="28"/>
    <s v="DM 21 North-West"/>
    <s v="Vadim Bazarov"/>
    <s v="Vadim Bazarov"/>
    <s v="Vadim Bazarov"/>
    <x v="15"/>
  </r>
  <r>
    <x v="346"/>
    <s v="9400009743"/>
    <x v="0"/>
    <x v="4"/>
    <x v="20"/>
    <x v="97"/>
    <s v="CentroBalt"/>
    <s v="Saint-Petersburg"/>
    <x v="3"/>
    <x v="95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3 North-West"/>
    <s v="TSM 23 North-West"/>
    <x v="13"/>
    <s v="DM 22 North-West"/>
    <s v="Vadim Bazarov"/>
    <s v="Vadim Bazarov"/>
    <s v="Vadim Bazarov"/>
    <x v="15"/>
  </r>
  <r>
    <x v="347"/>
    <s v="9400009744"/>
    <x v="0"/>
    <x v="0"/>
    <x v="17"/>
    <x v="98"/>
    <s v="CenterTorg"/>
    <s v="Voronezh"/>
    <x v="3"/>
    <x v="96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3 Center"/>
    <s v="TSM 33 Center"/>
    <x v="17"/>
    <s v="DM 33 Center"/>
    <s v="Andrey Avdeev"/>
    <s v="Andrey Avdeev"/>
    <s v="Andrey Avdeev"/>
    <x v="12"/>
  </r>
  <r>
    <x v="348"/>
    <s v="9400009761"/>
    <x v="0"/>
    <x v="6"/>
    <x v="21"/>
    <x v="101"/>
    <s v="Shamsa"/>
    <s v="Petropavlovsk-Kamcha"/>
    <x v="0"/>
    <x v="99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349"/>
    <s v="9400009763"/>
    <x v="0"/>
    <x v="0"/>
    <x v="17"/>
    <x v="102"/>
    <s v="Eldorado"/>
    <s v="Vladimir"/>
    <x v="4"/>
    <x v="100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9"/>
    <s v="DM 31 Center"/>
    <s v="Andrey Avdeev"/>
    <s v="Andrey Avdeev"/>
    <s v="Andrey Avdeev"/>
    <x v="12"/>
  </r>
  <r>
    <x v="350"/>
    <s v="9400009819"/>
    <x v="0"/>
    <x v="0"/>
    <x v="17"/>
    <x v="81"/>
    <s v="Etanol Orel"/>
    <s v="Orel"/>
    <x v="3"/>
    <x v="80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2 Center"/>
    <s v="TSM 32 Center"/>
    <x v="22"/>
    <s v="DM 32 Center"/>
    <s v="Andrey Avdeev"/>
    <s v="Andrey Avdeev"/>
    <s v="Andrey Avdeev"/>
    <x v="12"/>
  </r>
  <r>
    <x v="350"/>
    <s v="9400009764"/>
    <x v="0"/>
    <x v="0"/>
    <x v="17"/>
    <x v="81"/>
    <s v="Etanol Orel"/>
    <s v="Orel"/>
    <x v="3"/>
    <x v="80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2 Center"/>
    <s v="TSM 32 Center"/>
    <x v="22"/>
    <s v="DM 32 Center"/>
    <s v="Andrey Avdeev"/>
    <s v="Andrey Avdeev"/>
    <s v="Andrey Avdeev"/>
    <x v="12"/>
  </r>
  <r>
    <x v="351"/>
    <s v="9400009432"/>
    <x v="0"/>
    <x v="0"/>
    <x v="17"/>
    <x v="55"/>
    <s v="Garmonia Vladimir"/>
    <s v="Vladimir"/>
    <x v="3"/>
    <x v="54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12"/>
    <s v="DM 34 Center"/>
    <s v="Andrey Avdeev"/>
    <s v="Andrey Avdeev"/>
    <s v="Andrey Avdeev"/>
    <x v="12"/>
  </r>
  <r>
    <x v="352"/>
    <s v="9400009460"/>
    <x v="0"/>
    <x v="0"/>
    <x v="17"/>
    <x v="82"/>
    <s v="Kaskad ZAO"/>
    <s v="Kostroma"/>
    <x v="4"/>
    <x v="81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12"/>
    <s v="DM 34 Center"/>
    <s v="Andrey Avdeev"/>
    <s v="Andrey Avdeev"/>
    <s v="Andrey Avdeev"/>
    <x v="12"/>
  </r>
  <r>
    <x v="353"/>
    <s v="9400009430"/>
    <x v="0"/>
    <x v="0"/>
    <x v="17"/>
    <x v="112"/>
    <s v="Garmonia Ivanovo"/>
    <s v="Ivanovo"/>
    <x v="3"/>
    <x v="110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12"/>
    <s v="DM 34 Center"/>
    <s v="Andrey Avdeev"/>
    <s v="Andrey Avdeev"/>
    <s v="Andrey Avdeev"/>
    <x v="12"/>
  </r>
  <r>
    <x v="354"/>
    <s v="9400009464"/>
    <x v="2"/>
    <x v="2"/>
    <x v="13"/>
    <x v="14"/>
    <s v="Cash/Office"/>
    <s v="Moscow"/>
    <x v="0"/>
    <x v="14"/>
    <s v="DSM 1 Center"/>
    <s v="DSM 1 Center"/>
    <x v="0"/>
    <s v="DSM 1 Center"/>
    <x v="1"/>
    <s v="NO KAM"/>
    <x v="1"/>
    <s v="NO KAM"/>
    <s v="RSM 1 Moscow"/>
    <s v="RSM 1 Moscow"/>
    <x v="0"/>
    <s v="RDM 1 Moscow"/>
    <x v="1"/>
    <s v="NO KAM"/>
    <x v="1"/>
    <s v="NO KAM"/>
    <s v="TSM 11 Moscow"/>
    <s v="TSM 11 Moscow"/>
    <x v="0"/>
    <s v="DM 11 Moscow"/>
    <s v="NO KAM"/>
    <s v="NO KAM"/>
    <s v="NO KAM"/>
    <x v="9"/>
  </r>
  <r>
    <x v="355"/>
    <s v="9400014647"/>
    <x v="0"/>
    <x v="5"/>
    <x v="19"/>
    <x v="62"/>
    <s v="Standart OOO"/>
    <s v="Perm"/>
    <x v="2"/>
    <x v="61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4 Ural"/>
    <s v="TSM 44 Ural"/>
    <x v="19"/>
    <s v="DM 44 Ural"/>
    <s v="Natalya Voronina"/>
    <s v="Natalya Voronina"/>
    <s v="Natalya Voronina"/>
    <x v="14"/>
  </r>
  <r>
    <x v="356"/>
    <s v="9400009481"/>
    <x v="0"/>
    <x v="5"/>
    <x v="19"/>
    <x v="62"/>
    <s v="Standart OOO"/>
    <s v="Perm"/>
    <x v="2"/>
    <x v="61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4 Ural"/>
    <s v="TSM 44 Ural"/>
    <x v="19"/>
    <s v="DM 44 Ural"/>
    <s v="Natalya Voronina"/>
    <s v="Natalya Voronina"/>
    <s v="Natalya Voronina"/>
    <x v="14"/>
  </r>
  <r>
    <x v="357"/>
    <s v="9400009394"/>
    <x v="0"/>
    <x v="6"/>
    <x v="22"/>
    <x v="111"/>
    <s v="Bratya Kozoevy"/>
    <s v="Tomsk"/>
    <x v="4"/>
    <x v="109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3 Siberia"/>
    <s v="TSM 93 Siberia"/>
    <x v="27"/>
    <s v="DM 98 Siberia"/>
    <s v="Evgeniy Rybalov"/>
    <s v="Evgeniy Rybalov"/>
    <s v="Evgeniy Rybalov"/>
    <x v="20"/>
  </r>
  <r>
    <x v="358"/>
    <s v="9400009762"/>
    <x v="0"/>
    <x v="6"/>
    <x v="22"/>
    <x v="113"/>
    <s v="Kodar"/>
    <s v="Chita"/>
    <x v="4"/>
    <x v="111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5"/>
    <s v="Maxim Evsyukov"/>
    <x v="15"/>
    <s v="Maxim Evsyukov"/>
    <s v="TSM 94 Siberia"/>
    <s v="TSM 94 Siberia"/>
    <x v="15"/>
    <s v="DM 94 Siberia"/>
    <s v="Maxim Evsyukov"/>
    <s v="Maxim Evsyukov"/>
    <s v="Maxim Evsyukov"/>
    <x v="16"/>
  </r>
  <r>
    <x v="359"/>
    <s v="9400009820"/>
    <x v="0"/>
    <x v="0"/>
    <x v="17"/>
    <x v="56"/>
    <s v="Garmonia Kostroma"/>
    <s v="Kostroma"/>
    <x v="0"/>
    <x v="55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5 Center"/>
    <s v="TSM 35 Center"/>
    <x v="12"/>
    <s v="DM 34 Center"/>
    <s v="Andrey Avdeev"/>
    <s v="Andrey Avdeev"/>
    <s v="Andrey Avdeev"/>
    <x v="12"/>
  </r>
  <r>
    <x v="360"/>
    <s v="9400009821"/>
    <x v="0"/>
    <x v="6"/>
    <x v="22"/>
    <x v="114"/>
    <s v="Alko Opt"/>
    <s v="Kemerovo"/>
    <x v="5"/>
    <x v="112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1 Siberia"/>
    <s v="TSM 91 Siberia"/>
    <x v="27"/>
    <s v="DM 98 Siberia"/>
    <s v="Evgeniy Rybalov"/>
    <s v="Evgeniy Rybalov"/>
    <s v="Evgeniy Rybalov"/>
    <x v="20"/>
  </r>
  <r>
    <x v="361"/>
    <s v="9400009928"/>
    <x v="0"/>
    <x v="6"/>
    <x v="22"/>
    <x v="121"/>
    <s v="Kastor"/>
    <s v="Krasnoyarsk"/>
    <x v="3"/>
    <x v="119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6 Siberia"/>
    <s v="TSM 96 Siberia"/>
    <x v="25"/>
    <s v="DM 96 Siberia"/>
    <s v="Evgeniy Rybalov"/>
    <s v="Evgeniy Rybalov"/>
    <s v="Evgeniy Rybalov"/>
    <x v="20"/>
  </r>
  <r>
    <x v="362"/>
    <s v="9400014323"/>
    <x v="0"/>
    <x v="6"/>
    <x v="22"/>
    <x v="122"/>
    <s v="Saturn"/>
    <s v="Omsk"/>
    <x v="3"/>
    <x v="120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5 Siberia"/>
    <s v="TSM 95 Siberia"/>
    <x v="29"/>
    <s v="DM 95 Siberia"/>
    <s v="Evgeniy Rybalov"/>
    <s v="Evgeniy Rybalov"/>
    <s v="Evgeniy Rybalov"/>
    <x v="20"/>
  </r>
  <r>
    <x v="363"/>
    <s v="9400014846"/>
    <x v="0"/>
    <x v="6"/>
    <x v="22"/>
    <x v="122"/>
    <s v="Saturn"/>
    <s v="Omsk"/>
    <x v="3"/>
    <x v="120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5 Siberia"/>
    <s v="TSM 95 Siberia"/>
    <x v="29"/>
    <s v="DM 95 Siberia"/>
    <s v="Evgeniy Rybalov"/>
    <s v="Evgeniy Rybalov"/>
    <s v="Evgeniy Rybalov"/>
    <x v="20"/>
  </r>
  <r>
    <x v="364"/>
    <s v="9400009929"/>
    <x v="0"/>
    <x v="6"/>
    <x v="22"/>
    <x v="122"/>
    <s v="Saturn"/>
    <s v="Omsk"/>
    <x v="3"/>
    <x v="120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5 Siberia"/>
    <s v="TSM 95 Siberia"/>
    <x v="29"/>
    <s v="DM 95 Siberia"/>
    <s v="Evgeniy Rybalov"/>
    <s v="Evgeniy Rybalov"/>
    <s v="Evgeniy Rybalov"/>
    <x v="20"/>
  </r>
  <r>
    <x v="365"/>
    <s v="9400009930"/>
    <x v="0"/>
    <x v="5"/>
    <x v="19"/>
    <x v="123"/>
    <s v="Megapolis Group Surgut"/>
    <s v="Tjumen'"/>
    <x v="3"/>
    <x v="121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6 Ural"/>
    <s v="TSM 46 Ural"/>
    <x v="19"/>
    <s v="DM 44 Ural"/>
    <s v="Natalya Voronina"/>
    <s v="Natalya Voronina"/>
    <s v="Natalya Voronina"/>
    <x v="14"/>
  </r>
  <r>
    <x v="366"/>
    <s v="9400009931"/>
    <x v="0"/>
    <x v="6"/>
    <x v="22"/>
    <x v="83"/>
    <s v="Sibirsky Gradus"/>
    <s v="Barnaul"/>
    <x v="3"/>
    <x v="82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8 Siberia"/>
    <s v="TSM 98 Siberia"/>
    <x v="27"/>
    <s v="DM 98 Siberia"/>
    <s v="Evgeniy Rybalov"/>
    <s v="Evgeniy Rybalov"/>
    <s v="Evgeniy Rybalov"/>
    <x v="20"/>
  </r>
  <r>
    <x v="366"/>
    <s v="9400009936"/>
    <x v="0"/>
    <x v="6"/>
    <x v="22"/>
    <x v="83"/>
    <s v="Sibirsky Gradus"/>
    <s v="Barnaul"/>
    <x v="3"/>
    <x v="82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8 Siberia"/>
    <s v="TSM 98 Siberia"/>
    <x v="27"/>
    <s v="DM 98 Siberia"/>
    <s v="Evgeniy Rybalov"/>
    <s v="Evgeniy Rybalov"/>
    <s v="Evgeniy Rybalov"/>
    <x v="20"/>
  </r>
  <r>
    <x v="367"/>
    <s v="9400009933"/>
    <x v="0"/>
    <x v="6"/>
    <x v="22"/>
    <x v="124"/>
    <s v="Continent"/>
    <s v="Tomsk"/>
    <x v="3"/>
    <x v="122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3 Siberia"/>
    <s v="TSM 93 Siberia"/>
    <x v="27"/>
    <s v="DM 98 Siberia"/>
    <s v="Evgeniy Rybalov"/>
    <s v="Evgeniy Rybalov"/>
    <s v="Evgeniy Rybalov"/>
    <x v="20"/>
  </r>
  <r>
    <x v="368"/>
    <s v="9400009609"/>
    <x v="0"/>
    <x v="4"/>
    <x v="18"/>
    <x v="73"/>
    <s v="Norma"/>
    <s v="Volgograd"/>
    <x v="2"/>
    <x v="72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1 South"/>
    <s v="TSM 71 South"/>
    <x v="20"/>
    <s v="DM 71 South"/>
    <s v="Alexey Ryndin"/>
    <s v="Alexey Ryndin"/>
    <s v="Alexey Ryndin"/>
    <x v="13"/>
  </r>
  <r>
    <x v="368"/>
    <s v="9400010999"/>
    <x v="0"/>
    <x v="4"/>
    <x v="18"/>
    <x v="73"/>
    <s v="Norma"/>
    <s v="Volgograd"/>
    <x v="2"/>
    <x v="72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1 South"/>
    <s v="TSM 71 South"/>
    <x v="20"/>
    <s v="DM 71 South"/>
    <s v="Alexey Ryndin"/>
    <s v="Alexey Ryndin"/>
    <s v="Alexey Ryndin"/>
    <x v="13"/>
  </r>
  <r>
    <x v="369"/>
    <s v="9400010707"/>
    <x v="0"/>
    <x v="6"/>
    <x v="22"/>
    <x v="125"/>
    <s v="Sinergia Market Vostok"/>
    <s v="Kemerovo"/>
    <x v="3"/>
    <x v="123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1 Siberia"/>
    <s v="TSM 91 Siberia"/>
    <x v="27"/>
    <s v="DM 98 Siberia"/>
    <s v="Evgeniy Rybalov"/>
    <s v="Evgeniy Rybalov"/>
    <s v="Evgeniy Rybalov"/>
    <x v="20"/>
  </r>
  <r>
    <x v="370"/>
    <s v="9400010714"/>
    <x v="0"/>
    <x v="5"/>
    <x v="19"/>
    <x v="70"/>
    <s v="Megapolis Group Tyumen"/>
    <s v="Tjumen'"/>
    <x v="3"/>
    <x v="69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5 Ural"/>
    <s v="TSM 45 Ural"/>
    <x v="19"/>
    <s v="DM 44 Ural"/>
    <s v="Natalya Voronina"/>
    <s v="Natalya Voronina"/>
    <s v="Natalya Voronina"/>
    <x v="14"/>
  </r>
  <r>
    <x v="371"/>
    <s v="9400010719"/>
    <x v="0"/>
    <x v="5"/>
    <x v="19"/>
    <x v="106"/>
    <s v="Megapolis Group Ekaterinburg"/>
    <s v="Ekaterinburg"/>
    <x v="3"/>
    <x v="104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1 Ural"/>
    <s v="TSM 41 Ural"/>
    <x v="19"/>
    <s v="DM 44 Ural"/>
    <s v="Natalya Voronina"/>
    <s v="Natalya Voronina"/>
    <s v="Natalya Voronina"/>
    <x v="14"/>
  </r>
  <r>
    <x v="372"/>
    <s v="9400011051"/>
    <x v="0"/>
    <x v="6"/>
    <x v="21"/>
    <x v="126"/>
    <s v="Sinergia Market Vladivostok"/>
    <s v="Primorsky Terr Oth"/>
    <x v="3"/>
    <x v="124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372"/>
    <s v="9400011119"/>
    <x v="0"/>
    <x v="6"/>
    <x v="21"/>
    <x v="126"/>
    <s v="Sinergia Market Vladivostok"/>
    <s v="Primorsky Terr Oth"/>
    <x v="3"/>
    <x v="124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373"/>
    <s v="9400011165"/>
    <x v="0"/>
    <x v="6"/>
    <x v="22"/>
    <x v="127"/>
    <s v="Dobrie Tradicii"/>
    <s v="Barnaul"/>
    <x v="3"/>
    <x v="125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7 Siberia"/>
    <s v="TSM 97 Siberia"/>
    <x v="27"/>
    <s v="DM 98 Siberia"/>
    <s v="Evgeniy Rybalov"/>
    <s v="Evgeniy Rybalov"/>
    <s v="Evgeniy Rybalov"/>
    <x v="20"/>
  </r>
  <r>
    <x v="374"/>
    <s v="9400011210"/>
    <x v="0"/>
    <x v="5"/>
    <x v="19"/>
    <x v="38"/>
    <s v="VIBOR TD"/>
    <s v="Perm"/>
    <x v="4"/>
    <x v="38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4 Ural"/>
    <s v="TSM 44 Ural"/>
    <x v="19"/>
    <s v="DM 44 Ural"/>
    <s v="Natalya Voronina"/>
    <s v="Natalya Voronina"/>
    <s v="Natalya Voronina"/>
    <x v="14"/>
  </r>
  <r>
    <x v="375"/>
    <s v="9400012777"/>
    <x v="0"/>
    <x v="5"/>
    <x v="19"/>
    <x v="128"/>
    <s v="Zabava"/>
    <s v="Surgut"/>
    <x v="2"/>
    <x v="126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4 Ural"/>
    <s v="TSM 44 Ural"/>
    <x v="19"/>
    <s v="DM 44 Ural"/>
    <s v="Natalya Voronina"/>
    <s v="Natalya Voronina"/>
    <s v="Natalya Voronina"/>
    <x v="14"/>
  </r>
  <r>
    <x v="376"/>
    <s v="9400011256"/>
    <x v="0"/>
    <x v="5"/>
    <x v="19"/>
    <x v="104"/>
    <s v="Vladimir &amp; K"/>
    <s v="Ekaterinburg"/>
    <x v="3"/>
    <x v="102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1 Ural"/>
    <s v="TSM 41 Ural"/>
    <x v="19"/>
    <s v="DM 44 Ural"/>
    <s v="Natalya Voronina"/>
    <s v="Natalya Voronina"/>
    <s v="Natalya Voronina"/>
    <x v="14"/>
  </r>
  <r>
    <x v="377"/>
    <s v="9400011254"/>
    <x v="0"/>
    <x v="6"/>
    <x v="22"/>
    <x v="129"/>
    <s v="Shtof"/>
    <s v="Kemerovo"/>
    <x v="3"/>
    <x v="127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1 Siberia"/>
    <s v="TSM 91 Siberia"/>
    <x v="27"/>
    <s v="DM 98 Siberia"/>
    <s v="Evgeniy Rybalov"/>
    <s v="Evgeniy Rybalov"/>
    <s v="Evgeniy Rybalov"/>
    <x v="20"/>
  </r>
  <r>
    <x v="378"/>
    <s v="9400011868"/>
    <x v="0"/>
    <x v="0"/>
    <x v="17"/>
    <x v="130"/>
    <s v="Finist"/>
    <s v="Ryazan'"/>
    <x v="2"/>
    <x v="128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1 Center"/>
    <s v="TSM 31 Center"/>
    <x v="9"/>
    <s v="DM 31 Center"/>
    <s v="Andrey Avdeev"/>
    <s v="Andrey Avdeev"/>
    <s v="Andrey Avdeev"/>
    <x v="12"/>
  </r>
  <r>
    <x v="379"/>
    <s v="9400014312"/>
    <x v="0"/>
    <x v="4"/>
    <x v="18"/>
    <x v="131"/>
    <s v="Receptor"/>
    <m/>
    <x v="2"/>
    <x v="129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1 South"/>
    <s v="TSM 71 South"/>
    <x v="20"/>
    <s v="DM 71 South"/>
    <s v="Alexey Ryndin"/>
    <s v="Alexey Ryndin"/>
    <s v="Alexey Ryndin"/>
    <x v="13"/>
  </r>
  <r>
    <x v="380"/>
    <s v="9400012065"/>
    <x v="0"/>
    <x v="4"/>
    <x v="18"/>
    <x v="132"/>
    <s v="Don-Alko"/>
    <m/>
    <x v="3"/>
    <x v="130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3 South"/>
    <s v="TSM 73 South"/>
    <x v="20"/>
    <s v="DM 71 South"/>
    <s v="Alexey Ryndin"/>
    <s v="Alexey Ryndin"/>
    <s v="Alexey Ryndin"/>
    <x v="13"/>
  </r>
  <r>
    <x v="381"/>
    <s v="9400012339"/>
    <x v="0"/>
    <x v="6"/>
    <x v="21"/>
    <x v="101"/>
    <s v="KamAlko"/>
    <s v="Petropavlovsk-Kamcha"/>
    <x v="0"/>
    <x v="99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382"/>
    <s v="9400012364"/>
    <x v="0"/>
    <x v="0"/>
    <x v="0"/>
    <x v="0"/>
    <s v="Café na Lestnitse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383"/>
    <s v="9400012370"/>
    <x v="0"/>
    <x v="0"/>
    <x v="0"/>
    <x v="0"/>
    <s v="Restorator"/>
    <s v="Moscow"/>
    <x v="0"/>
    <x v="0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1 Moscow"/>
    <s v="TSM 11 Moscow"/>
    <x v="0"/>
    <s v="DM 11 Moscow"/>
    <s v="Alasan Keyta"/>
    <s v="Alasan Keyta"/>
    <s v="Alasan Keyta"/>
    <x v="0"/>
  </r>
  <r>
    <x v="384"/>
    <s v="9400012403"/>
    <x v="0"/>
    <x v="0"/>
    <x v="0"/>
    <x v="133"/>
    <s v="Vinnikoff"/>
    <s v="Moscow"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385"/>
    <s v="********"/>
    <x v="0"/>
    <x v="6"/>
    <x v="22"/>
    <x v="134"/>
    <s v="Iva"/>
    <m/>
    <x v="6"/>
    <x v="132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1 Siberia"/>
    <s v="TSM 91 Siberia"/>
    <x v="27"/>
    <s v="DM 98 Siberia"/>
    <s v="Evgeniy Rybalov"/>
    <s v="Evgeniy Rybalov"/>
    <s v="Evgeniy Rybalov"/>
    <x v="20"/>
  </r>
  <r>
    <x v="386"/>
    <s v="*********"/>
    <x v="0"/>
    <x v="6"/>
    <x v="22"/>
    <x v="135"/>
    <s v="Kalibr-alco"/>
    <m/>
    <x v="6"/>
    <x v="133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1 Siberia"/>
    <s v="TSM 91 Siberia"/>
    <x v="27"/>
    <s v="DM 98 Siberia"/>
    <s v="Evgeniy Rybalov"/>
    <s v="Evgeniy Rybalov"/>
    <s v="Evgeniy Rybalov"/>
    <x v="20"/>
  </r>
  <r>
    <x v="387"/>
    <s v="***********"/>
    <x v="0"/>
    <x v="6"/>
    <x v="22"/>
    <x v="136"/>
    <s v="ZPP Tomskiy"/>
    <m/>
    <x v="6"/>
    <x v="134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1 Siberia"/>
    <s v="TSM 91 Siberia"/>
    <x v="27"/>
    <s v="DM 98 Siberia"/>
    <s v="Evgeniy Rybalov"/>
    <s v="Evgeniy Rybalov"/>
    <s v="Evgeniy Rybalov"/>
    <x v="20"/>
  </r>
  <r>
    <x v="388"/>
    <s v="9400012411"/>
    <x v="0"/>
    <x v="6"/>
    <x v="22"/>
    <x v="137"/>
    <s v="ExtraSib"/>
    <s v="Novosibirsk"/>
    <x v="6"/>
    <x v="135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8 Siberia"/>
    <s v="TSM 98 Siberia"/>
    <x v="27"/>
    <s v="DM 98 Siberia"/>
    <s v="Evgeniy Rybalov"/>
    <s v="Evgeniy Rybalov"/>
    <s v="Evgeniy Rybalov"/>
    <x v="20"/>
  </r>
  <r>
    <x v="389"/>
    <s v="9400012541"/>
    <x v="0"/>
    <x v="0"/>
    <x v="17"/>
    <x v="138"/>
    <s v="Favorit Region"/>
    <s v="Voronezh"/>
    <x v="3"/>
    <x v="136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3 Center"/>
    <s v="TSM 33 Center"/>
    <x v="17"/>
    <s v="DM 33 Center"/>
    <s v="Andrey Avdeev"/>
    <s v="Andrey Avdeev"/>
    <s v="Andrey Avdeev"/>
    <x v="12"/>
  </r>
  <r>
    <x v="390"/>
    <s v="9400014933"/>
    <x v="0"/>
    <x v="3"/>
    <x v="16"/>
    <x v="139"/>
    <s v="Gorilka"/>
    <m/>
    <x v="6"/>
    <x v="137"/>
    <m/>
    <m/>
    <x v="8"/>
    <m/>
    <x v="4"/>
    <s v="Dmitriy Ushakov"/>
    <x v="4"/>
    <s v="Dmitriy Ushakov"/>
    <m/>
    <m/>
    <x v="13"/>
    <m/>
    <x v="19"/>
    <m/>
    <x v="19"/>
    <m/>
    <m/>
    <m/>
    <x v="30"/>
    <m/>
    <m/>
    <m/>
    <m/>
    <x v="21"/>
  </r>
  <r>
    <x v="391"/>
    <s v="9400012598"/>
    <x v="0"/>
    <x v="3"/>
    <x v="16"/>
    <x v="140"/>
    <s v="Bahus"/>
    <s v="Orenburg"/>
    <x v="3"/>
    <x v="138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6"/>
    <s v="Andrey Klochkov"/>
    <x v="16"/>
    <s v="Andrey Klochkov"/>
    <s v="TSM 85 Volga"/>
    <s v="TSM 85 Volga"/>
    <x v="16"/>
    <s v="DM 85 Volga"/>
    <s v="Andrey Klochkov"/>
    <s v="Andrey Klochkov"/>
    <s v="Andrey Klochkov"/>
    <x v="18"/>
  </r>
  <r>
    <x v="392"/>
    <s v="9400013688"/>
    <x v="0"/>
    <x v="0"/>
    <x v="0"/>
    <x v="141"/>
    <s v="Rus"/>
    <s v="Moscow"/>
    <x v="1"/>
    <x v="139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393"/>
    <s v="9400015094"/>
    <x v="0"/>
    <x v="0"/>
    <x v="0"/>
    <x v="133"/>
    <s v="Vinnikoff"/>
    <s v="Moscow"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393"/>
    <s v="9400015128"/>
    <x v="0"/>
    <x v="0"/>
    <x v="0"/>
    <x v="133"/>
    <s v="Vinnikoff"/>
    <s v="Moscow"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393"/>
    <s v="9400015513"/>
    <x v="0"/>
    <x v="0"/>
    <x v="0"/>
    <x v="133"/>
    <s v="Vinnikoff"/>
    <s v="Moscow"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393"/>
    <s v="9400015095"/>
    <x v="0"/>
    <x v="0"/>
    <x v="0"/>
    <x v="133"/>
    <s v="Vinnikoff"/>
    <s v="Moscow"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393"/>
    <s v="9400015102"/>
    <x v="0"/>
    <x v="0"/>
    <x v="0"/>
    <x v="133"/>
    <s v="Vinnikoff"/>
    <s v="Moscow"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393"/>
    <s v="9400014954"/>
    <x v="0"/>
    <x v="0"/>
    <x v="0"/>
    <x v="133"/>
    <s v="Vinnikoff"/>
    <s v="Moscow"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394"/>
    <s v="9400014229"/>
    <x v="0"/>
    <x v="0"/>
    <x v="0"/>
    <x v="133"/>
    <s v="Vino Stolitca"/>
    <s v="Moscow"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392"/>
    <s v="9400012670"/>
    <x v="0"/>
    <x v="0"/>
    <x v="0"/>
    <x v="141"/>
    <s v="Rus"/>
    <s v="Moscow"/>
    <x v="1"/>
    <x v="139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395"/>
    <s v="9400012824"/>
    <x v="0"/>
    <x v="0"/>
    <x v="17"/>
    <x v="142"/>
    <s v="Altair Tver"/>
    <s v="Tver'"/>
    <x v="3"/>
    <x v="140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3 Center"/>
    <s v="TSM 33 Center"/>
    <x v="12"/>
    <s v="DM 34 Center"/>
    <s v="Andrey Avdeev"/>
    <s v="Andrey Avdeev"/>
    <s v="Andrey Avdeev"/>
    <x v="12"/>
  </r>
  <r>
    <x v="396"/>
    <s v="Clean-Up"/>
    <x v="3"/>
    <x v="7"/>
    <x v="24"/>
    <x v="143"/>
    <s v="Clean-Up"/>
    <s v="Clean-Up"/>
    <x v="7"/>
    <x v="141"/>
    <s v="Clean-Up"/>
    <s v="Clean-Up"/>
    <x v="9"/>
    <s v="Clean-Up"/>
    <x v="7"/>
    <s v="Clean-Up"/>
    <x v="7"/>
    <s v="Clean-Up"/>
    <s v="Clean-Up"/>
    <s v="Clean-Up"/>
    <x v="14"/>
    <s v="Clean-Up"/>
    <x v="20"/>
    <s v="Clean-Up"/>
    <x v="20"/>
    <s v="Clean-Up"/>
    <s v="Clean-Up"/>
    <s v="Clean-Up"/>
    <x v="31"/>
    <s v="Clean-Up"/>
    <s v="Clean-Up"/>
    <s v="Clean-Up"/>
    <s v="Clean-Up"/>
    <x v="22"/>
  </r>
  <r>
    <x v="397"/>
    <s v="9400013713"/>
    <x v="0"/>
    <x v="4"/>
    <x v="20"/>
    <x v="144"/>
    <s v="VIK"/>
    <s v="Saint-Petersburg"/>
    <x v="0"/>
    <x v="142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2 North-West"/>
    <s v="TSM 22 North-West"/>
    <x v="13"/>
    <s v="DM 22 North-West"/>
    <s v="Vadim Bazarov"/>
    <s v="Vadim Bazarov"/>
    <s v="Vadim Bazarov"/>
    <x v="15"/>
  </r>
  <r>
    <x v="398"/>
    <s v="9400012983"/>
    <x v="0"/>
    <x v="6"/>
    <x v="22"/>
    <x v="27"/>
    <s v="Baykal"/>
    <s v="Irkutsk"/>
    <x v="4"/>
    <x v="27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5"/>
    <s v="Maxim Evsyukov"/>
    <x v="15"/>
    <s v="Maxim Evsyukov"/>
    <s v="TSM 91 Siberia"/>
    <s v="TSM 91 Siberia"/>
    <x v="27"/>
    <s v="DM 98 Siberia"/>
    <s v="Maxim Evsyukov"/>
    <s v="Maxim Evsyukov"/>
    <s v="Maxim Evsyukov"/>
    <x v="16"/>
  </r>
  <r>
    <x v="399"/>
    <s v="9400013790"/>
    <x v="0"/>
    <x v="6"/>
    <x v="22"/>
    <x v="145"/>
    <s v="Nordstroy"/>
    <s v="Норильск"/>
    <x v="4"/>
    <x v="143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1 Siberia"/>
    <s v="TSM 91 Siberia"/>
    <x v="27"/>
    <s v="DM 98 Siberia"/>
    <s v="Evgeniy Rybalov"/>
    <s v="Evgeniy Rybalov"/>
    <s v="Evgeniy Rybalov"/>
    <x v="20"/>
  </r>
  <r>
    <x v="275"/>
    <s v="9400009857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4766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4767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09854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3966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2855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373"/>
    <s v="9400012868"/>
    <x v="0"/>
    <x v="6"/>
    <x v="22"/>
    <x v="127"/>
    <s v="Dobrie Tradicii"/>
    <s v="Barnaul"/>
    <x v="3"/>
    <x v="125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7 Siberia"/>
    <s v="TSM 97 Siberia"/>
    <x v="27"/>
    <s v="DM 98 Siberia"/>
    <s v="Evgeniy Rybalov"/>
    <s v="Evgeniy Rybalov"/>
    <s v="Evgeniy Rybalov"/>
    <x v="20"/>
  </r>
  <r>
    <x v="400"/>
    <s v="9400014678"/>
    <x v="0"/>
    <x v="6"/>
    <x v="22"/>
    <x v="83"/>
    <s v="Sibirsky Gradus"/>
    <s v="Barnaul"/>
    <x v="3"/>
    <x v="82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8 Siberia"/>
    <s v="TSM 98 Siberia"/>
    <x v="27"/>
    <s v="DM 98 Siberia"/>
    <s v="Evgeniy Rybalov"/>
    <s v="Evgeniy Rybalov"/>
    <s v="Evgeniy Rybalov"/>
    <x v="20"/>
  </r>
  <r>
    <x v="366"/>
    <s v="9400013967"/>
    <x v="0"/>
    <x v="6"/>
    <x v="22"/>
    <x v="83"/>
    <s v="Uvilina"/>
    <s v="Barnaul"/>
    <x v="3"/>
    <x v="82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7 Siberia"/>
    <s v="TSM 97 Siberia"/>
    <x v="27"/>
    <s v="DM 98 Siberia"/>
    <s v="Evgeniy Rybalov"/>
    <s v="Evgeniy Rybalov"/>
    <s v="Evgeniy Rybalov"/>
    <x v="20"/>
  </r>
  <r>
    <x v="401"/>
    <s v="9400013997"/>
    <x v="0"/>
    <x v="0"/>
    <x v="17"/>
    <x v="146"/>
    <s v="Rusimport Cherepovetz"/>
    <s v="Cherepovetz"/>
    <x v="3"/>
    <x v="144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3 Center"/>
    <s v="TSM 33 Center"/>
    <x v="12"/>
    <s v="DM 34 Center"/>
    <s v="Andrey Avdeev"/>
    <s v="Andrey Avdeev"/>
    <s v="Andrey Avdeev"/>
    <x v="12"/>
  </r>
  <r>
    <x v="402"/>
    <s v="9400014292"/>
    <x v="0"/>
    <x v="6"/>
    <x v="21"/>
    <x v="147"/>
    <s v="Imperia"/>
    <m/>
    <x v="6"/>
    <x v="145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402"/>
    <s v="9400014064"/>
    <x v="0"/>
    <x v="6"/>
    <x v="21"/>
    <x v="147"/>
    <s v="Imperia"/>
    <m/>
    <x v="6"/>
    <x v="145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403"/>
    <s v="9400014345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69"/>
    <s v="9400009898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404"/>
    <s v="9400014145"/>
    <x v="0"/>
    <x v="5"/>
    <x v="19"/>
    <x v="104"/>
    <s v="Almaz"/>
    <s v="Ekaterinburg"/>
    <x v="3"/>
    <x v="102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1 Ural"/>
    <s v="TSM 41 Ural"/>
    <x v="19"/>
    <s v="DM 44 Ural"/>
    <s v="Natalya Voronina"/>
    <s v="Natalya Voronina"/>
    <s v="Natalya Voronina"/>
    <x v="14"/>
  </r>
  <r>
    <x v="405"/>
    <s v="94**"/>
    <x v="0"/>
    <x v="6"/>
    <x v="21"/>
    <x v="148"/>
    <s v="Sinergia Market"/>
    <m/>
    <x v="6"/>
    <x v="146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275"/>
    <s v="9400014123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4"/>
    <s v="9400014168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69"/>
    <s v="9400014086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406"/>
    <s v="9400014565"/>
    <x v="1"/>
    <x v="1"/>
    <x v="25"/>
    <x v="149"/>
    <s v="HyperGlobus"/>
    <s v="KAs"/>
    <x v="0"/>
    <x v="147"/>
    <s v="NLKAM"/>
    <s v="NLKAM"/>
    <x v="10"/>
    <s v="NLKAM"/>
    <x v="3"/>
    <s v="Nikolay Petrov"/>
    <x v="3"/>
    <s v="Nikolay Petrov"/>
    <s v="NLKAM"/>
    <s v="NLKAM"/>
    <x v="15"/>
    <s v="NLKAM"/>
    <x v="3"/>
    <s v="Evgeniy Kalaev"/>
    <x v="3"/>
    <s v="Evgeniy Kalaev"/>
    <s v="LKAM"/>
    <s v="LKAM"/>
    <x v="32"/>
    <s v="LKAM"/>
    <s v="Sergei Kashitsyn"/>
    <s v="Sergei Kashitsyn"/>
    <s v="Sergei Kashitsyn"/>
    <x v="4"/>
  </r>
  <r>
    <x v="406"/>
    <s v="9400014289"/>
    <x v="1"/>
    <x v="1"/>
    <x v="25"/>
    <x v="149"/>
    <s v="HyperGlobus"/>
    <s v="KAs"/>
    <x v="0"/>
    <x v="147"/>
    <s v="NLKAM"/>
    <s v="NLKAM"/>
    <x v="10"/>
    <s v="NLKAM"/>
    <x v="3"/>
    <s v="Nikolay Petrov"/>
    <x v="3"/>
    <s v="Nikolay Petrov"/>
    <s v="NLKAM"/>
    <s v="NLKAM"/>
    <x v="15"/>
    <s v="NLKAM"/>
    <x v="3"/>
    <s v="Evgeniy Kalaev"/>
    <x v="3"/>
    <s v="Evgeniy Kalaev"/>
    <s v="LKAM"/>
    <s v="LKAM"/>
    <x v="32"/>
    <s v="LKAM"/>
    <s v="Sergei Kashitsyn"/>
    <s v="Sergei Kashitsyn"/>
    <s v="Sergei Kashitsyn"/>
    <x v="4"/>
  </r>
  <r>
    <x v="275"/>
    <s v="9400014050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346"/>
    <s v="9400014400"/>
    <x v="0"/>
    <x v="4"/>
    <x v="20"/>
    <x v="97"/>
    <s v="CentroBalt"/>
    <s v="Saint-Petersburg"/>
    <x v="3"/>
    <x v="95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3 North-West"/>
    <s v="TSM 23 North-West"/>
    <x v="13"/>
    <s v="DM 22 North-West"/>
    <s v="Vadim Bazarov"/>
    <s v="Vadim Bazarov"/>
    <s v="Vadim Bazarov"/>
    <x v="15"/>
  </r>
  <r>
    <x v="407"/>
    <n v="9400014334"/>
    <x v="0"/>
    <x v="6"/>
    <x v="22"/>
    <x v="134"/>
    <s v="Iva"/>
    <m/>
    <x v="6"/>
    <x v="132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7 Siberia"/>
    <s v="TSM 97 Siberia"/>
    <x v="27"/>
    <s v="DM 98 Siberia"/>
    <s v="Evgeniy Rybalov"/>
    <s v="Evgeniy Rybalov"/>
    <s v="Evgeniy Rybalov"/>
    <x v="20"/>
  </r>
  <r>
    <x v="408"/>
    <s v="9400014248"/>
    <x v="0"/>
    <x v="0"/>
    <x v="17"/>
    <x v="150"/>
    <s v="AgrosEko L"/>
    <s v="Lipeck"/>
    <x v="3"/>
    <x v="148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3 Center"/>
    <s v="TSM 33 Center"/>
    <x v="12"/>
    <s v="DM 34 Center"/>
    <s v="Andrey Avdeev"/>
    <s v="Andrey Avdeev"/>
    <s v="Andrey Avdeev"/>
    <x v="12"/>
  </r>
  <r>
    <x v="409"/>
    <s v="9400014739"/>
    <x v="1"/>
    <x v="1"/>
    <x v="26"/>
    <x v="151"/>
    <s v="Bristol"/>
    <s v="KAs"/>
    <x v="0"/>
    <x v="149"/>
    <s v="DSM 2 West"/>
    <s v="DSM 2 West"/>
    <x v="7"/>
    <s v="DSM 2 West"/>
    <x v="1"/>
    <s v="NO KAM"/>
    <x v="1"/>
    <s v="NO KAM"/>
    <s v="RSM 8 Volga"/>
    <s v="RSM 8 Volga"/>
    <x v="7"/>
    <s v="RDM 8 Volga"/>
    <x v="1"/>
    <s v="NO KAM"/>
    <x v="1"/>
    <s v="NO KAM"/>
    <s v="TSM 82 Volga"/>
    <s v="TSM 82 Volga"/>
    <x v="18"/>
    <s v="DM 82 Volga"/>
    <s v="NO KAM"/>
    <s v="NO KAM"/>
    <s v="NO KAM"/>
    <x v="9"/>
  </r>
  <r>
    <x v="410"/>
    <s v="9400014861"/>
    <x v="0"/>
    <x v="6"/>
    <x v="21"/>
    <x v="152"/>
    <s v="ART Market"/>
    <s v="Vladivostok"/>
    <x v="0"/>
    <x v="150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410"/>
    <s v="9400014860"/>
    <x v="0"/>
    <x v="6"/>
    <x v="21"/>
    <x v="152"/>
    <s v="ART Market"/>
    <s v="Vladivostok"/>
    <x v="0"/>
    <x v="150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274"/>
    <s v="9400014458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411"/>
    <s v="9400014415"/>
    <x v="0"/>
    <x v="4"/>
    <x v="18"/>
    <x v="153"/>
    <s v="Vinniy Aliance"/>
    <m/>
    <x v="6"/>
    <x v="151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1 South"/>
    <s v="TSM 71 South"/>
    <x v="20"/>
    <s v="DM 71 South"/>
    <s v="Alexey Ryndin"/>
    <s v="Alexey Ryndin"/>
    <s v="Alexey Ryndin"/>
    <x v="13"/>
  </r>
  <r>
    <x v="412"/>
    <s v="9400014498"/>
    <x v="0"/>
    <x v="0"/>
    <x v="17"/>
    <x v="154"/>
    <s v="Altair Vladimir"/>
    <s v="Vladimir"/>
    <x v="2"/>
    <x v="152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3 Center"/>
    <s v="TSM 33 Center"/>
    <x v="12"/>
    <s v="DM 34 Center"/>
    <s v="Andrey Avdeev"/>
    <s v="Andrey Avdeev"/>
    <s v="Andrey Avdeev"/>
    <x v="12"/>
  </r>
  <r>
    <x v="413"/>
    <s v="9400014526"/>
    <x v="0"/>
    <x v="0"/>
    <x v="17"/>
    <x v="155"/>
    <s v="AlcoCompani"/>
    <s v="Ivanovo"/>
    <x v="6"/>
    <x v="153"/>
    <s v="DSM 1 Center"/>
    <s v="DSM 1 Center"/>
    <x v="0"/>
    <s v="DSM 1 Center"/>
    <x v="0"/>
    <s v="Arkady Aksentev"/>
    <x v="0"/>
    <s v="Arkady Aksentev"/>
    <s v="RSM 3 Center"/>
    <s v="RSM 3 Center"/>
    <x v="8"/>
    <s v="RDM 3 Center"/>
    <x v="11"/>
    <s v="Andrey Avdeev"/>
    <x v="11"/>
    <s v="Andrey Avdeev"/>
    <s v="TSM 33 Center"/>
    <s v="TSM 33 Center"/>
    <x v="12"/>
    <s v="DM 34 Center"/>
    <s v="Andrey Avdeev"/>
    <s v="Andrey Avdeev"/>
    <s v="Andrey Avdeev"/>
    <x v="12"/>
  </r>
  <r>
    <x v="414"/>
    <s v="9400014655"/>
    <x v="1"/>
    <x v="1"/>
    <x v="27"/>
    <x v="156"/>
    <s v="Holiday"/>
    <s v="KAs"/>
    <x v="0"/>
    <x v="154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7 Siberia"/>
    <s v="TSM 97 Siberia"/>
    <x v="27"/>
    <s v="DM 98 Siberia"/>
    <s v="Evgeniy Rybalov"/>
    <s v="Evgeniy Rybalov"/>
    <s v="Evgeniy Rybalov"/>
    <x v="20"/>
  </r>
  <r>
    <x v="415"/>
    <s v="9400014626"/>
    <x v="0"/>
    <x v="6"/>
    <x v="22"/>
    <x v="157"/>
    <s v="Stels"/>
    <m/>
    <x v="6"/>
    <x v="155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7 Siberia"/>
    <s v="TSM 97 Siberia"/>
    <x v="27"/>
    <s v="DM 98 Siberia"/>
    <s v="Evgeniy Rybalov"/>
    <s v="Evgeniy Rybalov"/>
    <s v="Evgeniy Rybalov"/>
    <x v="20"/>
  </r>
  <r>
    <x v="416"/>
    <s v="9400008**"/>
    <x v="0"/>
    <x v="3"/>
    <x v="16"/>
    <x v="158"/>
    <s v="Unicam"/>
    <m/>
    <x v="6"/>
    <x v="156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6"/>
    <s v="Andrey Klochkov"/>
    <x v="16"/>
    <s v="Andrey Klochkov"/>
    <s v="TSM 85 Volga"/>
    <s v="TSM 85 Volga"/>
    <x v="16"/>
    <s v="DM 85 Volga"/>
    <s v="Andrey Klochkov"/>
    <s v="Andrey Klochkov"/>
    <s v="Andrey Klochkov"/>
    <x v="18"/>
  </r>
  <r>
    <x v="269"/>
    <s v="9400014120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417"/>
    <s v="9400015081"/>
    <x v="0"/>
    <x v="0"/>
    <x v="0"/>
    <x v="159"/>
    <s v="Big Trade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17"/>
    <s v="9400015080"/>
    <x v="0"/>
    <x v="0"/>
    <x v="0"/>
    <x v="159"/>
    <s v="Big Trade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17"/>
    <s v="9400015082"/>
    <x v="0"/>
    <x v="0"/>
    <x v="0"/>
    <x v="159"/>
    <s v="Big Trade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17"/>
    <s v="9400015078"/>
    <x v="0"/>
    <x v="0"/>
    <x v="0"/>
    <x v="159"/>
    <s v="Big Trade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17"/>
    <s v="9400015079"/>
    <x v="0"/>
    <x v="0"/>
    <x v="0"/>
    <x v="159"/>
    <s v="Big Trade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17"/>
    <s v="9400014631"/>
    <x v="0"/>
    <x v="0"/>
    <x v="0"/>
    <x v="159"/>
    <s v="Big Trade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269"/>
    <s v="9400009347"/>
    <x v="1"/>
    <x v="1"/>
    <x v="4"/>
    <x v="4"/>
    <s v="Auchan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75"/>
    <s v="9400014649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418"/>
    <s v="9400014712"/>
    <x v="0"/>
    <x v="4"/>
    <x v="18"/>
    <x v="160"/>
    <s v="Uliya&amp;Co"/>
    <s v="Sochi"/>
    <x v="6"/>
    <x v="158"/>
    <s v="DSM 2 West"/>
    <s v="DSM 2 West"/>
    <x v="7"/>
    <m/>
    <x v="2"/>
    <s v="Andrey Osipov"/>
    <x v="2"/>
    <s v="Andrey Osipov"/>
    <s v="RSM 7 South"/>
    <s v="RDM 7 South"/>
    <x v="9"/>
    <s v="vacant"/>
    <x v="12"/>
    <s v="Alexey Ryndin"/>
    <x v="12"/>
    <s v="Alexey Ryndin"/>
    <s v="TSM 71 South"/>
    <s v="DM 71 South"/>
    <x v="20"/>
    <s v="Ivan Lats"/>
    <s v="Alexey Ryndin"/>
    <s v="Alexey Ryndin"/>
    <s v="Alexey Ryndin"/>
    <x v="13"/>
  </r>
  <r>
    <x v="419"/>
    <s v="9400014687"/>
    <x v="0"/>
    <x v="4"/>
    <x v="18"/>
    <x v="161"/>
    <s v="Mercury"/>
    <m/>
    <x v="6"/>
    <x v="159"/>
    <m/>
    <m/>
    <x v="8"/>
    <m/>
    <x v="2"/>
    <s v="Andrey Osipov"/>
    <x v="2"/>
    <s v="Andrey Osipov"/>
    <m/>
    <m/>
    <x v="13"/>
    <m/>
    <x v="12"/>
    <s v="Alexey Ryndin"/>
    <x v="12"/>
    <s v="Alexey Ryndin"/>
    <m/>
    <m/>
    <x v="30"/>
    <m/>
    <s v="Alexey Ryndin"/>
    <s v="Alexey Ryndin"/>
    <s v="Alexey Ryndin"/>
    <x v="13"/>
  </r>
  <r>
    <x v="420"/>
    <s v="9400014824"/>
    <x v="0"/>
    <x v="4"/>
    <x v="18"/>
    <x v="162"/>
    <s v="TVK-R"/>
    <s v="Krasnodar"/>
    <x v="6"/>
    <x v="160"/>
    <s v="DSM 2 West"/>
    <s v="DSM 2 West"/>
    <x v="7"/>
    <s v="DSM 2 West"/>
    <x v="2"/>
    <s v="Andrey Osipov"/>
    <x v="2"/>
    <s v="Andrey Osipov"/>
    <s v="RSM 7 South"/>
    <s v="RSM 7 South"/>
    <x v="9"/>
    <s v="RDM 7 South"/>
    <x v="21"/>
    <s v="Anastasiya Didenko"/>
    <x v="21"/>
    <s v="Anastasiya Didenko"/>
    <s v="TSM 72 South"/>
    <s v="TSM 72 South"/>
    <x v="10"/>
    <s v="DM 74 South"/>
    <s v="Anastasiya Didenko"/>
    <s v="Anastasiya Didenko"/>
    <s v="Anastasiya Didenko"/>
    <x v="23"/>
  </r>
  <r>
    <x v="420"/>
    <s v="9400014830"/>
    <x v="0"/>
    <x v="4"/>
    <x v="18"/>
    <x v="162"/>
    <s v="TVK-R"/>
    <s v="Krasnodar"/>
    <x v="6"/>
    <x v="160"/>
    <s v="DSM 2 West"/>
    <s v="DSM 2 West"/>
    <x v="7"/>
    <s v="DSM 2 West"/>
    <x v="2"/>
    <s v="Andrey Osipov"/>
    <x v="2"/>
    <s v="Andrey Osipov"/>
    <s v="RSM 7 South"/>
    <s v="RSM 7 South"/>
    <x v="9"/>
    <s v="RDM 7 South"/>
    <x v="21"/>
    <s v="Anastasiya Didenko"/>
    <x v="21"/>
    <s v="Anastasiya Didenko"/>
    <s v="TSM 72 South"/>
    <s v="TSM 72 South"/>
    <x v="10"/>
    <s v="DM 74 South"/>
    <s v="Anastasiya Didenko"/>
    <s v="Anastasiya Didenko"/>
    <s v="Anastasiya Didenko"/>
    <x v="23"/>
  </r>
  <r>
    <x v="420"/>
    <s v="9400014831"/>
    <x v="0"/>
    <x v="4"/>
    <x v="18"/>
    <x v="162"/>
    <s v="TVK-R"/>
    <s v="Krasnodar"/>
    <x v="6"/>
    <x v="160"/>
    <s v="DSM 2 West"/>
    <s v="DSM 2 West"/>
    <x v="7"/>
    <s v="DSM 2 West"/>
    <x v="2"/>
    <s v="Andrey Osipov"/>
    <x v="2"/>
    <s v="Andrey Osipov"/>
    <s v="RSM 7 South"/>
    <s v="RSM 7 South"/>
    <x v="9"/>
    <s v="RDM 7 South"/>
    <x v="21"/>
    <s v="Anastasiya Didenko"/>
    <x v="21"/>
    <s v="Anastasiya Didenko"/>
    <s v="TSM 72 South"/>
    <s v="TSM 72 South"/>
    <x v="10"/>
    <s v="DM 74 South"/>
    <s v="Anastasiya Didenko"/>
    <s v="Anastasiya Didenko"/>
    <s v="Anastasiya Didenko"/>
    <x v="23"/>
  </r>
  <r>
    <x v="420"/>
    <s v="9400014833"/>
    <x v="0"/>
    <x v="4"/>
    <x v="18"/>
    <x v="162"/>
    <s v="TVK-R"/>
    <s v="Krasnodar"/>
    <x v="6"/>
    <x v="160"/>
    <s v="DSM 2 West"/>
    <s v="DSM 2 West"/>
    <x v="7"/>
    <s v="DSM 2 West"/>
    <x v="2"/>
    <s v="Andrey Osipov"/>
    <x v="2"/>
    <s v="Andrey Osipov"/>
    <s v="RSM 7 South"/>
    <s v="RSM 7 South"/>
    <x v="9"/>
    <s v="RDM 7 South"/>
    <x v="21"/>
    <s v="Anastasiya Didenko"/>
    <x v="21"/>
    <s v="Anastasiya Didenko"/>
    <s v="TSM 72 South"/>
    <s v="TSM 72 South"/>
    <x v="10"/>
    <s v="DM 74 South"/>
    <s v="Anastasiya Didenko"/>
    <s v="Anastasiya Didenko"/>
    <s v="Anastasiya Didenko"/>
    <x v="23"/>
  </r>
  <r>
    <x v="420"/>
    <s v="9400014835"/>
    <x v="0"/>
    <x v="4"/>
    <x v="18"/>
    <x v="162"/>
    <s v="TVK-R"/>
    <s v="Krasnodar"/>
    <x v="6"/>
    <x v="160"/>
    <s v="DSM 2 West"/>
    <s v="DSM 2 West"/>
    <x v="7"/>
    <s v="DSM 2 West"/>
    <x v="2"/>
    <s v="Andrey Osipov"/>
    <x v="2"/>
    <s v="Andrey Osipov"/>
    <s v="RSM 7 South"/>
    <s v="RSM 7 South"/>
    <x v="9"/>
    <s v="RDM 7 South"/>
    <x v="21"/>
    <s v="Anastasiya Didenko"/>
    <x v="21"/>
    <s v="Anastasiya Didenko"/>
    <s v="TSM 72 South"/>
    <s v="TSM 72 South"/>
    <x v="10"/>
    <s v="DM 74 South"/>
    <s v="Anastasiya Didenko"/>
    <s v="Anastasiya Didenko"/>
    <s v="Anastasiya Didenko"/>
    <x v="23"/>
  </r>
  <r>
    <x v="420"/>
    <s v="9400014836"/>
    <x v="0"/>
    <x v="4"/>
    <x v="18"/>
    <x v="162"/>
    <s v="TVK-R"/>
    <s v="Krasnodar"/>
    <x v="6"/>
    <x v="160"/>
    <s v="DSM 2 West"/>
    <s v="DSM 2 West"/>
    <x v="7"/>
    <s v="DSM 2 West"/>
    <x v="2"/>
    <s v="Andrey Osipov"/>
    <x v="2"/>
    <s v="Andrey Osipov"/>
    <s v="RSM 7 South"/>
    <s v="RSM 7 South"/>
    <x v="9"/>
    <s v="RDM 7 South"/>
    <x v="21"/>
    <s v="Anastasiya Didenko"/>
    <x v="21"/>
    <s v="Anastasiya Didenko"/>
    <s v="TSM 72 South"/>
    <s v="TSM 72 South"/>
    <x v="10"/>
    <s v="DM 74 South"/>
    <s v="Anastasiya Didenko"/>
    <s v="Anastasiya Didenko"/>
    <s v="Anastasiya Didenko"/>
    <x v="23"/>
  </r>
  <r>
    <x v="420"/>
    <s v="9400014837"/>
    <x v="0"/>
    <x v="4"/>
    <x v="18"/>
    <x v="162"/>
    <s v="TVK-R"/>
    <s v="Krasnodar"/>
    <x v="6"/>
    <x v="160"/>
    <s v="DSM 2 West"/>
    <s v="DSM 2 West"/>
    <x v="7"/>
    <s v="DSM 2 West"/>
    <x v="2"/>
    <s v="Andrey Osipov"/>
    <x v="2"/>
    <s v="Andrey Osipov"/>
    <s v="RSM 7 South"/>
    <s v="RSM 7 South"/>
    <x v="9"/>
    <s v="RDM 7 South"/>
    <x v="21"/>
    <s v="Anastasiya Didenko"/>
    <x v="21"/>
    <s v="Anastasiya Didenko"/>
    <s v="TSM 72 South"/>
    <s v="TSM 72 South"/>
    <x v="10"/>
    <s v="DM 74 South"/>
    <s v="Anastasiya Didenko"/>
    <s v="Anastasiya Didenko"/>
    <s v="Anastasiya Didenko"/>
    <x v="23"/>
  </r>
  <r>
    <x v="420"/>
    <s v="9400014838"/>
    <x v="0"/>
    <x v="4"/>
    <x v="18"/>
    <x v="162"/>
    <s v="TVK-R"/>
    <s v="Krasnodar"/>
    <x v="6"/>
    <x v="160"/>
    <s v="DSM 2 West"/>
    <s v="DSM 2 West"/>
    <x v="7"/>
    <s v="DSM 2 West"/>
    <x v="2"/>
    <s v="Andrey Osipov"/>
    <x v="2"/>
    <s v="Andrey Osipov"/>
    <s v="RSM 7 South"/>
    <s v="RSM 7 South"/>
    <x v="9"/>
    <s v="RDM 7 South"/>
    <x v="21"/>
    <s v="Anastasiya Didenko"/>
    <x v="21"/>
    <s v="Anastasiya Didenko"/>
    <s v="TSM 72 South"/>
    <s v="TSM 72 South"/>
    <x v="10"/>
    <s v="DM 74 South"/>
    <s v="Anastasiya Didenko"/>
    <s v="Anastasiya Didenko"/>
    <s v="Anastasiya Didenko"/>
    <x v="23"/>
  </r>
  <r>
    <x v="420"/>
    <s v="9400014929"/>
    <x v="0"/>
    <x v="4"/>
    <x v="18"/>
    <x v="162"/>
    <s v="TVK-R"/>
    <s v="Krasnodar"/>
    <x v="6"/>
    <x v="160"/>
    <s v="DSM 2 West"/>
    <s v="DSM 2 West"/>
    <x v="7"/>
    <s v="DSM 2 West"/>
    <x v="2"/>
    <s v="Andrey Osipov"/>
    <x v="2"/>
    <s v="Andrey Osipov"/>
    <s v="RSM 7 South"/>
    <s v="RSM 7 South"/>
    <x v="9"/>
    <s v="RDM 7 South"/>
    <x v="21"/>
    <s v="Anastasiya Didenko"/>
    <x v="21"/>
    <s v="Anastasiya Didenko"/>
    <s v="TSM 72 South"/>
    <s v="TSM 72 South"/>
    <x v="10"/>
    <s v="DM 74 South"/>
    <s v="Anastasiya Didenko"/>
    <s v="Anastasiya Didenko"/>
    <s v="Anastasiya Didenko"/>
    <x v="23"/>
  </r>
  <r>
    <x v="420"/>
    <s v="9400014834"/>
    <x v="0"/>
    <x v="4"/>
    <x v="18"/>
    <x v="162"/>
    <s v="TVK-R"/>
    <s v="Krasnodar"/>
    <x v="6"/>
    <x v="160"/>
    <s v="DSM 2 West"/>
    <s v="DSM 2 West"/>
    <x v="7"/>
    <s v="DSM 2 West"/>
    <x v="2"/>
    <s v="Andrey Osipov"/>
    <x v="2"/>
    <s v="Andrey Osipov"/>
    <s v="RSM 7 South"/>
    <s v="RSM 7 South"/>
    <x v="9"/>
    <s v="RDM 7 South"/>
    <x v="21"/>
    <s v="Anastasiya Didenko"/>
    <x v="21"/>
    <s v="Anastasiya Didenko"/>
    <s v="TSM 72 South"/>
    <s v="TSM 72 South"/>
    <x v="10"/>
    <s v="DM 74 South"/>
    <s v="Anastasiya Didenko"/>
    <s v="Anastasiya Didenko"/>
    <s v="Anastasiya Didenko"/>
    <x v="23"/>
  </r>
  <r>
    <x v="420"/>
    <s v="9400014832"/>
    <x v="0"/>
    <x v="4"/>
    <x v="18"/>
    <x v="162"/>
    <s v="TVK-R"/>
    <s v="Krasnodar"/>
    <x v="6"/>
    <x v="160"/>
    <s v="DSM 2 West"/>
    <s v="DSM 2 West"/>
    <x v="7"/>
    <s v="DSM 2 West"/>
    <x v="2"/>
    <s v="Andrey Osipov"/>
    <x v="2"/>
    <s v="Andrey Osipov"/>
    <s v="RSM 7 South"/>
    <s v="RSM 7 South"/>
    <x v="9"/>
    <s v="RDM 7 South"/>
    <x v="21"/>
    <s v="Anastasiya Didenko"/>
    <x v="21"/>
    <s v="Anastasiya Didenko"/>
    <s v="TSM 72 South"/>
    <s v="TSM 72 South"/>
    <x v="10"/>
    <s v="DM 74 South"/>
    <s v="Anastasiya Didenko"/>
    <s v="Anastasiya Didenko"/>
    <s v="Anastasiya Didenko"/>
    <x v="23"/>
  </r>
  <r>
    <x v="421"/>
    <s v="9400014911"/>
    <x v="0"/>
    <x v="6"/>
    <x v="22"/>
    <x v="163"/>
    <s v="KIT (Komandor)"/>
    <m/>
    <x v="6"/>
    <x v="159"/>
    <m/>
    <m/>
    <x v="8"/>
    <m/>
    <x v="6"/>
    <s v="Anton Lavrenenkov"/>
    <x v="6"/>
    <s v="Anton Lavrenenkov"/>
    <m/>
    <m/>
    <x v="13"/>
    <m/>
    <x v="18"/>
    <s v="Evgeniy Rybalov"/>
    <x v="18"/>
    <s v="Evgeniy Rybalov"/>
    <m/>
    <m/>
    <x v="30"/>
    <m/>
    <s v="Evgeniy Rybalov"/>
    <s v="Evgeniy Rybalov"/>
    <s v="Evgeniy Rybalov"/>
    <x v="20"/>
  </r>
  <r>
    <x v="422"/>
    <n v="777880"/>
    <x v="0"/>
    <x v="5"/>
    <x v="19"/>
    <x v="164"/>
    <s v="Метрополис ТС"/>
    <m/>
    <x v="6"/>
    <x v="159"/>
    <m/>
    <m/>
    <x v="8"/>
    <m/>
    <x v="5"/>
    <s v="Sergey Avdeev"/>
    <x v="5"/>
    <s v="Sergey Avdeev"/>
    <m/>
    <m/>
    <x v="13"/>
    <m/>
    <x v="13"/>
    <s v="Natalya Voronina"/>
    <x v="13"/>
    <s v="Natalya Voronina"/>
    <m/>
    <m/>
    <x v="30"/>
    <m/>
    <s v="Natalya Voronina"/>
    <s v="Natalya Voronina"/>
    <s v="Natalya Voronina"/>
    <x v="14"/>
  </r>
  <r>
    <x v="423"/>
    <n v="242244"/>
    <x v="0"/>
    <x v="5"/>
    <x v="19"/>
    <x v="165"/>
    <s v="Молния ТС"/>
    <m/>
    <x v="6"/>
    <x v="159"/>
    <m/>
    <m/>
    <x v="8"/>
    <m/>
    <x v="5"/>
    <s v="Sergey Avdeev"/>
    <x v="5"/>
    <s v="Sergey Avdeev"/>
    <m/>
    <m/>
    <x v="13"/>
    <m/>
    <x v="13"/>
    <s v="Natalya Voronina"/>
    <x v="13"/>
    <s v="Natalya Voronina"/>
    <m/>
    <m/>
    <x v="30"/>
    <m/>
    <s v="Natalya Voronina"/>
    <s v="Natalya Voronina"/>
    <s v="Natalya Voronina"/>
    <x v="14"/>
  </r>
  <r>
    <x v="424"/>
    <n v="7287497297"/>
    <x v="0"/>
    <x v="6"/>
    <x v="22"/>
    <x v="166"/>
    <s v="Absolut U-Ude"/>
    <m/>
    <x v="6"/>
    <x v="159"/>
    <m/>
    <m/>
    <x v="8"/>
    <m/>
    <x v="6"/>
    <s v="Anton Lavrenenkov"/>
    <x v="6"/>
    <s v="Anton Lavrenenkov"/>
    <m/>
    <m/>
    <x v="13"/>
    <m/>
    <x v="18"/>
    <s v="Evgeniy Rybalov"/>
    <x v="18"/>
    <s v="Evgeniy Rybalov"/>
    <m/>
    <m/>
    <x v="30"/>
    <m/>
    <s v="Evgeniy Rybalov"/>
    <s v="Evgeniy Rybalov"/>
    <s v="Evgeniy Rybalov"/>
    <x v="20"/>
  </r>
  <r>
    <x v="425"/>
    <s v="9400014702"/>
    <x v="0"/>
    <x v="3"/>
    <x v="16"/>
    <x v="167"/>
    <s v="Orenkom"/>
    <m/>
    <x v="6"/>
    <x v="159"/>
    <m/>
    <m/>
    <x v="8"/>
    <m/>
    <x v="4"/>
    <s v="Dmitriy Ushakov"/>
    <x v="4"/>
    <s v="Dmitriy Ushakov"/>
    <m/>
    <m/>
    <x v="13"/>
    <m/>
    <x v="16"/>
    <s v="Andrey Klochkov"/>
    <x v="16"/>
    <s v="Andrey Klochkov"/>
    <m/>
    <m/>
    <x v="30"/>
    <m/>
    <s v="Andrey Klochkov"/>
    <s v="Andrey Klochkov"/>
    <s v="Andrey Klochkov"/>
    <x v="18"/>
  </r>
  <r>
    <x v="426"/>
    <n v="35664"/>
    <x v="0"/>
    <x v="6"/>
    <x v="21"/>
    <x v="168"/>
    <s v="Dilan"/>
    <m/>
    <x v="6"/>
    <x v="159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427"/>
    <n v="23579"/>
    <x v="0"/>
    <x v="6"/>
    <x v="22"/>
    <x v="169"/>
    <s v="Maria-Ra"/>
    <m/>
    <x v="6"/>
    <x v="159"/>
    <m/>
    <m/>
    <x v="8"/>
    <m/>
    <x v="6"/>
    <s v="Anton Lavrenenkov"/>
    <x v="6"/>
    <s v="Anton Lavrenenkov"/>
    <m/>
    <m/>
    <x v="13"/>
    <m/>
    <x v="18"/>
    <s v="Evgeniy Rybalov"/>
    <x v="18"/>
    <s v="Evgeniy Rybalov"/>
    <m/>
    <m/>
    <x v="30"/>
    <m/>
    <s v="Evgeniy Rybalov"/>
    <s v="Evgeniy Rybalov"/>
    <s v="Evgeniy Rybalov"/>
    <x v="20"/>
  </r>
  <r>
    <x v="428"/>
    <n v="7629"/>
    <x v="0"/>
    <x v="5"/>
    <x v="19"/>
    <x v="170"/>
    <s v="Монетка диск ТС"/>
    <m/>
    <x v="6"/>
    <x v="159"/>
    <m/>
    <m/>
    <x v="8"/>
    <m/>
    <x v="5"/>
    <s v="Sergey Avdeev"/>
    <x v="5"/>
    <s v="Sergey Avdeev"/>
    <m/>
    <m/>
    <x v="13"/>
    <m/>
    <x v="13"/>
    <s v="Natalya Voronina"/>
    <x v="13"/>
    <s v="Natalya Voronina"/>
    <m/>
    <m/>
    <x v="30"/>
    <m/>
    <s v="Natalya Voronina"/>
    <s v="Natalya Voronina"/>
    <s v="Natalya Voronina"/>
    <x v="14"/>
  </r>
  <r>
    <x v="429"/>
    <n v="3567"/>
    <x v="0"/>
    <x v="5"/>
    <x v="19"/>
    <x v="171"/>
    <s v="ТС Норман"/>
    <m/>
    <x v="6"/>
    <x v="159"/>
    <m/>
    <m/>
    <x v="8"/>
    <m/>
    <x v="5"/>
    <s v="Sergey Avdeev"/>
    <x v="5"/>
    <s v="Sergey Avdeev"/>
    <m/>
    <m/>
    <x v="13"/>
    <m/>
    <x v="13"/>
    <s v="Natalya Voronina"/>
    <x v="13"/>
    <s v="Natalya Voronina"/>
    <m/>
    <m/>
    <x v="30"/>
    <m/>
    <s v="Natalya Voronina"/>
    <s v="Natalya Voronina"/>
    <s v="Natalya Voronina"/>
    <x v="14"/>
  </r>
  <r>
    <x v="430"/>
    <s v="9400014740"/>
    <x v="0"/>
    <x v="3"/>
    <x v="16"/>
    <x v="172"/>
    <s v="Prem'er"/>
    <m/>
    <x v="6"/>
    <x v="159"/>
    <m/>
    <m/>
    <x v="8"/>
    <m/>
    <x v="4"/>
    <s v="Dmitriy Ushakov"/>
    <x v="4"/>
    <s v="Dmitriy Ushakov"/>
    <m/>
    <m/>
    <x v="13"/>
    <m/>
    <x v="17"/>
    <s v="Aleksandr Pankov"/>
    <x v="17"/>
    <s v="Aleksandr Pankov"/>
    <m/>
    <m/>
    <x v="30"/>
    <m/>
    <s v="Aleksandr Pankov"/>
    <s v="Aleksandr Pankov"/>
    <s v="Aleksandr Pankov"/>
    <x v="11"/>
  </r>
  <r>
    <x v="431"/>
    <s v="9400014893"/>
    <x v="0"/>
    <x v="3"/>
    <x v="16"/>
    <x v="49"/>
    <s v="TD Dionis"/>
    <s v="Penza"/>
    <x v="2"/>
    <x v="49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7"/>
    <s v="Aleksandr Pankov"/>
    <x v="17"/>
    <s v="Aleksandr Pankov"/>
    <s v="TSM 84 Volga"/>
    <s v="TSM 84 Volga"/>
    <x v="18"/>
    <s v="DM 82 Volga"/>
    <s v="Aleksandr Pankov"/>
    <s v="Aleksandr Pankov"/>
    <s v="Aleksandr Pankov"/>
    <x v="11"/>
  </r>
  <r>
    <x v="432"/>
    <s v="9400014901"/>
    <x v="0"/>
    <x v="3"/>
    <x v="16"/>
    <x v="173"/>
    <s v="Alco-Trade"/>
    <m/>
    <x v="6"/>
    <x v="161"/>
    <m/>
    <m/>
    <x v="8"/>
    <m/>
    <x v="4"/>
    <s v="Dmitriy Ushakov"/>
    <x v="4"/>
    <s v="Dmitriy Ushakov"/>
    <m/>
    <m/>
    <x v="13"/>
    <m/>
    <x v="16"/>
    <s v="Andrey Klochkov"/>
    <x v="16"/>
    <s v="Andrey Klochkov"/>
    <m/>
    <m/>
    <x v="30"/>
    <m/>
    <s v="Andrey Klochkov"/>
    <s v="Andrey Klochkov"/>
    <s v="Andrey Klochkov"/>
    <x v="18"/>
  </r>
  <r>
    <x v="433"/>
    <n v="9400015361"/>
    <x v="0"/>
    <x v="6"/>
    <x v="21"/>
    <x v="174"/>
    <s v="Shans-2"/>
    <m/>
    <x v="6"/>
    <x v="159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434"/>
    <s v="9400015139"/>
    <x v="0"/>
    <x v="6"/>
    <x v="22"/>
    <x v="175"/>
    <s v="Balt-Beer"/>
    <m/>
    <x v="6"/>
    <x v="162"/>
    <m/>
    <m/>
    <x v="8"/>
    <m/>
    <x v="6"/>
    <s v="Anton Lavrenenkov"/>
    <x v="6"/>
    <s v="Anton Lavrenenkov"/>
    <m/>
    <m/>
    <x v="13"/>
    <m/>
    <x v="15"/>
    <s v="Maxim Evsyukov"/>
    <x v="15"/>
    <s v="Maxim Evsyukov"/>
    <m/>
    <m/>
    <x v="30"/>
    <m/>
    <s v="Maxim Evsyukov"/>
    <s v="Maxim Evsyukov"/>
    <s v="Maxim Evsyukov"/>
    <x v="16"/>
  </r>
  <r>
    <x v="435"/>
    <s v="9400015150"/>
    <x v="0"/>
    <x v="6"/>
    <x v="21"/>
    <x v="147"/>
    <s v="Imperia"/>
    <m/>
    <x v="6"/>
    <x v="145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417"/>
    <n v="9400015317"/>
    <x v="0"/>
    <x v="0"/>
    <x v="0"/>
    <x v="159"/>
    <s v="Big Trade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393"/>
    <s v="9400015098"/>
    <x v="0"/>
    <x v="0"/>
    <x v="0"/>
    <x v="133"/>
    <s v="Vinnikoff"/>
    <s v="Moscow"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17"/>
    <s v="9400015096"/>
    <x v="0"/>
    <x v="0"/>
    <x v="0"/>
    <x v="133"/>
    <s v="Vinnikoff"/>
    <s v="Moscow"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36"/>
    <s v="9400015577"/>
    <x v="1"/>
    <x v="1"/>
    <x v="3"/>
    <x v="3"/>
    <s v="Aromatniy Mir"/>
    <s v="KAs"/>
    <x v="0"/>
    <x v="3"/>
    <s v="KAM 2 Moscow"/>
    <s v="KAM 2 Moscow"/>
    <x v="1"/>
    <s v="KAM 2 Moscow"/>
    <x v="2"/>
    <s v="Andrey Osipov"/>
    <x v="2"/>
    <s v="Andrey Osipov"/>
    <s v="KAM 2 Moscow"/>
    <s v="KAM 2 Moscow"/>
    <x v="1"/>
    <s v="KAM 2 Moscow"/>
    <x v="2"/>
    <s v="Irina Eremenko"/>
    <x v="2"/>
    <s v="Irina Eremenko"/>
    <s v="KAE 2 Moscow"/>
    <s v="KAE 2 Moscow"/>
    <x v="1"/>
    <s v="KAE 2 Moscow"/>
    <s v="vacant"/>
    <s v="Irina Eremenko"/>
    <s v="Irina Eremenko"/>
    <x v="3"/>
  </r>
  <r>
    <x v="334"/>
    <s v="9400015304"/>
    <x v="0"/>
    <x v="5"/>
    <x v="19"/>
    <x v="86"/>
    <s v="Smart Distribution"/>
    <s v="Sverdlovsk Reg Oth"/>
    <x v="3"/>
    <x v="85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1 Ural"/>
    <s v="TSM 41 Ural"/>
    <x v="19"/>
    <s v="DM 44 Ural"/>
    <s v="Natalya Voronina"/>
    <s v="Natalya Voronina"/>
    <s v="Natalya Voronina"/>
    <x v="14"/>
  </r>
  <r>
    <x v="334"/>
    <s v="9400015303"/>
    <x v="0"/>
    <x v="5"/>
    <x v="19"/>
    <x v="86"/>
    <s v="Smart Distribution"/>
    <s v="Sverdlovsk Reg Oth"/>
    <x v="3"/>
    <x v="85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1 Ural"/>
    <s v="TSM 41 Ural"/>
    <x v="19"/>
    <s v="DM 44 Ural"/>
    <s v="Natalya Voronina"/>
    <s v="Natalya Voronina"/>
    <s v="Natalya Voronina"/>
    <x v="14"/>
  </r>
  <r>
    <x v="393"/>
    <s v="9400015527"/>
    <x v="0"/>
    <x v="0"/>
    <x v="0"/>
    <x v="133"/>
    <s v="Vinnikoff"/>
    <s v="Moscow"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393"/>
    <s v="9400015092"/>
    <x v="0"/>
    <x v="0"/>
    <x v="0"/>
    <x v="133"/>
    <s v="Vinnikoff"/>
    <s v="Moscow"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37"/>
    <s v="9400015496"/>
    <x v="0"/>
    <x v="6"/>
    <x v="22"/>
    <x v="27"/>
    <s v="Baykal"/>
    <s v="Irkutsk"/>
    <x v="4"/>
    <x v="27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5"/>
    <s v="Maxim Evsyukov"/>
    <x v="15"/>
    <s v="Maxim Evsyukov"/>
    <s v="TSM 94 Siberia"/>
    <s v="TSM 94 Siberia"/>
    <x v="15"/>
    <s v="DM 94 Siberia"/>
    <s v="Maxim Evsyukov"/>
    <s v="Maxim Evsyukov"/>
    <s v="Maxim Evsyukov"/>
    <x v="16"/>
  </r>
  <r>
    <x v="301"/>
    <s v="9400015769"/>
    <x v="1"/>
    <x v="1"/>
    <x v="8"/>
    <x v="8"/>
    <s v="Зельгрос (Тула)"/>
    <s v="KAs"/>
    <x v="0"/>
    <x v="8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438"/>
    <s v="9400015602"/>
    <x v="0"/>
    <x v="0"/>
    <x v="17"/>
    <x v="176"/>
    <s v="Кока-Кола ЭйчБиСи Евразия ООО(Истра"/>
    <m/>
    <x v="6"/>
    <x v="163"/>
    <s v="DSM 1 Center"/>
    <s v="DSM 1 Center"/>
    <x v="0"/>
    <s v="DSM 1 Center"/>
    <x v="0"/>
    <s v="Arkady Aksentev"/>
    <x v="0"/>
    <s v="Arkady Aksentev"/>
    <m/>
    <m/>
    <x v="13"/>
    <m/>
    <x v="11"/>
    <s v="Andrey Avdeev"/>
    <x v="11"/>
    <s v="Andrey Avdeev"/>
    <m/>
    <m/>
    <x v="30"/>
    <m/>
    <s v="Andrey Avdeev"/>
    <s v="Andrey Avdeev"/>
    <s v="Andrey Avdeev"/>
    <x v="12"/>
  </r>
  <r>
    <x v="439"/>
    <s v="9400015746"/>
    <x v="0"/>
    <x v="4"/>
    <x v="18"/>
    <x v="59"/>
    <s v="KOPT"/>
    <s v="Krasnodar"/>
    <x v="3"/>
    <x v="58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2 South"/>
    <s v="TSM 72 South"/>
    <x v="10"/>
    <s v="DM 74 South"/>
    <s v="Alexey Ryndin"/>
    <s v="Alexey Ryndin"/>
    <s v="Alexey Ryndin"/>
    <x v="13"/>
  </r>
  <r>
    <x v="393"/>
    <n v="9400015097"/>
    <x v="0"/>
    <x v="0"/>
    <x v="0"/>
    <x v="133"/>
    <s v="Vinnikoff"/>
    <s v="Moscow"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274"/>
    <n v="9400015806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n v="9400015805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4"/>
    <n v="9400009894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75"/>
    <s v="9400015606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51"/>
    <s v="9400015828"/>
    <x v="1"/>
    <x v="1"/>
    <x v="15"/>
    <x v="16"/>
    <s v="Absolute"/>
    <s v="KAs"/>
    <x v="0"/>
    <x v="16"/>
    <s v="DSM 3 East"/>
    <s v="DSM 3 East"/>
    <x v="6"/>
    <s v="DSM 3 East"/>
    <x v="3"/>
    <s v="Nikolay Petrov"/>
    <x v="3"/>
    <s v="Nikolay Petrov"/>
    <s v="RSM 4 Ural"/>
    <s v="RSM 4 Ural"/>
    <x v="6"/>
    <s v="RDM 4 Ural"/>
    <x v="9"/>
    <s v="Alexander Shashkov"/>
    <x v="9"/>
    <s v="Alexander Shashkov"/>
    <s v="TSM 43 Ural"/>
    <s v="TSM 43 Ural"/>
    <x v="7"/>
    <s v="DM 43 Ural"/>
    <s v="Alexander Shashkov"/>
    <s v="Alexander Shashkov"/>
    <s v="Alexander Shashkov"/>
    <x v="10"/>
  </r>
  <r>
    <x v="417"/>
    <n v="9400015084"/>
    <x v="0"/>
    <x v="0"/>
    <x v="0"/>
    <x v="159"/>
    <s v="Big Trade ХЦ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40"/>
    <s v="9400015851"/>
    <x v="0"/>
    <x v="6"/>
    <x v="22"/>
    <x v="177"/>
    <s v="Vinopt Ulan-Ude"/>
    <s v="Ulan-Ude"/>
    <x v="6"/>
    <x v="164"/>
    <m/>
    <m/>
    <x v="8"/>
    <m/>
    <x v="6"/>
    <s v="Anton Lavrenenkov"/>
    <x v="6"/>
    <s v="Anton Lavrenenkov"/>
    <m/>
    <m/>
    <x v="13"/>
    <m/>
    <x v="18"/>
    <s v="Evgeniy Rybalov"/>
    <x v="18"/>
    <s v="Evgeniy Rybalov"/>
    <m/>
    <m/>
    <x v="30"/>
    <m/>
    <s v="Evgeniy Rybalov"/>
    <s v="Evgeniy Rybalov"/>
    <s v="Evgeniy Rybalov"/>
    <x v="20"/>
  </r>
  <r>
    <x v="393"/>
    <s v="9400015100"/>
    <x v="0"/>
    <x v="0"/>
    <x v="0"/>
    <x v="133"/>
    <s v="Vinnikoff (Miratorg)"/>
    <s v="Moscow"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41"/>
    <n v="9999999999"/>
    <x v="0"/>
    <x v="6"/>
    <x v="21"/>
    <x v="178"/>
    <m/>
    <m/>
    <x v="6"/>
    <x v="159"/>
    <m/>
    <m/>
    <x v="8"/>
    <m/>
    <x v="6"/>
    <s v="Anton Lavrenenkov"/>
    <x v="6"/>
    <s v="Anton Lavrenenkov"/>
    <m/>
    <m/>
    <x v="13"/>
    <m/>
    <x v="15"/>
    <s v="Maxim Evsyukov"/>
    <x v="15"/>
    <s v="Maxim Evsyukov"/>
    <m/>
    <m/>
    <x v="30"/>
    <m/>
    <s v="Maxim Evsyukov"/>
    <s v="Maxim Evsyukov"/>
    <s v="Maxim Evsyukov"/>
    <x v="16"/>
  </r>
  <r>
    <x v="308"/>
    <n v="9400015856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34"/>
    <n v="9400015305"/>
    <x v="0"/>
    <x v="5"/>
    <x v="19"/>
    <x v="86"/>
    <s v="Smart Distribution"/>
    <s v="Sverdlovsk Reg Oth"/>
    <x v="3"/>
    <x v="85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1 Ural"/>
    <s v="TSM 41 Ural"/>
    <x v="19"/>
    <s v="DM 44 Ural"/>
    <s v="Natalya Voronina"/>
    <s v="Natalya Voronina"/>
    <s v="Natalya Voronina"/>
    <x v="14"/>
  </r>
  <r>
    <x v="393"/>
    <n v="9400015101"/>
    <x v="0"/>
    <x v="0"/>
    <x v="0"/>
    <x v="133"/>
    <s v="Vinnikoff"/>
    <s v="Moscow"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274"/>
    <s v="9400015897"/>
    <x v="1"/>
    <x v="1"/>
    <x v="10"/>
    <x v="11"/>
    <s v="Okey"/>
    <s v="KAs"/>
    <x v="0"/>
    <x v="11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247"/>
    <s v="9400015914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51"/>
    <s v="9400015900"/>
    <x v="1"/>
    <x v="1"/>
    <x v="15"/>
    <x v="16"/>
    <s v="Absolute"/>
    <s v="KAs"/>
    <x v="0"/>
    <x v="16"/>
    <s v="DSM 3 East"/>
    <s v="DSM 3 East"/>
    <x v="6"/>
    <s v="DSM 3 East"/>
    <x v="3"/>
    <s v="Nikolay Petrov"/>
    <x v="3"/>
    <s v="Nikolay Petrov"/>
    <s v="RSM 4 Ural"/>
    <s v="RSM 4 Ural"/>
    <x v="6"/>
    <s v="RDM 4 Ural"/>
    <x v="9"/>
    <s v="Alexander Shashkov"/>
    <x v="9"/>
    <s v="Alexander Shashkov"/>
    <s v="TSM 43 Ural"/>
    <s v="TSM 43 Ural"/>
    <x v="7"/>
    <s v="DM 43 Ural"/>
    <s v="Alexander Shashkov"/>
    <s v="Alexander Shashkov"/>
    <s v="Alexander Shashkov"/>
    <x v="10"/>
  </r>
  <r>
    <x v="308"/>
    <s v="9400015911"/>
    <x v="1"/>
    <x v="1"/>
    <x v="14"/>
    <x v="15"/>
    <s v="Lenta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393"/>
    <s v="9400015093"/>
    <x v="0"/>
    <x v="0"/>
    <x v="0"/>
    <x v="133"/>
    <s v="Vinnikoff (Norman)"/>
    <s v="Moscow"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393"/>
    <n v="9400016011"/>
    <x v="0"/>
    <x v="4"/>
    <x v="20"/>
    <x v="179"/>
    <s v="Rosbaltimport Spb"/>
    <s v="Saint-Petersburg"/>
    <x v="3"/>
    <x v="131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3 North-West"/>
    <s v="TSM 23 North-West"/>
    <x v="13"/>
    <s v="DM 22 North-West"/>
    <s v="Vadim Bazarov"/>
    <s v="Vadim Bazarov"/>
    <s v="Vadim Bazarov"/>
    <x v="15"/>
  </r>
  <r>
    <x v="442"/>
    <s v="9400016007"/>
    <x v="0"/>
    <x v="6"/>
    <x v="22"/>
    <x v="157"/>
    <s v="Stels"/>
    <m/>
    <x v="6"/>
    <x v="155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7 Siberia"/>
    <s v="TSM 97 Siberia"/>
    <x v="27"/>
    <s v="DM 98 Siberia"/>
    <s v="Evgeniy Rybalov"/>
    <s v="Evgeniy Rybalov"/>
    <s v="Evgeniy Rybalov"/>
    <x v="20"/>
  </r>
  <r>
    <x v="417"/>
    <s v="9400016025"/>
    <x v="0"/>
    <x v="0"/>
    <x v="0"/>
    <x v="159"/>
    <s v="Логистик Эл-Си ИнтерМТД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17"/>
    <s v="9400016033"/>
    <x v="0"/>
    <x v="0"/>
    <x v="0"/>
    <x v="159"/>
    <s v="Логистик Эл-Си ON-TRADE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17"/>
    <s v="9400016034"/>
    <x v="0"/>
    <x v="0"/>
    <x v="0"/>
    <x v="159"/>
    <s v="Логистик Эл-Си OFF-TRADE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43"/>
    <s v="9400016035"/>
    <x v="0"/>
    <x v="0"/>
    <x v="0"/>
    <x v="159"/>
    <s v="Логистик Эл-Си Твой Дом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44"/>
    <s v="9400015915"/>
    <x v="0"/>
    <x v="4"/>
    <x v="18"/>
    <x v="161"/>
    <s v="Mercury"/>
    <m/>
    <x v="6"/>
    <x v="159"/>
    <m/>
    <m/>
    <x v="8"/>
    <m/>
    <x v="2"/>
    <s v="Andrey Osipov"/>
    <x v="2"/>
    <s v="Andrey Osipov"/>
    <m/>
    <m/>
    <x v="13"/>
    <m/>
    <x v="12"/>
    <s v="Alexey Ryndin"/>
    <x v="12"/>
    <s v="Alexey Ryndin"/>
    <m/>
    <m/>
    <x v="30"/>
    <m/>
    <s v="Alexey Ryndin"/>
    <s v="Alexey Ryndin"/>
    <s v="Alexey Ryndin"/>
    <x v="13"/>
  </r>
  <r>
    <x v="443"/>
    <s v="9400016029"/>
    <x v="0"/>
    <x v="0"/>
    <x v="0"/>
    <x v="159"/>
    <s v="Логистик Эл-Си Билла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275"/>
    <s v="9400016106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443"/>
    <s v="9400016027"/>
    <x v="0"/>
    <x v="0"/>
    <x v="0"/>
    <x v="159"/>
    <s v="Логистик Эл-Си Я Любимый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43"/>
    <s v="9400016028"/>
    <x v="0"/>
    <x v="0"/>
    <x v="0"/>
    <x v="159"/>
    <s v="Логистик Эл-Си Магнолия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278"/>
    <s v="9400015324"/>
    <x v="0"/>
    <x v="3"/>
    <x v="16"/>
    <x v="33"/>
    <s v="ВИННАЯ КАРТА Матрица"/>
    <s v="Bashkortostan Oth"/>
    <x v="3"/>
    <x v="33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6"/>
    <s v="Andrey Klochkov"/>
    <x v="16"/>
    <s v="Andrey Klochkov"/>
    <s v="TSM 85 Volga"/>
    <s v="TSM 85 Volga"/>
    <x v="16"/>
    <s v="DM 85 Volga"/>
    <s v="Andrey Klochkov"/>
    <s v="Andrey Klochkov"/>
    <s v="Andrey Klochkov"/>
    <x v="18"/>
  </r>
  <r>
    <x v="445"/>
    <s v="9400016022"/>
    <x v="0"/>
    <x v="6"/>
    <x v="22"/>
    <x v="145"/>
    <s v="Nordstroy"/>
    <s v="Норильск"/>
    <x v="4"/>
    <x v="143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1 Siberia"/>
    <s v="TSM 91 Siberia"/>
    <x v="27"/>
    <s v="DM 98 Siberia"/>
    <s v="Evgeniy Rybalov"/>
    <s v="Evgeniy Rybalov"/>
    <s v="Evgeniy Rybalov"/>
    <x v="20"/>
  </r>
  <r>
    <x v="443"/>
    <s v="9400016032"/>
    <x v="0"/>
    <x v="0"/>
    <x v="0"/>
    <x v="159"/>
    <s v="Логистик Эл-Си ХЦ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43"/>
    <s v="9400016030"/>
    <x v="0"/>
    <x v="0"/>
    <x v="0"/>
    <x v="159"/>
    <s v="Логистик Эл-Си Глобус Гурме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393"/>
    <s v="9400016171"/>
    <x v="0"/>
    <x v="0"/>
    <x v="0"/>
    <x v="133"/>
    <s v="РОСБАЛТИМПОРТ (on-trade)"/>
    <s v="Moscow"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10"/>
    <s v="9400016170"/>
    <x v="0"/>
    <x v="6"/>
    <x v="21"/>
    <x v="152"/>
    <s v="АРТ-Маркет (СПУ-1)"/>
    <s v="Vladivostok"/>
    <x v="0"/>
    <x v="150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446"/>
    <s v="9400016178"/>
    <x v="0"/>
    <x v="3"/>
    <x v="16"/>
    <x v="173"/>
    <s v="ВинТрейд (Зимняя)"/>
    <m/>
    <x v="6"/>
    <x v="161"/>
    <m/>
    <m/>
    <x v="8"/>
    <m/>
    <x v="4"/>
    <s v="Dmitriy Ushakov"/>
    <x v="4"/>
    <s v="Dmitriy Ushakov"/>
    <m/>
    <m/>
    <x v="13"/>
    <m/>
    <x v="16"/>
    <s v="Andrey Klochkov"/>
    <x v="16"/>
    <s v="Andrey Klochkov"/>
    <m/>
    <m/>
    <x v="30"/>
    <m/>
    <s v="Andrey Klochkov"/>
    <s v="Andrey Klochkov"/>
    <s v="Andrey Klochkov"/>
    <x v="18"/>
  </r>
  <r>
    <x v="393"/>
    <s v="9400016215"/>
    <x v="0"/>
    <x v="0"/>
    <x v="0"/>
    <x v="133"/>
    <s v="РОСБАЛТИМПОРТ (ПРОМО)"/>
    <m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43"/>
    <s v="9400016271"/>
    <x v="0"/>
    <x v="0"/>
    <x v="0"/>
    <x v="159"/>
    <s v="Логистик Эл-Си АЛЫЕ ПАРУСА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269"/>
    <s v="9400016318"/>
    <x v="1"/>
    <x v="1"/>
    <x v="4"/>
    <x v="4"/>
    <s v="Auchan"/>
    <s v="KAs"/>
    <x v="6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447"/>
    <s v="9400016300"/>
    <x v="0"/>
    <x v="6"/>
    <x v="21"/>
    <x v="168"/>
    <s v="Dilan"/>
    <m/>
    <x v="6"/>
    <x v="159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370"/>
    <s v="9400016266"/>
    <x v="0"/>
    <x v="5"/>
    <x v="19"/>
    <x v="70"/>
    <s v="Megapolis Group Tyumen"/>
    <s v="Tjumen'"/>
    <x v="3"/>
    <x v="69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5 Ural"/>
    <s v="TSM 45 Ural"/>
    <x v="19"/>
    <s v="DM 44 Ural"/>
    <s v="Natalya Voronina"/>
    <s v="Natalya Voronina"/>
    <s v="Natalya Voronina"/>
    <x v="14"/>
  </r>
  <r>
    <x v="388"/>
    <s v="9400012410"/>
    <x v="0"/>
    <x v="6"/>
    <x v="22"/>
    <x v="137"/>
    <s v="ExtraSib"/>
    <s v="Novosibirsk"/>
    <x v="6"/>
    <x v="135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8 Siberia"/>
    <s v="TSM 98 Siberia"/>
    <x v="27"/>
    <s v="DM 98 Siberia"/>
    <s v="Evgeniy Rybalov"/>
    <s v="Evgeniy Rybalov"/>
    <s v="Evgeniy Rybalov"/>
    <x v="20"/>
  </r>
  <r>
    <x v="443"/>
    <s v="9400016391"/>
    <x v="0"/>
    <x v="0"/>
    <x v="0"/>
    <x v="159"/>
    <s v="Логистик Эл-Си Добрынинский и партн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248"/>
    <s v="9400016319"/>
    <x v="1"/>
    <x v="1"/>
    <x v="15"/>
    <x v="16"/>
    <s v="Прометей (Столбище)"/>
    <s v="KAs"/>
    <x v="0"/>
    <x v="16"/>
    <s v="DSM 3 East"/>
    <s v="DSM 3 East"/>
    <x v="6"/>
    <s v="DSM 3 East"/>
    <x v="3"/>
    <s v="Nikolay Petrov"/>
    <x v="3"/>
    <s v="Nikolay Petrov"/>
    <s v="RSM 4 Ural"/>
    <s v="RSM 4 Ural"/>
    <x v="6"/>
    <s v="RDM 4 Ural"/>
    <x v="9"/>
    <s v="Alexander Shashkov"/>
    <x v="9"/>
    <s v="Alexander Shashkov"/>
    <s v="TSM 43 Ural"/>
    <s v="TSM 43 Ural"/>
    <x v="7"/>
    <s v="DM 43 Ural"/>
    <s v="Alexander Shashkov"/>
    <s v="Alexander Shashkov"/>
    <s v="Alexander Shashkov"/>
    <x v="10"/>
  </r>
  <r>
    <x v="448"/>
    <s v="9400016389"/>
    <x v="0"/>
    <x v="4"/>
    <x v="18"/>
    <x v="20"/>
    <s v="Очаково-алко (Минералосвкий ГО)"/>
    <s v="Stavropol Terr Oth"/>
    <x v="2"/>
    <x v="20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4 South"/>
    <s v="TSM 74 South"/>
    <x v="10"/>
    <s v="DM 74 South"/>
    <s v="Alexey Ryndin"/>
    <s v="Alexey Ryndin"/>
    <s v="Alexey Ryndin"/>
    <x v="13"/>
  </r>
  <r>
    <x v="308"/>
    <s v="9400016485"/>
    <x v="1"/>
    <x v="1"/>
    <x v="14"/>
    <x v="15"/>
    <s v="ЛЕНТА Лешино (СМ)"/>
    <s v="KAs"/>
    <x v="0"/>
    <x v="15"/>
    <s v="KAM 5 North-West"/>
    <s v="KAM 5 North-West"/>
    <x v="4"/>
    <s v="KAM 5 North-West"/>
    <x v="3"/>
    <s v="Nikolay Petrov"/>
    <x v="3"/>
    <s v="Nikolay Petrov"/>
    <s v="KAM 5 North-West"/>
    <s v="KAM 5 North-West"/>
    <x v="4"/>
    <s v="KAM 5 North-West"/>
    <x v="7"/>
    <s v="Yaroslavna Burd"/>
    <x v="7"/>
    <s v="Yaroslavna Burd"/>
    <s v="KAE 5 North-West"/>
    <s v="KAE 5 North-West"/>
    <x v="5"/>
    <s v="KAE 5 North-West"/>
    <s v="Elena Maslova"/>
    <s v="Elena Maslova"/>
    <s v="Elena Maslova"/>
    <x v="7"/>
  </r>
  <r>
    <x v="449"/>
    <s v="9400016398"/>
    <x v="0"/>
    <x v="6"/>
    <x v="22"/>
    <x v="136"/>
    <s v="ЗПП Томский"/>
    <m/>
    <x v="6"/>
    <x v="134"/>
    <s v="DSM 3 East"/>
    <s v="DSM 3 East"/>
    <x v="6"/>
    <s v="DSM 3 East"/>
    <x v="6"/>
    <s v="Anton Lavrenenkov"/>
    <x v="6"/>
    <s v="Anton Lavrenenkov"/>
    <s v="RSM 9 Siberia"/>
    <s v="RSM 9 Siberia"/>
    <x v="12"/>
    <s v="RDM 9 Siberia"/>
    <x v="18"/>
    <s v="Evgeniy Rybalov"/>
    <x v="18"/>
    <s v="Evgeniy Rybalov"/>
    <s v="TSM 98 Siberia"/>
    <s v="TSM 98 Siberia"/>
    <x v="27"/>
    <s v="DM 98 Siberia"/>
    <s v="Evgeniy Rybalov"/>
    <s v="Evgeniy Rybalov"/>
    <s v="Evgeniy Rybalov"/>
    <x v="20"/>
  </r>
  <r>
    <x v="269"/>
    <s v="9400016483"/>
    <x v="1"/>
    <x v="1"/>
    <x v="4"/>
    <x v="4"/>
    <s v="АШАН Краснодар Сказка ш.Нефтяников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450"/>
    <s v="9400016058"/>
    <x v="0"/>
    <x v="6"/>
    <x v="21"/>
    <x v="180"/>
    <s v="Абсолют Компани ООО"/>
    <s v="Южный Сахалинск"/>
    <x v="6"/>
    <x v="165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443"/>
    <s v="9400016415"/>
    <x v="0"/>
    <x v="0"/>
    <x v="0"/>
    <x v="159"/>
    <s v="Логистик Эл-Си Сити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51"/>
    <s v="9400016494"/>
    <x v="0"/>
    <x v="0"/>
    <x v="0"/>
    <x v="181"/>
    <s v="РЕГИОН 50 ООО"/>
    <s v="Москва"/>
    <x v="6"/>
    <x v="166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275"/>
    <s v="9400016512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452"/>
    <s v="9400016509"/>
    <x v="0"/>
    <x v="4"/>
    <x v="20"/>
    <x v="182"/>
    <s v="ИБИС ООО"/>
    <s v="Saint-Petersburg"/>
    <x v="6"/>
    <x v="167"/>
    <s v="DSM 2 West"/>
    <s v="DSM 2 West"/>
    <x v="7"/>
    <s v="DSM 2 West"/>
    <x v="2"/>
    <s v="Andrey Osipov"/>
    <x v="2"/>
    <s v="Andrey Osipov"/>
    <s v="RSM 7 South"/>
    <s v="RSM 7 South"/>
    <x v="9"/>
    <s v="RDM 7 South"/>
    <x v="14"/>
    <s v="Vadim Bazarov"/>
    <x v="14"/>
    <s v="Vadim Bazarov"/>
    <s v="TSM 74 South"/>
    <s v="TSM 74 South"/>
    <x v="10"/>
    <s v="DM 74 South"/>
    <s v="Vadim Bazarov"/>
    <s v="Vadim Bazarov"/>
    <s v="Vadim Bazarov"/>
    <x v="15"/>
  </r>
  <r>
    <x v="327"/>
    <s v="9400016386"/>
    <x v="0"/>
    <x v="3"/>
    <x v="16"/>
    <x v="78"/>
    <s v="Real Holding"/>
    <s v="Kazan'"/>
    <x v="3"/>
    <x v="77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7"/>
    <s v="Aleksandr Pankov"/>
    <x v="17"/>
    <s v="Aleksandr Pankov"/>
    <s v="TSM 86 Volga"/>
    <s v="TSM 86 Volga"/>
    <x v="8"/>
    <s v="DM 86 Volga"/>
    <s v="Aleksandr Pankov"/>
    <s v="Aleksandr Pankov"/>
    <s v="Aleksandr Pankov"/>
    <x v="11"/>
  </r>
  <r>
    <x v="275"/>
    <s v="9400016533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6475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453"/>
    <s v="9400016587"/>
    <x v="0"/>
    <x v="6"/>
    <x v="21"/>
    <x v="183"/>
    <s v="Grant"/>
    <s v="Петропавловск-Камчат"/>
    <x v="6"/>
    <x v="168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454"/>
    <s v="9400016581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248"/>
    <s v="9400016552"/>
    <x v="1"/>
    <x v="1"/>
    <x v="15"/>
    <x v="16"/>
    <s v="Прометей (Самара)"/>
    <s v="KAs"/>
    <x v="0"/>
    <x v="16"/>
    <s v="DSM 3 East"/>
    <s v="DSM 3 East"/>
    <x v="6"/>
    <s v="DSM 3 East"/>
    <x v="3"/>
    <s v="Nikolay Petrov"/>
    <x v="3"/>
    <s v="Nikolay Petrov"/>
    <s v="RSM 4 Ural"/>
    <s v="RSM 4 Ural"/>
    <x v="6"/>
    <s v="RDM 4 Ural"/>
    <x v="9"/>
    <s v="Alexander Shashkov"/>
    <x v="9"/>
    <s v="Alexander Shashkov"/>
    <s v="TSM 43 Ural"/>
    <s v="TSM 43 Ural"/>
    <x v="7"/>
    <s v="DM 43 Ural"/>
    <s v="Alexander Shashkov"/>
    <s v="Alexander Shashkov"/>
    <s v="Alexander Shashkov"/>
    <x v="10"/>
  </r>
  <r>
    <x v="454"/>
    <s v="9400016577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455"/>
    <s v="9400016595"/>
    <x v="0"/>
    <x v="0"/>
    <x v="0"/>
    <x v="159"/>
    <s v="АСТ-интернэшнл инваэронмэнт ООО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55"/>
    <s v="9400016596"/>
    <x v="0"/>
    <x v="0"/>
    <x v="0"/>
    <x v="159"/>
    <s v="АСТ-интернэшнл инваэронмэнт ООО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55"/>
    <s v="9400016599"/>
    <x v="0"/>
    <x v="0"/>
    <x v="0"/>
    <x v="159"/>
    <s v="АСТ-интернэшнл инваэронмэнт ООО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55"/>
    <s v="9400016604"/>
    <x v="0"/>
    <x v="0"/>
    <x v="0"/>
    <x v="159"/>
    <s v="АСТ-интернэшнл инваэронмэнт ООО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47"/>
    <s v="9400016297"/>
    <x v="0"/>
    <x v="6"/>
    <x v="21"/>
    <x v="168"/>
    <s v="Dilan"/>
    <m/>
    <x v="6"/>
    <x v="159"/>
    <s v="DSM 3 East"/>
    <s v="DSM 3 East"/>
    <x v="6"/>
    <s v="DSM 3 East"/>
    <x v="6"/>
    <s v="Anton Lavrenenkov"/>
    <x v="6"/>
    <s v="Anton Lavrenenkov"/>
    <s v="RSM 10 Far East"/>
    <s v="RSM 10 Far East"/>
    <x v="11"/>
    <s v="RDM 10 Far East"/>
    <x v="15"/>
    <s v="Maxim Evsyukov"/>
    <x v="15"/>
    <s v="Maxim Evsyukov"/>
    <s v="TSM 102 Far East"/>
    <s v="TSM 102 Far East"/>
    <x v="14"/>
    <s v="DM 101 Far East"/>
    <s v="Maxim Evsyukov"/>
    <s v="Maxim Evsyukov"/>
    <s v="Maxim Evsyukov"/>
    <x v="16"/>
  </r>
  <r>
    <x v="301"/>
    <s v="9400016626"/>
    <x v="1"/>
    <x v="1"/>
    <x v="8"/>
    <x v="8"/>
    <s v="Зельгрос (Тула)"/>
    <s v="KAs"/>
    <x v="0"/>
    <x v="8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319"/>
    <s v="9400016612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319"/>
    <s v="9400016614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456"/>
    <s v="9400016620"/>
    <x v="0"/>
    <x v="4"/>
    <x v="18"/>
    <x v="184"/>
    <s v="Веста-Алко ООО"/>
    <s v="Rostov-on-Don"/>
    <x v="3"/>
    <x v="169"/>
    <s v="DSM 2 West"/>
    <s v="DSM 2 West"/>
    <x v="7"/>
    <s v="DSM 2 West"/>
    <x v="2"/>
    <s v="Andrey Osipov"/>
    <x v="2"/>
    <s v="Andrey Osipov"/>
    <s v="RSM 7 South"/>
    <s v="RSM 7 South"/>
    <x v="9"/>
    <s v="RDM 7 South"/>
    <x v="12"/>
    <s v="Alexey Ryndin"/>
    <x v="12"/>
    <s v="Alexey Ryndin"/>
    <s v="TSM 74 South"/>
    <s v="TSM 74 South"/>
    <x v="10"/>
    <s v="DM 74 South"/>
    <s v="Alexey Ryndin"/>
    <s v="Alexey Ryndin"/>
    <s v="Alexey Ryndin"/>
    <x v="13"/>
  </r>
  <r>
    <x v="247"/>
    <s v="9400016624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319"/>
    <s v="9400016613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455"/>
    <s v="9400016602"/>
    <x v="0"/>
    <x v="0"/>
    <x v="0"/>
    <x v="159"/>
    <s v="АСТ-инт-л инваэр-т Магнолия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51"/>
    <s v="9400016578"/>
    <x v="0"/>
    <x v="0"/>
    <x v="0"/>
    <x v="181"/>
    <s v="РЕГИОН 50 ООО"/>
    <s v="Москва"/>
    <x v="6"/>
    <x v="166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51"/>
    <s v="9400016579"/>
    <x v="0"/>
    <x v="0"/>
    <x v="0"/>
    <x v="181"/>
    <s v="РЕГИОН 50 ООО"/>
    <s v="Москва"/>
    <x v="6"/>
    <x v="166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57"/>
    <s v="9400016635"/>
    <x v="1"/>
    <x v="1"/>
    <x v="28"/>
    <x v="185"/>
    <s v="Фреш Маркет РЦ Сидорово"/>
    <s v="Москва"/>
    <x v="6"/>
    <x v="170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455"/>
    <s v="9400016597"/>
    <x v="0"/>
    <x v="0"/>
    <x v="0"/>
    <x v="159"/>
    <s v="Big Trade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38"/>
    <s v="9400016608"/>
    <x v="0"/>
    <x v="4"/>
    <x v="20"/>
    <x v="186"/>
    <s v="Кока-Кола ЭйчБиСи (Северо-запад)"/>
    <s v="Saint-Petersburg"/>
    <x v="6"/>
    <x v="171"/>
    <s v="DSM 2 West"/>
    <s v="DSM 2 West"/>
    <x v="7"/>
    <s v="DSM 2 West"/>
    <x v="2"/>
    <s v="Andrey Osipov"/>
    <x v="2"/>
    <s v="Andrey Osipov"/>
    <s v="RSM 2 North-West"/>
    <s v="RSM 2 North-West"/>
    <x v="10"/>
    <s v="RDM 2 North-West"/>
    <x v="14"/>
    <s v="Vadim Bazarov"/>
    <x v="14"/>
    <s v="Vadim Bazarov"/>
    <s v="TSM 23 North-West"/>
    <s v="TSM 23 North-West"/>
    <x v="13"/>
    <s v="DM 22 North-West"/>
    <s v="Vadim Bazarov"/>
    <s v="Vadim Bazarov"/>
    <s v="Vadim Bazarov"/>
    <x v="15"/>
  </r>
  <r>
    <x v="247"/>
    <s v="9400016662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301"/>
    <s v="9400016675"/>
    <x v="1"/>
    <x v="1"/>
    <x v="8"/>
    <x v="8"/>
    <s v="Зельгрос (Тула)"/>
    <s v="KAs"/>
    <x v="0"/>
    <x v="8"/>
    <s v="KAM 2 Moscow"/>
    <s v="KAM 2 Moscow"/>
    <x v="1"/>
    <s v="KAM 2 Moscow"/>
    <x v="3"/>
    <s v="Nikolay Petrov"/>
    <x v="3"/>
    <s v="Nikolay Petrov"/>
    <s v="KAM 2 Moscow"/>
    <s v="KAM 2 Moscow"/>
    <x v="1"/>
    <s v="KAM 2 Moscow"/>
    <x v="4"/>
    <s v="Yuliya Tokranova"/>
    <x v="4"/>
    <s v="Yuliya Tokranova"/>
    <s v="KAE 2 Moscow"/>
    <s v="KAE 2 Moscow"/>
    <x v="1"/>
    <s v="KAE 2 Moscow"/>
    <s v="Yuliya Tokranova"/>
    <s v="Yuliya Tokranova"/>
    <s v="Yuliya Tokranova"/>
    <x v="5"/>
  </r>
  <r>
    <x v="455"/>
    <s v="9400016598"/>
    <x v="0"/>
    <x v="0"/>
    <x v="0"/>
    <x v="159"/>
    <s v="Big Trade"/>
    <m/>
    <x v="6"/>
    <x v="157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275"/>
    <s v="9400016710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458"/>
    <s v="9400016701"/>
    <x v="1"/>
    <x v="1"/>
    <x v="15"/>
    <x v="16"/>
    <s v="Оазис ООО Воронеж"/>
    <s v="KAs"/>
    <x v="0"/>
    <x v="16"/>
    <s v="DSM 3 East"/>
    <s v="DSM 3 East"/>
    <x v="6"/>
    <s v="DSM 3 East"/>
    <x v="3"/>
    <s v="Nikolay Petrov"/>
    <x v="3"/>
    <s v="Nikolay Petrov"/>
    <s v="RSM 4 Ural"/>
    <s v="RSM 4 Ural"/>
    <x v="6"/>
    <s v="RDM 4 Ural"/>
    <x v="9"/>
    <s v="Alexander Shashkov"/>
    <x v="9"/>
    <s v="Alexander Shashkov"/>
    <s v="TSM 43 Ural"/>
    <s v="TSM 43 Ural"/>
    <x v="7"/>
    <s v="DM 43 Ural"/>
    <s v="Alexander Shashkov"/>
    <s v="Alexander Shashkov"/>
    <s v="Alexander Shashkov"/>
    <x v="10"/>
  </r>
  <r>
    <x v="275"/>
    <s v="9400016711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69"/>
    <s v="9400016729"/>
    <x v="1"/>
    <x v="1"/>
    <x v="4"/>
    <x v="4"/>
    <s v="АШАН Красноярск - Мужества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282"/>
    <s v="9400016750"/>
    <x v="0"/>
    <x v="3"/>
    <x v="16"/>
    <x v="36"/>
    <s v="Vodolei N.Novgorod"/>
    <s v="Nizhnij Novgorod"/>
    <x v="0"/>
    <x v="36"/>
    <s v="DSM 2 West"/>
    <s v="DSM 2 West"/>
    <x v="7"/>
    <s v="DSM 2 West"/>
    <x v="4"/>
    <s v="Dmitriy Ushakov"/>
    <x v="4"/>
    <s v="Dmitriy Ushakov"/>
    <s v="RSM 8 Volga"/>
    <s v="RSM 8 Volga"/>
    <x v="7"/>
    <s v="RDM 8 Volga"/>
    <x v="10"/>
    <s v="vacant"/>
    <x v="10"/>
    <s v="vacant"/>
    <s v="TSM 82 Volga"/>
    <s v="TSM 82 Volga"/>
    <x v="18"/>
    <s v="DM 82 Volga"/>
    <s v="Aleksandr Pankov"/>
    <s v="Aleksandr Pankov"/>
    <s v="Aleksandr Pankov"/>
    <x v="11"/>
  </r>
  <r>
    <x v="321"/>
    <s v="9400014972"/>
    <x v="1"/>
    <x v="1"/>
    <x v="11"/>
    <x v="12"/>
    <s v="X5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459"/>
    <s v="9400016737"/>
    <x v="0"/>
    <x v="3"/>
    <x v="16"/>
    <x v="187"/>
    <m/>
    <m/>
    <x v="6"/>
    <x v="159"/>
    <m/>
    <m/>
    <x v="8"/>
    <m/>
    <x v="4"/>
    <s v="Dmitriy Ushakov"/>
    <x v="4"/>
    <s v="Dmitriy Ushakov"/>
    <m/>
    <m/>
    <x v="13"/>
    <m/>
    <x v="19"/>
    <m/>
    <x v="19"/>
    <m/>
    <m/>
    <m/>
    <x v="30"/>
    <m/>
    <m/>
    <m/>
    <m/>
    <x v="21"/>
  </r>
  <r>
    <x v="247"/>
    <s v="9400016693"/>
    <x v="1"/>
    <x v="1"/>
    <x v="12"/>
    <x v="13"/>
    <s v="Tander"/>
    <s v="KAs"/>
    <x v="0"/>
    <x v="13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6"/>
    <s v="Evgeniya Verkhoven"/>
    <x v="6"/>
    <s v="Evgeniya Verkhoven"/>
    <s v="KAE 4 Moscow"/>
    <s v="KAE 4 Moscow"/>
    <x v="6"/>
    <s v="KAE 4 Moscow"/>
    <s v="Nikolay Zaitsev"/>
    <s v="Nikolay Zaitsev"/>
    <s v="Nikolay Zaitsev"/>
    <x v="6"/>
  </r>
  <r>
    <x v="275"/>
    <s v="9400016761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275"/>
    <s v="9400016772"/>
    <x v="1"/>
    <x v="1"/>
    <x v="9"/>
    <x v="10"/>
    <s v="Metro"/>
    <s v="KAs"/>
    <x v="0"/>
    <x v="10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6"/>
    <s v="Evgeniya Verkhoven"/>
    <x v="6"/>
    <s v="Evgeniya Verkhoven"/>
    <s v="KAE 1 Moscow"/>
    <s v="KAE 1 Moscow"/>
    <x v="3"/>
    <s v="KAE 1 Moscow"/>
    <s v="Nikolay Zaitsev"/>
    <s v="Nikolay Zaitsev"/>
    <s v="Nikolay Zaitsev"/>
    <x v="6"/>
  </r>
  <r>
    <x v="460"/>
    <s v="9400016827"/>
    <x v="0"/>
    <x v="4"/>
    <x v="20"/>
    <x v="96"/>
    <s v="TSVMS"/>
    <s v="Kaliningrad"/>
    <x v="3"/>
    <x v="94"/>
    <s v="DSM 1 Center"/>
    <s v="DSM 1 Center"/>
    <x v="7"/>
    <s v="DSM 2 West"/>
    <x v="2"/>
    <s v="Andrey Osipov"/>
    <x v="2"/>
    <s v="Andrey Osipov"/>
    <s v="RSM 2 North-West"/>
    <s v="RSM 3 Center"/>
    <x v="10"/>
    <s v="RDM 2 North-West"/>
    <x v="14"/>
    <s v="Vadim Bazarov"/>
    <x v="14"/>
    <s v="Vadim Bazarov"/>
    <s v="TSM 34 Center"/>
    <s v="TSM 34 Center"/>
    <x v="28"/>
    <s v="DM 21 North-West"/>
    <s v="Vadim Bazarov"/>
    <s v="Vadim Bazarov"/>
    <s v="Vadim Bazarov"/>
    <x v="15"/>
  </r>
  <r>
    <x v="269"/>
    <s v="9400016308"/>
    <x v="1"/>
    <x v="1"/>
    <x v="4"/>
    <x v="4"/>
    <s v="ООО &quot;АШАН ФЛАЙ - Сибирь&quot;"/>
    <s v="KAs"/>
    <x v="0"/>
    <x v="4"/>
    <s v="KAM 1 Moscow"/>
    <s v="KAM 1 Moscow"/>
    <x v="3"/>
    <s v="KAM 1 Moscow"/>
    <x v="3"/>
    <s v="Nikolay Petrov"/>
    <x v="3"/>
    <s v="Nikolay Petrov"/>
    <s v="KAM 1 Moscow"/>
    <s v="KAM 1 Moscow"/>
    <x v="3"/>
    <s v="KAM 1 Moscow"/>
    <x v="3"/>
    <s v="Evgeniy Kalaev"/>
    <x v="3"/>
    <s v="Evgeniy Kalaev"/>
    <s v="KAE 1 Moscow"/>
    <s v="KAE 1 Moscow"/>
    <x v="3"/>
    <s v="KAE 1 Moscow"/>
    <s v="Sergei Kashitsyn"/>
    <s v="Sergei Kashitsyn"/>
    <s v="Sergei Kashitsyn"/>
    <x v="4"/>
  </r>
  <r>
    <x v="460"/>
    <s v="9400016828"/>
    <x v="0"/>
    <x v="4"/>
    <x v="20"/>
    <x v="96"/>
    <s v="TSVMS"/>
    <s v="Kaliningrad"/>
    <x v="3"/>
    <x v="94"/>
    <s v="DSM 1 Center"/>
    <s v="DSM 1 Center"/>
    <x v="7"/>
    <s v="DSM 2 West"/>
    <x v="2"/>
    <s v="Andrey Osipov"/>
    <x v="2"/>
    <s v="Andrey Osipov"/>
    <s v="RSM 2 North-West"/>
    <s v="RSM 3 Center"/>
    <x v="10"/>
    <s v="RDM 2 North-West"/>
    <x v="14"/>
    <s v="Vadim Bazarov"/>
    <x v="14"/>
    <s v="Vadim Bazarov"/>
    <s v="TSM 34 Center"/>
    <s v="TSM 34 Center"/>
    <x v="28"/>
    <s v="DM 21 North-West"/>
    <s v="Vadim Bazarov"/>
    <s v="Vadim Bazarov"/>
    <s v="Vadim Bazarov"/>
    <x v="15"/>
  </r>
  <r>
    <x v="461"/>
    <n v="9400016830"/>
    <x v="0"/>
    <x v="0"/>
    <x v="0"/>
    <x v="133"/>
    <s v="Vinnikoff"/>
    <m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61"/>
    <n v="9400016824"/>
    <x v="0"/>
    <x v="0"/>
    <x v="0"/>
    <x v="133"/>
    <s v="Vinnikoff"/>
    <m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61"/>
    <n v="9400016831"/>
    <x v="0"/>
    <x v="0"/>
    <x v="0"/>
    <x v="133"/>
    <s v="Vinnikoff"/>
    <m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61"/>
    <n v="9400016822"/>
    <x v="0"/>
    <x v="0"/>
    <x v="0"/>
    <x v="133"/>
    <s v="Vinnikoff"/>
    <m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61"/>
    <n v="9400016821"/>
    <x v="0"/>
    <x v="0"/>
    <x v="0"/>
    <x v="133"/>
    <s v="Vinnikoff"/>
    <m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62"/>
    <s v="Semya"/>
    <x v="0"/>
    <x v="5"/>
    <x v="19"/>
    <x v="188"/>
    <s v="Semya"/>
    <m/>
    <x v="3"/>
    <x v="172"/>
    <s v="DSM 3 East"/>
    <s v="DSM 3 East"/>
    <x v="6"/>
    <s v="DSM 3 East"/>
    <x v="5"/>
    <s v="Sergey Avdeev"/>
    <x v="5"/>
    <s v="Sergey Avdeev"/>
    <s v="RSM 4 Ural"/>
    <s v="RSM 4 Ural"/>
    <x v="6"/>
    <s v="RDM 4 Ural"/>
    <x v="13"/>
    <s v="Natalya Voronina"/>
    <x v="13"/>
    <s v="Natalya Voronina"/>
    <s v="TSM 41 Ural"/>
    <s v="TSM 41 Ural"/>
    <x v="19"/>
    <s v="DM 44 Ural"/>
    <s v="Natalya Voronina"/>
    <s v="Natalya Voronina"/>
    <s v="Natalya Voronina"/>
    <x v="14"/>
  </r>
  <r>
    <x v="320"/>
    <s v="9400014942"/>
    <x v="1"/>
    <x v="1"/>
    <x v="11"/>
    <x v="12"/>
    <s v="Агроторг (Воронеж)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320"/>
    <s v="9400016818"/>
    <x v="1"/>
    <x v="1"/>
    <x v="11"/>
    <x v="12"/>
    <s v="ООО &quot;Агроторг&quot; - Ростов"/>
    <s v="KAs"/>
    <x v="0"/>
    <x v="12"/>
    <s v="KAM 4 Moscow"/>
    <s v="KAM 4 Moscow"/>
    <x v="5"/>
    <s v="KAM 4 Moscow"/>
    <x v="3"/>
    <s v="Nikolay Petrov"/>
    <x v="3"/>
    <s v="Nikolay Petrov"/>
    <s v="KAM 4 Moscow"/>
    <s v="KAM 4 Moscow"/>
    <x v="5"/>
    <s v="KAM 4 Moscow"/>
    <x v="8"/>
    <s v="Andrey Manin"/>
    <x v="8"/>
    <s v="Andrey Manin"/>
    <s v="KAE 4 Moscow"/>
    <s v="KAE 4 Moscow"/>
    <x v="6"/>
    <s v="KAE 4 Moscow"/>
    <s v="Alexey Babin"/>
    <s v="Alexey Babin"/>
    <s v="Alexey Babin"/>
    <x v="8"/>
  </r>
  <r>
    <x v="461"/>
    <n v="9400016823"/>
    <x v="0"/>
    <x v="0"/>
    <x v="0"/>
    <x v="133"/>
    <s v="АЙСПИРИТ - Он-трейд"/>
    <m/>
    <x v="3"/>
    <x v="131"/>
    <s v="DSM 1 Center"/>
    <s v="DSM 1 Center"/>
    <x v="0"/>
    <s v="DSM 1 Center"/>
    <x v="0"/>
    <s v="Arkady Aksentev"/>
    <x v="0"/>
    <s v="Arkady Aksentev"/>
    <s v="RSM 1 Moscow"/>
    <s v="RSM 1 Moscow"/>
    <x v="0"/>
    <s v="RDM 1 Moscow"/>
    <x v="0"/>
    <s v="Alasan Keyta"/>
    <x v="0"/>
    <s v="Alasan Keyta"/>
    <s v="TSM 12 Moscow"/>
    <s v="TSM 12 Moscow"/>
    <x v="4"/>
    <s v="DM 12 Moscow"/>
    <s v="Alasan Keyta"/>
    <s v="Alasan Keyta"/>
    <s v="Alasan Keyta"/>
    <x v="0"/>
  </r>
  <r>
    <x v="463"/>
    <m/>
    <x v="4"/>
    <x v="8"/>
    <x v="29"/>
    <x v="189"/>
    <m/>
    <m/>
    <x v="6"/>
    <x v="159"/>
    <m/>
    <m/>
    <x v="8"/>
    <m/>
    <x v="8"/>
    <m/>
    <x v="8"/>
    <m/>
    <m/>
    <m/>
    <x v="13"/>
    <m/>
    <x v="19"/>
    <m/>
    <x v="19"/>
    <m/>
    <m/>
    <m/>
    <x v="30"/>
    <m/>
    <m/>
    <m/>
    <m/>
    <x v="2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95">
  <r>
    <s v="А.Л.М. ООО"/>
    <s v="А.Л.М. ООО"/>
    <x v="0"/>
    <x v="0"/>
    <x v="0"/>
    <x v="0"/>
    <s v="A.L.M. OOO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АгросЭко М"/>
    <s v="АгросЭко М"/>
    <x v="0"/>
    <x v="0"/>
    <x v="0"/>
    <x v="0"/>
    <s v="AgrosEko M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АгросЭко М ( кофе)"/>
    <s v="АгросЭко М ( кофе)"/>
    <x v="0"/>
    <x v="0"/>
    <x v="0"/>
    <x v="0"/>
    <s v="AgrosEko M Café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Алые Паруса"/>
    <s v="Алые Паруса"/>
    <x v="1"/>
    <x v="1"/>
    <x v="1"/>
    <x v="1"/>
    <s v="Alie Parusa"/>
    <s v="KAs"/>
    <x v="0"/>
    <x v="1"/>
    <s v="KAM 2 Moscow"/>
    <s v="KAM 2 Moscow"/>
    <x v="1"/>
    <s v="KAM 2 Moscow"/>
    <s v="Arkady Aksentev"/>
    <s v="Arkady Aksentev"/>
    <x v="0"/>
    <s v="Arkady Aksentev"/>
    <s v="KAM 2 Moscow"/>
    <s v="KAM 2 Moscow"/>
    <s v="KAM 2 Moscow"/>
    <s v="KAM 2 Moscow"/>
    <s v="Alasan Keyta"/>
    <s v="Alasan Keyta"/>
    <s v="Alasan Keyta"/>
    <s v="Alasan Keyta"/>
    <s v="KAE 2 Moscow"/>
    <s v="KAE 2 Moscow"/>
    <s v="KAE 2 Moscow"/>
    <s v="KAE 2 Moscow"/>
    <s v="vacant"/>
    <s v="Oleg Nikiforov"/>
    <s v="Oleg Nikiforov"/>
    <s v="Oleg Nikiforov"/>
  </r>
  <r>
    <s v="Альтаир групп"/>
    <s v="Альтаир групп"/>
    <x v="0"/>
    <x v="0"/>
    <x v="0"/>
    <x v="0"/>
    <s v="Altair Group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АрКо ( Армянский коньяк)"/>
    <s v="АрКо ( Армянский коньяк)"/>
    <x v="0"/>
    <x v="0"/>
    <x v="0"/>
    <x v="0"/>
    <s v="ArKo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Арма -Франс"/>
    <s v="Арма -Франс"/>
    <x v="1"/>
    <x v="1"/>
    <x v="2"/>
    <x v="2"/>
    <s v="Arma-France"/>
    <s v="KAs"/>
    <x v="0"/>
    <x v="2"/>
    <s v="NO KAM"/>
    <s v="NO KAM"/>
    <x v="2"/>
    <s v="NO KAM"/>
    <s v="NO KAM"/>
    <s v="NO KAM"/>
    <x v="1"/>
    <s v="NO KAM"/>
    <s v="NO KAM"/>
    <s v="NO KAM"/>
    <s v="NO KAM"/>
    <s v="NO KAM"/>
    <s v="NO KAM"/>
    <s v="NO KAM"/>
    <s v="NO KAM"/>
    <s v="NO KAM"/>
    <s v="NO KAE"/>
    <s v="NO KAE"/>
    <s v="NO KAE"/>
    <s v="NO KAE"/>
    <s v="NO KAE"/>
    <s v="NO KAE"/>
    <s v="NO KAE"/>
    <s v="NO KAE"/>
  </r>
  <r>
    <s v="Арома Трейд"/>
    <s v="Арома Трейд"/>
    <x v="1"/>
    <x v="1"/>
    <x v="3"/>
    <x v="3"/>
    <s v="Aromatniy Mir"/>
    <s v="KAs"/>
    <x v="0"/>
    <x v="3"/>
    <s v="KAM 2 Moscow"/>
    <s v="KAM 2 Moscow"/>
    <x v="1"/>
    <s v="KAM 2 Moscow"/>
    <s v="Andrey Osipov_NW"/>
    <s v="Andrey Osipov_NW"/>
    <x v="2"/>
    <s v="Andrey Osipov_NW"/>
    <s v="KAM 2 Moscow"/>
    <s v="KAM 2 Moscow"/>
    <s v="KAM 2 Moscow"/>
    <s v="KAM 2 Moscow"/>
    <s v="Irina Eremenko"/>
    <s v="Irina Eremenko"/>
    <s v="Irina Eremenko"/>
    <s v="Irina Eremenko"/>
    <s v="KAE 2 Moscow"/>
    <s v="KAE 2 Moscow"/>
    <s v="KAE 2 Moscow"/>
    <s v="KAE 2 Moscow"/>
    <s v="vacant"/>
    <s v="Irina Eremenko"/>
    <s v="Irina Eremenko"/>
    <s v="Irina Eremenko"/>
  </r>
  <r>
    <s v="А-СПИРИТС ООО"/>
    <s v="А-СПИРИТС ООО"/>
    <x v="0"/>
    <x v="0"/>
    <x v="0"/>
    <x v="0"/>
    <s v="A-Spirits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АСТ-интернэшнл инваэронмэнт"/>
    <s v="АСТ-интернэшнл инваэронмэнт"/>
    <x v="0"/>
    <x v="0"/>
    <x v="0"/>
    <x v="0"/>
    <s v="AST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Атак"/>
    <s v="Атак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АТ-Вендинг"/>
    <s v="АТ-Вендинг"/>
    <x v="0"/>
    <x v="0"/>
    <x v="0"/>
    <x v="0"/>
    <s v="AT-Vending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Ашан"/>
    <s v="Ашан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Бар Менеджмент"/>
    <s v="Бар Менеджмент"/>
    <x v="0"/>
    <x v="0"/>
    <x v="0"/>
    <x v="0"/>
    <s v="Bar Menegment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Бахетле"/>
    <s v="Бахетле"/>
    <x v="1"/>
    <x v="1"/>
    <x v="2"/>
    <x v="2"/>
    <s v="Behetle"/>
    <s v="KAs"/>
    <x v="0"/>
    <x v="2"/>
    <s v="NO KAM"/>
    <s v="NO KAM"/>
    <x v="2"/>
    <s v="NO KAM"/>
    <s v="NO KAM"/>
    <s v="NO KAM"/>
    <x v="1"/>
    <s v="NO KAM"/>
    <s v="NO KAM"/>
    <s v="NO KAM"/>
    <s v="NO KAM"/>
    <s v="NO KAM"/>
    <s v="NO KAM"/>
    <s v="NO KAM"/>
    <s v="NO KAM"/>
    <s v="NO KAM"/>
    <s v="NO KAE"/>
    <s v="NO KAE"/>
    <s v="NO KAE"/>
    <s v="NO KAE"/>
    <s v="NO KAE"/>
    <s v="NO KAE"/>
    <s v="NO KAE"/>
    <s v="NO KAE"/>
  </r>
  <r>
    <s v="БИГ"/>
    <s v="БИГ"/>
    <x v="0"/>
    <x v="0"/>
    <x v="0"/>
    <x v="0"/>
    <s v="BIG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Бизнес-Столица"/>
    <s v="Бизнес-Столица"/>
    <x v="0"/>
    <x v="0"/>
    <x v="0"/>
    <x v="0"/>
    <s v="Bisness - Stolitsa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ВАЛЕРИ ( Калужская пл.)"/>
    <s v="Валери"/>
    <x v="0"/>
    <x v="0"/>
    <x v="0"/>
    <x v="0"/>
    <s v="Valery (kaluzhskaya obl)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Ведис"/>
    <s v="Ведис"/>
    <x v="0"/>
    <x v="0"/>
    <x v="0"/>
    <x v="0"/>
    <s v="Vedis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Верховный суд РФ"/>
    <s v="Верховный суд РФ"/>
    <x v="0"/>
    <x v="0"/>
    <x v="0"/>
    <x v="0"/>
    <s v="Verkhovny Sud RF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ВИКТОР СОКОЛ ПКФ"/>
    <s v="ВИКТОР СОКОЛ ПКФ"/>
    <x v="0"/>
    <x v="0"/>
    <x v="0"/>
    <x v="0"/>
    <s v="Viktor Sokol PKF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Виктория-Московия"/>
    <s v="Виктория-Московия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Восточный экспресс"/>
    <s v="Восточный экспресс"/>
    <x v="0"/>
    <x v="0"/>
    <x v="0"/>
    <x v="0"/>
    <s v="Vostochny Express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ВЭЛС ООО"/>
    <s v="ВЭЛС ООО"/>
    <x v="1"/>
    <x v="1"/>
    <x v="2"/>
    <x v="2"/>
    <s v="VELS OOO"/>
    <s v="KAs"/>
    <x v="0"/>
    <x v="2"/>
    <s v="NO KAM"/>
    <s v="NO KAM"/>
    <x v="2"/>
    <s v="NO KAM"/>
    <s v="NO KAM"/>
    <s v="NO KAM"/>
    <x v="1"/>
    <s v="NO KAM"/>
    <s v="NO KAM"/>
    <s v="NO KAM"/>
    <s v="NO KAM"/>
    <s v="NO KAM"/>
    <s v="NO KAM"/>
    <s v="NO KAM"/>
    <s v="NO KAM"/>
    <s v="NO KAM"/>
    <s v="NO KAE"/>
    <s v="NO KAE"/>
    <s v="NO KAE"/>
    <s v="NO KAE"/>
    <s v="NO KAE"/>
    <s v="NO KAE"/>
    <s v="NO KAE"/>
    <s v="NO KAE"/>
  </r>
  <r>
    <s v="Гиперглобус"/>
    <s v="Гиперглобус"/>
    <x v="1"/>
    <x v="1"/>
    <x v="2"/>
    <x v="2"/>
    <s v="HyperGlobus"/>
    <s v="KAs"/>
    <x v="0"/>
    <x v="2"/>
    <s v="NO KAM"/>
    <s v="NO KAM"/>
    <x v="2"/>
    <s v="NO KAM"/>
    <s v="NO KAM"/>
    <s v="NO KAM"/>
    <x v="1"/>
    <s v="NO KAM"/>
    <s v="NO KAM"/>
    <s v="NO KAM"/>
    <s v="NO KAM"/>
    <s v="NO KAM"/>
    <s v="NO KAM"/>
    <s v="NO KAM"/>
    <s v="NO KAM"/>
    <s v="NO KAM"/>
    <s v="NO KAE"/>
    <s v="NO KAE"/>
    <s v="NO KAE"/>
    <s v="NO KAE"/>
    <s v="Sergei Kashitsyn"/>
    <s v="Sergei Kashitsyn"/>
    <s v="Sergei Kashitsyn"/>
    <s v="Sergei Kashitsyn"/>
  </r>
  <r>
    <s v="Городской Супермаркет (Азбука вкуса)"/>
    <s v="Городской Супермаркет (Азбука вкуса)"/>
    <x v="1"/>
    <x v="1"/>
    <x v="6"/>
    <x v="6"/>
    <s v="Azbuka Vkusa"/>
    <s v="KAs"/>
    <x v="0"/>
    <x v="6"/>
    <s v="KAM 2 Moscow"/>
    <s v="KAM 2 Moscow"/>
    <x v="1"/>
    <s v="KAM 2 Moscow"/>
    <s v="Arkady Aksentev"/>
    <s v="Arkady Aksentev"/>
    <x v="0"/>
    <s v="Arkady Aksentev"/>
    <s v="KAM 2 Moscow"/>
    <s v="KAM 2 Moscow"/>
    <s v="KAM 2 Moscow"/>
    <s v="KAM 2 Moscow"/>
    <s v="Oleg Nikiforov"/>
    <s v="Oleg Nikiforov"/>
    <s v="Oleg Nikiforov"/>
    <s v="Oleg Nikiforov"/>
    <s v="KAE 2 Moscow"/>
    <s v="KAE 2 Moscow"/>
    <s v="KAE 2 Moscow"/>
    <s v="KAE 2 Moscow"/>
    <s v="Oleg Nikiforov"/>
    <s v="Oleg Nikiforov"/>
    <s v="Oleg Nikiforov"/>
    <s v="Oleg Nikiforov"/>
  </r>
  <r>
    <s v="Гроссето-Еврофуд ЗАО"/>
    <s v="Гроссето-Еврофуд ЗАО"/>
    <x v="0"/>
    <x v="0"/>
    <x v="0"/>
    <x v="0"/>
    <s v="Grosseto-Evrofud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ДЕБЮТ"/>
    <s v="ДЕБЮТ"/>
    <x v="0"/>
    <x v="0"/>
    <x v="0"/>
    <x v="0"/>
    <s v="Debut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Дикси"/>
    <s v="Дикси"/>
    <x v="1"/>
    <x v="1"/>
    <x v="7"/>
    <x v="7"/>
    <s v="Dixi"/>
    <s v="KAs"/>
    <x v="0"/>
    <x v="7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Evgeniya Verkhoven"/>
    <s v="Evgeniya Verkhoven"/>
    <s v="Evgeniya Verkhoven"/>
    <s v="Evgeniya Verkhoven"/>
    <s v="KAE 2 Moscow"/>
    <s v="KAE 2 Moscow"/>
    <s v="KAE 2 Moscow"/>
    <s v="KAE 2 Moscow"/>
    <s v="vacant"/>
    <s v="Nikolay Zaitsev"/>
    <s v="Nikolay Zaitsev"/>
    <s v="Nikolay Zaitsev"/>
  </r>
  <r>
    <s v="Евро-Комус"/>
    <s v="Евро-Комус"/>
    <x v="0"/>
    <x v="0"/>
    <x v="0"/>
    <x v="0"/>
    <s v="Evro-Komus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Зельгрос"/>
    <s v="Зельгрос"/>
    <x v="1"/>
    <x v="1"/>
    <x v="8"/>
    <x v="8"/>
    <s v="Selgros"/>
    <s v="KAs"/>
    <x v="0"/>
    <x v="8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Издательство просвещение"/>
    <s v="Издательство просвещение"/>
    <x v="0"/>
    <x v="0"/>
    <x v="0"/>
    <x v="0"/>
    <s v="Izdatelstvo Prosveshenie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Интер МТД"/>
    <s v="Интер МТД"/>
    <x v="1"/>
    <x v="1"/>
    <x v="2"/>
    <x v="2"/>
    <s v="Inter MTD"/>
    <s v="KAs"/>
    <x v="0"/>
    <x v="2"/>
    <s v="NO KAM"/>
    <s v="NO KAM"/>
    <x v="2"/>
    <s v="NO KAM"/>
    <s v="NO KAM"/>
    <s v="NO KAM"/>
    <x v="1"/>
    <s v="NO KAM"/>
    <s v="NO KAM"/>
    <s v="NO KAM"/>
    <s v="NO KAM"/>
    <s v="NO KAM"/>
    <s v="NO KAM"/>
    <s v="NO KAM"/>
    <s v="NO KAM"/>
    <s v="NO KAM"/>
    <s v="NO KAE"/>
    <s v="NO KAE"/>
    <s v="NO KAE"/>
    <s v="NO KAE"/>
    <s v="NO KAE"/>
    <s v="NO KAE"/>
    <s v="NO KAE"/>
    <s v="NO KAE"/>
  </r>
  <r>
    <s v="ИРБИС"/>
    <s v="ИРБИС"/>
    <x v="0"/>
    <x v="0"/>
    <x v="0"/>
    <x v="0"/>
    <s v="Irbis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Кабаре"/>
    <s v="Кабаре"/>
    <x v="0"/>
    <x v="0"/>
    <x v="0"/>
    <x v="0"/>
    <s v="Kabare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Калиф СН"/>
    <s v="Калиф СН"/>
    <x v="0"/>
    <x v="0"/>
    <x v="0"/>
    <x v="0"/>
    <s v="Kalif SN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Кариба"/>
    <s v="Кариба"/>
    <x v="0"/>
    <x v="0"/>
    <x v="0"/>
    <x v="0"/>
    <s v="Kariba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Кафе-ресторан  &quot;Столешники&quot;"/>
    <s v="Кафе-ресторан  &quot;Столешники&quot;"/>
    <x v="0"/>
    <x v="0"/>
    <x v="0"/>
    <x v="0"/>
    <s v="Kafe-Restraunt Stoleshniki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Компания Триумф"/>
    <s v="Компания Триумф"/>
    <x v="0"/>
    <x v="0"/>
    <x v="0"/>
    <x v="9"/>
    <s v="Triumph"/>
    <s v="Moscow"/>
    <x v="1"/>
    <x v="9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Кофе Брендс дистрибьюшн"/>
    <s v="Кофе Брендс дистрибьюшн"/>
    <x v="0"/>
    <x v="0"/>
    <x v="0"/>
    <x v="0"/>
    <s v="Cofe Brands Distribution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Крымские вина"/>
    <s v="Крымские вина"/>
    <x v="0"/>
    <x v="0"/>
    <x v="0"/>
    <x v="0"/>
    <s v="Krymskie Vina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Лазурит"/>
    <s v="Лазурит"/>
    <x v="0"/>
    <x v="0"/>
    <x v="0"/>
    <x v="0"/>
    <s v="Lazurit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МАКСИ"/>
    <s v="МАКСИ"/>
    <x v="0"/>
    <x v="0"/>
    <x v="0"/>
    <x v="0"/>
    <s v="Maxi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МАССАНДРА - 3-я Парковая"/>
    <s v="МАССАНДРА - 3-я Парковая"/>
    <x v="0"/>
    <x v="0"/>
    <x v="0"/>
    <x v="0"/>
    <s v="Massandra 3-ya Parkovaya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Массандра Рус"/>
    <s v="Массандра Рус"/>
    <x v="0"/>
    <x v="0"/>
    <x v="0"/>
    <x v="0"/>
    <s v="Massandra Rus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Машук 21"/>
    <s v="Машук 21"/>
    <x v="0"/>
    <x v="0"/>
    <x v="0"/>
    <x v="0"/>
    <s v="Mashuk 21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Металл Трейдинг - Неглинная &quot;Иль Форно&quot;"/>
    <s v="Металл Трейдинг - Неглинная &quot;Иль Форно&quot;"/>
    <x v="0"/>
    <x v="0"/>
    <x v="0"/>
    <x v="0"/>
    <s v="Metall Trading Neglinnaya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Металл Трейдинг - Остоженка &quot;Иль Форно&quot;"/>
    <s v="Металл Трейдинг - Остоженка &quot;Иль Форно&quot;"/>
    <x v="0"/>
    <x v="0"/>
    <x v="0"/>
    <x v="0"/>
    <s v="Metall Trading Ostozenka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Метро"/>
    <s v="Метро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Мираж (Басков Клаб)"/>
    <s v="Мираж (Басков Клаб)"/>
    <x v="0"/>
    <x v="0"/>
    <x v="0"/>
    <x v="0"/>
    <s v="Mirazh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Мистерия вендинг машинз ООО"/>
    <s v="Мистерия вендинг машинз ООО"/>
    <x v="0"/>
    <x v="0"/>
    <x v="0"/>
    <x v="0"/>
    <s v="Misteria Vending Machinz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Московский завод по обработке цветных металлов"/>
    <s v="Московский завод по обработке цветных металлов"/>
    <x v="0"/>
    <x v="0"/>
    <x v="0"/>
    <x v="0"/>
    <s v="Mosckosky Zavod po obrabotke…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Нестле Россия"/>
    <s v="Нестле Россия"/>
    <x v="0"/>
    <x v="0"/>
    <x v="0"/>
    <x v="0"/>
    <s v="Nestle Russia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НИАГАРА ООО"/>
    <s v="НИАГАРА ООО"/>
    <x v="0"/>
    <x v="0"/>
    <x v="0"/>
    <x v="0"/>
    <s v="Niagara OOO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Новый Импульс"/>
    <s v="Новый Импульс"/>
    <x v="1"/>
    <x v="1"/>
    <x v="2"/>
    <x v="2"/>
    <s v="Utkonos"/>
    <s v="KAs"/>
    <x v="0"/>
    <x v="2"/>
    <s v="NO KAM"/>
    <s v="NO KAM"/>
    <x v="2"/>
    <s v="NO KAM"/>
    <s v="NO KAM"/>
    <s v="NO KAM"/>
    <x v="1"/>
    <s v="NO KAM"/>
    <s v="NO KAM"/>
    <s v="NO KAM"/>
    <s v="NO KAM"/>
    <s v="NO KAM"/>
    <s v="NO KAM"/>
    <s v="NO KAM"/>
    <s v="NO KAM"/>
    <s v="NO KAM"/>
    <s v="NO KAE"/>
    <s v="NO KAE"/>
    <s v="NO KAE"/>
    <s v="NO KAE"/>
    <s v="NO KAE"/>
    <s v="NO KAE"/>
    <s v="NO KAE"/>
    <s v="NO KAE"/>
  </r>
  <r>
    <s v="О' КЕЙ"/>
    <s v="О' КЕЙ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Октябрь"/>
    <s v="Октябрь"/>
    <x v="0"/>
    <x v="0"/>
    <x v="0"/>
    <x v="0"/>
    <s v="Oktabr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Перекресток"/>
    <s v="Перекресток"/>
    <x v="1"/>
    <x v="1"/>
    <x v="11"/>
    <x v="12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Перкинс"/>
    <s v="Перкинс"/>
    <x v="0"/>
    <x v="0"/>
    <x v="0"/>
    <x v="0"/>
    <s v="Perkins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Проксима"/>
    <s v="Проксима"/>
    <x v="0"/>
    <x v="0"/>
    <x v="0"/>
    <x v="0"/>
    <s v="Proksima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Проф-Инвест"/>
    <s v="Проф-Инвест"/>
    <x v="0"/>
    <x v="0"/>
    <x v="0"/>
    <x v="0"/>
    <s v="Prof-Invest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Реал"/>
    <s v="Реал"/>
    <x v="1"/>
    <x v="1"/>
    <x v="2"/>
    <x v="2"/>
    <s v="Real"/>
    <s v="KAs"/>
    <x v="0"/>
    <x v="2"/>
    <s v="NO KAM"/>
    <s v="NO KAM"/>
    <x v="2"/>
    <s v="NO KAM"/>
    <s v="NO KAM"/>
    <s v="NO KAM"/>
    <x v="1"/>
    <s v="NO KAM"/>
    <s v="NO KAM"/>
    <s v="NO KAM"/>
    <s v="NO KAM"/>
    <s v="NO KAM"/>
    <s v="NO KAM"/>
    <s v="NO KAM"/>
    <s v="NO KAM"/>
    <s v="NO KAM"/>
    <s v="NO KAE"/>
    <s v="NO KAE"/>
    <s v="NO KAE"/>
    <s v="NO KAE"/>
    <s v="NO KAE"/>
    <s v="NO KAE"/>
    <s v="NO KAE"/>
    <s v="NO KAE"/>
  </r>
  <r>
    <s v="Регионы-Трейд"/>
    <s v="Регионы-Трейд"/>
    <x v="1"/>
    <x v="1"/>
    <x v="2"/>
    <x v="2"/>
    <s v="Regioni-Treid"/>
    <s v="KAs"/>
    <x v="0"/>
    <x v="2"/>
    <s v="NO KAM"/>
    <s v="NO KAM"/>
    <x v="2"/>
    <s v="NO KAM"/>
    <s v="NO KAM"/>
    <s v="NO KAM"/>
    <x v="1"/>
    <s v="NO KAM"/>
    <s v="NO KAM"/>
    <s v="NO KAM"/>
    <s v="NO KAM"/>
    <s v="NO KAM"/>
    <s v="NO KAM"/>
    <s v="NO KAM"/>
    <s v="NO KAM"/>
    <s v="NO KAM"/>
    <s v="NO KAE"/>
    <s v="NO KAE"/>
    <s v="NO KAE"/>
    <s v="NO KAE"/>
    <s v="NO KAE"/>
    <s v="NO KAE"/>
    <s v="NO KAE"/>
    <s v="NO KAE"/>
  </r>
  <r>
    <s v="Рестолайф"/>
    <s v="Рестолайф"/>
    <x v="0"/>
    <x v="0"/>
    <x v="0"/>
    <x v="0"/>
    <s v="Resolife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РесТорГрупп"/>
    <s v="РесТорГрупп"/>
    <x v="0"/>
    <x v="0"/>
    <x v="0"/>
    <x v="9"/>
    <s v="Restorgoup"/>
    <s v="Moscow"/>
    <x v="1"/>
    <x v="9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САМБУЛ"/>
    <s v="САМБУЛ"/>
    <x v="0"/>
    <x v="0"/>
    <x v="0"/>
    <x v="0"/>
    <s v="Sambul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Седьмой Континент"/>
    <s v="Седьмой Континент"/>
    <x v="1"/>
    <x v="1"/>
    <x v="2"/>
    <x v="2"/>
    <s v="7 Cont"/>
    <s v="KAs"/>
    <x v="0"/>
    <x v="2"/>
    <s v="NO KAM"/>
    <s v="NO KAM"/>
    <x v="2"/>
    <s v="NO KAM"/>
    <s v="NO KAM"/>
    <s v="NO KAM"/>
    <x v="1"/>
    <s v="NO KAM"/>
    <s v="NO KAM"/>
    <s v="NO KAM"/>
    <s v="NO KAM"/>
    <s v="NO KAM"/>
    <s v="NO KAM"/>
    <s v="NO KAM"/>
    <s v="NO KAM"/>
    <s v="NO KAM"/>
    <s v="NO KAE"/>
    <s v="NO KAE"/>
    <s v="NO KAE"/>
    <s v="NO KAE"/>
    <s v="NO KAE"/>
    <s v="NO KAE"/>
    <s v="NO KAE"/>
    <s v="NO KAE"/>
  </r>
  <r>
    <s v="СибВест-2"/>
    <s v="СибВест-2"/>
    <x v="0"/>
    <x v="0"/>
    <x v="0"/>
    <x v="0"/>
    <s v="Sibvest-2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Сигма"/>
    <s v="Сигма"/>
    <x v="0"/>
    <x v="0"/>
    <x v="0"/>
    <x v="0"/>
    <s v="Sigma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Содружество и партнерство ООО (Брянская)"/>
    <s v="Содружество и партнерство ООО (Брянская)"/>
    <x v="0"/>
    <x v="0"/>
    <x v="0"/>
    <x v="0"/>
    <s v="Sodruzestvo I Partnerstvo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Старт СК"/>
    <s v="Старт СК"/>
    <x v="0"/>
    <x v="0"/>
    <x v="0"/>
    <x v="0"/>
    <s v="Start SK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Стокманн"/>
    <s v="Стокманн"/>
    <x v="1"/>
    <x v="1"/>
    <x v="2"/>
    <x v="2"/>
    <s v="Stockmann"/>
    <s v="KAs"/>
    <x v="0"/>
    <x v="2"/>
    <s v="NO KAM"/>
    <s v="NO KAM"/>
    <x v="2"/>
    <s v="NO KAM"/>
    <s v="NO KAM"/>
    <s v="NO KAM"/>
    <x v="1"/>
    <s v="NO KAM"/>
    <s v="NO KAM"/>
    <s v="NO KAM"/>
    <s v="NO KAM"/>
    <s v="NO KAM"/>
    <s v="NO KAM"/>
    <s v="NO KAM"/>
    <s v="NO KAM"/>
    <s v="NO KAM"/>
    <s v="NO KAE"/>
    <s v="NO KAE"/>
    <s v="NO KAE"/>
    <s v="NO KAE"/>
    <s v="NO KAE"/>
    <s v="NO KAE"/>
    <s v="NO KAE"/>
    <s v="NO KAE"/>
  </r>
  <r>
    <s v="Столичные Рестораны"/>
    <s v="Столичные Рестораны"/>
    <x v="0"/>
    <x v="0"/>
    <x v="0"/>
    <x v="0"/>
    <s v="Stolichnie Restorany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Тандер"/>
    <s v="Тандер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Трио"/>
    <s v="Трио"/>
    <x v="0"/>
    <x v="0"/>
    <x v="0"/>
    <x v="0"/>
    <s v="Trio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Триумф ООО Кедрова ул"/>
    <s v="Триумф ООО Кедрова ул"/>
    <x v="0"/>
    <x v="0"/>
    <x v="0"/>
    <x v="0"/>
    <s v="Triumph Kedrova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Фастлэнд - Михайловский"/>
    <s v="Фастлэнд - Михайловский"/>
    <x v="0"/>
    <x v="0"/>
    <x v="0"/>
    <x v="0"/>
    <s v="Fastlend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Филиал +"/>
    <s v="Филиал +"/>
    <x v="0"/>
    <x v="0"/>
    <x v="0"/>
    <x v="0"/>
    <s v="Filial+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ХЭЛП"/>
    <s v="ХЭЛП"/>
    <x v="0"/>
    <x v="0"/>
    <x v="0"/>
    <x v="0"/>
    <s v="Help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Частное лицо (сотрудники)"/>
    <s v="Частное лицо (сотрудники)"/>
    <x v="2"/>
    <x v="2"/>
    <x v="13"/>
    <x v="14"/>
    <s v="Cash/Office"/>
    <s v="Moscow"/>
    <x v="0"/>
    <x v="14"/>
    <s v="DSM 1 Center"/>
    <s v="DSM 1 Center"/>
    <x v="0"/>
    <s v="DSM 1 Center"/>
    <s v="NO KAM"/>
    <s v="NO KAM"/>
    <x v="1"/>
    <s v="NO KAM"/>
    <s v="RSM 1 Moscow"/>
    <s v="RSM 1 Moscow"/>
    <s v="RDM 1 Moscow"/>
    <s v="RDM 1 Moscow"/>
    <s v="NO KAM"/>
    <s v="NO KAM"/>
    <s v="NO KAM"/>
    <s v="NO KAM"/>
    <s v="TSM 11 Moscow"/>
    <s v="TSM 11 Moscow"/>
    <s v="DM 11 Moscow"/>
    <s v="DM 11 Moscow"/>
    <s v="NO KAM"/>
    <s v="NO KAM"/>
    <s v="NO KAM"/>
    <s v="NO KAM"/>
  </r>
  <r>
    <s v="Энка"/>
    <s v="Энка"/>
    <x v="1"/>
    <x v="1"/>
    <x v="2"/>
    <x v="2"/>
    <s v="Enka"/>
    <s v="KAs"/>
    <x v="0"/>
    <x v="2"/>
    <s v="NO KAM"/>
    <s v="NO KAM"/>
    <x v="2"/>
    <s v="NO KAM"/>
    <s v="NO KAM"/>
    <s v="NO KAM"/>
    <x v="1"/>
    <s v="NO KAM"/>
    <s v="NO KAM"/>
    <s v="NO KAM"/>
    <s v="NO KAM"/>
    <s v="NO KAM"/>
    <s v="NO KAM"/>
    <s v="NO KAM"/>
    <s v="NO KAM"/>
    <s v="NO KAM"/>
    <s v="NO KAE"/>
    <s v="NO KAE"/>
    <s v="NO KAE"/>
    <s v="NO KAE"/>
    <s v="NO KAE"/>
    <s v="NO KAE"/>
    <s v="NO KAE"/>
    <s v="NO KAE"/>
  </r>
  <r>
    <s v="Руссбланкоиздат ООО"/>
    <s v="Руссбланкоиздат ООО"/>
    <x v="0"/>
    <x v="0"/>
    <x v="0"/>
    <x v="0"/>
    <s v="Russblankoizdat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ЛЕНТА"/>
    <s v="ЛЕНТА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Абсолют"/>
    <s v="Абсолют"/>
    <x v="1"/>
    <x v="1"/>
    <x v="15"/>
    <x v="16"/>
    <s v="Absolute"/>
    <s v="KAs"/>
    <x v="0"/>
    <x v="16"/>
    <s v="DSM 3 East"/>
    <s v="DSM 3 East"/>
    <x v="6"/>
    <s v="DSM 3 East"/>
    <s v="Nikolay Petrov"/>
    <s v="Nikolay Petrov"/>
    <x v="3"/>
    <s v="Nikolay Petrov"/>
    <s v="RSM 4 Ural"/>
    <s v="RSM 4 Ural"/>
    <s v="RDM 4 Ural"/>
    <s v="RDM 4 Ural"/>
    <s v="Alexander Shashkov"/>
    <s v="Alexander Shashkov"/>
    <s v="Alexander Shashkov"/>
    <s v="Alexander Shashkov"/>
    <s v="TSM 43 Ural"/>
    <s v="TSM 43 Ural"/>
    <s v="DM 43 Ural"/>
    <s v="DM 43 Ural"/>
    <s v="Alexander Shashkov"/>
    <s v="Alexander Shashkov"/>
    <s v="Alexander Shashkov"/>
    <s v="Alexander Shashkov"/>
  </r>
  <r>
    <s v="А-Вендинг Киров"/>
    <s v="А-Вендинг Киров"/>
    <x v="0"/>
    <x v="3"/>
    <x v="16"/>
    <x v="17"/>
    <s v="A-Vending Kirov"/>
    <s v="Kirov"/>
    <x v="0"/>
    <x v="17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vacant"/>
    <s v="vacant"/>
    <s v="vacant"/>
    <s v="vacant"/>
    <s v="TSM 81 Volga"/>
    <s v="TSM 81 Volga"/>
    <s v="DM 86 Volga"/>
    <s v="DM 86 Volga"/>
    <s v="Aleksandr Pankov"/>
    <s v="Aleksandr Pankov"/>
    <s v="Aleksandr Pankov"/>
    <s v="Aleksandr Pankov"/>
  </r>
  <r>
    <s v="Аветисян Артур Рафикович ИП"/>
    <s v="Аветисян Артур Рафикович ИП"/>
    <x v="0"/>
    <x v="0"/>
    <x v="17"/>
    <x v="18"/>
    <s v="Avetisyan Artur Rafikovich"/>
    <s v="Belgorod"/>
    <x v="0"/>
    <x v="18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1 Center"/>
    <s v="DM 31 Center"/>
    <s v="Andrey Avdeev"/>
    <s v="Andrey Avdeev"/>
    <s v="Andrey Avdeev"/>
    <s v="Andrey Avdeev"/>
  </r>
  <r>
    <s v="Алиант ООО"/>
    <s v="Алиант ООО"/>
    <x v="0"/>
    <x v="0"/>
    <x v="17"/>
    <x v="19"/>
    <s v="Aliant"/>
    <s v="Ryazan'"/>
    <x v="0"/>
    <x v="1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1 Center"/>
    <s v="DM 31 Center"/>
    <s v="Andrey Avdeev"/>
    <s v="Andrey Avdeev"/>
    <s v="Andrey Avdeev"/>
    <s v="Andrey Avdeev"/>
  </r>
  <r>
    <s v="Алко Маркет ( Пятигорск)"/>
    <s v="Алко Маркет ( Пятигорск)"/>
    <x v="0"/>
    <x v="4"/>
    <x v="18"/>
    <x v="20"/>
    <s v="Alko Market (Pjatigorsk)"/>
    <s v="Stavropol Terr Oth"/>
    <x v="2"/>
    <x v="20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4 South"/>
    <s v="TSM 74 South"/>
    <s v="DM 74 South"/>
    <s v="DM 74 South"/>
    <s v="Alexey Ryndin"/>
    <s v="Alexey Ryndin"/>
    <s v="Alexey Ryndin"/>
    <s v="Alexey Ryndin"/>
  </r>
  <r>
    <s v="Алко-Брэнд"/>
    <s v="Алко-Брэнд"/>
    <x v="0"/>
    <x v="0"/>
    <x v="17"/>
    <x v="21"/>
    <s v="Alco Brand"/>
    <s v="Kaluga"/>
    <x v="0"/>
    <x v="21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1 Center"/>
    <s v="DM 31 Center"/>
    <s v="Andrey Avdeev"/>
    <s v="Andrey Avdeev"/>
    <s v="Andrey Avdeev"/>
    <s v="Andrey Avdeev"/>
  </r>
  <r>
    <s v="Альфа-Вино Челябинск"/>
    <s v="Альфа-Вино Челябинск"/>
    <x v="0"/>
    <x v="5"/>
    <x v="19"/>
    <x v="22"/>
    <s v="Alfa- Vino"/>
    <s v="Chelyabinsk"/>
    <x v="0"/>
    <x v="22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3 Ural"/>
    <s v="TSM 43 Ural"/>
    <s v="DM 42 Ural"/>
    <s v="DM 42 Ural"/>
    <s v="Natalya Voronina"/>
    <s v="Natalya Voronina"/>
    <s v="Natalya Voronina"/>
    <s v="Natalya Voronina"/>
  </r>
  <r>
    <s v="АРИС ТРЕЙД (Смоленск)"/>
    <s v="АРИС ТРЕЙД (Смоленск)"/>
    <x v="0"/>
    <x v="0"/>
    <x v="17"/>
    <x v="23"/>
    <s v="Aris Plus"/>
    <s v="Smolensk"/>
    <x v="3"/>
    <x v="23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4 Center"/>
    <s v="TSM 34 Center"/>
    <s v="DM 34 Center"/>
    <s v="DM 34 Center"/>
    <s v="Andrey Avdeev"/>
    <s v="Andrey Avdeev"/>
    <s v="Andrey Avdeev"/>
    <s v="Andrey Avdeev"/>
  </r>
  <r>
    <s v="Арома  ТД"/>
    <s v="Арома  ТД"/>
    <x v="0"/>
    <x v="4"/>
    <x v="20"/>
    <x v="24"/>
    <s v="Aroma TD"/>
    <s v="Saint-Petersburg"/>
    <x v="0"/>
    <x v="24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3 North-West"/>
    <s v="TSM 23 North-West"/>
    <s v="DM 22 North-West"/>
    <s v="DM 22 North-West"/>
    <s v="Vadim Bazarov"/>
    <s v="Vadim Bazarov"/>
    <s v="Vadim Bazarov"/>
    <s v="Vadim Bazarov"/>
  </r>
  <r>
    <s v="Арсенал"/>
    <s v="Арсенал"/>
    <x v="0"/>
    <x v="6"/>
    <x v="21"/>
    <x v="25"/>
    <s v="Arsenal"/>
    <s v="Habarovsk"/>
    <x v="0"/>
    <x v="25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1 Far East"/>
    <s v="TSM 101 Far East"/>
    <s v="DM 101 Far East"/>
    <s v="DM 101 Far East"/>
    <s v="Maxim Evsyukov"/>
    <s v="Maxim Evsyukov"/>
    <s v="Maxim Evsyukov"/>
    <s v="Maxim Evsyukov"/>
  </r>
  <r>
    <s v="АССО - спиритс ООО"/>
    <s v="АССО - спиритс ООО"/>
    <x v="0"/>
    <x v="3"/>
    <x v="16"/>
    <x v="26"/>
    <s v="Asso - Spirits"/>
    <s v="Izhevsk"/>
    <x v="2"/>
    <x v="26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vacant"/>
    <s v="vacant"/>
    <s v="vacant"/>
    <s v="vacant"/>
    <s v="TSM 81 Volga"/>
    <s v="TSM 81 Volga"/>
    <s v="DM 86 Volga"/>
    <s v="DM 86 Volga"/>
    <s v="Yulia Kuznetsova"/>
    <s v="Yulia Kuznetsova"/>
    <s v="Yulia Kuznetsova"/>
    <s v="Yulia Kuznetsova"/>
  </r>
  <r>
    <s v="Байкал -ВВК"/>
    <s v="Байкал -ВВК"/>
    <x v="0"/>
    <x v="6"/>
    <x v="22"/>
    <x v="27"/>
    <s v="Baykal"/>
    <s v="Irkutsk"/>
    <x v="4"/>
    <x v="27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Maxim Evsyukov"/>
    <s v="Maxim Evsyukov"/>
    <s v="Maxim Evsyukov"/>
    <s v="Maxim Evsyukov"/>
    <s v="TSM 94 Siberia"/>
    <s v="TSM 94 Siberia"/>
    <s v="DM 94 Siberia"/>
    <s v="DM 94 Siberia"/>
    <s v="Maxim Evsyukov"/>
    <s v="Maxim Evsyukov"/>
    <s v="Maxim Evsyukov"/>
    <s v="Maxim Evsyukov"/>
  </r>
  <r>
    <s v="Глобалимпорт ООО"/>
    <s v="Глобалимпорт ООО"/>
    <x v="0"/>
    <x v="6"/>
    <x v="22"/>
    <x v="27"/>
    <s v="Baykal"/>
    <s v="Irkutsk"/>
    <x v="4"/>
    <x v="27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Maxim Evsyukov"/>
    <s v="Maxim Evsyukov"/>
    <s v="Maxim Evsyukov"/>
    <s v="Maxim Evsyukov"/>
    <s v="TSM 94 Siberia"/>
    <s v="TSM 94 Siberia"/>
    <s v="DM 94 Siberia"/>
    <s v="DM 94 Siberia"/>
    <s v="Maxim Evsyukov"/>
    <s v="Maxim Evsyukov"/>
    <s v="Maxim Evsyukov"/>
    <s v="Maxim Evsyukov"/>
  </r>
  <r>
    <s v="БАРЕНЦ БИР (Мурманск)"/>
    <s v="БАРЕНЦ БИР (Мурманск)"/>
    <x v="0"/>
    <x v="4"/>
    <x v="20"/>
    <x v="28"/>
    <s v="Barenz Bir"/>
    <s v="Murmansk"/>
    <x v="3"/>
    <x v="28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2 North-West"/>
    <s v="TSM 22 North-West"/>
    <s v="DM 22 North-West"/>
    <s v="DM 22 North-West"/>
    <s v="Vadim Bazarov"/>
    <s v="Vadim Bazarov"/>
    <s v="Vadim Bazarov"/>
    <s v="Vadim Bazarov"/>
  </r>
  <r>
    <s v="Блиц Торговый Дом ООО (Рыбинск, Ярославская обл.)"/>
    <s v="Блиц Торговый Дом ООО (Рыбинск, Ярославская обл.)"/>
    <x v="0"/>
    <x v="0"/>
    <x v="17"/>
    <x v="18"/>
    <s v="Bliz TD"/>
    <s v="Yaroslavl'"/>
    <x v="0"/>
    <x v="18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1 Center"/>
    <s v="DM 31 Center"/>
    <s v="Andrey Avdeev"/>
    <s v="Andrey Avdeev"/>
    <s v="Andrey Avdeev"/>
    <s v="Andrey Avdeev"/>
  </r>
  <r>
    <s v="Бостон ООО"/>
    <s v="Бостон ООО"/>
    <x v="0"/>
    <x v="6"/>
    <x v="21"/>
    <x v="25"/>
    <s v="Boston"/>
    <s v="Petropavlovsk-Kamcha"/>
    <x v="0"/>
    <x v="25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БРИЗАНТ ООО"/>
    <s v="БРИЗАНТ ООО"/>
    <x v="0"/>
    <x v="5"/>
    <x v="19"/>
    <x v="22"/>
    <s v="Brizant"/>
    <s v="Tjumen'"/>
    <x v="0"/>
    <x v="22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6 Ural"/>
    <s v="TSM 46 Ural"/>
    <s v="DM 42 Ural"/>
    <s v="DM 42 Ural"/>
    <s v="Natalya Voronina"/>
    <s v="Natalya Voronina"/>
    <s v="Natalya Voronina"/>
    <s v="Natalya Voronina"/>
  </r>
  <r>
    <s v="БрянскСпиртПром"/>
    <s v="БрянскСпиртПром"/>
    <x v="0"/>
    <x v="0"/>
    <x v="17"/>
    <x v="29"/>
    <s v="BryanskSpirtProm"/>
    <s v="Bryansk"/>
    <x v="5"/>
    <x v="2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4 Center"/>
    <s v="TSM 34 Center"/>
    <s v="DM 31 Center"/>
    <s v="DM 31 Center"/>
    <s v="Andrey Avdeev"/>
    <s v="Andrey Avdeev"/>
    <s v="Andrey Avdeev"/>
    <s v="Andrey Avdeev"/>
  </r>
  <r>
    <s v="ПродМастер ТК   ООО"/>
    <s v="ПродМастер ТК   ООО"/>
    <x v="0"/>
    <x v="0"/>
    <x v="17"/>
    <x v="30"/>
    <s v="ProdMaster"/>
    <s v="Bryansk"/>
    <x v="0"/>
    <x v="30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4 Center"/>
    <s v="TSM 34 Center"/>
    <s v="DM 31 Center"/>
    <s v="DM 31 Center"/>
    <s v="Andrey Avdeev"/>
    <s v="Andrey Avdeev"/>
    <s v="Andrey Avdeev"/>
    <s v="Andrey Avdeev"/>
  </r>
  <r>
    <s v="Букет вин ООО (Калуга)"/>
    <s v="Букет вин ООО (Калуга)"/>
    <x v="0"/>
    <x v="0"/>
    <x v="17"/>
    <x v="18"/>
    <s v="Buket Vin"/>
    <s v="Kaluga"/>
    <x v="0"/>
    <x v="18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1 Center"/>
    <s v="DM 31 Center"/>
    <s v="Andrey Avdeev"/>
    <s v="Andrey Avdeev"/>
    <s v="Andrey Avdeev"/>
    <s v="Andrey Avdeev"/>
  </r>
  <r>
    <s v="Вайн Холл ООО (Тверь)"/>
    <s v="Вайн Холл ООО (Тверь)"/>
    <x v="0"/>
    <x v="0"/>
    <x v="17"/>
    <x v="31"/>
    <s v="Wine Hall"/>
    <s v="Tver'"/>
    <x v="3"/>
    <x v="31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4 Center"/>
    <s v="DM 34 Center"/>
    <s v="Andrey Avdeev"/>
    <s v="Andrey Avdeev"/>
    <s v="Andrey Avdeev"/>
    <s v="Andrey Avdeev"/>
  </r>
  <r>
    <s v="Вакарюк Н.М. ПБОЮЛ"/>
    <s v="Вакарюк Н.М. ПБОЮЛ"/>
    <x v="0"/>
    <x v="5"/>
    <x v="19"/>
    <x v="22"/>
    <s v="Vakaryuk N.M."/>
    <s v="Tjumen'"/>
    <x v="0"/>
    <x v="22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2 Ural"/>
    <s v="TSM 42 Ural"/>
    <s v="DM 42 Ural"/>
    <s v="DM 42 Ural"/>
    <s v="Natalya Voronina"/>
    <s v="Natalya Voronina"/>
    <s v="Natalya Voronina"/>
    <s v="Natalya Voronina"/>
  </r>
  <r>
    <s v="ВИНАГРОСНАБ (Обнинск, Калужская обл.)"/>
    <s v="ВИНАГРОСНАБ (Обнинск, Калужская обл.)"/>
    <x v="0"/>
    <x v="0"/>
    <x v="17"/>
    <x v="32"/>
    <s v="VinAgroSnab"/>
    <s v="Kaluga"/>
    <x v="5"/>
    <x v="32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4 Center"/>
    <s v="DM 34 Center"/>
    <s v="Andrey Avdeev"/>
    <s v="Andrey Avdeev"/>
    <s v="Andrey Avdeev"/>
    <s v="Andrey Avdeev"/>
  </r>
  <r>
    <s v="ВИННАЯ КАРТА"/>
    <s v="ВИННАЯ КАРТА"/>
    <x v="0"/>
    <x v="3"/>
    <x v="16"/>
    <x v="33"/>
    <s v="Vinnaya karta"/>
    <s v="Bashkortostan Oth"/>
    <x v="3"/>
    <x v="33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ndrey Klochkov"/>
    <s v="Andrey Klochkov"/>
    <s v="Andrey Klochkov"/>
    <s v="Andrey Klochkov"/>
    <s v="TSM 85 Volga"/>
    <s v="TSM 85 Volga"/>
    <s v="DM 85 Volga"/>
    <s v="DM 85 Volga"/>
    <s v="Andrey Klochkov"/>
    <s v="Andrey Klochkov"/>
    <s v="Andrey Klochkov"/>
    <s v="Andrey Klochkov"/>
  </r>
  <r>
    <s v="9100046736"/>
    <s v="9400009423"/>
    <x v="0"/>
    <x v="3"/>
    <x v="16"/>
    <x v="34"/>
    <s v="Vincent"/>
    <s v="Ulyanovsk"/>
    <x v="0"/>
    <x v="34"/>
    <s v="DSM 2 West"/>
    <s v="DSM 1 Center"/>
    <x v="7"/>
    <s v="DSM 2 West"/>
    <s v="Dmitriy Ushakov"/>
    <s v="Dmitriy Ushakov"/>
    <x v="4"/>
    <s v="Dmitriy Ushakov"/>
    <s v="RSM 8 Volga"/>
    <s v="RSM 8 Volga"/>
    <s v="RDM 8 Volga"/>
    <s v="RDM 8 Volga"/>
    <s v="Aleksandr Pankov"/>
    <s v="Aleksandr Pankov"/>
    <s v="Aleksandr Pankov"/>
    <s v="Aleksandr Pankov"/>
    <s v="TSM 83 Volga"/>
    <s v="TSM 83 Volga"/>
    <s v="DM 86 Volga"/>
    <s v="DM 86 Volga"/>
    <s v="Aleksandr Pankov"/>
    <s v="Aleksandr Pankov"/>
    <s v="Aleksandr Pankov"/>
    <s v="Aleksandr Pankov"/>
  </r>
  <r>
    <s v="Винсент (Ульяновск)"/>
    <s v="Винсент (Ульяновск)"/>
    <x v="0"/>
    <x v="3"/>
    <x v="16"/>
    <x v="34"/>
    <s v="Vincent"/>
    <s v="Ulyanovsk"/>
    <x v="0"/>
    <x v="34"/>
    <s v="DSM 2 West"/>
    <s v="DSM 1 Center"/>
    <x v="7"/>
    <s v="DSM 2 West"/>
    <s v="Dmitriy Ushakov"/>
    <s v="Dmitriy Ushakov"/>
    <x v="4"/>
    <s v="Dmitriy Ushakov"/>
    <s v="RSM 8 Volga"/>
    <s v="RSM 8 Volga"/>
    <s v="RDM 8 Volga"/>
    <s v="RDM 8 Volga"/>
    <s v="Aleksandr Pankov"/>
    <s v="Aleksandr Pankov"/>
    <s v="Aleksandr Pankov"/>
    <s v="Aleksandr Pankov"/>
    <s v="TSM 83 Volga"/>
    <s v="TSM 83 Volga"/>
    <s v="DM 86 Volga"/>
    <s v="DM 86 Volga"/>
    <s v="Aleksandr Pankov"/>
    <s v="Aleksandr Pankov"/>
    <s v="Aleksandr Pankov"/>
    <s v="Aleksandr Pankov"/>
  </r>
  <r>
    <s v="Висант-опт"/>
    <s v="Висант-опт"/>
    <x v="0"/>
    <x v="0"/>
    <x v="17"/>
    <x v="35"/>
    <s v="Visant-Opt"/>
    <s v="Voronezh"/>
    <x v="3"/>
    <x v="35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3 Center"/>
    <s v="DM 33 Center"/>
    <s v="Andrey Avdeev"/>
    <s v="Andrey Avdeev"/>
    <s v="Andrey Avdeev"/>
    <s v="Andrey Avdeev"/>
  </r>
  <r>
    <s v="Водолей ( Н Новгород)"/>
    <s v="Водолей ( Н Новгород)"/>
    <x v="0"/>
    <x v="3"/>
    <x v="16"/>
    <x v="36"/>
    <s v="Vodolei N.Novgorod"/>
    <s v="Nizhnij Novgorod"/>
    <x v="0"/>
    <x v="36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vacant"/>
    <s v="vacant"/>
    <s v="vacant"/>
    <s v="vacant"/>
    <s v="TSM 82 Volga"/>
    <s v="TSM 82 Volga"/>
    <s v="DM 82 Volga"/>
    <s v="DM 82 Volga"/>
    <s v="Aleksandr Pankov"/>
    <s v="Aleksandr Pankov"/>
    <s v="Aleksandr Pankov"/>
    <s v="Aleksandr Pankov"/>
  </r>
  <r>
    <s v="Водолей г. Киров"/>
    <s v="Водолей г. Киров"/>
    <x v="0"/>
    <x v="3"/>
    <x v="16"/>
    <x v="37"/>
    <s v="Vodolei Kirov"/>
    <s v="Kirov"/>
    <x v="4"/>
    <x v="37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leksandr Pankov"/>
    <s v="Aleksandr Pankov"/>
    <s v="Aleksandr Pankov"/>
    <s v="Aleksandr Pankov"/>
    <s v="TSM 81 Volga"/>
    <s v="TSM 81 Volga"/>
    <s v="DM 82 Volga"/>
    <s v="DM 82 Volga"/>
    <s v="Aleksandr Pankov"/>
    <s v="Aleksandr Pankov"/>
    <s v="Aleksandr Pankov"/>
    <s v="Aleksandr Pankov"/>
  </r>
  <r>
    <s v="ВЫБОР Торговый дом"/>
    <s v="ВЫБОР Торговый дом"/>
    <x v="0"/>
    <x v="5"/>
    <x v="19"/>
    <x v="38"/>
    <s v="VIBOR TD"/>
    <s v="Perm"/>
    <x v="4"/>
    <x v="38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4 Ural"/>
    <s v="TSM 44 Ural"/>
    <s v="DM 44 Ural"/>
    <s v="DM 44 Ural"/>
    <s v="Natalya Voronina"/>
    <s v="Natalya Voronina"/>
    <s v="Natalya Voronina"/>
    <s v="Natalya Voronina"/>
  </r>
  <r>
    <s v="ГАЛЕРЕЯ ВИН"/>
    <s v="ГАЛЕРЕЯ ВИН"/>
    <x v="0"/>
    <x v="3"/>
    <x v="16"/>
    <x v="39"/>
    <s v="Galereya Vin"/>
    <s v="Kazan'"/>
    <x v="2"/>
    <x v="39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leksandr Pankov"/>
    <s v="Aleksandr Pankov"/>
    <s v="Aleksandr Pankov"/>
    <s v="Aleksandr Pankov"/>
    <s v="TSM 86 Volga"/>
    <s v="TSM 86 Volga"/>
    <s v="DM 86 Volga"/>
    <s v="DM 86 Volga"/>
    <s v="Aleksandr Pankov"/>
    <s v="Aleksandr Pankov"/>
    <s v="Aleksandr Pankov"/>
    <s v="Aleksandr Pankov"/>
  </r>
  <r>
    <s v="Гармония ПКФ"/>
    <s v="Гармония ПКФ"/>
    <x v="0"/>
    <x v="3"/>
    <x v="16"/>
    <x v="40"/>
    <s v="Garmoniya"/>
    <s v="Nizhnij Novgorod"/>
    <x v="3"/>
    <x v="40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leksandr Pankov"/>
    <s v="Aleksandr Pankov"/>
    <s v="Aleksandr Pankov"/>
    <s v="Aleksandr Pankov"/>
    <s v="TSM 82 Volga"/>
    <s v="TSM 82 Volga"/>
    <s v="DM 82 Volga"/>
    <s v="DM 82 Volga"/>
    <s v="Aleksandr Pankov"/>
    <s v="Aleksandr Pankov"/>
    <s v="Aleksandr Pankov"/>
    <s v="Aleksandr Pankov"/>
  </r>
  <r>
    <s v="Гармония( Киров)"/>
    <s v="Гармония( Киров)"/>
    <x v="0"/>
    <x v="3"/>
    <x v="16"/>
    <x v="41"/>
    <s v="Garmoniya Kirov"/>
    <s v="Kirov"/>
    <x v="3"/>
    <x v="41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leksandr Pankov"/>
    <s v="Aleksandr Pankov"/>
    <s v="Aleksandr Pankov"/>
    <s v="Aleksandr Pankov"/>
    <s v="TSM 81 Volga"/>
    <s v="TSM 81 Volga"/>
    <s v="DM 82 Volga"/>
    <s v="DM 82 Volga"/>
    <s v="Aleksandr Pankov"/>
    <s v="Aleksandr Pankov"/>
    <s v="Aleksandr Pankov"/>
    <s v="Aleksandr Pankov"/>
  </r>
  <r>
    <s v="Гильдия ООО"/>
    <s v="Гильдия ООО"/>
    <x v="0"/>
    <x v="6"/>
    <x v="21"/>
    <x v="42"/>
    <s v="Gildiya"/>
    <s v="Juzhno-Sahalinsk"/>
    <x v="2"/>
    <x v="42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1 Far East"/>
    <s v="TSM 101 Far East"/>
    <s v="DM 101 Far East"/>
    <s v="DM 101 Far East"/>
    <s v="Maxim Evsyukov"/>
    <s v="Maxim Evsyukov"/>
    <s v="Maxim Evsyukov"/>
    <s v="Maxim Evsyukov"/>
  </r>
  <r>
    <s v="Гулливерия"/>
    <s v="Гулливерия"/>
    <x v="0"/>
    <x v="3"/>
    <x v="16"/>
    <x v="43"/>
    <s v="Gulliveriya"/>
    <s v="Chuvashia Oth"/>
    <x v="2"/>
    <x v="43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vacant"/>
    <s v="vacant"/>
    <s v="vacant"/>
    <s v="vacant"/>
    <s v="TSM 82 Volga"/>
    <s v="TSM 82 Volga"/>
    <s v="DM 82 Volga"/>
    <s v="DM 82 Volga"/>
    <s v="Kristina Pobokova"/>
    <s v="Kristina Pobokova"/>
    <s v="Kristina Pobokova"/>
    <s v="Kristina Pobokova"/>
  </r>
  <r>
    <s v="Гулливер Фирма ООО (Чебоксары)"/>
    <s v="Гулливер Фирма ООО (Чебоксары)"/>
    <x v="0"/>
    <x v="3"/>
    <x v="16"/>
    <x v="43"/>
    <s v="Gulliveriya Firma"/>
    <s v="Chuvashia Oth"/>
    <x v="2"/>
    <x v="43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vacant"/>
    <s v="vacant"/>
    <s v="vacant"/>
    <s v="vacant"/>
    <s v="TSM 82 Volga"/>
    <s v="TSM 82 Volga"/>
    <s v="DM 82 Volga"/>
    <s v="DM 82 Volga"/>
    <s v="Kristina Pobokova"/>
    <s v="Kristina Pobokova"/>
    <s v="Kristina Pobokova"/>
    <s v="Kristina Pobokova"/>
  </r>
  <r>
    <s v="Даир УФ ООО"/>
    <s v="Даир УФ ООО"/>
    <x v="0"/>
    <x v="4"/>
    <x v="18"/>
    <x v="44"/>
    <s v="Dair UF"/>
    <s v="Astrahan'"/>
    <x v="0"/>
    <x v="44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1 South"/>
    <s v="TSM 71 South"/>
    <s v="DM 71 South"/>
    <s v="DM 71 South"/>
    <s v="Alexey Ryndin"/>
    <s v="Alexey Ryndin"/>
    <s v="Alexey Ryndin"/>
    <s v="Alexey Ryndin"/>
  </r>
  <r>
    <s v="Даско-Трейд Компания ООО"/>
    <s v="Даско-Трейд Компания ООО"/>
    <x v="0"/>
    <x v="3"/>
    <x v="16"/>
    <x v="45"/>
    <s v="Dasko Trade"/>
    <s v="Ufa"/>
    <x v="3"/>
    <x v="45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ndrey Klochkov"/>
    <s v="Andrey Klochkov"/>
    <s v="Andrey Klochkov"/>
    <s v="Andrey Klochkov"/>
    <s v="TSM 85 Volga"/>
    <s v="TSM 85 Volga"/>
    <s v="DM 85 Volga"/>
    <s v="DM 85 Volga"/>
    <s v="Andrey Klochkov"/>
    <s v="Andrey Klochkov"/>
    <s v="Andrey Klochkov"/>
    <s v="Andrey Klochkov"/>
  </r>
  <r>
    <s v="Дело и К ООО"/>
    <s v="Дело и К ООО"/>
    <x v="0"/>
    <x v="5"/>
    <x v="19"/>
    <x v="22"/>
    <s v="Delo &amp; Co"/>
    <s v="Chelyabinsk"/>
    <x v="0"/>
    <x v="22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3 Ural"/>
    <s v="TSM 43 Ural"/>
    <s v="DM 42 Ural"/>
    <s v="DM 42 Ural"/>
    <s v="Natalya Voronina"/>
    <s v="Natalya Voronina"/>
    <s v="Natalya Voronina"/>
    <s v="Natalya Voronina"/>
  </r>
  <r>
    <s v="ДЕЛЬФИН ООО (Брянск)"/>
    <s v="ДЕЛЬФИН ООО (Брянск)"/>
    <x v="0"/>
    <x v="0"/>
    <x v="17"/>
    <x v="18"/>
    <s v="Delfin OOO Bryansk"/>
    <s v="Bryansk"/>
    <x v="0"/>
    <x v="18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4 Center"/>
    <s v="TSM 34 Center"/>
    <s v="DM 31 Center"/>
    <s v="DM 31 Center"/>
    <s v="Andrey Avdeev"/>
    <s v="Andrey Avdeev"/>
    <s v="Andrey Avdeev"/>
    <s v="Andrey Avdeev"/>
  </r>
  <r>
    <s v="Десятка ООО"/>
    <s v="Десятка ООО"/>
    <x v="0"/>
    <x v="5"/>
    <x v="19"/>
    <x v="46"/>
    <s v="Desyatka"/>
    <s v="Nizhnevartovsk"/>
    <x v="3"/>
    <x v="46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2 Ural"/>
    <s v="TSM 42 Ural"/>
    <s v="DM 45 Ural"/>
    <s v="DM 45 Ural"/>
    <s v="Natalya Voronina"/>
    <s v="Natalya Voronina"/>
    <s v="Natalya Voronina"/>
    <s v="Natalya Voronina"/>
  </r>
  <r>
    <s v="ДиКК НОВЫЙ"/>
    <s v="ДиКК НОВЫЙ"/>
    <x v="0"/>
    <x v="0"/>
    <x v="17"/>
    <x v="47"/>
    <s v="DIKK"/>
    <s v="Belgorod Reg Oth"/>
    <x v="2"/>
    <x v="47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2 Center"/>
    <s v="TSM 32 Center"/>
    <s v="DM 32 Center"/>
    <s v="DM 32 Center"/>
    <s v="Andrey Avdeev"/>
    <s v="Andrey Avdeev"/>
    <s v="Andrey Avdeev"/>
    <s v="Andrey Avdeev"/>
  </r>
  <r>
    <s v="Дилан (Владивосток)"/>
    <s v="Дилан (Владивосток)"/>
    <x v="0"/>
    <x v="6"/>
    <x v="21"/>
    <x v="25"/>
    <s v="Dilan (Vladivostok)"/>
    <s v="Vladivostok"/>
    <x v="0"/>
    <x v="25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Дионис  С.К.( Пятигорск)"/>
    <s v="Дионис  С.К.( Пятигорск)"/>
    <x v="0"/>
    <x v="4"/>
    <x v="18"/>
    <x v="48"/>
    <s v="Dionis SK"/>
    <s v="Stavropol Terr Oth"/>
    <x v="3"/>
    <x v="48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4 South"/>
    <s v="TSM 74 South"/>
    <s v="DM 74 South"/>
    <s v="DM 74 South"/>
    <s v="Alexey Ryndin"/>
    <s v="Alexey Ryndin"/>
    <s v="Alexey Ryndin"/>
    <s v="Alexey Ryndin"/>
  </r>
  <r>
    <s v="Дионис ООО ( Пенза)"/>
    <s v="Дионис ООО ( Пенза)"/>
    <x v="0"/>
    <x v="3"/>
    <x v="16"/>
    <x v="49"/>
    <s v="TD Dionis"/>
    <s v="Penza"/>
    <x v="2"/>
    <x v="49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leksandr Pankov"/>
    <s v="Aleksandr Pankov"/>
    <s v="Aleksandr Pankov"/>
    <s v="Aleksandr Pankov"/>
    <s v="TSM 84 Volga"/>
    <s v="TSM 84 Volga"/>
    <s v="DM 82 Volga"/>
    <s v="DM 82 Volga"/>
    <s v="Aleksandr Pankov"/>
    <s v="Aleksandr Pankov"/>
    <s v="Aleksandr Pankov"/>
    <s v="Aleksandr Pankov"/>
  </r>
  <r>
    <s v="Добрыня ООО (Новая)"/>
    <s v="Добрыня ООО (Новая)"/>
    <x v="0"/>
    <x v="0"/>
    <x v="17"/>
    <x v="50"/>
    <s v="Dobrinya"/>
    <s v="Belgorod"/>
    <x v="5"/>
    <x v="50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2 Center"/>
    <s v="TSM 32 Center"/>
    <s v="DM 32 Center"/>
    <s v="DM 32 Center"/>
    <s v="Andrey Avdeev"/>
    <s v="Andrey Avdeev"/>
    <s v="Andrey Avdeev"/>
    <s v="Andrey Avdeev"/>
  </r>
  <r>
    <s v="Дом Вина"/>
    <s v="Дом Вина"/>
    <x v="0"/>
    <x v="0"/>
    <x v="17"/>
    <x v="51"/>
    <s v="Dom Vina"/>
    <s v="Kostroma"/>
    <x v="0"/>
    <x v="51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1 Center"/>
    <s v="DM 31 Center"/>
    <s v="Andrey Avdeev"/>
    <s v="Andrey Avdeev"/>
    <s v="Andrey Avdeev"/>
    <s v="Andrey Avdeev"/>
  </r>
  <r>
    <s v="ДСК"/>
    <s v="ДСК"/>
    <x v="0"/>
    <x v="4"/>
    <x v="18"/>
    <x v="48"/>
    <s v="DSK"/>
    <s v="Stavropol Terr Oth"/>
    <x v="3"/>
    <x v="48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4 South"/>
    <s v="TSM 74 South"/>
    <s v="DM 74 South"/>
    <s v="DM 74 South"/>
    <s v="Alexey Ryndin"/>
    <s v="Alexey Ryndin"/>
    <s v="Alexey Ryndin"/>
    <s v="Alexey Ryndin"/>
  </r>
  <r>
    <s v="Золотая чашка ООО"/>
    <s v="Золотая чашка ООО"/>
    <x v="0"/>
    <x v="3"/>
    <x v="16"/>
    <x v="17"/>
    <s v="Zolotaya Chachka"/>
    <s v="Penza"/>
    <x v="0"/>
    <x v="17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vacant"/>
    <s v="vacant"/>
    <s v="vacant"/>
    <s v="vacant"/>
    <s v="TSM 84 Volga"/>
    <s v="TSM 84 Volga"/>
    <s v="DM 84 Volga"/>
    <s v="DM 84 Volga"/>
    <s v="Aleksandr Pankov"/>
    <s v="Aleksandr Pankov"/>
    <s v="Aleksandr Pankov"/>
    <s v="Aleksandr Pankov"/>
  </r>
  <r>
    <s v="Канон плюс"/>
    <s v="Канон плюс"/>
    <x v="0"/>
    <x v="0"/>
    <x v="17"/>
    <x v="52"/>
    <s v="Canon Plus"/>
    <s v="Yaroslavl'"/>
    <x v="0"/>
    <x v="18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1 Center"/>
    <s v="DM 31 Center"/>
    <s v="Andrey Avdeev"/>
    <s v="Andrey Avdeev"/>
    <s v="Andrey Avdeev"/>
    <s v="Andrey Avdeev"/>
  </r>
  <r>
    <s v="Классик Люкс"/>
    <s v="Классик Люкс"/>
    <x v="0"/>
    <x v="3"/>
    <x v="16"/>
    <x v="53"/>
    <s v="Classic Luxe"/>
    <s v="Nizhnij Novgorod"/>
    <x v="2"/>
    <x v="52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leksandr Pankov"/>
    <s v="Aleksandr Pankov"/>
    <s v="Aleksandr Pankov"/>
    <s v="Aleksandr Pankov"/>
    <s v="TSM 82 Volga"/>
    <s v="TSM 82 Volga"/>
    <s v="DM 82 Volga"/>
    <s v="DM 82 Volga"/>
    <s v="Aleksandr Pankov"/>
    <s v="Aleksandr Pankov"/>
    <s v="Aleksandr Pankov"/>
    <s v="Aleksandr Pankov"/>
  </r>
  <r>
    <s v="Клико ( Владимир)"/>
    <s v="Клико ( Владимир)"/>
    <x v="0"/>
    <x v="0"/>
    <x v="17"/>
    <x v="54"/>
    <s v="Kliko"/>
    <s v="Vladimir"/>
    <x v="0"/>
    <x v="53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1 Center"/>
    <s v="DM 31 Center"/>
    <s v="Andrey Avdeev"/>
    <s v="Andrey Avdeev"/>
    <s v="Andrey Avdeev"/>
    <s v="Andrey Avdeev"/>
  </r>
  <r>
    <s v="Гармония-Владимир ООО"/>
    <s v="Гармония-Владимир ООО"/>
    <x v="0"/>
    <x v="0"/>
    <x v="17"/>
    <x v="55"/>
    <s v="Garmonia Vladimir"/>
    <s v="Vladimir"/>
    <x v="3"/>
    <x v="54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4 Center"/>
    <s v="DM 34 Center"/>
    <s v="Andrey Avdeev"/>
    <s v="Andrey Avdeev"/>
    <s v="Andrey Avdeev"/>
    <s v="Andrey Avdeev"/>
  </r>
  <r>
    <s v="Гармония Кострома"/>
    <s v="Гармония Кострома"/>
    <x v="0"/>
    <x v="0"/>
    <x v="17"/>
    <x v="56"/>
    <s v="Garmonia Kostroma"/>
    <s v="Kostroma"/>
    <x v="0"/>
    <x v="55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4 Center"/>
    <s v="DM 34 Center"/>
    <s v="Andrey Avdeev"/>
    <s v="Andrey Avdeev"/>
    <s v="Andrey Avdeev"/>
    <s v="Andrey Avdeev"/>
  </r>
  <r>
    <s v="Компания ДОБРЫНЯ (Белгород)"/>
    <s v="Компания ДОБРЫНЯ (Белгород)"/>
    <x v="0"/>
    <x v="0"/>
    <x v="17"/>
    <x v="50"/>
    <s v="Dobrinya Belgorod"/>
    <s v="Belgorod"/>
    <x v="5"/>
    <x v="50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2 Center"/>
    <s v="TSM 32 Center"/>
    <s v="DM 32 Center"/>
    <s v="DM 32 Center"/>
    <s v="Andrey Avdeev"/>
    <s v="Andrey Avdeev"/>
    <s v="Andrey Avdeev"/>
    <s v="Andrey Avdeev"/>
  </r>
  <r>
    <s v="КОНТ"/>
    <s v="КОНТ"/>
    <x v="0"/>
    <x v="4"/>
    <x v="20"/>
    <x v="57"/>
    <s v="KONT"/>
    <s v="Velikij Novgorod"/>
    <x v="2"/>
    <x v="56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1 North-West"/>
    <s v="TSM 21 North-West"/>
    <s v="DM 22 North-West"/>
    <s v="DM 22 North-West"/>
    <s v="Vadim Bazarov"/>
    <s v="Vadim Bazarov"/>
    <s v="Vadim Bazarov"/>
    <s v="Vadim Bazarov"/>
  </r>
  <r>
    <s v="Костромская Винная Компания"/>
    <s v="Костромская Винная Компания"/>
    <x v="0"/>
    <x v="0"/>
    <x v="17"/>
    <x v="18"/>
    <s v="KVK"/>
    <s v="Kostroma"/>
    <x v="0"/>
    <x v="18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1 Center"/>
    <s v="DM 31 Center"/>
    <s v="Andrey Avdeev"/>
    <s v="Andrey Avdeev"/>
    <s v="Andrey Avdeev"/>
    <s v="Andrey Avdeev"/>
  </r>
  <r>
    <s v="Кофейные технологии"/>
    <s v="Кофейные технологии"/>
    <x v="0"/>
    <x v="6"/>
    <x v="22"/>
    <x v="58"/>
    <s v="Septima"/>
    <s v="Novosibirsk"/>
    <x v="4"/>
    <x v="57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2 Siberia"/>
    <s v="TSM 92 Siberia"/>
    <s v="DM 92 Siberia"/>
    <s v="DM 92 Siberia"/>
    <s v="Evgeniy Rybalov"/>
    <s v="Evgeniy Rybalov"/>
    <s v="Evgeniy Rybalov"/>
    <s v="Evgeniy Rybalov"/>
  </r>
  <r>
    <s v="Кубаньоптпродторг ЗАО"/>
    <s v="Кубаньоптпродторг ЗАО"/>
    <x v="0"/>
    <x v="4"/>
    <x v="18"/>
    <x v="59"/>
    <s v="KOPT"/>
    <s v="Krasnodar"/>
    <x v="3"/>
    <x v="58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2 South"/>
    <s v="TSM 72 South"/>
    <s v="DM 74 South"/>
    <s v="DM 74 South"/>
    <s v="Alexey Ryndin"/>
    <s v="Alexey Ryndin"/>
    <s v="Alexey Ryndin"/>
    <s v="Alexey Ryndin"/>
  </r>
  <r>
    <s v="Кузнецкий мост"/>
    <s v="Кузнецкий мост"/>
    <x v="0"/>
    <x v="0"/>
    <x v="17"/>
    <x v="60"/>
    <s v="Kuznetskiy Most"/>
    <s v="Ivanovo"/>
    <x v="0"/>
    <x v="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4 Center"/>
    <s v="DM 34 Center"/>
    <s v="Andrey Avdeev"/>
    <s v="Andrey Avdeev"/>
    <s v="Andrey Avdeev"/>
    <s v="Andrey Avdeev"/>
  </r>
  <r>
    <s v="КУРИАСЭБ ООО (Курск)"/>
    <s v="КУРИАСЭБ ООО (Курск)"/>
    <x v="0"/>
    <x v="0"/>
    <x v="17"/>
    <x v="61"/>
    <s v="KurIASEB"/>
    <s v="Kursk"/>
    <x v="3"/>
    <x v="60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2 Center"/>
    <s v="TSM 32 Center"/>
    <s v="DM 32 Center"/>
    <s v="DM 32 Center"/>
    <s v="Andrey Avdeev"/>
    <s v="Andrey Avdeev"/>
    <s v="Andrey Avdeev"/>
    <s v="Andrey Avdeev"/>
  </r>
  <r>
    <s v="Лидер ТД"/>
    <s v="Лидер ТД"/>
    <x v="0"/>
    <x v="0"/>
    <x v="17"/>
    <x v="18"/>
    <s v="Lider TD"/>
    <s v="Kostroma"/>
    <x v="0"/>
    <x v="18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1 Center"/>
    <s v="DM 31 Center"/>
    <s v="Andrey Avdeev"/>
    <s v="Andrey Avdeev"/>
    <s v="Andrey Avdeev"/>
    <s v="Andrey Avdeev"/>
  </r>
  <r>
    <s v="Лион ООО"/>
    <s v="Лион ООО"/>
    <x v="0"/>
    <x v="5"/>
    <x v="19"/>
    <x v="62"/>
    <s v="Standart OOO"/>
    <s v="Perm"/>
    <x v="2"/>
    <x v="61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4 Ural"/>
    <s v="TSM 44 Ural"/>
    <s v="DM 44 Ural"/>
    <s v="DM 44 Ural"/>
    <s v="Natalya Voronina"/>
    <s v="Natalya Voronina"/>
    <s v="Natalya Voronina"/>
    <s v="Natalya Voronina"/>
  </r>
  <r>
    <s v="Логистик Дистрибьюшен"/>
    <s v="Логистик Дистрибьюшен"/>
    <x v="0"/>
    <x v="0"/>
    <x v="0"/>
    <x v="0"/>
    <s v="Logistic Distribution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ЛОТОС-ЛЭНД ( Краснодар СПб)"/>
    <s v="ЛОТОС-ЛЭНД ( Краснодар СПб)"/>
    <x v="0"/>
    <x v="4"/>
    <x v="20"/>
    <x v="63"/>
    <s v="Lotos-Land SPb"/>
    <s v="Saint-Petersburg"/>
    <x v="2"/>
    <x v="62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3 North-West"/>
    <s v="TSM 23 North-West"/>
    <s v="DM 22 North-West"/>
    <s v="DM 22 North-West"/>
    <s v="Vadim Bazarov"/>
    <s v="Vadim Bazarov"/>
    <s v="Vadim Bazarov"/>
    <s v="Vadim Bazarov"/>
  </r>
  <r>
    <s v="Лотос-Лэнд Бевериджиз"/>
    <s v="Лотос-Лэнд Бевериджиз"/>
    <x v="0"/>
    <x v="4"/>
    <x v="18"/>
    <x v="64"/>
    <s v="Lotos-Land Rostov"/>
    <s v="Rostov-on-Don"/>
    <x v="0"/>
    <x v="63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3 South"/>
    <s v="TSM 73 South"/>
    <s v="DM 74 South"/>
    <s v="DM 74 South"/>
    <s v="Alexey Ryndin"/>
    <s v="Alexey Ryndin"/>
    <s v="Alexey Ryndin"/>
    <s v="Alexey Ryndin"/>
  </r>
  <r>
    <s v="Лотос-Лэнд Бевериджиз(Краснодар)"/>
    <s v="Лотос-Лэнд Бевериджиз(Краснодар)"/>
    <x v="0"/>
    <x v="4"/>
    <x v="18"/>
    <x v="65"/>
    <s v="Lotos-Land South"/>
    <s v="Krasnodar"/>
    <x v="0"/>
    <x v="64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2 South"/>
    <s v="TSM 72 South"/>
    <s v="DM 74 South"/>
    <s v="DM 74 South"/>
    <s v="Alexey Ryndin"/>
    <s v="Alexey Ryndin"/>
    <s v="Alexey Ryndin"/>
    <s v="Alexey Ryndin"/>
  </r>
  <r>
    <s v="Магнум -Клин"/>
    <s v="Магнум -Клин"/>
    <x v="0"/>
    <x v="0"/>
    <x v="17"/>
    <x v="66"/>
    <s v="Magnum-Klin"/>
    <s v="Tula"/>
    <x v="0"/>
    <x v="65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4 Center"/>
    <s v="DM 34 Center"/>
    <s v="Andrey Avdeev"/>
    <s v="Andrey Avdeev"/>
    <s v="Andrey Avdeev"/>
    <s v="Andrey Avdeev"/>
  </r>
  <r>
    <s v="Мальцева Софья Викторовна"/>
    <s v="Мальцева Софья Викторовна"/>
    <x v="0"/>
    <x v="6"/>
    <x v="22"/>
    <x v="67"/>
    <s v="Maltseva Sofia Viktorovna"/>
    <s v="Krasnoyarsk Terr Oth"/>
    <x v="0"/>
    <x v="66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6 Siberia"/>
    <s v="TSM 96 Siberia"/>
    <s v="DM 96 Siberia"/>
    <s v="DM 96 Siberia"/>
    <s v="Evgeniy Rybalov"/>
    <s v="Evgeniy Rybalov"/>
    <s v="Evgeniy Rybalov"/>
    <s v="Evgeniy Rybalov"/>
  </r>
  <r>
    <s v="Марти"/>
    <s v="Марти"/>
    <x v="0"/>
    <x v="6"/>
    <x v="21"/>
    <x v="68"/>
    <s v="Marti"/>
    <s v="Vladivostok"/>
    <x v="3"/>
    <x v="67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Матрица Трейд"/>
    <s v="Матрица Трейд"/>
    <x v="0"/>
    <x v="3"/>
    <x v="16"/>
    <x v="17"/>
    <s v="Matritsa Trade"/>
    <s v="Ufa"/>
    <x v="0"/>
    <x v="17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vacant"/>
    <s v="vacant"/>
    <s v="vacant"/>
    <s v="vacant"/>
    <s v="TSM 85 Volga"/>
    <s v="TSM 85 Volga"/>
    <s v="DM 85 Volga"/>
    <s v="DM 85 Volga"/>
    <s v="Andrey Klochkov"/>
    <s v="Andrey Klochkov"/>
    <s v="Andrey Klochkov"/>
    <s v="Andrey Klochkov"/>
  </r>
  <r>
    <s v="Мега-Дон"/>
    <s v="Мега-Дон"/>
    <x v="0"/>
    <x v="4"/>
    <x v="18"/>
    <x v="69"/>
    <s v="Mega-Don"/>
    <s v="Rostov-on-Don"/>
    <x v="2"/>
    <x v="68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3 South"/>
    <s v="TSM 73 South"/>
    <s v="DM 71 South"/>
    <s v="DM 71 South"/>
    <s v="Alexey Ryndin"/>
    <s v="Alexey Ryndin"/>
    <s v="Alexey Ryndin"/>
    <s v="Alexey Ryndin"/>
  </r>
  <r>
    <s v="Мегаполис групп Тюмень"/>
    <s v="Мегаполис групп Тюмень"/>
    <x v="0"/>
    <x v="5"/>
    <x v="19"/>
    <x v="70"/>
    <s v="Megapolis Group Tyumen"/>
    <s v="Tjumen'"/>
    <x v="3"/>
    <x v="69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5 Ural"/>
    <s v="TSM 45 Ural"/>
    <s v="DM 44 Ural"/>
    <s v="DM 44 Ural"/>
    <s v="Natalya Voronina"/>
    <s v="Natalya Voronina"/>
    <s v="Natalya Voronina"/>
    <s v="Natalya Voronina"/>
  </r>
  <r>
    <s v="Межрегионторг-Ухта ООО"/>
    <s v="Межрегионторг-Ухта ООО"/>
    <x v="0"/>
    <x v="4"/>
    <x v="20"/>
    <x v="71"/>
    <s v="Mezhregiontorg"/>
    <s v="Komi Oth"/>
    <x v="2"/>
    <x v="70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1 North-West"/>
    <s v="TSM 21 North-West"/>
    <s v="DM 22 North-West"/>
    <s v="DM 22 North-West"/>
    <s v="Vadim Bazarov"/>
    <s v="Vadim Bazarov"/>
    <s v="Vadim Bazarov"/>
    <s v="Vadim Bazarov"/>
  </r>
  <r>
    <s v="Меридиан Логистик"/>
    <s v="Меридиан Логистик"/>
    <x v="0"/>
    <x v="4"/>
    <x v="20"/>
    <x v="24"/>
    <s v="Meridian Logistic"/>
    <s v="Saint-Petersburg"/>
    <x v="0"/>
    <x v="24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3 North-West"/>
    <s v="TSM 23 North-West"/>
    <s v="DM 22 North-West"/>
    <s v="DM 22 North-West"/>
    <s v="Vadim Bazarov"/>
    <s v="Vadim Bazarov"/>
    <s v="Vadim Bazarov"/>
    <s v="Vadim Bazarov"/>
  </r>
  <r>
    <s v="Метелица Плюс (Ярославль)"/>
    <s v="Метелица Плюс (Ярославль)"/>
    <x v="0"/>
    <x v="0"/>
    <x v="17"/>
    <x v="72"/>
    <s v="Metelitsa Plus"/>
    <s v="Yaroslavl'"/>
    <x v="5"/>
    <x v="71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4 Center"/>
    <s v="DM 34 Center"/>
    <s v="Andrey Avdeev"/>
    <s v="Andrey Avdeev"/>
    <s v="Andrey Avdeev"/>
    <s v="Andrey Avdeev"/>
  </r>
  <r>
    <s v="Минаков Виталий Валерьевич"/>
    <s v="Минаков Виталий Валерьевич"/>
    <x v="0"/>
    <x v="4"/>
    <x v="18"/>
    <x v="44"/>
    <s v="Minakov Vitaliy"/>
    <s v="Astrahan'"/>
    <x v="0"/>
    <x v="44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2 South"/>
    <s v="TSM 72 South"/>
    <s v="DM 71 South"/>
    <s v="DM 71 South"/>
    <s v="Alexey Ryndin"/>
    <s v="Alexey Ryndin"/>
    <s v="Alexey Ryndin"/>
    <s v="Alexey Ryndin"/>
  </r>
  <r>
    <s v="МирЭс ООО"/>
    <s v="МирЭс ООО"/>
    <x v="0"/>
    <x v="6"/>
    <x v="22"/>
    <x v="67"/>
    <s v="Mires"/>
    <s v="Krasnoyarsk Terr Oth"/>
    <x v="0"/>
    <x v="66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6 Siberia"/>
    <s v="TSM 96 Siberia"/>
    <s v="DM 96 Siberia"/>
    <s v="DM 96 Siberia"/>
    <s v="Evgeniy Rybalov"/>
    <s v="Evgeniy Rybalov"/>
    <s v="Evgeniy Rybalov"/>
    <s v="Evgeniy Rybalov"/>
  </r>
  <r>
    <s v="Ника Воронеж"/>
    <s v="Ника Воронеж"/>
    <x v="0"/>
    <x v="0"/>
    <x v="17"/>
    <x v="18"/>
    <s v="Nika Voronezh"/>
    <s v="Voronezh"/>
    <x v="0"/>
    <x v="18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1 Center"/>
    <s v="DM 31 Center"/>
    <s v="Andrey Avdeev"/>
    <s v="Andrey Avdeev"/>
    <s v="Andrey Avdeev"/>
    <s v="Andrey Avdeev"/>
  </r>
  <r>
    <s v="Норма  (Волгоград)"/>
    <s v="Норма  (Волгоград)"/>
    <x v="0"/>
    <x v="4"/>
    <x v="18"/>
    <x v="73"/>
    <s v="Norma"/>
    <s v="Volgograd"/>
    <x v="2"/>
    <x v="72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1 South"/>
    <s v="TSM 71 South"/>
    <s v="DM 71 South"/>
    <s v="DM 71 South"/>
    <s v="Alexey Ryndin"/>
    <s v="Alexey Ryndin"/>
    <s v="Alexey Ryndin"/>
    <s v="Alexey Ryndin"/>
  </r>
  <r>
    <s v="Омега (Оренбург)"/>
    <s v="Омега (Оренбург)"/>
    <x v="0"/>
    <x v="3"/>
    <x v="16"/>
    <x v="17"/>
    <s v="Omega"/>
    <s v="Orenburg"/>
    <x v="0"/>
    <x v="17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vacant"/>
    <s v="vacant"/>
    <s v="vacant"/>
    <s v="vacant"/>
    <s v="TSM 85 Volga"/>
    <s v="TSM 85 Volga"/>
    <s v="DM 85 Volga"/>
    <s v="DM 85 Volga"/>
    <s v="Andrey Klochkov"/>
    <s v="Andrey Klochkov"/>
    <s v="Andrey Klochkov"/>
    <s v="Andrey Klochkov"/>
  </r>
  <r>
    <s v="ОПТОВИК"/>
    <s v="ОПТОВИК"/>
    <x v="0"/>
    <x v="0"/>
    <x v="17"/>
    <x v="74"/>
    <s v="Optovik"/>
    <s v="Bryansk"/>
    <x v="4"/>
    <x v="73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4 Center"/>
    <s v="TSM 34 Center"/>
    <s v="DM 34 Center"/>
    <s v="DM 34 Center"/>
    <s v="Andrey Avdeev"/>
    <s v="Andrey Avdeev"/>
    <s v="Andrey Avdeev"/>
    <s v="Andrey Avdeev"/>
  </r>
  <r>
    <s v="Патриот"/>
    <s v="Патриот"/>
    <x v="0"/>
    <x v="3"/>
    <x v="16"/>
    <x v="17"/>
    <s v="Patriot"/>
    <s v="Kazan'"/>
    <x v="0"/>
    <x v="17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vacant"/>
    <s v="vacant"/>
    <s v="vacant"/>
    <s v="vacant"/>
    <s v="TSM 86 Volga"/>
    <s v="TSM 86 Volga"/>
    <s v="DM 86 Volga"/>
    <s v="DM 86 Volga"/>
    <s v="Kristina Pobokova"/>
    <s v="Kristina Pobokova"/>
    <s v="Kristina Pobokova"/>
    <s v="Kristina Pobokova"/>
  </r>
  <r>
    <s v="Пикник ТД ООО"/>
    <s v="Пикник ТД ООО"/>
    <x v="0"/>
    <x v="4"/>
    <x v="18"/>
    <x v="75"/>
    <s v="TD Piknik"/>
    <s v="Astrahan'"/>
    <x v="4"/>
    <x v="74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1 South"/>
    <s v="TSM 71 South"/>
    <s v="DM 71 South"/>
    <s v="DM 71 South"/>
    <s v="Alexey Ryndin"/>
    <s v="Alexey Ryndin"/>
    <s v="Alexey Ryndin"/>
    <s v="Alexey Ryndin"/>
  </r>
  <r>
    <s v="Пичугов Андрей Валерьевич"/>
    <s v="Пичугов Андрей Валерьевич"/>
    <x v="0"/>
    <x v="6"/>
    <x v="21"/>
    <x v="25"/>
    <s v="Pichugov Andrei"/>
    <s v="Petropavlovsk-Kamcha"/>
    <x v="0"/>
    <x v="25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Пичугова"/>
    <s v="Пичугова"/>
    <x v="0"/>
    <x v="6"/>
    <x v="21"/>
    <x v="25"/>
    <s v="Pichugova"/>
    <s v="Petropavlovsk-Kamcha"/>
    <x v="0"/>
    <x v="25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Позитив-М"/>
    <s v="Позитив-М"/>
    <x v="0"/>
    <x v="6"/>
    <x v="22"/>
    <x v="67"/>
    <s v="Pozitiv-M"/>
    <s v="Krasnoyarsk Terr Oth"/>
    <x v="0"/>
    <x v="66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6 Siberia"/>
    <s v="TSM 96 Siberia"/>
    <s v="DM 96 Siberia"/>
    <s v="DM 96 Siberia"/>
    <s v="Evgeniy Rybalov"/>
    <s v="Evgeniy Rybalov"/>
    <s v="Evgeniy Rybalov"/>
    <s v="Evgeniy Rybalov"/>
  </r>
  <r>
    <s v="Провиант ООО (Тамбов)"/>
    <s v="Провиант ООО (Тамбов)"/>
    <x v="0"/>
    <x v="0"/>
    <x v="17"/>
    <x v="18"/>
    <s v="TD Proviant"/>
    <s v="Tambov"/>
    <x v="0"/>
    <x v="18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1 Center"/>
    <s v="DM 31 Center"/>
    <s v="Andrey Avdeev"/>
    <s v="Andrey Avdeev"/>
    <s v="Andrey Avdeev"/>
    <s v="Andrey Avdeev"/>
  </r>
  <r>
    <s v="ПРОД-МАРКЕТ  ( Тула)"/>
    <s v="ПРОД-МАРКЕТ  ( Тула)"/>
    <x v="0"/>
    <x v="0"/>
    <x v="17"/>
    <x v="76"/>
    <s v="Product Opt"/>
    <s v="Tula"/>
    <x v="5"/>
    <x v="75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4 Center"/>
    <s v="DM 34 Center"/>
    <s v="Andrey Avdeev"/>
    <s v="Andrey Avdeev"/>
    <s v="Andrey Avdeev"/>
    <s v="Andrey Avdeev"/>
  </r>
  <r>
    <s v="Продторг фирма (Ульяновск)"/>
    <s v="Продторг фирма (Ульяновск)"/>
    <x v="0"/>
    <x v="3"/>
    <x v="16"/>
    <x v="77"/>
    <s v="Prodtorg"/>
    <s v="Ulyanovsk"/>
    <x v="0"/>
    <x v="76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vacant"/>
    <s v="vacant"/>
    <s v="vacant"/>
    <s v="vacant"/>
    <s v="TSM 83 Volga"/>
    <s v="TSM 83 Volga"/>
    <s v="DM 83 Volga"/>
    <s v="DM 83 Volga"/>
    <s v="Aleksandr Pankov"/>
    <s v="Aleksandr Pankov"/>
    <s v="Aleksandr Pankov"/>
    <s v="Aleksandr Pankov"/>
  </r>
  <r>
    <s v="Профессиональная Логистика"/>
    <s v="Профессиональная Логистика"/>
    <x v="0"/>
    <x v="4"/>
    <x v="20"/>
    <x v="24"/>
    <s v="Proflog"/>
    <s v="Saint-Petersburg"/>
    <x v="0"/>
    <x v="24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3 North-West"/>
    <s v="TSM 23 North-West"/>
    <s v="DM 22 North-West"/>
    <s v="DM 22 North-West"/>
    <s v="Vadim Bazarov"/>
    <s v="Vadim Bazarov"/>
    <s v="Vadim Bazarov"/>
    <s v="Vadim Bazarov"/>
  </r>
  <r>
    <s v="Реал Холдинг-Компания ООО"/>
    <s v="Реал Холдинг-Компания ООО"/>
    <x v="0"/>
    <x v="3"/>
    <x v="16"/>
    <x v="78"/>
    <s v="Real Holding"/>
    <s v="Kazan'"/>
    <x v="3"/>
    <x v="77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leksandr Pankov"/>
    <s v="Aleksandr Pankov"/>
    <s v="Aleksandr Pankov"/>
    <s v="Aleksandr Pankov"/>
    <s v="TSM 86 Volga"/>
    <s v="TSM 86 Volga"/>
    <s v="DM 86 Volga"/>
    <s v="DM 86 Volga"/>
    <s v="Aleksandr Pankov"/>
    <s v="Aleksandr Pankov"/>
    <s v="Aleksandr Pankov"/>
    <s v="Aleksandr Pankov"/>
  </r>
  <r>
    <s v="Регион 50"/>
    <s v="Регион 50"/>
    <x v="0"/>
    <x v="0"/>
    <x v="0"/>
    <x v="0"/>
    <s v="Region-50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Регион-63 Козелки"/>
    <s v="Регион-63 Козелки"/>
    <x v="0"/>
    <x v="3"/>
    <x v="16"/>
    <x v="79"/>
    <s v="Region 63"/>
    <s v="Samara"/>
    <x v="2"/>
    <x v="78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ndrey Klochkov"/>
    <s v="Andrey Klochkov"/>
    <s v="Andrey Klochkov"/>
    <s v="Andrey Klochkov"/>
    <s v="TSM 83 Volga"/>
    <s v="TSM 83 Volga"/>
    <s v="DM 86 Volga"/>
    <s v="DM 86 Volga"/>
    <s v="Andrey Klochkov"/>
    <s v="Andrey Klochkov"/>
    <s v="Andrey Klochkov"/>
    <s v="Andrey Klochkov"/>
  </r>
  <r>
    <s v="Ритейл -плюс"/>
    <s v="Ритейл -плюс"/>
    <x v="0"/>
    <x v="0"/>
    <x v="17"/>
    <x v="18"/>
    <s v="Ritail Plus"/>
    <s v="Lipeck"/>
    <x v="0"/>
    <x v="18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1 Center"/>
    <s v="DM 31 Center"/>
    <s v="Andrey Avdeev"/>
    <s v="Andrey Avdeev"/>
    <s v="Andrey Avdeev"/>
    <s v="Andrey Avdeev"/>
  </r>
  <r>
    <s v="РИФ ТК ООО"/>
    <s v="РИФ ТК ООО"/>
    <x v="0"/>
    <x v="3"/>
    <x v="16"/>
    <x v="80"/>
    <s v="Rif"/>
    <s v="Saratov Reg Oth"/>
    <x v="2"/>
    <x v="79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ndrey Klochkov"/>
    <s v="Andrey Klochkov"/>
    <s v="Andrey Klochkov"/>
    <s v="Andrey Klochkov"/>
    <s v="TSM 84 Volga"/>
    <s v="TSM 84 Volga"/>
    <s v="DM 86 Volga"/>
    <s v="DM 86 Volga"/>
    <s v="Andrey Klochkov"/>
    <s v="Andrey Klochkov"/>
    <s v="Andrey Klochkov"/>
    <s v="Andrey Klochkov"/>
  </r>
  <r>
    <s v="Родник"/>
    <s v="Родник"/>
    <x v="0"/>
    <x v="5"/>
    <x v="19"/>
    <x v="22"/>
    <s v="Rodnik"/>
    <s v="Chelyabinsk"/>
    <x v="0"/>
    <x v="22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3 Ural"/>
    <s v="TSM 43 Ural"/>
    <s v="DM 42 Ural"/>
    <s v="DM 42 Ural"/>
    <s v="Natalya Voronina"/>
    <s v="Natalya Voronina"/>
    <s v="Natalya Voronina"/>
    <s v="Natalya Voronina"/>
  </r>
  <r>
    <s v="РПК-АС ООО (Орел)"/>
    <s v="РПК-АС ООО (Орел)"/>
    <x v="0"/>
    <x v="0"/>
    <x v="17"/>
    <x v="81"/>
    <s v="RPK AS"/>
    <s v="Orel"/>
    <x v="3"/>
    <x v="80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2 Center"/>
    <s v="TSM 32 Center"/>
    <s v="DM 32 Center"/>
    <s v="DM 32 Center"/>
    <s v="Andrey Avdeev"/>
    <s v="Andrey Avdeev"/>
    <s v="Andrey Avdeev"/>
    <s v="Andrey Avdeev"/>
  </r>
  <r>
    <s v="Русский Алкогольный Альянс"/>
    <s v="Русский Алкогольный Альянс"/>
    <x v="0"/>
    <x v="0"/>
    <x v="17"/>
    <x v="82"/>
    <s v="RAA"/>
    <s v="Kostroma"/>
    <x v="4"/>
    <x v="81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4 Center"/>
    <s v="DM 34 Center"/>
    <s v="Andrey Avdeev"/>
    <s v="Andrey Avdeev"/>
    <s v="Andrey Avdeev"/>
    <s v="Andrey Avdeev"/>
  </r>
  <r>
    <s v="Каскад ЗАО"/>
    <s v="Каскад ЗАО"/>
    <x v="0"/>
    <x v="0"/>
    <x v="17"/>
    <x v="82"/>
    <s v="Kaskad ZAO"/>
    <s v="Kostroma"/>
    <x v="4"/>
    <x v="81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4 Center"/>
    <s v="DM 34 Center"/>
    <s v="Andrey Avdeev"/>
    <s v="Andrey Avdeev"/>
    <s v="Andrey Avdeev"/>
    <s v="Andrey Avdeev"/>
  </r>
  <r>
    <s v="Рычкова Татьяна Александровна ИП"/>
    <s v="Рычкова Татьяна Александровна ИП"/>
    <x v="0"/>
    <x v="3"/>
    <x v="16"/>
    <x v="17"/>
    <s v="Pychkova"/>
    <s v="Chuvashia Oth"/>
    <x v="0"/>
    <x v="17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vacant"/>
    <s v="vacant"/>
    <s v="vacant"/>
    <s v="vacant"/>
    <s v="TSM 82 Volga"/>
    <s v="TSM 82 Volga"/>
    <s v="DM 82 Volga"/>
    <s v="DM 82 Volga"/>
    <s v="Kristina Pobokova"/>
    <s v="Kristina Pobokova"/>
    <s v="Kristina Pobokova"/>
    <s v="Kristina Pobokova"/>
  </r>
  <r>
    <s v="Саратовская Ликеро - Водочная Компания (Волга)"/>
    <s v="Саратовская Ликеро - Водочная Компания (Волга)"/>
    <x v="0"/>
    <x v="3"/>
    <x v="16"/>
    <x v="17"/>
    <s v="Saratovskaya Likero-Vodochnaya"/>
    <s v="Saratov Reg Oth"/>
    <x v="0"/>
    <x v="17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vacant"/>
    <s v="vacant"/>
    <s v="vacant"/>
    <s v="vacant"/>
    <s v="TSM 84 Volga"/>
    <s v="TSM 84 Volga"/>
    <s v="DM 84 Volga"/>
    <s v="DM 84 Volga"/>
    <s v="Andrey Klochkov"/>
    <s v="Andrey Klochkov"/>
    <s v="Andrey Klochkov"/>
    <s v="Andrey Klochkov"/>
  </r>
  <r>
    <s v="Симакина Т.Я ИП"/>
    <s v="Симакина Т.Я ИП"/>
    <x v="0"/>
    <x v="6"/>
    <x v="22"/>
    <x v="67"/>
    <s v="Simakina"/>
    <s v="Irkutsk"/>
    <x v="0"/>
    <x v="66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4 Siberia"/>
    <s v="TSM 94 Siberia"/>
    <s v="DM 94 Siberia"/>
    <s v="DM 94 Siberia"/>
    <s v="Evgeniy Rybalov"/>
    <s v="Evgeniy Rybalov"/>
    <s v="Evgeniy Rybalov"/>
    <s v="Evgeniy Rybalov"/>
  </r>
  <r>
    <s v="Складские технологии"/>
    <s v="Складские технологии"/>
    <x v="0"/>
    <x v="6"/>
    <x v="22"/>
    <x v="58"/>
    <s v="Septima"/>
    <s v="Novosibirsk"/>
    <x v="4"/>
    <x v="57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2 Siberia"/>
    <s v="TSM 92 Siberia"/>
    <s v="DM 92 Siberia"/>
    <s v="DM 92 Siberia"/>
    <s v="Evgeniy Rybalov"/>
    <s v="Evgeniy Rybalov"/>
    <s v="Evgeniy Rybalov"/>
    <s v="Evgeniy Rybalov"/>
  </r>
  <r>
    <s v="Сибирский градус ООО"/>
    <s v="Сибирский градус ООО"/>
    <x v="0"/>
    <x v="6"/>
    <x v="22"/>
    <x v="83"/>
    <s v="Sibirsky Gradus"/>
    <s v="Barnaul"/>
    <x v="3"/>
    <x v="82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8 Siberia"/>
    <s v="TSM 98 Siberia"/>
    <s v="DM 98 Siberia"/>
    <s v="DM 98 Siberia"/>
    <s v="Evgeniy Rybalov"/>
    <s v="Evgeniy Rybalov"/>
    <s v="Evgeniy Rybalov"/>
    <s v="Evgeniy Rybalov"/>
  </r>
  <r>
    <s v="9100062896"/>
    <s v="9400013038"/>
    <x v="0"/>
    <x v="6"/>
    <x v="22"/>
    <x v="84"/>
    <s v="SKS Bereg"/>
    <s v="Abakan"/>
    <x v="0"/>
    <x v="83"/>
    <s v="DSM 3 East"/>
    <s v="DSM 3 East"/>
    <x v="6"/>
    <s v="DSM 3 East"/>
    <s v="Anton Lavrenenkov_S"/>
    <s v="Anton Lavrenenkov_S"/>
    <x v="8"/>
    <s v="Anton Lavrenenkov_S"/>
    <s v="TSM 9 Siberia"/>
    <s v="TSM 9 Siberia"/>
    <s v="RDM 9 Siberia"/>
    <s v="RDM 9 Siberia"/>
    <s v="Evgeniy Rybalov"/>
    <s v="Evgeniy Rybalov"/>
    <s v="Evgeniy Rybalov"/>
    <s v="Evgeniy Rybalov"/>
    <s v="TSM 96 Siberia"/>
    <s v="TSM 96 Siberia"/>
    <s v="DM 96 Siberia"/>
    <s v="DM 96 Siberia"/>
    <s v="Evgeniy Rybalov"/>
    <s v="Evgeniy Rybalov"/>
    <s v="Evgeniy Rybalov"/>
    <s v="Evgeniy Rybalov"/>
  </r>
  <r>
    <s v="СКС"/>
    <s v="СКС"/>
    <x v="0"/>
    <x v="6"/>
    <x v="22"/>
    <x v="84"/>
    <s v="SKS"/>
    <s v="Abakan"/>
    <x v="0"/>
    <x v="83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6 Siberia"/>
    <s v="TSM 96 Siberia"/>
    <s v="DM 96 Siberia"/>
    <s v="DM 96 Siberia"/>
    <s v="Evgeniy Rybalov"/>
    <s v="Evgeniy Rybalov"/>
    <s v="Evgeniy Rybalov"/>
    <s v="Evgeniy Rybalov"/>
  </r>
  <r>
    <s v="Скутер"/>
    <s v="Скутер"/>
    <x v="0"/>
    <x v="6"/>
    <x v="22"/>
    <x v="85"/>
    <s v="Scooter"/>
    <s v="Tjumen'"/>
    <x v="4"/>
    <x v="84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Maxim Evsyukov"/>
    <s v="Maxim Evsyukov"/>
    <s v="Maxim Evsyukov"/>
    <s v="Maxim Evsyukov"/>
    <s v="TSM 94 Siberia"/>
    <s v="TSM 94 Siberia"/>
    <s v="DM 94 Siberia"/>
    <s v="DM 94 Siberia"/>
    <s v="Maxim Evsyukov"/>
    <s v="Maxim Evsyukov"/>
    <s v="Maxim Evsyukov"/>
    <s v="Maxim Evsyukov"/>
  </r>
  <r>
    <s v="Смарт Дистрибьюшн"/>
    <s v="Смарт Дистрибьюшн"/>
    <x v="0"/>
    <x v="5"/>
    <x v="19"/>
    <x v="86"/>
    <s v="Smart Distribution"/>
    <s v="Sverdlovsk Reg Oth"/>
    <x v="3"/>
    <x v="85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1 Ural"/>
    <s v="TSM 41 Ural"/>
    <s v="DM 44 Ural"/>
    <s v="DM 44 Ural"/>
    <s v="Natalya Voronina"/>
    <s v="Natalya Voronina"/>
    <s v="Natalya Voronina"/>
    <s v="Natalya Voronina"/>
  </r>
  <r>
    <s v="Согласие Торговый Дом (Петрозаводск)"/>
    <s v="Согласие Торговый Дом (Петрозаводск)"/>
    <x v="0"/>
    <x v="4"/>
    <x v="20"/>
    <x v="24"/>
    <s v="Soglasie"/>
    <s v="Petrozavodsk"/>
    <x v="0"/>
    <x v="24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1 North-West"/>
    <s v="TSM 21 North-West"/>
    <s v="DM 22 North-West"/>
    <s v="DM 22 North-West"/>
    <s v="Vadim Bazarov"/>
    <s v="Vadim Bazarov"/>
    <s v="Vadim Bazarov"/>
    <s v="Vadim Bazarov"/>
  </r>
  <r>
    <s v="Союз ООО (Мурманск)"/>
    <s v="Союз ООО (Мурманск)"/>
    <x v="0"/>
    <x v="4"/>
    <x v="20"/>
    <x v="87"/>
    <s v="Soyuz"/>
    <s v="Murmansk"/>
    <x v="0"/>
    <x v="86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2 North-West"/>
    <s v="TSM 22 North-West"/>
    <s v="DM 22 North-West"/>
    <s v="DM 22 North-West"/>
    <s v="Vadim Bazarov"/>
    <s v="Vadim Bazarov"/>
    <s v="Vadim Bazarov"/>
    <s v="Vadim Bazarov"/>
  </r>
  <r>
    <s v="Стандарт ООО"/>
    <s v="Стандарт ООО"/>
    <x v="0"/>
    <x v="3"/>
    <x v="16"/>
    <x v="88"/>
    <s v="Standart"/>
    <s v="Samara Reg Oth"/>
    <x v="2"/>
    <x v="61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ndrey Klochkov"/>
    <s v="Andrey Klochkov"/>
    <s v="Andrey Klochkov"/>
    <s v="Andrey Klochkov"/>
    <s v="TSM 83 Volga"/>
    <s v="TSM 83 Volga"/>
    <s v="DM 86 Volga"/>
    <s v="DM 86 Volga"/>
    <s v="Andrey Klochkov"/>
    <s v="Andrey Klochkov"/>
    <s v="Andrey Klochkov"/>
    <s v="Andrey Klochkov"/>
  </r>
  <r>
    <s v="СТАР ООО - Кирова"/>
    <s v="СТАР ООО - Кирова"/>
    <x v="0"/>
    <x v="0"/>
    <x v="17"/>
    <x v="89"/>
    <s v="Star OOO"/>
    <s v="Kaluga"/>
    <x v="0"/>
    <x v="87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1 Center"/>
    <s v="DM 31 Center"/>
    <s v="Andrey Avdeev"/>
    <s v="Andrey Avdeev"/>
    <s v="Andrey Avdeev"/>
    <s v="Andrey Avdeev"/>
  </r>
  <r>
    <s v="Столица - Трейд ООО"/>
    <s v="Столица - Трейд ООО"/>
    <x v="0"/>
    <x v="6"/>
    <x v="21"/>
    <x v="90"/>
    <s v="Stolitsa Trade"/>
    <s v="Habarovsk"/>
    <x v="0"/>
    <x v="88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1 Far East"/>
    <s v="TSM 101 Far East"/>
    <s v="DM 101 Far East"/>
    <s v="DM 101 Far East"/>
    <s v="Maxim Evsyukov"/>
    <s v="Maxim Evsyukov"/>
    <s v="Maxim Evsyukov"/>
    <s v="Maxim Evsyukov"/>
  </r>
  <r>
    <s v="9100071743"/>
    <s v="9400014499"/>
    <x v="0"/>
    <x v="0"/>
    <x v="17"/>
    <x v="91"/>
    <s v="Partner"/>
    <s v="Yaroslavl'"/>
    <x v="5"/>
    <x v="8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4 Center"/>
    <s v="DM 34 Center"/>
    <s v="Andrey Avdeev"/>
    <s v="Andrey Avdeev"/>
    <s v="Andrey Avdeev"/>
    <s v="Andrey Avdeev"/>
  </r>
  <r>
    <s v="СТРЕЛЕЦ-95 ООО (Ярославль)"/>
    <s v="СТРЕЛЕЦ-95 ООО (Ярославль)"/>
    <x v="0"/>
    <x v="0"/>
    <x v="17"/>
    <x v="91"/>
    <s v="Partner"/>
    <s v="Yaroslavl'"/>
    <x v="5"/>
    <x v="8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4 Center"/>
    <s v="DM 34 Center"/>
    <s v="Andrey Avdeev"/>
    <s v="Andrey Avdeev"/>
    <s v="Andrey Avdeev"/>
    <s v="Andrey Avdeev"/>
  </r>
  <r>
    <s v="Таб-Алко"/>
    <s v="Таб-Алко"/>
    <x v="0"/>
    <x v="3"/>
    <x v="16"/>
    <x v="92"/>
    <s v="Tab-Alko"/>
    <s v="Penza"/>
    <x v="3"/>
    <x v="90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leksandr Pankov"/>
    <s v="Aleksandr Pankov"/>
    <s v="Aleksandr Pankov"/>
    <s v="Aleksandr Pankov"/>
    <s v="TSM 84 Volga"/>
    <s v="TSM 84 Volga"/>
    <s v="DM 82 Volga"/>
    <s v="DM 82 Volga"/>
    <s v="Aleksandr Pankov"/>
    <s v="Aleksandr Pankov"/>
    <s v="Aleksandr Pankov"/>
    <s v="Aleksandr Pankov"/>
  </r>
  <r>
    <s v="Талер"/>
    <s v="Талер"/>
    <x v="0"/>
    <x v="3"/>
    <x v="16"/>
    <x v="17"/>
    <s v="Taler"/>
    <s v="Saransk"/>
    <x v="0"/>
    <x v="17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vacant"/>
    <s v="vacant"/>
    <s v="vacant"/>
    <s v="vacant"/>
    <s v="TSM 82 Volga"/>
    <s v="TSM 82 Volga"/>
    <s v="DM 82 Volga"/>
    <s v="DM 82 Volga"/>
    <s v="Kristina Pobokova"/>
    <s v="Kristina Pobokova"/>
    <s v="Kristina Pobokova"/>
    <s v="Kristina Pobokova"/>
  </r>
  <r>
    <s v="ТД &quot;АТФ&quot; (Тверь)"/>
    <s v="ТД &quot;АТФ&quot; (Тверь)"/>
    <x v="0"/>
    <x v="0"/>
    <x v="17"/>
    <x v="18"/>
    <s v="TD ATF"/>
    <s v="Tver'"/>
    <x v="0"/>
    <x v="18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1 Center"/>
    <s v="DM 31 Center"/>
    <s v="Andrey Avdeev"/>
    <s v="Andrey Avdeev"/>
    <s v="Andrey Avdeev"/>
    <s v="Andrey Avdeev"/>
  </r>
  <r>
    <s v="Тетра ПКФ ООО"/>
    <s v="Тетра ПКФ ООО"/>
    <x v="0"/>
    <x v="6"/>
    <x v="22"/>
    <x v="93"/>
    <s v="PKF Tetra"/>
    <s v="Krasnoyarsk Terr Oth"/>
    <x v="4"/>
    <x v="91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6 Siberia"/>
    <s v="TSM 96 Siberia"/>
    <s v="DM 96 Siberia"/>
    <s v="DM 96 Siberia"/>
    <s v="Evgeniy Rybalov"/>
    <s v="Evgeniy Rybalov"/>
    <s v="Evgeniy Rybalov"/>
    <s v="Evgeniy Rybalov"/>
  </r>
  <r>
    <s v="Торговая компания МАВТ"/>
    <s v="Торговая компания МАВТ"/>
    <x v="0"/>
    <x v="5"/>
    <x v="19"/>
    <x v="94"/>
    <s v="MAVT"/>
    <s v="Chelyabinsk"/>
    <x v="2"/>
    <x v="92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3 Ural"/>
    <s v="TSM 43 Ural"/>
    <s v="DM 44 Ural"/>
    <s v="DM 44 Ural"/>
    <s v="Natalya Voronina"/>
    <s v="Natalya Voronina"/>
    <s v="Natalya Voronina"/>
    <s v="Natalya Voronina"/>
  </r>
  <r>
    <s v="Торговый дом  ААЛТО (Петрозаводск)"/>
    <s v="Торговый дом  ААЛТО (Петрозаводск)"/>
    <x v="0"/>
    <x v="4"/>
    <x v="20"/>
    <x v="24"/>
    <s v="Aalto"/>
    <s v="Petrozavodsk"/>
    <x v="0"/>
    <x v="24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1 North-West"/>
    <s v="TSM 21 North-West"/>
    <s v="DM 22 North-West"/>
    <s v="DM 22 North-West"/>
    <s v="Vadim Bazarov"/>
    <s v="Vadim Bazarov"/>
    <s v="Vadim Bazarov"/>
    <s v="Vadim Bazarov"/>
  </r>
  <r>
    <s v="Торговый Дом Пять звезд -Север (Архангельск)"/>
    <s v="Торговый Дом Пять звезд -Север (Архангельск)"/>
    <x v="0"/>
    <x v="4"/>
    <x v="20"/>
    <x v="24"/>
    <s v="TD 5 Zvezd - Sever"/>
    <s v="Arhangel'sk"/>
    <x v="0"/>
    <x v="24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2 North-West"/>
    <s v="TSM 22 North-West"/>
    <s v="DM 22 North-West"/>
    <s v="DM 22 North-West"/>
    <s v="Vadim Bazarov"/>
    <s v="Vadim Bazarov"/>
    <s v="Vadim Bazarov"/>
    <s v="Vadim Bazarov"/>
  </r>
  <r>
    <s v="ТОРРО"/>
    <s v="ТОРРО"/>
    <x v="0"/>
    <x v="6"/>
    <x v="22"/>
    <x v="67"/>
    <s v="Torro"/>
    <s v="Novosibirsk"/>
    <x v="0"/>
    <x v="66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2 Siberia"/>
    <s v="TSM 92 Siberia"/>
    <s v="DM 92 Siberia"/>
    <s v="DM 92 Siberia"/>
    <s v="Evgeniy Rybalov"/>
    <s v="Evgeniy Rybalov"/>
    <s v="Evgeniy Rybalov"/>
    <s v="Evgeniy Rybalov"/>
  </r>
  <r>
    <s v="Триада - Сервис ТД ООО (Тула)"/>
    <s v="Триада - Сервис ТД ООО (Тула)"/>
    <x v="0"/>
    <x v="0"/>
    <x v="17"/>
    <x v="76"/>
    <s v="Product Opt"/>
    <s v="Tula"/>
    <x v="5"/>
    <x v="75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4 Center"/>
    <s v="DM 34 Center"/>
    <s v="Andrey Avdeev"/>
    <s v="Andrey Avdeev"/>
    <s v="Andrey Avdeev"/>
    <s v="Andrey Avdeev"/>
  </r>
  <r>
    <s v="ТРИАЛ"/>
    <s v="ТРИАЛ"/>
    <x v="0"/>
    <x v="4"/>
    <x v="20"/>
    <x v="24"/>
    <s v="Trial"/>
    <s v="Leningrad Reg"/>
    <x v="0"/>
    <x v="24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3 North-West"/>
    <s v="TSM 23 North-West"/>
    <s v="DM 22 North-West"/>
    <s v="DM 22 North-West"/>
    <s v="Vadim Bazarov"/>
    <s v="Vadim Bazarov"/>
    <s v="Vadim Bazarov"/>
    <s v="Vadim Bazarov"/>
  </r>
  <r>
    <s v="Турман ООО"/>
    <s v="Турман ООО"/>
    <x v="0"/>
    <x v="5"/>
    <x v="19"/>
    <x v="22"/>
    <s v="Turman"/>
    <s v="Ekaterinburg"/>
    <x v="0"/>
    <x v="22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1 Ural"/>
    <s v="TSM 41 Ural"/>
    <s v="DM 42 Ural"/>
    <s v="DM 42 Ural"/>
    <s v="Natalya Voronina"/>
    <s v="Natalya Voronina"/>
    <s v="Natalya Voronina"/>
    <s v="Natalya Voronina"/>
  </r>
  <r>
    <s v="Тухватуллина М.С. ИП"/>
    <s v="Тухватуллина М.С. ИП"/>
    <x v="0"/>
    <x v="5"/>
    <x v="19"/>
    <x v="22"/>
    <s v="Tukhvatullina"/>
    <s v="Salehard"/>
    <x v="0"/>
    <x v="22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6 Ural"/>
    <s v="TSM 46 Ural"/>
    <s v="DM 42 Ural"/>
    <s v="DM 42 Ural"/>
    <s v="Natalya Voronina"/>
    <s v="Natalya Voronina"/>
    <s v="Natalya Voronina"/>
    <s v="Natalya Voronina"/>
  </r>
  <r>
    <s v="Феникс Красноярск"/>
    <s v="Феникс Красноярск"/>
    <x v="0"/>
    <x v="6"/>
    <x v="22"/>
    <x v="67"/>
    <s v="Phenix Krasnoyarsk"/>
    <s v="Krasnoyarsk Terr Oth"/>
    <x v="0"/>
    <x v="66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6 Siberia"/>
    <s v="TSM 96 Siberia"/>
    <s v="DM 96 Siberia"/>
    <s v="DM 96 Siberia"/>
    <s v="Evgeniy Rybalov"/>
    <s v="Evgeniy Rybalov"/>
    <s v="Evgeniy Rybalov"/>
    <s v="Evgeniy Rybalov"/>
  </r>
  <r>
    <s v="ФЛЭКС"/>
    <s v="ФЛЭКС"/>
    <x v="0"/>
    <x v="4"/>
    <x v="18"/>
    <x v="44"/>
    <s v="FLEX"/>
    <s v="Astrahan'"/>
    <x v="0"/>
    <x v="44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2 South"/>
    <s v="TSM 72 South"/>
    <s v="DM 71 South"/>
    <s v="DM 71 South"/>
    <s v="Alexey Ryndin"/>
    <s v="Alexey Ryndin"/>
    <s v="Alexey Ryndin"/>
    <s v="Alexey Ryndin"/>
  </r>
  <r>
    <s v="Форвард Групп (Владимир)"/>
    <s v="Форвард Групп (Владимир)"/>
    <x v="0"/>
    <x v="0"/>
    <x v="17"/>
    <x v="18"/>
    <s v="Forvard Group"/>
    <s v="Vladimir"/>
    <x v="0"/>
    <x v="18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1 Center"/>
    <s v="DM 31 Center"/>
    <s v="Andrey Avdeev"/>
    <s v="Andrey Avdeev"/>
    <s v="Andrey Avdeev"/>
    <s v="Andrey Avdeev"/>
  </r>
  <r>
    <s v="9100046693"/>
    <s v="9400012845"/>
    <x v="0"/>
    <x v="4"/>
    <x v="20"/>
    <x v="95"/>
    <s v="FPK"/>
    <s v="Saratov Reg Oth"/>
    <x v="3"/>
    <x v="93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3 North-West"/>
    <s v="TSM 23 North-West"/>
    <s v="DM 22 North-West"/>
    <s v="DM 22 North-West"/>
    <s v="Vadim Bazarov"/>
    <s v="Vadim Bazarov"/>
    <s v="Vadim Bazarov"/>
    <s v="Vadim Bazarov"/>
  </r>
  <r>
    <s v="9100075214"/>
    <s v="9400015423"/>
    <x v="0"/>
    <x v="4"/>
    <x v="20"/>
    <x v="95"/>
    <s v="FPK"/>
    <s v="Saratov Reg Oth"/>
    <x v="3"/>
    <x v="93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3 North-West"/>
    <s v="TSM 23 North-West"/>
    <s v="DM 22 North-West"/>
    <s v="DM 22 North-West"/>
    <s v="Vadim Bazarov"/>
    <s v="Vadim Bazarov"/>
    <s v="Vadim Bazarov"/>
    <s v="Vadim Bazarov"/>
  </r>
  <r>
    <s v="ФПК"/>
    <s v="ФПК"/>
    <x v="0"/>
    <x v="4"/>
    <x v="20"/>
    <x v="95"/>
    <s v="FPK"/>
    <s v="Saratov Reg Oth"/>
    <x v="3"/>
    <x v="93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3 North-West"/>
    <s v="TSM 23 North-West"/>
    <s v="DM 22 North-West"/>
    <s v="DM 22 North-West"/>
    <s v="Vadim Bazarov"/>
    <s v="Vadim Bazarov"/>
    <s v="Vadim Bazarov"/>
    <s v="Vadim Bazarov"/>
  </r>
  <r>
    <s v="Центр водно-моторного спорта (Калининград)"/>
    <s v="Центр водно-моторного спорта (Калининград)"/>
    <x v="0"/>
    <x v="4"/>
    <x v="20"/>
    <x v="96"/>
    <s v="TSVMS"/>
    <s v="Kaliningrad"/>
    <x v="3"/>
    <x v="94"/>
    <s v="DSM 1 Center"/>
    <s v="DSM 1 Center"/>
    <x v="7"/>
    <s v="DSM 2 West"/>
    <s v="Andrey Osipov_NW"/>
    <s v="Andrey Osipov_NW"/>
    <x v="2"/>
    <s v="Andrey Osipov_NW"/>
    <s v="RSM 3 Center"/>
    <s v="RSM 3 Center"/>
    <s v="RDM 2 North-West"/>
    <s v="RDM 2 North-West"/>
    <s v="Vadim Bazarov"/>
    <s v="Vadim Bazarov"/>
    <s v="Vadim Bazarov"/>
    <s v="Vadim Bazarov"/>
    <s v="TSM 34 Center"/>
    <s v="TSM 34 Center"/>
    <s v="DM 21 North-West"/>
    <s v="DM 21 North-West"/>
    <s v="Vadim Bazarov"/>
    <s v="Vadim Bazarov"/>
    <s v="Vadim Bazarov"/>
    <s v="Vadim Bazarov"/>
  </r>
  <r>
    <s v="ЦентроБалт"/>
    <s v="ЦентроБалт"/>
    <x v="0"/>
    <x v="4"/>
    <x v="20"/>
    <x v="97"/>
    <s v="CentroBalt"/>
    <s v="Saint-Petersburg"/>
    <x v="3"/>
    <x v="95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3 North-West"/>
    <s v="TSM 23 North-West"/>
    <s v="DM 22 North-West"/>
    <s v="DM 22 North-West"/>
    <s v="Vadim Bazarov"/>
    <s v="Vadim Bazarov"/>
    <s v="Vadim Bazarov"/>
    <s v="Vadim Bazarov"/>
  </r>
  <r>
    <s v="Центрторг"/>
    <s v="Центрторг"/>
    <x v="0"/>
    <x v="0"/>
    <x v="17"/>
    <x v="98"/>
    <s v="CenterTorg"/>
    <s v="Voronezh"/>
    <x v="3"/>
    <x v="96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3 Center"/>
    <s v="DM 33 Center"/>
    <s v="Andrey Avdeev"/>
    <s v="Andrey Avdeev"/>
    <s v="Andrey Avdeev"/>
    <s v="Andrey Avdeev"/>
  </r>
  <r>
    <s v="Чарка"/>
    <s v="Чарка"/>
    <x v="0"/>
    <x v="5"/>
    <x v="19"/>
    <x v="99"/>
    <s v="Charka"/>
    <s v="Chelyabinsk"/>
    <x v="0"/>
    <x v="97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3 Ural"/>
    <s v="TSM 43 Ural"/>
    <s v="DM 42 Ural"/>
    <s v="DM 42 Ural"/>
    <s v="Natalya Voronina"/>
    <s v="Natalya Voronina"/>
    <s v="Natalya Voronina"/>
    <s v="Natalya Voronina"/>
  </r>
  <r>
    <s v="9100046698"/>
    <s v="9400009760"/>
    <x v="0"/>
    <x v="0"/>
    <x v="17"/>
    <x v="100"/>
    <s v="Chicago"/>
    <s v="Vologda"/>
    <x v="0"/>
    <x v="98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ЧИКАГО"/>
    <s v="ЧИКАГО"/>
    <x v="0"/>
    <x v="0"/>
    <x v="17"/>
    <x v="100"/>
    <s v="Chicago"/>
    <s v="Vologda"/>
    <x v="0"/>
    <x v="98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ШАМСА компания"/>
    <s v="ШАМСА компания"/>
    <x v="0"/>
    <x v="6"/>
    <x v="21"/>
    <x v="101"/>
    <s v="Shamsa"/>
    <s v="Petropavlovsk-Kamcha"/>
    <x v="0"/>
    <x v="99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Элит Трейд"/>
    <s v="Элит Трейд"/>
    <x v="0"/>
    <x v="6"/>
    <x v="21"/>
    <x v="25"/>
    <s v="Elite Trade"/>
    <s v="Vladivostok"/>
    <x v="0"/>
    <x v="25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Эльдорадо ТД ООО Владимир"/>
    <s v="Эльдорадо ТД ООО Владимир"/>
    <x v="0"/>
    <x v="0"/>
    <x v="17"/>
    <x v="102"/>
    <s v="Eldorado"/>
    <s v="Vladimir"/>
    <x v="4"/>
    <x v="100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1 Center"/>
    <s v="DM 31 Center"/>
    <s v="Andrey Avdeev"/>
    <s v="Andrey Avdeev"/>
    <s v="Andrey Avdeev"/>
    <s v="Andrey Avdeev"/>
  </r>
  <r>
    <s v="Новые имена ( новый)"/>
    <s v="Новые имена ( новый)"/>
    <x v="0"/>
    <x v="3"/>
    <x v="16"/>
    <x v="103"/>
    <s v="Novye Imena"/>
    <s v="Orenburg"/>
    <x v="3"/>
    <x v="101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vacant"/>
    <s v="vacant"/>
    <s v="vacant"/>
    <s v="vacant"/>
    <s v="TSM 85 Volga"/>
    <s v="TSM 85 Volga"/>
    <s v="DM 85 Volga"/>
    <s v="DM 85 Volga"/>
    <s v="Andrey Klochkov"/>
    <s v="Andrey Klochkov"/>
    <s v="Andrey Klochkov"/>
    <s v="Andrey Klochkov"/>
  </r>
  <r>
    <s v="Ромта"/>
    <s v="Ромта"/>
    <x v="0"/>
    <x v="3"/>
    <x v="16"/>
    <x v="17"/>
    <s v="Romta"/>
    <s v="Chuvashia Oth"/>
    <x v="0"/>
    <x v="17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vacant"/>
    <s v="vacant"/>
    <s v="vacant"/>
    <s v="vacant"/>
    <s v="TSM 82 Volga"/>
    <s v="TSM 82 Volga"/>
    <s v="DM 82 Volga"/>
    <s v="DM 82 Volga"/>
    <s v="Kristina Pobokova"/>
    <s v="Kristina Pobokova"/>
    <s v="Kristina Pobokova"/>
    <s v="Kristina Pobokova"/>
  </r>
  <r>
    <s v="Владимир и Ко"/>
    <s v="Владимир и Ко"/>
    <x v="0"/>
    <x v="5"/>
    <x v="19"/>
    <x v="104"/>
    <s v="Vladimir &amp; K"/>
    <s v="Ekaterinburg"/>
    <x v="3"/>
    <x v="102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1 Ural"/>
    <s v="TSM 41 Ural"/>
    <s v="DM 44 Ural"/>
    <s v="DM 44 Ural"/>
    <s v="Natalya Voronina"/>
    <s v="Natalya Voronina"/>
    <s v="Natalya Voronina"/>
    <s v="Natalya Voronina"/>
  </r>
  <r>
    <s v="Регион ТД"/>
    <s v="Регион ТД"/>
    <x v="0"/>
    <x v="0"/>
    <x v="17"/>
    <x v="18"/>
    <s v="TD Region"/>
    <s v="Kaluga"/>
    <x v="0"/>
    <x v="18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1 Center"/>
    <s v="DM 31 Center"/>
    <s v="Andrey Avdeev"/>
    <s v="Andrey Avdeev"/>
    <s v="Andrey Avdeev"/>
    <s v="Andrey Avdeev"/>
  </r>
  <r>
    <s v="Частное лицо -Иванов Егор Геннадьевич"/>
    <s v="Частное лицо -Иванов Егор Геннадьевич"/>
    <x v="0"/>
    <x v="0"/>
    <x v="0"/>
    <x v="0"/>
    <s v="Ivanov Egor Gennadievich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Ритейл Проперти 1"/>
    <s v="Ритейл Проперти 1"/>
    <x v="1"/>
    <x v="1"/>
    <x v="2"/>
    <x v="2"/>
    <s v="Ritail Property"/>
    <s v="KAs"/>
    <x v="0"/>
    <x v="2"/>
    <s v="NO KAM"/>
    <s v="NO KAM"/>
    <x v="2"/>
    <s v="NO KAM"/>
    <s v="NO KAM"/>
    <s v="NO KAM"/>
    <x v="1"/>
    <s v="NO KAM"/>
    <s v="NO KAM"/>
    <s v="NO KAM"/>
    <s v="NO KAM"/>
    <s v="NO KAM"/>
    <s v="NO KAM"/>
    <s v="NO KAM"/>
    <s v="NO KAM"/>
    <s v="NO KAM"/>
    <s v="NO KAE"/>
    <s v="NO KAE"/>
    <s v="NO KAE"/>
    <s v="NO KAE"/>
    <s v="NO KAE"/>
    <s v="NO KAE"/>
    <s v="NO KAE"/>
    <s v="NO KAE"/>
  </r>
  <r>
    <s v="Этанол-Орел ТД"/>
    <s v="Этанол-Орел ТД"/>
    <x v="0"/>
    <x v="0"/>
    <x v="17"/>
    <x v="81"/>
    <s v="Etanol Orel"/>
    <s v="Orel"/>
    <x v="3"/>
    <x v="80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2 Center"/>
    <s v="TSM 32 Center"/>
    <s v="DM 32 Center"/>
    <s v="DM 32 Center"/>
    <s v="Andrey Avdeev"/>
    <s v="Andrey Avdeev"/>
    <s v="Andrey Avdeev"/>
    <s v="Andrey Avdeev"/>
  </r>
  <r>
    <s v="Винопт ТД"/>
    <s v="Винопт ТД"/>
    <x v="0"/>
    <x v="0"/>
    <x v="17"/>
    <x v="105"/>
    <s v="VinOpt"/>
    <s v="Lipeck"/>
    <x v="3"/>
    <x v="103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3 Center"/>
    <s v="DM 33 Center"/>
    <s v="Andrey Avdeev"/>
    <s v="Andrey Avdeev"/>
    <s v="Andrey Avdeev"/>
    <s v="Andrey Avdeev"/>
  </r>
  <r>
    <s v="Мегаполис групп Екатеринбург"/>
    <s v="Мегаполис групп Екатеринбург"/>
    <x v="0"/>
    <x v="5"/>
    <x v="19"/>
    <x v="106"/>
    <s v="Megapolis Group Ekaterinburg"/>
    <s v="Ekaterinburg"/>
    <x v="3"/>
    <x v="104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1 Ural"/>
    <s v="TSM 41 Ural"/>
    <s v="DM 44 Ural"/>
    <s v="DM 44 Ural"/>
    <s v="Natalya Voronina"/>
    <s v="Natalya Voronina"/>
    <s v="Natalya Voronina"/>
    <s v="Natalya Voronina"/>
  </r>
  <r>
    <s v="АЛВИЗ-РОСАЛКО ЗАО"/>
    <s v="АЛВИЗ-РОСАЛКО ЗАО"/>
    <x v="0"/>
    <x v="4"/>
    <x v="20"/>
    <x v="107"/>
    <s v="Alviz"/>
    <s v="Arhangel'sk"/>
    <x v="0"/>
    <x v="105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2 North-West"/>
    <s v="TSM 22 North-West"/>
    <s v="DM 22 North-West"/>
    <s v="DM 22 North-West"/>
    <s v="Vadim Bazarov"/>
    <s v="Vadim Bazarov"/>
    <s v="Vadim Bazarov"/>
    <s v="Vadim Bazarov"/>
  </r>
  <r>
    <s v="Мегаполис групп"/>
    <s v="Мегаполис групп"/>
    <x v="0"/>
    <x v="5"/>
    <x v="19"/>
    <x v="70"/>
    <s v="Megapolis Group Tyumen"/>
    <s v="Tjumen'"/>
    <x v="3"/>
    <x v="69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5 Ural"/>
    <s v="TSM 45 Ural"/>
    <s v="DM 44 Ural"/>
    <s v="DM 44 Ural"/>
    <s v="Natalya Voronina"/>
    <s v="Natalya Voronina"/>
    <s v="Natalya Voronina"/>
    <s v="Natalya Voronina"/>
  </r>
  <r>
    <s v="ВИНТОРГ ЗАО"/>
    <s v="ВИНТОРГ ЗАО"/>
    <x v="0"/>
    <x v="0"/>
    <x v="0"/>
    <x v="0"/>
    <s v="Vintorg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Синергия Маркет Хабаровск ООО"/>
    <s v="Синергия Маркет Хабаровск ООО"/>
    <x v="0"/>
    <x v="6"/>
    <x v="21"/>
    <x v="108"/>
    <s v="Sinergia Market  Khabarovsk"/>
    <s v="Habarovsk"/>
    <x v="3"/>
    <x v="106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1 Far East"/>
    <s v="TSM 101 Far East"/>
    <s v="DM 101 Far East"/>
    <s v="DM 101 Far East"/>
    <s v="Maxim Evsyukov"/>
    <s v="Maxim Evsyukov"/>
    <s v="Maxim Evsyukov"/>
    <s v="Maxim Evsyukov"/>
  </r>
  <r>
    <s v="Гермес ООО"/>
    <s v="Гермес ООО"/>
    <x v="0"/>
    <x v="0"/>
    <x v="17"/>
    <x v="109"/>
    <s v="Germes"/>
    <s v="Tambov"/>
    <x v="3"/>
    <x v="107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3 Center"/>
    <s v="DM 33 Center"/>
    <s v="Andrey Avdeev"/>
    <s v="Andrey Avdeev"/>
    <s v="Andrey Avdeev"/>
    <s v="Andrey Avdeev"/>
  </r>
  <r>
    <s v="Гармония (Саратов)"/>
    <s v="Гармония (Саратов)"/>
    <x v="0"/>
    <x v="3"/>
    <x v="16"/>
    <x v="110"/>
    <s v="Garmoniya Saratov"/>
    <s v="Saratov Reg Oth"/>
    <x v="3"/>
    <x v="108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ndrey Klochkov"/>
    <s v="Andrey Klochkov"/>
    <s v="Andrey Klochkov"/>
    <s v="Andrey Klochkov"/>
    <s v="TSM 84 Volga"/>
    <s v="TSM 84 Volga"/>
    <s v="DM 86 Volga"/>
    <s v="DM 86 Volga"/>
    <s v="Andrey Klochkov"/>
    <s v="Andrey Klochkov"/>
    <s v="Andrey Klochkov"/>
    <s v="Andrey Klochkov"/>
  </r>
  <r>
    <s v="Частное лицо -Потапович Владимир Борисович"/>
    <s v="Частное лицо -Потапович Владимир Борисович"/>
    <x v="0"/>
    <x v="0"/>
    <x v="0"/>
    <x v="0"/>
    <s v="Potapovich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Братья Коцоевы"/>
    <s v="Братья Коцоевы"/>
    <x v="0"/>
    <x v="6"/>
    <x v="22"/>
    <x v="111"/>
    <s v="Bratya Kozoevy"/>
    <s v="Tomsk"/>
    <x v="4"/>
    <x v="109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3 Siberia"/>
    <s v="TSM 93 Siberia"/>
    <s v="DM 98 Siberia"/>
    <s v="DM 98 Siberia"/>
    <s v="Evgeniy Rybalov"/>
    <s v="Evgeniy Rybalov"/>
    <s v="Evgeniy Rybalov"/>
    <s v="Evgeniy Rybalov"/>
  </r>
  <r>
    <s v="Гармония Иваново "/>
    <s v="Гармония Иваново "/>
    <x v="0"/>
    <x v="0"/>
    <x v="17"/>
    <x v="112"/>
    <s v="Garmonia Ivanovo"/>
    <s v="Ivanovo"/>
    <x v="3"/>
    <x v="110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4 Center"/>
    <s v="DM 34 Center"/>
    <s v="Andrey Avdeev"/>
    <s v="Andrey Avdeev"/>
    <s v="Andrey Avdeev"/>
    <s v="Andrey Avdeev"/>
  </r>
  <r>
    <s v="ЭЛИС ООО"/>
    <s v="ЭЛИС ООО"/>
    <x v="0"/>
    <x v="6"/>
    <x v="22"/>
    <x v="113"/>
    <s v="Kodar"/>
    <s v="Chita"/>
    <x v="4"/>
    <x v="111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Maxim Evsyukov"/>
    <s v="Maxim Evsyukov"/>
    <s v="Maxim Evsyukov"/>
    <s v="Maxim Evsyukov"/>
    <s v="TSM 94 Siberia"/>
    <s v="TSM 94 Siberia"/>
    <s v="DM 94 Siberia"/>
    <s v="DM 94 Siberia"/>
    <s v="Maxim Evsyukov"/>
    <s v="Maxim Evsyukov"/>
    <s v="Maxim Evsyukov"/>
    <s v="Maxim Evsyukov"/>
  </r>
  <r>
    <s v="АлкоОпт ООО"/>
    <s v="АлкоОпт ООО"/>
    <x v="0"/>
    <x v="6"/>
    <x v="22"/>
    <x v="114"/>
    <s v="Alko Opt"/>
    <s v="Kemerovo"/>
    <x v="5"/>
    <x v="112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1 Siberia"/>
    <s v="TSM 91 Siberia"/>
    <s v="DM 98 Siberia"/>
    <s v="DM 98 Siberia"/>
    <s v="Evgeniy Rybalov"/>
    <s v="Evgeniy Rybalov"/>
    <s v="Evgeniy Rybalov"/>
    <s v="Evgeniy Rybalov"/>
  </r>
  <r>
    <s v="АТФ (Тверь) ТД"/>
    <s v="АТФ (Тверь) ТД"/>
    <x v="0"/>
    <x v="0"/>
    <x v="17"/>
    <x v="18"/>
    <s v="ATF Tver"/>
    <s v="Tver'"/>
    <x v="0"/>
    <x v="18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1 Center"/>
    <s v="DM 31 Center"/>
    <s v="Andrey Avdeev"/>
    <s v="Andrey Avdeev"/>
    <s v="Andrey Avdeev"/>
    <s v="Andrey Avdeev"/>
  </r>
  <r>
    <s v="9100046571"/>
    <s v="9400014493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14494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12009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722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723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724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725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12869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726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727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728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729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730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731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732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733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734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15073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735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736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737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886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914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915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916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917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14839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919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09920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14665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10786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14664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71"/>
    <s v="9400011881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70619"/>
    <s v="9400014277"/>
    <x v="1"/>
    <x v="1"/>
    <x v="15"/>
    <x v="16"/>
    <s v="Absolute"/>
    <s v="KAs"/>
    <x v="0"/>
    <x v="16"/>
    <s v="DSM 3 East"/>
    <s v="DSM 3 East"/>
    <x v="6"/>
    <s v="DSM 3 East"/>
    <s v="Nikolay Petrov"/>
    <s v="Nikolay Petrov"/>
    <x v="3"/>
    <s v="Nikolay Petrov"/>
    <s v="RSM 4 Ural"/>
    <s v="RSM 4 Ural"/>
    <s v="RDM 4 Ural"/>
    <s v="RDM 4 Ural"/>
    <s v="Alexander Shashkov"/>
    <s v="Alexander Shashkov"/>
    <s v="Alexander Shashkov"/>
    <s v="Alexander Shashkov"/>
    <s v="TSM 43 Ural"/>
    <s v="TSM 43 Ural"/>
    <s v="DM 43 Ural"/>
    <s v="DM 43 Ural"/>
    <s v="Alexander Shashkov"/>
    <s v="Alexander Shashkov"/>
    <s v="Alexander Shashkov"/>
    <s v="Alexander Shashkov"/>
  </r>
  <r>
    <s v="9100070585"/>
    <s v="9400014271"/>
    <x v="1"/>
    <x v="1"/>
    <x v="15"/>
    <x v="16"/>
    <s v="Absolute"/>
    <s v="KAs"/>
    <x v="0"/>
    <x v="16"/>
    <s v="DSM 3 East"/>
    <s v="DSM 3 East"/>
    <x v="6"/>
    <s v="DSM 3 East"/>
    <s v="Nikolay Petrov"/>
    <s v="Nikolay Petrov"/>
    <x v="3"/>
    <s v="Nikolay Petrov"/>
    <s v="RSM 4 Ural"/>
    <s v="RSM 4 Ural"/>
    <s v="RDM 4 Ural"/>
    <s v="RDM 4 Ural"/>
    <s v="Alexander Shashkov"/>
    <s v="Alexander Shashkov"/>
    <s v="Alexander Shashkov"/>
    <s v="Alexander Shashkov"/>
    <s v="TSM 43 Ural"/>
    <s v="TSM 43 Ural"/>
    <s v="DM 43 Ural"/>
    <s v="DM 43 Ural"/>
    <s v="Alexander Shashkov"/>
    <s v="Alexander Shashkov"/>
    <s v="Alexander Shashkov"/>
    <s v="Alexander Shashkov"/>
  </r>
  <r>
    <s v="9100073772"/>
    <s v="9400014952"/>
    <x v="1"/>
    <x v="1"/>
    <x v="23"/>
    <x v="115"/>
    <s v="Drink International"/>
    <s v="KAs"/>
    <x v="0"/>
    <x v="113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584"/>
    <s v="9400014322"/>
    <x v="1"/>
    <x v="1"/>
    <x v="15"/>
    <x v="16"/>
    <s v="Absolute"/>
    <s v="KAs"/>
    <x v="0"/>
    <x v="16"/>
    <s v="DSM 3 East"/>
    <s v="DSM 3 East"/>
    <x v="6"/>
    <s v="DSM 3 East"/>
    <s v="Nikolay Petrov"/>
    <s v="Nikolay Petrov"/>
    <x v="3"/>
    <s v="Nikolay Petrov"/>
    <s v="RSM 4 Ural"/>
    <s v="RSM 4 Ural"/>
    <s v="RDM 4 Ural"/>
    <s v="RDM 4 Ural"/>
    <s v="Alexander Shashkov"/>
    <s v="Alexander Shashkov"/>
    <s v="Alexander Shashkov"/>
    <s v="Alexander Shashkov"/>
    <s v="TSM 43 Ural"/>
    <s v="TSM 43 Ural"/>
    <s v="DM 43 Ural"/>
    <s v="DM 43 Ural"/>
    <s v="Alexander Shashkov"/>
    <s v="Alexander Shashkov"/>
    <s v="Alexander Shashkov"/>
    <s v="Alexander Shashkov"/>
  </r>
  <r>
    <s v="9100046584"/>
    <s v="9400009219"/>
    <x v="1"/>
    <x v="1"/>
    <x v="15"/>
    <x v="16"/>
    <s v="Absolute"/>
    <s v="KAs"/>
    <x v="0"/>
    <x v="16"/>
    <s v="DSM 3 East"/>
    <s v="DSM 3 East"/>
    <x v="6"/>
    <s v="DSM 3 East"/>
    <s v="Nikolay Petrov"/>
    <s v="Nikolay Petrov"/>
    <x v="3"/>
    <s v="Nikolay Petrov"/>
    <s v="RSM 4 Ural"/>
    <s v="RSM 4 Ural"/>
    <s v="RDM 4 Ural"/>
    <s v="RDM 4 Ural"/>
    <s v="Alexander Shashkov"/>
    <s v="Alexander Shashkov"/>
    <s v="Alexander Shashkov"/>
    <s v="Alexander Shashkov"/>
    <s v="TSM 43 Ural"/>
    <s v="TSM 43 Ural"/>
    <s v="DM 43 Ural"/>
    <s v="DM 43 Ural"/>
    <s v="Alexander Shashkov"/>
    <s v="Alexander Shashkov"/>
    <s v="Alexander Shashkov"/>
    <s v="Alexander Shashkov"/>
  </r>
  <r>
    <s v="9100061957"/>
    <s v="9400014170"/>
    <x v="0"/>
    <x v="4"/>
    <x v="18"/>
    <x v="116"/>
    <s v="Altima"/>
    <s v="Krasnodar"/>
    <x v="2"/>
    <x v="114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2 South"/>
    <s v="TSM 72 South"/>
    <s v="DM 74 South"/>
    <s v="DM 74 South"/>
    <s v="Alexey Ryndin"/>
    <s v="Alexey Ryndin"/>
    <s v="Alexey Ryndin"/>
    <s v="Alexey Ryndin"/>
  </r>
  <r>
    <s v="9100061957"/>
    <s v="9400012664"/>
    <x v="0"/>
    <x v="4"/>
    <x v="18"/>
    <x v="116"/>
    <s v="Altima"/>
    <s v="Krasnodar"/>
    <x v="2"/>
    <x v="114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2 South"/>
    <s v="TSM 72 South"/>
    <s v="DM 74 South"/>
    <s v="DM 74 South"/>
    <s v="Alexey Ryndin"/>
    <s v="Alexey Ryndin"/>
    <s v="Alexey Ryndin"/>
    <s v="Alexey Ryndin"/>
  </r>
  <r>
    <s v="9100061644"/>
    <s v="9400012556"/>
    <x v="0"/>
    <x v="4"/>
    <x v="18"/>
    <x v="117"/>
    <s v="Ulana"/>
    <s v="Simferopol"/>
    <x v="3"/>
    <x v="115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2 South"/>
    <s v="TSM 72 South"/>
    <s v="DM 74 South"/>
    <s v="DM 74 South"/>
    <s v="Alexey Ryndin"/>
    <s v="Alexey Ryndin"/>
    <s v="Alexey Ryndin"/>
    <s v="Alexey Ryndin"/>
  </r>
  <r>
    <s v="9100062323"/>
    <s v="9400012808"/>
    <x v="0"/>
    <x v="4"/>
    <x v="18"/>
    <x v="118"/>
    <s v="Obschee Delo"/>
    <s v="Sevastopol"/>
    <x v="2"/>
    <x v="116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2 South"/>
    <s v="TSM 72 South"/>
    <s v="DM 74 South"/>
    <s v="DM 74 South"/>
    <s v="Alexey Ryndin"/>
    <s v="Alexey Ryndin"/>
    <s v="Alexey Ryndin"/>
    <s v="Alexey Ryndin"/>
  </r>
  <r>
    <s v="9100046585"/>
    <s v="9400009220"/>
    <x v="0"/>
    <x v="4"/>
    <x v="20"/>
    <x v="107"/>
    <s v="Alviz"/>
    <s v="Arhangel'sk"/>
    <x v="0"/>
    <x v="105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2 North-West"/>
    <s v="TSM 22 North-West"/>
    <s v="DM 22 North-West"/>
    <s v="DM 22 North-West"/>
    <s v="Vadim Bazarov"/>
    <s v="Vadim Bazarov"/>
    <s v="Vadim Bazarov"/>
    <s v="Vadim Bazarov"/>
  </r>
  <r>
    <s v="9100046586"/>
    <s v="9400009221"/>
    <x v="0"/>
    <x v="0"/>
    <x v="17"/>
    <x v="19"/>
    <s v="Aliant"/>
    <s v="Ryazan'"/>
    <x v="0"/>
    <x v="1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1 Center"/>
    <s v="DM 31 Center"/>
    <s v="Andrey Avdeev"/>
    <s v="Andrey Avdeev"/>
    <s v="Andrey Avdeev"/>
    <s v="Andrey Avdeev"/>
  </r>
  <r>
    <s v="9100046587"/>
    <s v="9400009772"/>
    <x v="0"/>
    <x v="4"/>
    <x v="18"/>
    <x v="20"/>
    <s v="Alko Market (Pjatigorsk)"/>
    <s v="Stavropol Terr Oth"/>
    <x v="2"/>
    <x v="20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4 South"/>
    <s v="TSM 74 South"/>
    <s v="DM 74 South"/>
    <s v="DM 74 South"/>
    <s v="Alexey Ryndin"/>
    <s v="Alexey Ryndin"/>
    <s v="Alexey Ryndin"/>
    <s v="Alexey Ryndin"/>
  </r>
  <r>
    <s v="9100046587"/>
    <s v="9400013028"/>
    <x v="0"/>
    <x v="4"/>
    <x v="18"/>
    <x v="20"/>
    <s v="Alko Market (Pjatigorsk)"/>
    <s v="Stavropol Terr Oth"/>
    <x v="2"/>
    <x v="20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4 South"/>
    <s v="TSM 74 South"/>
    <s v="DM 74 South"/>
    <s v="DM 74 South"/>
    <s v="Alexey Ryndin"/>
    <s v="Alexey Ryndin"/>
    <s v="Alexey Ryndin"/>
    <s v="Alexey Ryndin"/>
  </r>
  <r>
    <s v="9100046587"/>
    <s v="9400011229"/>
    <x v="0"/>
    <x v="4"/>
    <x v="18"/>
    <x v="20"/>
    <s v="Alko Market (Pjatigorsk)"/>
    <s v="Stavropol Terr Oth"/>
    <x v="2"/>
    <x v="20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4 South"/>
    <s v="TSM 74 South"/>
    <s v="DM 74 South"/>
    <s v="DM 74 South"/>
    <s v="Alexey Ryndin"/>
    <s v="Alexey Ryndin"/>
    <s v="Alexey Ryndin"/>
    <s v="Alexey Ryndin"/>
  </r>
  <r>
    <s v="9100046588"/>
    <s v="9400009223"/>
    <x v="0"/>
    <x v="0"/>
    <x v="17"/>
    <x v="21"/>
    <s v="Alco Brand"/>
    <s v="Kaluga"/>
    <x v="0"/>
    <x v="21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1 Center"/>
    <s v="DM 31 Center"/>
    <s v="Andrey Avdeev"/>
    <s v="Andrey Avdeev"/>
    <s v="Andrey Avdeev"/>
    <s v="Andrey Avdeev"/>
  </r>
  <r>
    <s v="9100046589"/>
    <s v="9400009224"/>
    <x v="1"/>
    <x v="1"/>
    <x v="1"/>
    <x v="1"/>
    <s v="Alie Parusa"/>
    <s v="KAs"/>
    <x v="0"/>
    <x v="1"/>
    <s v="KAM 2 Moscow"/>
    <s v="KAM 2 Moscow"/>
    <x v="1"/>
    <s v="KAM 2 Moscow"/>
    <s v="Arkady Aksentev"/>
    <s v="Arkady Aksentev"/>
    <x v="0"/>
    <s v="Arkady Aksentev"/>
    <s v="KAM 2 Moscow"/>
    <s v="KAM 2 Moscow"/>
    <s v="KAM 2 Moscow"/>
    <s v="KAM 2 Moscow"/>
    <s v="Alasan Keyta"/>
    <s v="Alasan Keyta"/>
    <s v="Alasan Keyta"/>
    <s v="Alasan Keyta"/>
    <s v="KAE 2 Moscow"/>
    <s v="KAE 2 Moscow"/>
    <s v="KAE 2 Moscow"/>
    <s v="KAE 2 Moscow"/>
    <s v="vacant"/>
    <s v="Oleg Nikiforov"/>
    <s v="Oleg Nikiforov"/>
    <s v="Oleg Nikiforov"/>
  </r>
  <r>
    <s v="9100046589"/>
    <s v="9400009225"/>
    <x v="1"/>
    <x v="1"/>
    <x v="1"/>
    <x v="1"/>
    <s v="Alie Parusa"/>
    <s v="KAs"/>
    <x v="0"/>
    <x v="1"/>
    <s v="KAM 2 Moscow"/>
    <s v="KAM 2 Moscow"/>
    <x v="1"/>
    <s v="KAM 2 Moscow"/>
    <s v="Arkady Aksentev"/>
    <s v="Arkady Aksentev"/>
    <x v="0"/>
    <s v="Arkady Aksentev"/>
    <s v="KAM 2 Moscow"/>
    <s v="KAM 2 Moscow"/>
    <s v="KAM 2 Moscow"/>
    <s v="KAM 2 Moscow"/>
    <s v="Alasan Keyta"/>
    <s v="Alasan Keyta"/>
    <s v="Alasan Keyta"/>
    <s v="Alasan Keyta"/>
    <s v="KAE 2 Moscow"/>
    <s v="KAE 2 Moscow"/>
    <s v="KAE 2 Moscow"/>
    <s v="KAE 2 Moscow"/>
    <s v="vacant"/>
    <s v="Oleg Nikiforov"/>
    <s v="Oleg Nikiforov"/>
    <s v="Oleg Nikiforov"/>
  </r>
  <r>
    <s v="9100046590"/>
    <s v="9400009231"/>
    <x v="1"/>
    <x v="1"/>
    <x v="1"/>
    <x v="1"/>
    <s v="Alie Parusa"/>
    <s v="KAs"/>
    <x v="0"/>
    <x v="1"/>
    <s v="KAM 2 Moscow"/>
    <s v="KAM 2 Moscow"/>
    <x v="1"/>
    <s v="KAM 2 Moscow"/>
    <s v="Arkady Aksentev"/>
    <s v="Arkady Aksentev"/>
    <x v="0"/>
    <s v="Arkady Aksentev"/>
    <s v="KAM 2 Moscow"/>
    <s v="KAM 2 Moscow"/>
    <s v="KAM 2 Moscow"/>
    <s v="KAM 2 Moscow"/>
    <s v="Alasan Keyta"/>
    <s v="Alasan Keyta"/>
    <s v="Alasan Keyta"/>
    <s v="Alasan Keyta"/>
    <s v="KAE 2 Moscow"/>
    <s v="KAE 2 Moscow"/>
    <s v="KAE 2 Moscow"/>
    <s v="KAE 2 Moscow"/>
    <s v="vacant"/>
    <s v="Oleg Nikiforov"/>
    <s v="Oleg Nikiforov"/>
    <s v="Oleg Nikiforov"/>
  </r>
  <r>
    <s v="9100046590"/>
    <s v="9400009232"/>
    <x v="1"/>
    <x v="1"/>
    <x v="1"/>
    <x v="1"/>
    <s v="Alie Parusa"/>
    <s v="KAs"/>
    <x v="0"/>
    <x v="1"/>
    <s v="KAM 2 Moscow"/>
    <s v="KAM 2 Moscow"/>
    <x v="1"/>
    <s v="KAM 2 Moscow"/>
    <s v="Arkady Aksentev"/>
    <s v="Arkady Aksentev"/>
    <x v="0"/>
    <s v="Arkady Aksentev"/>
    <s v="KAM 2 Moscow"/>
    <s v="KAM 2 Moscow"/>
    <s v="KAM 2 Moscow"/>
    <s v="KAM 2 Moscow"/>
    <s v="Alasan Keyta"/>
    <s v="Alasan Keyta"/>
    <s v="Alasan Keyta"/>
    <s v="Alasan Keyta"/>
    <s v="KAE 2 Moscow"/>
    <s v="KAE 2 Moscow"/>
    <s v="KAE 2 Moscow"/>
    <s v="KAE 2 Moscow"/>
    <s v="vacant"/>
    <s v="Oleg Nikiforov"/>
    <s v="Oleg Nikiforov"/>
    <s v="Oleg Nikiforov"/>
  </r>
  <r>
    <s v="9100046590"/>
    <s v="9400013899"/>
    <x v="1"/>
    <x v="1"/>
    <x v="1"/>
    <x v="1"/>
    <s v="Alie Parusa"/>
    <s v="KAs"/>
    <x v="0"/>
    <x v="1"/>
    <s v="KAM 2 Moscow"/>
    <s v="KAM 2 Moscow"/>
    <x v="1"/>
    <s v="KAM 2 Moscow"/>
    <s v="Arkady Aksentev"/>
    <s v="Arkady Aksentev"/>
    <x v="0"/>
    <s v="Arkady Aksentev"/>
    <s v="KAM 2 Moscow"/>
    <s v="KAM 2 Moscow"/>
    <s v="KAM 2 Moscow"/>
    <s v="KAM 2 Moscow"/>
    <s v="Alasan Keyta"/>
    <s v="Alasan Keyta"/>
    <s v="Alasan Keyta"/>
    <s v="Alasan Keyta"/>
    <s v="KAE 2 Moscow"/>
    <s v="KAE 2 Moscow"/>
    <s v="KAE 2 Moscow"/>
    <s v="KAE 2 Moscow"/>
    <s v="vacant"/>
    <s v="Oleg Nikiforov"/>
    <s v="Oleg Nikiforov"/>
    <s v="Oleg Nikiforov"/>
  </r>
  <r>
    <s v="9100046590"/>
    <s v="9400009233"/>
    <x v="1"/>
    <x v="1"/>
    <x v="1"/>
    <x v="1"/>
    <s v="Alie Parusa"/>
    <s v="KAs"/>
    <x v="0"/>
    <x v="1"/>
    <s v="KAM 2 Moscow"/>
    <s v="KAM 2 Moscow"/>
    <x v="1"/>
    <s v="KAM 2 Moscow"/>
    <s v="Arkady Aksentev"/>
    <s v="Arkady Aksentev"/>
    <x v="0"/>
    <s v="Arkady Aksentev"/>
    <s v="KAM 2 Moscow"/>
    <s v="KAM 2 Moscow"/>
    <s v="KAM 2 Moscow"/>
    <s v="KAM 2 Moscow"/>
    <s v="Alasan Keyta"/>
    <s v="Alasan Keyta"/>
    <s v="Alasan Keyta"/>
    <s v="Alasan Keyta"/>
    <s v="KAE 2 Moscow"/>
    <s v="KAE 2 Moscow"/>
    <s v="KAE 2 Moscow"/>
    <s v="KAE 2 Moscow"/>
    <s v="vacant"/>
    <s v="Oleg Nikiforov"/>
    <s v="Oleg Nikiforov"/>
    <s v="Oleg Nikiforov"/>
  </r>
  <r>
    <s v="9100046592"/>
    <s v="9400009227"/>
    <x v="1"/>
    <x v="1"/>
    <x v="1"/>
    <x v="1"/>
    <s v="Alie Parusa"/>
    <s v="KAs"/>
    <x v="0"/>
    <x v="1"/>
    <s v="KAM 2 Moscow"/>
    <s v="KAM 2 Moscow"/>
    <x v="1"/>
    <s v="KAM 2 Moscow"/>
    <s v="Arkady Aksentev"/>
    <s v="Arkady Aksentev"/>
    <x v="0"/>
    <s v="Arkady Aksentev"/>
    <s v="KAM 2 Moscow"/>
    <s v="KAM 2 Moscow"/>
    <s v="KAM 2 Moscow"/>
    <s v="KAM 2 Moscow"/>
    <s v="Alasan Keyta"/>
    <s v="Alasan Keyta"/>
    <s v="Alasan Keyta"/>
    <s v="Alasan Keyta"/>
    <s v="KAE 2 Moscow"/>
    <s v="KAE 2 Moscow"/>
    <s v="KAE 2 Moscow"/>
    <s v="KAE 2 Moscow"/>
    <s v="vacant"/>
    <s v="Oleg Nikiforov"/>
    <s v="Oleg Nikiforov"/>
    <s v="Oleg Nikiforov"/>
  </r>
  <r>
    <s v="9100046592"/>
    <s v="9400013905"/>
    <x v="1"/>
    <x v="1"/>
    <x v="1"/>
    <x v="1"/>
    <s v="Alie Parusa"/>
    <s v="KAs"/>
    <x v="0"/>
    <x v="1"/>
    <s v="KAM 2 Moscow"/>
    <s v="KAM 2 Moscow"/>
    <x v="1"/>
    <s v="KAM 2 Moscow"/>
    <s v="Arkady Aksentev"/>
    <s v="Arkady Aksentev"/>
    <x v="0"/>
    <s v="Arkady Aksentev"/>
    <s v="KAM 2 Moscow"/>
    <s v="KAM 2 Moscow"/>
    <s v="KAM 2 Moscow"/>
    <s v="KAM 2 Moscow"/>
    <s v="Alasan Keyta"/>
    <s v="Alasan Keyta"/>
    <s v="Alasan Keyta"/>
    <s v="Alasan Keyta"/>
    <s v="KAE 2 Moscow"/>
    <s v="KAE 2 Moscow"/>
    <s v="KAE 2 Moscow"/>
    <s v="KAE 2 Moscow"/>
    <s v="vacant"/>
    <s v="Oleg Nikiforov"/>
    <s v="Oleg Nikiforov"/>
    <s v="Oleg Nikiforov"/>
  </r>
  <r>
    <s v="9100046592"/>
    <s v="9400009228"/>
    <x v="1"/>
    <x v="1"/>
    <x v="1"/>
    <x v="1"/>
    <s v="Alie Parusa"/>
    <s v="KAs"/>
    <x v="0"/>
    <x v="1"/>
    <s v="KAM 2 Moscow"/>
    <s v="KAM 2 Moscow"/>
    <x v="1"/>
    <s v="KAM 2 Moscow"/>
    <s v="Arkady Aksentev"/>
    <s v="Arkady Aksentev"/>
    <x v="0"/>
    <s v="Arkady Aksentev"/>
    <s v="KAM 2 Moscow"/>
    <s v="KAM 2 Moscow"/>
    <s v="KAM 2 Moscow"/>
    <s v="KAM 2 Moscow"/>
    <s v="Alasan Keyta"/>
    <s v="Alasan Keyta"/>
    <s v="Alasan Keyta"/>
    <s v="Alasan Keyta"/>
    <s v="KAE 2 Moscow"/>
    <s v="KAE 2 Moscow"/>
    <s v="KAE 2 Moscow"/>
    <s v="KAE 2 Moscow"/>
    <s v="vacant"/>
    <s v="Oleg Nikiforov"/>
    <s v="Oleg Nikiforov"/>
    <s v="Oleg Nikiforov"/>
  </r>
  <r>
    <s v="9100046592"/>
    <s v="9400009229"/>
    <x v="1"/>
    <x v="1"/>
    <x v="1"/>
    <x v="1"/>
    <s v="Alie Parusa"/>
    <s v="KAs"/>
    <x v="0"/>
    <x v="1"/>
    <s v="KAM 2 Moscow"/>
    <s v="KAM 2 Moscow"/>
    <x v="1"/>
    <s v="KAM 2 Moscow"/>
    <s v="Arkady Aksentev"/>
    <s v="Arkady Aksentev"/>
    <x v="0"/>
    <s v="Arkady Aksentev"/>
    <s v="KAM 2 Moscow"/>
    <s v="KAM 2 Moscow"/>
    <s v="KAM 2 Moscow"/>
    <s v="KAM 2 Moscow"/>
    <s v="Alasan Keyta"/>
    <s v="Alasan Keyta"/>
    <s v="Alasan Keyta"/>
    <s v="Alasan Keyta"/>
    <s v="KAE 2 Moscow"/>
    <s v="KAE 2 Moscow"/>
    <s v="KAE 2 Moscow"/>
    <s v="KAE 2 Moscow"/>
    <s v="vacant"/>
    <s v="Oleg Nikiforov"/>
    <s v="Oleg Nikiforov"/>
    <s v="Oleg Nikiforov"/>
  </r>
  <r>
    <s v="9100046592"/>
    <s v="9400009230"/>
    <x v="1"/>
    <x v="1"/>
    <x v="1"/>
    <x v="1"/>
    <s v="Alie Parusa"/>
    <s v="KAs"/>
    <x v="0"/>
    <x v="1"/>
    <s v="KAM 2 Moscow"/>
    <s v="KAM 2 Moscow"/>
    <x v="1"/>
    <s v="KAM 2 Moscow"/>
    <s v="Arkady Aksentev"/>
    <s v="Arkady Aksentev"/>
    <x v="0"/>
    <s v="Arkady Aksentev"/>
    <s v="KAM 2 Moscow"/>
    <s v="KAM 2 Moscow"/>
    <s v="KAM 2 Moscow"/>
    <s v="KAM 2 Moscow"/>
    <s v="Alasan Keyta"/>
    <s v="Alasan Keyta"/>
    <s v="Alasan Keyta"/>
    <s v="Alasan Keyta"/>
    <s v="KAE 2 Moscow"/>
    <s v="KAE 2 Moscow"/>
    <s v="KAE 2 Moscow"/>
    <s v="KAE 2 Moscow"/>
    <s v="vacant"/>
    <s v="Oleg Nikiforov"/>
    <s v="Oleg Nikiforov"/>
    <s v="Oleg Nikiforov"/>
  </r>
  <r>
    <s v="9100046593"/>
    <s v="9400009239"/>
    <x v="1"/>
    <x v="1"/>
    <x v="1"/>
    <x v="1"/>
    <s v="Alie Parusa"/>
    <s v="KAs"/>
    <x v="0"/>
    <x v="1"/>
    <s v="KAM 2 Moscow"/>
    <s v="KAM 2 Moscow"/>
    <x v="1"/>
    <s v="KAM 2 Moscow"/>
    <s v="Arkady Aksentev"/>
    <s v="Arkady Aksentev"/>
    <x v="0"/>
    <s v="Arkady Aksentev"/>
    <s v="KAM 2 Moscow"/>
    <s v="KAM 2 Moscow"/>
    <s v="KAM 2 Moscow"/>
    <s v="KAM 2 Moscow"/>
    <s v="Alasan Keyta"/>
    <s v="Alasan Keyta"/>
    <s v="Alasan Keyta"/>
    <s v="Alasan Keyta"/>
    <s v="KAE 2 Moscow"/>
    <s v="KAE 2 Moscow"/>
    <s v="KAE 2 Moscow"/>
    <s v="KAE 2 Moscow"/>
    <s v="vacant"/>
    <s v="Oleg Nikiforov"/>
    <s v="Oleg Nikiforov"/>
    <s v="Oleg Nikiforov"/>
  </r>
  <r>
    <s v="9100046593"/>
    <s v="9400009240"/>
    <x v="1"/>
    <x v="1"/>
    <x v="1"/>
    <x v="1"/>
    <s v="Alie Parusa"/>
    <s v="KAs"/>
    <x v="0"/>
    <x v="1"/>
    <s v="KAM 2 Moscow"/>
    <s v="KAM 2 Moscow"/>
    <x v="1"/>
    <s v="KAM 2 Moscow"/>
    <s v="Arkady Aksentev"/>
    <s v="Arkady Aksentev"/>
    <x v="0"/>
    <s v="Arkady Aksentev"/>
    <s v="KAM 2 Moscow"/>
    <s v="KAM 2 Moscow"/>
    <s v="KAM 2 Moscow"/>
    <s v="KAM 2 Moscow"/>
    <s v="Alasan Keyta"/>
    <s v="Alasan Keyta"/>
    <s v="Alasan Keyta"/>
    <s v="Alasan Keyta"/>
    <s v="KAE 2 Moscow"/>
    <s v="KAE 2 Moscow"/>
    <s v="KAE 2 Moscow"/>
    <s v="KAE 2 Moscow"/>
    <s v="vacant"/>
    <s v="Oleg Nikiforov"/>
    <s v="Oleg Nikiforov"/>
    <s v="Oleg Nikiforov"/>
  </r>
  <r>
    <s v="9100046593"/>
    <s v="9400009241"/>
    <x v="1"/>
    <x v="1"/>
    <x v="1"/>
    <x v="1"/>
    <s v="Alie Parusa"/>
    <s v="KAs"/>
    <x v="0"/>
    <x v="1"/>
    <s v="KAM 2 Moscow"/>
    <s v="KAM 2 Moscow"/>
    <x v="1"/>
    <s v="KAM 2 Moscow"/>
    <s v="Arkady Aksentev"/>
    <s v="Arkady Aksentev"/>
    <x v="0"/>
    <s v="Arkady Aksentev"/>
    <s v="KAM 2 Moscow"/>
    <s v="KAM 2 Moscow"/>
    <s v="KAM 2 Moscow"/>
    <s v="KAM 2 Moscow"/>
    <s v="Alasan Keyta"/>
    <s v="Alasan Keyta"/>
    <s v="Alasan Keyta"/>
    <s v="Alasan Keyta"/>
    <s v="KAE 2 Moscow"/>
    <s v="KAE 2 Moscow"/>
    <s v="KAE 2 Moscow"/>
    <s v="KAE 2 Moscow"/>
    <s v="vacant"/>
    <s v="Oleg Nikiforov"/>
    <s v="Oleg Nikiforov"/>
    <s v="Oleg Nikiforov"/>
  </r>
  <r>
    <s v="9100046593"/>
    <s v="9400009242"/>
    <x v="1"/>
    <x v="1"/>
    <x v="1"/>
    <x v="1"/>
    <s v="Alie Parusa"/>
    <s v="KAs"/>
    <x v="0"/>
    <x v="1"/>
    <s v="KAM 2 Moscow"/>
    <s v="KAM 2 Moscow"/>
    <x v="1"/>
    <s v="KAM 2 Moscow"/>
    <s v="Arkady Aksentev"/>
    <s v="Arkady Aksentev"/>
    <x v="0"/>
    <s v="Arkady Aksentev"/>
    <s v="KAM 2 Moscow"/>
    <s v="KAM 2 Moscow"/>
    <s v="KAM 2 Moscow"/>
    <s v="KAM 2 Moscow"/>
    <s v="Alasan Keyta"/>
    <s v="Alasan Keyta"/>
    <s v="Alasan Keyta"/>
    <s v="Alasan Keyta"/>
    <s v="KAE 2 Moscow"/>
    <s v="KAE 2 Moscow"/>
    <s v="KAE 2 Moscow"/>
    <s v="KAE 2 Moscow"/>
    <s v="vacant"/>
    <s v="Oleg Nikiforov"/>
    <s v="Oleg Nikiforov"/>
    <s v="Oleg Nikiforov"/>
  </r>
  <r>
    <s v="9100046594"/>
    <s v="9400009234"/>
    <x v="1"/>
    <x v="1"/>
    <x v="1"/>
    <x v="1"/>
    <s v="Alie Parusa"/>
    <s v="KAs"/>
    <x v="0"/>
    <x v="1"/>
    <s v="KAM 2 Moscow"/>
    <s v="KAM 2 Moscow"/>
    <x v="1"/>
    <s v="KAM 2 Moscow"/>
    <s v="Arkady Aksentev"/>
    <s v="Arkady Aksentev"/>
    <x v="0"/>
    <s v="Arkady Aksentev"/>
    <s v="KAM 2 Moscow"/>
    <s v="KAM 2 Moscow"/>
    <s v="KAM 2 Moscow"/>
    <s v="KAM 2 Moscow"/>
    <s v="Alasan Keyta"/>
    <s v="Alasan Keyta"/>
    <s v="Alasan Keyta"/>
    <s v="Alasan Keyta"/>
    <s v="KAE 2 Moscow"/>
    <s v="KAE 2 Moscow"/>
    <s v="KAE 2 Moscow"/>
    <s v="KAE 2 Moscow"/>
    <s v="vacant"/>
    <s v="Oleg Nikiforov"/>
    <s v="Oleg Nikiforov"/>
    <s v="Oleg Nikiforov"/>
  </r>
  <r>
    <s v="9100046594"/>
    <s v="9400009236"/>
    <x v="1"/>
    <x v="1"/>
    <x v="1"/>
    <x v="1"/>
    <s v="Alie Parusa"/>
    <s v="KAs"/>
    <x v="0"/>
    <x v="1"/>
    <s v="KAM 2 Moscow"/>
    <s v="KAM 2 Moscow"/>
    <x v="1"/>
    <s v="KAM 2 Moscow"/>
    <s v="Arkady Aksentev"/>
    <s v="Arkady Aksentev"/>
    <x v="0"/>
    <s v="Arkady Aksentev"/>
    <s v="KAM 2 Moscow"/>
    <s v="KAM 2 Moscow"/>
    <s v="KAM 2 Moscow"/>
    <s v="KAM 2 Moscow"/>
    <s v="Alasan Keyta"/>
    <s v="Alasan Keyta"/>
    <s v="Alasan Keyta"/>
    <s v="Alasan Keyta"/>
    <s v="KAE 2 Moscow"/>
    <s v="KAE 2 Moscow"/>
    <s v="KAE 2 Moscow"/>
    <s v="KAE 2 Moscow"/>
    <s v="vacant"/>
    <s v="Oleg Nikiforov"/>
    <s v="Oleg Nikiforov"/>
    <s v="Oleg Nikiforov"/>
  </r>
  <r>
    <s v="9100046595"/>
    <s v="9400009238"/>
    <x v="1"/>
    <x v="1"/>
    <x v="1"/>
    <x v="1"/>
    <s v="Alie Parusa"/>
    <s v="KAs"/>
    <x v="0"/>
    <x v="1"/>
    <s v="KAM 2 Moscow"/>
    <s v="KAM 2 Moscow"/>
    <x v="1"/>
    <s v="KAM 2 Moscow"/>
    <s v="Arkady Aksentev"/>
    <s v="Arkady Aksentev"/>
    <x v="0"/>
    <s v="Arkady Aksentev"/>
    <s v="KAM 2 Moscow"/>
    <s v="KAM 2 Moscow"/>
    <s v="KAM 2 Moscow"/>
    <s v="KAM 2 Moscow"/>
    <s v="Alasan Keyta"/>
    <s v="Alasan Keyta"/>
    <s v="Alasan Keyta"/>
    <s v="Alasan Keyta"/>
    <s v="KAE 2 Moscow"/>
    <s v="KAE 2 Moscow"/>
    <s v="KAE 2 Moscow"/>
    <s v="KAE 2 Moscow"/>
    <s v="vacant"/>
    <s v="Oleg Nikiforov"/>
    <s v="Oleg Nikiforov"/>
    <s v="Oleg Nikiforov"/>
  </r>
  <r>
    <s v="9100046596"/>
    <s v="9400009243"/>
    <x v="0"/>
    <x v="0"/>
    <x v="17"/>
    <x v="23"/>
    <s v="Aris Plus"/>
    <s v="Smolensk"/>
    <x v="3"/>
    <x v="23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4 Center"/>
    <s v="TSM 34 Center"/>
    <s v="DM 34 Center"/>
    <s v="DM 34 Center"/>
    <s v="Andrey Avdeev"/>
    <s v="Andrey Avdeev"/>
    <s v="Andrey Avdeev"/>
    <s v="Andrey Avdeev"/>
  </r>
  <r>
    <s v="9100046596"/>
    <s v="9400009783"/>
    <x v="0"/>
    <x v="0"/>
    <x v="17"/>
    <x v="23"/>
    <s v="Aris Plus"/>
    <s v="Smolensk"/>
    <x v="3"/>
    <x v="23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4 Center"/>
    <s v="TSM 34 Center"/>
    <s v="DM 34 Center"/>
    <s v="DM 34 Center"/>
    <s v="Andrey Avdeev"/>
    <s v="Andrey Avdeev"/>
    <s v="Andrey Avdeev"/>
    <s v="Andrey Avdeev"/>
  </r>
  <r>
    <s v="9100046599"/>
    <s v="9400009244"/>
    <x v="1"/>
    <x v="1"/>
    <x v="3"/>
    <x v="3"/>
    <s v="Aromatniy Mir"/>
    <s v="KAs"/>
    <x v="0"/>
    <x v="3"/>
    <s v="KAM 2 Moscow"/>
    <s v="KAM 2 Moscow"/>
    <x v="1"/>
    <s v="KAM 2 Moscow"/>
    <s v="Andrey Osipov_NW"/>
    <s v="Andrey Osipov_NW"/>
    <x v="2"/>
    <s v="Andrey Osipov_NW"/>
    <s v="KAM 2 Moscow"/>
    <s v="KAM 2 Moscow"/>
    <s v="KAM 2 Moscow"/>
    <s v="KAM 2 Moscow"/>
    <s v="Irina Eremenko"/>
    <s v="Irina Eremenko"/>
    <s v="Irina Eremenko"/>
    <s v="Irina Eremenko"/>
    <s v="KAE 2 Moscow"/>
    <s v="KAE 2 Moscow"/>
    <s v="KAE 2 Moscow"/>
    <s v="KAE 2 Moscow"/>
    <s v="vacant"/>
    <s v="Irina Eremenko"/>
    <s v="Irina Eremenko"/>
    <s v="Irina Eremenko"/>
  </r>
  <r>
    <s v="9100046600"/>
    <s v="9400009784"/>
    <x v="0"/>
    <x v="3"/>
    <x v="16"/>
    <x v="26"/>
    <s v="Asso - Spirits"/>
    <s v="Izhevsk"/>
    <x v="2"/>
    <x v="26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vacant"/>
    <s v="vacant"/>
    <s v="vacant"/>
    <s v="vacant"/>
    <s v="TSM 81 Volga"/>
    <s v="TSM 81 Volga"/>
    <s v="DM 86 Volga"/>
    <s v="DM 86 Volga"/>
    <s v="Yulia Kuznetsova"/>
    <s v="Yulia Kuznetsova"/>
    <s v="Yulia Kuznetsova"/>
    <s v="Yulia Kuznetsova"/>
  </r>
  <r>
    <s v="9100046601"/>
    <s v="9400014320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45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46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47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48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49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50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51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52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53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54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14563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55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56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57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58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59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60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61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63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64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65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66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67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68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69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70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71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72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73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74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75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77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78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79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80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81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83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84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85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86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87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88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89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90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91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92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93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94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95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96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97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98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299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00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01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02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03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04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05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06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07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08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09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10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12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13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14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15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16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17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18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19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20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21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22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23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24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325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765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766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785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787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836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840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841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892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09900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0659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0660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0665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0666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0667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0670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0671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0672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0674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0680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0744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0745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0757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0864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0870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0877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1024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1066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1143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1183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1208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1261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1320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1328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1876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1877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1880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1917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2130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1"/>
    <s v="9400012149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14130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14205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26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28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29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14943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15088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33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34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36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37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38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39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40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42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67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68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69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70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71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72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73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83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84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86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87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88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90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391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843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11098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11331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11421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4"/>
    <s v="9400009789"/>
    <x v="0"/>
    <x v="4"/>
    <x v="20"/>
    <x v="28"/>
    <s v="Barenz Bir"/>
    <s v="Murmansk"/>
    <x v="3"/>
    <x v="28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2 North-West"/>
    <s v="TSM 22 North-West"/>
    <s v="DM 22 North-West"/>
    <s v="DM 22 North-West"/>
    <s v="Vadim Bazarov"/>
    <s v="Vadim Bazarov"/>
    <s v="Vadim Bazarov"/>
    <s v="Vadim Bazarov"/>
  </r>
  <r>
    <s v="9100046606"/>
    <s v="9400009395"/>
    <x v="0"/>
    <x v="0"/>
    <x v="17"/>
    <x v="29"/>
    <s v="BryanskSpirtProm"/>
    <s v="Bryansk"/>
    <x v="5"/>
    <x v="2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4 Center"/>
    <s v="TSM 34 Center"/>
    <s v="DM 31 Center"/>
    <s v="DM 31 Center"/>
    <s v="Andrey Avdeev"/>
    <s v="Andrey Avdeev"/>
    <s v="Andrey Avdeev"/>
    <s v="Andrey Avdeev"/>
  </r>
  <r>
    <s v="9100046607"/>
    <s v="9400009396"/>
    <x v="0"/>
    <x v="0"/>
    <x v="17"/>
    <x v="31"/>
    <s v="Wine Hall"/>
    <s v="Tver'"/>
    <x v="3"/>
    <x v="31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4 Center"/>
    <s v="DM 34 Center"/>
    <s v="Andrey Avdeev"/>
    <s v="Andrey Avdeev"/>
    <s v="Andrey Avdeev"/>
    <s v="Andrey Avdeev"/>
  </r>
  <r>
    <s v="9100046608"/>
    <s v="9400009397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398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53"/>
    <s v="9400012899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08"/>
    <s v="9400013013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51"/>
    <s v="9400012995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08"/>
    <s v="9400009399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400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401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402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403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404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405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406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407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408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409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410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411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412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413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414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415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416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417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418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419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792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860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09861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10863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11417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12683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12682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12779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11913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8"/>
    <s v="9400011914"/>
    <x v="1"/>
    <x v="1"/>
    <x v="5"/>
    <x v="5"/>
    <s v="Viktoriya"/>
    <s v="KAs"/>
    <x v="0"/>
    <x v="5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09"/>
    <s v="9400009420"/>
    <x v="0"/>
    <x v="0"/>
    <x v="17"/>
    <x v="32"/>
    <s v="VinAgroSnab"/>
    <s v="Kaluga"/>
    <x v="5"/>
    <x v="32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4 Center"/>
    <s v="DM 34 Center"/>
    <s v="Andrey Avdeev"/>
    <s v="Andrey Avdeev"/>
    <s v="Andrey Avdeev"/>
    <s v="Andrey Avdeev"/>
  </r>
  <r>
    <s v="9100069131"/>
    <s v="9400013960"/>
    <x v="0"/>
    <x v="3"/>
    <x v="16"/>
    <x v="119"/>
    <s v="Sovin"/>
    <s v="Orenburg"/>
    <x v="3"/>
    <x v="117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ndrey Klochkov"/>
    <s v="Andrey Klochkov"/>
    <s v="Andrey Klochkov"/>
    <s v="Andrey Klochkov"/>
    <s v="TSM 85 Volga"/>
    <s v="TSM 85 Volga"/>
    <s v="DM 85 Volga"/>
    <s v="DM 85 Volga"/>
    <s v="Andrey Klochkov"/>
    <s v="Andrey Klochkov"/>
    <s v="Andrey Klochkov"/>
    <s v="Andrey Klochkov"/>
  </r>
  <r>
    <s v="9100046610"/>
    <s v="9400009421"/>
    <x v="0"/>
    <x v="3"/>
    <x v="16"/>
    <x v="33"/>
    <s v="Vinnaya karta"/>
    <s v="Bashkortostan Oth"/>
    <x v="3"/>
    <x v="33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ndrey Klochkov"/>
    <s v="Andrey Klochkov"/>
    <s v="Andrey Klochkov"/>
    <s v="Andrey Klochkov"/>
    <s v="TSM 85 Volga"/>
    <s v="TSM 85 Volga"/>
    <s v="DM 85 Volga"/>
    <s v="DM 85 Volga"/>
    <s v="Andrey Klochkov"/>
    <s v="Andrey Klochkov"/>
    <s v="Andrey Klochkov"/>
    <s v="Andrey Klochkov"/>
  </r>
  <r>
    <s v="9100046611"/>
    <s v="9400009422"/>
    <x v="0"/>
    <x v="0"/>
    <x v="17"/>
    <x v="105"/>
    <s v="VinOpt"/>
    <s v="Lipeck"/>
    <x v="3"/>
    <x v="103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3 Center"/>
    <s v="DM 33 Center"/>
    <s v="Andrey Avdeev"/>
    <s v="Andrey Avdeev"/>
    <s v="Andrey Avdeev"/>
    <s v="Andrey Avdeev"/>
  </r>
  <r>
    <s v="9100046613"/>
    <s v="9400009425"/>
    <x v="0"/>
    <x v="0"/>
    <x v="17"/>
    <x v="35"/>
    <s v="Visant-Opt"/>
    <s v="Voronezh"/>
    <x v="3"/>
    <x v="35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3 Center"/>
    <s v="DM 33 Center"/>
    <s v="Andrey Avdeev"/>
    <s v="Andrey Avdeev"/>
    <s v="Andrey Avdeev"/>
    <s v="Andrey Avdeev"/>
  </r>
  <r>
    <s v="9100046613"/>
    <s v="9400009829"/>
    <x v="0"/>
    <x v="0"/>
    <x v="17"/>
    <x v="35"/>
    <s v="Visant-Opt"/>
    <s v="Voronezh"/>
    <x v="3"/>
    <x v="35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3 Center"/>
    <s v="DM 33 Center"/>
    <s v="Andrey Avdeev"/>
    <s v="Andrey Avdeev"/>
    <s v="Andrey Avdeev"/>
    <s v="Andrey Avdeev"/>
  </r>
  <r>
    <s v="9100046614"/>
    <s v="9400009426"/>
    <x v="0"/>
    <x v="5"/>
    <x v="19"/>
    <x v="104"/>
    <s v="Vladimir &amp; K"/>
    <s v="Ekaterinburg"/>
    <x v="3"/>
    <x v="102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1 Ural"/>
    <s v="TSM 41 Ural"/>
    <s v="DM 44 Ural"/>
    <s v="DM 44 Ural"/>
    <s v="Natalya Voronina"/>
    <s v="Natalya Voronina"/>
    <s v="Natalya Voronina"/>
    <s v="Natalya Voronina"/>
  </r>
  <r>
    <s v="9100046615"/>
    <s v="9400009768"/>
    <x v="0"/>
    <x v="3"/>
    <x v="16"/>
    <x v="36"/>
    <s v="Vodolei N.Novgorod"/>
    <s v="Nizhnij Novgorod"/>
    <x v="0"/>
    <x v="36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vacant"/>
    <s v="vacant"/>
    <s v="vacant"/>
    <s v="vacant"/>
    <s v="TSM 82 Volga"/>
    <s v="TSM 82 Volga"/>
    <s v="DM 82 Volga"/>
    <s v="DM 82 Volga"/>
    <s v="Aleksandr Pankov"/>
    <s v="Aleksandr Pankov"/>
    <s v="Aleksandr Pankov"/>
    <s v="Aleksandr Pankov"/>
  </r>
  <r>
    <s v="9100046616"/>
    <s v="9400009427"/>
    <x v="0"/>
    <x v="3"/>
    <x v="16"/>
    <x v="37"/>
    <s v="Vodolei Kirov"/>
    <s v="Kirov"/>
    <x v="4"/>
    <x v="37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leksandr Pankov"/>
    <s v="Aleksandr Pankov"/>
    <s v="Aleksandr Pankov"/>
    <s v="Aleksandr Pankov"/>
    <s v="TSM 81 Volga"/>
    <s v="TSM 81 Volga"/>
    <s v="DM 82 Volga"/>
    <s v="DM 82 Volga"/>
    <s v="Aleksandr Pankov"/>
    <s v="Aleksandr Pankov"/>
    <s v="Aleksandr Pankov"/>
    <s v="Aleksandr Pankov"/>
  </r>
  <r>
    <s v="9100046617"/>
    <s v="9400009428"/>
    <x v="0"/>
    <x v="3"/>
    <x v="16"/>
    <x v="39"/>
    <s v="Galereya Vin"/>
    <s v="Kazan'"/>
    <x v="2"/>
    <x v="39"/>
    <s v="DSM 2 West"/>
    <s v="DSM 1 Center"/>
    <x v="7"/>
    <s v="DSM 2 West"/>
    <s v="Dmitriy Ushakov"/>
    <s v="Dmitriy Ushakov"/>
    <x v="4"/>
    <s v="Dmitriy Ushakov"/>
    <s v="RSM 8 Volga"/>
    <s v="RSM 8 Volga"/>
    <s v="RDM 8 Volga"/>
    <s v="RDM 8 Volga"/>
    <s v="Aleksandr Pankov"/>
    <s v="Aleksandr Pankov"/>
    <s v="Aleksandr Pankov"/>
    <s v="Aleksandr Pankov"/>
    <s v="TSM 86 Volga"/>
    <s v="TSM 86 Volga"/>
    <s v="DM 86 Volga"/>
    <s v="DM 86 Volga"/>
    <s v="Aleksandr Pankov"/>
    <s v="Aleksandr Pankov"/>
    <s v="Aleksandr Pankov"/>
    <s v="Aleksandr Pankov"/>
  </r>
  <r>
    <s v="9100046618"/>
    <s v="9400009429"/>
    <x v="0"/>
    <x v="3"/>
    <x v="16"/>
    <x v="110"/>
    <s v="Garmoniya Saratov"/>
    <s v="Saratov Reg Oth"/>
    <x v="3"/>
    <x v="108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ndrey Klochkov"/>
    <s v="Andrey Klochkov"/>
    <s v="Andrey Klochkov"/>
    <s v="Andrey Klochkov"/>
    <s v="TSM 84 Volga"/>
    <s v="TSM 84 Volga"/>
    <s v="DM 86 Volga"/>
    <s v="DM 86 Volga"/>
    <s v="Andrey Klochkov"/>
    <s v="Andrey Klochkov"/>
    <s v="Andrey Klochkov"/>
    <s v="Andrey Klochkov"/>
  </r>
  <r>
    <s v="9100046619"/>
    <s v="9400009431"/>
    <x v="0"/>
    <x v="3"/>
    <x v="16"/>
    <x v="40"/>
    <s v="Garmoniya"/>
    <s v="Nizhnij Novgorod"/>
    <x v="3"/>
    <x v="40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leksandr Pankov"/>
    <s v="Aleksandr Pankov"/>
    <s v="Aleksandr Pankov"/>
    <s v="Aleksandr Pankov"/>
    <s v="TSM 82 Volga"/>
    <s v="TSM 82 Volga"/>
    <s v="DM 82 Volga"/>
    <s v="DM 82 Volga"/>
    <s v="Aleksandr Pankov"/>
    <s v="Aleksandr Pankov"/>
    <s v="Aleksandr Pankov"/>
    <s v="Aleksandr Pankov"/>
  </r>
  <r>
    <s v="9100046620"/>
    <s v="9400009433"/>
    <x v="0"/>
    <x v="3"/>
    <x v="16"/>
    <x v="41"/>
    <s v="Garmoniya Kirov"/>
    <s v="Kirov"/>
    <x v="3"/>
    <x v="41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leksandr Pankov"/>
    <s v="Aleksandr Pankov"/>
    <s v="Aleksandr Pankov"/>
    <s v="Aleksandr Pankov"/>
    <s v="TSM 81 Volga"/>
    <s v="TSM 81 Volga"/>
    <s v="DM 82 Volga"/>
    <s v="DM 82 Volga"/>
    <s v="Aleksandr Pankov"/>
    <s v="Aleksandr Pankov"/>
    <s v="Aleksandr Pankov"/>
    <s v="Aleksandr Pankov"/>
  </r>
  <r>
    <s v="9100046621"/>
    <s v="9400009434"/>
    <x v="0"/>
    <x v="0"/>
    <x v="17"/>
    <x v="109"/>
    <s v="Germes"/>
    <s v="Tambov"/>
    <x v="3"/>
    <x v="107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3 Center"/>
    <s v="DM 33 Center"/>
    <s v="Andrey Avdeev"/>
    <s v="Andrey Avdeev"/>
    <s v="Andrey Avdeev"/>
    <s v="Andrey Avdeev"/>
  </r>
  <r>
    <s v="9100046622"/>
    <s v="9400009435"/>
    <x v="0"/>
    <x v="6"/>
    <x v="21"/>
    <x v="42"/>
    <s v="Gildiya"/>
    <s v="Juzhno-Sahalinsk"/>
    <x v="2"/>
    <x v="42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1 Far East"/>
    <s v="TSM 101 Far East"/>
    <s v="DM 101 Far East"/>
    <s v="DM 101 Far East"/>
    <s v="Maxim Evsyukov"/>
    <s v="Maxim Evsyukov"/>
    <s v="Maxim Evsyukov"/>
    <s v="Maxim Evsyukov"/>
  </r>
  <r>
    <s v="9100046623"/>
    <s v="9400009436"/>
    <x v="0"/>
    <x v="6"/>
    <x v="22"/>
    <x v="27"/>
    <s v="Baykal"/>
    <s v="Irkutsk"/>
    <x v="4"/>
    <x v="27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Maxim Evsyukov"/>
    <s v="Maxim Evsyukov"/>
    <s v="Maxim Evsyukov"/>
    <s v="Maxim Evsyukov"/>
    <s v="TSM 94 Siberia"/>
    <s v="TSM 94 Siberia"/>
    <s v="DM 94 Siberia"/>
    <s v="DM 94 Siberia"/>
    <s v="Maxim Evsyukov"/>
    <s v="Maxim Evsyukov"/>
    <s v="Maxim Evsyukov"/>
    <s v="Maxim Evsyukov"/>
  </r>
  <r>
    <s v="9100046624"/>
    <s v="9400009437"/>
    <x v="1"/>
    <x v="1"/>
    <x v="6"/>
    <x v="6"/>
    <s v="Azbuka Vkusa"/>
    <s v="KAs"/>
    <x v="0"/>
    <x v="6"/>
    <s v="KAM 2 Moscow"/>
    <s v="KAM 2 Moscow"/>
    <x v="1"/>
    <s v="KAM 2 Moscow"/>
    <s v="Arkady Aksentev"/>
    <s v="Arkady Aksentev"/>
    <x v="0"/>
    <s v="Arkady Aksentev"/>
    <s v="KAM 2 Moscow"/>
    <s v="KAM 2 Moscow"/>
    <s v="KAM 2 Moscow"/>
    <s v="KAM 2 Moscow"/>
    <s v="Oleg Nikiforov"/>
    <s v="Oleg Nikiforov"/>
    <s v="Oleg Nikiforov"/>
    <s v="Oleg Nikiforov"/>
    <s v="KAE 2 Moscow"/>
    <s v="KAE 2 Moscow"/>
    <s v="KAE 2 Moscow"/>
    <s v="KAE 2 Moscow"/>
    <s v="Oleg Nikiforov"/>
    <s v="Oleg Nikiforov"/>
    <s v="Oleg Nikiforov"/>
    <s v="Oleg Nikiforov"/>
  </r>
  <r>
    <s v="9100046625"/>
    <s v="9400009438"/>
    <x v="0"/>
    <x v="3"/>
    <x v="16"/>
    <x v="43"/>
    <s v="Gulliveriya"/>
    <s v="Chuvashia Oth"/>
    <x v="2"/>
    <x v="43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vacant"/>
    <s v="vacant"/>
    <s v="vacant"/>
    <s v="vacant"/>
    <s v="TSM 82 Volga"/>
    <s v="TSM 82 Volga"/>
    <s v="DM 82 Volga"/>
    <s v="DM 82 Volga"/>
    <s v="Kristina Pobokova"/>
    <s v="Kristina Pobokova"/>
    <s v="Kristina Pobokova"/>
    <s v="Kristina Pobokova"/>
  </r>
  <r>
    <s v="9100046626"/>
    <s v="9400009439"/>
    <x v="0"/>
    <x v="3"/>
    <x v="16"/>
    <x v="45"/>
    <s v="Dasko Trade"/>
    <s v="Ufa"/>
    <x v="3"/>
    <x v="45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ndrey Klochkov"/>
    <s v="Andrey Klochkov"/>
    <s v="Andrey Klochkov"/>
    <s v="Andrey Klochkov"/>
    <s v="TSM 85 Volga"/>
    <s v="TSM 85 Volga"/>
    <s v="DM 85 Volga"/>
    <s v="DM 85 Volga"/>
    <s v="Andrey Klochkov"/>
    <s v="Andrey Klochkov"/>
    <s v="Andrey Klochkov"/>
    <s v="Andrey Klochkov"/>
  </r>
  <r>
    <s v="9100046627"/>
    <s v="9400009440"/>
    <x v="0"/>
    <x v="5"/>
    <x v="19"/>
    <x v="46"/>
    <s v="Desyatka"/>
    <s v="Nizhnevartovsk"/>
    <x v="3"/>
    <x v="46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2 Ural"/>
    <s v="TSM 42 Ural"/>
    <s v="DM 45 Ural"/>
    <s v="DM 45 Ural"/>
    <s v="Natalya Voronina"/>
    <s v="Natalya Voronina"/>
    <s v="Natalya Voronina"/>
    <s v="Natalya Voronina"/>
  </r>
  <r>
    <s v="9100046628"/>
    <s v="9400009441"/>
    <x v="0"/>
    <x v="0"/>
    <x v="17"/>
    <x v="47"/>
    <s v="DIKK"/>
    <s v="Belgorod Reg Oth"/>
    <x v="2"/>
    <x v="47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2 Center"/>
    <s v="TSM 32 Center"/>
    <s v="DM 32 Center"/>
    <s v="DM 32 Center"/>
    <s v="Andrey Avdeev"/>
    <s v="Andrey Avdeev"/>
    <s v="Andrey Avdeev"/>
    <s v="Andrey Avdeev"/>
  </r>
  <r>
    <s v="9100046629"/>
    <s v="9400009442"/>
    <x v="1"/>
    <x v="1"/>
    <x v="7"/>
    <x v="7"/>
    <s v="Dixi"/>
    <s v="KAs"/>
    <x v="0"/>
    <x v="7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Evgeniya Verkhoven"/>
    <s v="Evgeniya Verkhoven"/>
    <s v="Evgeniya Verkhoven"/>
    <s v="Evgeniya Verkhoven"/>
    <s v="KAE 2 Moscow"/>
    <s v="KAE 2 Moscow"/>
    <s v="KAE 2 Moscow"/>
    <s v="KAE 2 Moscow"/>
    <s v="vacant"/>
    <s v="Nikolay Zaitsev"/>
    <s v="Nikolay Zaitsev"/>
    <s v="Nikolay Zaitsev"/>
  </r>
  <r>
    <s v="9100046629"/>
    <s v="9400009443"/>
    <x v="1"/>
    <x v="1"/>
    <x v="7"/>
    <x v="7"/>
    <s v="Dixi"/>
    <s v="KAs"/>
    <x v="0"/>
    <x v="7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Evgeniya Verkhoven"/>
    <s v="Evgeniya Verkhoven"/>
    <s v="Evgeniya Verkhoven"/>
    <s v="Evgeniya Verkhoven"/>
    <s v="KAE 2 Moscow"/>
    <s v="KAE 2 Moscow"/>
    <s v="KAE 2 Moscow"/>
    <s v="KAE 2 Moscow"/>
    <s v="vacant"/>
    <s v="Nikolay Zaitsev"/>
    <s v="Nikolay Zaitsev"/>
    <s v="Nikolay Zaitsev"/>
  </r>
  <r>
    <s v="9100046629"/>
    <s v="9400009444"/>
    <x v="1"/>
    <x v="1"/>
    <x v="7"/>
    <x v="7"/>
    <s v="Dixi"/>
    <s v="KAs"/>
    <x v="0"/>
    <x v="7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Evgeniya Verkhoven"/>
    <s v="Evgeniya Verkhoven"/>
    <s v="Evgeniya Verkhoven"/>
    <s v="Evgeniya Verkhoven"/>
    <s v="KAE 2 Moscow"/>
    <s v="KAE 2 Moscow"/>
    <s v="KAE 2 Moscow"/>
    <s v="KAE 2 Moscow"/>
    <s v="vacant"/>
    <s v="Nikolay Zaitsev"/>
    <s v="Nikolay Zaitsev"/>
    <s v="Nikolay Zaitsev"/>
  </r>
  <r>
    <s v="9100046629"/>
    <s v="9400009445"/>
    <x v="1"/>
    <x v="1"/>
    <x v="7"/>
    <x v="7"/>
    <s v="Dixi"/>
    <s v="KAs"/>
    <x v="0"/>
    <x v="7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Evgeniya Verkhoven"/>
    <s v="Evgeniya Verkhoven"/>
    <s v="Evgeniya Verkhoven"/>
    <s v="Evgeniya Verkhoven"/>
    <s v="KAE 2 Moscow"/>
    <s v="KAE 2 Moscow"/>
    <s v="KAE 2 Moscow"/>
    <s v="KAE 2 Moscow"/>
    <s v="vacant"/>
    <s v="Nikolay Zaitsev"/>
    <s v="Nikolay Zaitsev"/>
    <s v="Nikolay Zaitsev"/>
  </r>
  <r>
    <s v="9100046629"/>
    <s v="9400009446"/>
    <x v="1"/>
    <x v="1"/>
    <x v="7"/>
    <x v="7"/>
    <s v="Dixi"/>
    <s v="KAs"/>
    <x v="0"/>
    <x v="7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Evgeniya Verkhoven"/>
    <s v="Evgeniya Verkhoven"/>
    <s v="Evgeniya Verkhoven"/>
    <s v="Evgeniya Verkhoven"/>
    <s v="KAE 2 Moscow"/>
    <s v="KAE 2 Moscow"/>
    <s v="KAE 2 Moscow"/>
    <s v="KAE 2 Moscow"/>
    <s v="vacant"/>
    <s v="Nikolay Zaitsev"/>
    <s v="Nikolay Zaitsev"/>
    <s v="Nikolay Zaitsev"/>
  </r>
  <r>
    <s v="9100046629"/>
    <s v="9400009447"/>
    <x v="1"/>
    <x v="1"/>
    <x v="7"/>
    <x v="7"/>
    <s v="Dixi"/>
    <s v="KAs"/>
    <x v="0"/>
    <x v="7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Evgeniya Verkhoven"/>
    <s v="Evgeniya Verkhoven"/>
    <s v="Evgeniya Verkhoven"/>
    <s v="Evgeniya Verkhoven"/>
    <s v="KAE 2 Moscow"/>
    <s v="KAE 2 Moscow"/>
    <s v="KAE 2 Moscow"/>
    <s v="KAE 2 Moscow"/>
    <s v="vacant"/>
    <s v="Nikolay Zaitsev"/>
    <s v="Nikolay Zaitsev"/>
    <s v="Nikolay Zaitsev"/>
  </r>
  <r>
    <s v="9100046629"/>
    <s v="9400009883"/>
    <x v="1"/>
    <x v="1"/>
    <x v="7"/>
    <x v="7"/>
    <s v="Dixi"/>
    <s v="KAs"/>
    <x v="0"/>
    <x v="7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Evgeniya Verkhoven"/>
    <s v="Evgeniya Verkhoven"/>
    <s v="Evgeniya Verkhoven"/>
    <s v="Evgeniya Verkhoven"/>
    <s v="KAE 2 Moscow"/>
    <s v="KAE 2 Moscow"/>
    <s v="KAE 2 Moscow"/>
    <s v="KAE 2 Moscow"/>
    <s v="vacant"/>
    <s v="Nikolay Zaitsev"/>
    <s v="Nikolay Zaitsev"/>
    <s v="Nikolay Zaitsev"/>
  </r>
  <r>
    <s v="9100046629"/>
    <s v="9400009448"/>
    <x v="1"/>
    <x v="1"/>
    <x v="7"/>
    <x v="7"/>
    <s v="Dixi"/>
    <s v="KAs"/>
    <x v="0"/>
    <x v="7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Evgeniya Verkhoven"/>
    <s v="Evgeniya Verkhoven"/>
    <s v="Evgeniya Verkhoven"/>
    <s v="Evgeniya Verkhoven"/>
    <s v="KAE 2 Moscow"/>
    <s v="KAE 2 Moscow"/>
    <s v="KAE 2 Moscow"/>
    <s v="KAE 2 Moscow"/>
    <s v="vacant"/>
    <s v="Nikolay Zaitsev"/>
    <s v="Nikolay Zaitsev"/>
    <s v="Nikolay Zaitsev"/>
  </r>
  <r>
    <s v="9100046629"/>
    <s v="9400011401"/>
    <x v="1"/>
    <x v="1"/>
    <x v="7"/>
    <x v="7"/>
    <s v="Dixi"/>
    <s v="KAs"/>
    <x v="0"/>
    <x v="7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Evgeniya Verkhoven"/>
    <s v="Evgeniya Verkhoven"/>
    <s v="Evgeniya Verkhoven"/>
    <s v="Evgeniya Verkhoven"/>
    <s v="KAE 2 Moscow"/>
    <s v="KAE 2 Moscow"/>
    <s v="KAE 2 Moscow"/>
    <s v="KAE 2 Moscow"/>
    <s v="vacant"/>
    <s v="Nikolay Zaitsev"/>
    <s v="Nikolay Zaitsev"/>
    <s v="Nikolay Zaitsev"/>
  </r>
  <r>
    <s v="9100046630"/>
    <s v="9400009449"/>
    <x v="0"/>
    <x v="3"/>
    <x v="16"/>
    <x v="49"/>
    <s v="TD Dionis"/>
    <s v="Penza"/>
    <x v="2"/>
    <x v="49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leksandr Pankov"/>
    <s v="Aleksandr Pankov"/>
    <s v="Aleksandr Pankov"/>
    <s v="Aleksandr Pankov"/>
    <s v="TSM 84 Volga"/>
    <s v="TSM 84 Volga"/>
    <s v="DM 82 Volga"/>
    <s v="DM 82 Volga"/>
    <s v="Aleksandr Pankov"/>
    <s v="Aleksandr Pankov"/>
    <s v="Aleksandr Pankov"/>
    <s v="Aleksandr Pankov"/>
  </r>
  <r>
    <s v="9100046631"/>
    <s v="9400009450"/>
    <x v="0"/>
    <x v="0"/>
    <x v="17"/>
    <x v="50"/>
    <s v="Dobrinya"/>
    <s v="Belgorod"/>
    <x v="5"/>
    <x v="50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2 Center"/>
    <s v="TSM 32 Center"/>
    <s v="DM 32 Center"/>
    <s v="DM 32 Center"/>
    <s v="Andrey Avdeev"/>
    <s v="Andrey Avdeev"/>
    <s v="Andrey Avdeev"/>
    <s v="Andrey Avdeev"/>
  </r>
  <r>
    <s v="9100046632"/>
    <s v="9400009451"/>
    <x v="0"/>
    <x v="0"/>
    <x v="17"/>
    <x v="51"/>
    <s v="Dom Vina"/>
    <s v="Kostroma"/>
    <x v="0"/>
    <x v="51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1 Center"/>
    <s v="DM 31 Center"/>
    <s v="Andrey Avdeev"/>
    <s v="Andrey Avdeev"/>
    <s v="Andrey Avdeev"/>
    <s v="Andrey Avdeev"/>
  </r>
  <r>
    <s v="9100046633"/>
    <s v="9400009452"/>
    <x v="0"/>
    <x v="4"/>
    <x v="18"/>
    <x v="48"/>
    <s v="DSK"/>
    <s v="Stavropol Terr Oth"/>
    <x v="3"/>
    <x v="48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4 South"/>
    <s v="TSM 74 South"/>
    <s v="DM 74 South"/>
    <s v="DM 74 South"/>
    <s v="Alexey Ryndin"/>
    <s v="Alexey Ryndin"/>
    <s v="Alexey Ryndin"/>
    <s v="Alexey Ryndin"/>
  </r>
  <r>
    <s v="9100046634"/>
    <s v="9400009456"/>
    <x v="1"/>
    <x v="1"/>
    <x v="8"/>
    <x v="8"/>
    <s v="Selgros"/>
    <s v="KAs"/>
    <x v="0"/>
    <x v="8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34"/>
    <s v="9400009458"/>
    <x v="1"/>
    <x v="1"/>
    <x v="8"/>
    <x v="8"/>
    <s v="Selgros"/>
    <s v="KAs"/>
    <x v="0"/>
    <x v="8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n v="9100046634"/>
    <s v="9400009454"/>
    <x v="1"/>
    <x v="1"/>
    <x v="8"/>
    <x v="8"/>
    <s v="Selgros"/>
    <s v="KAs"/>
    <x v="0"/>
    <x v="8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34"/>
    <s v="9400009455"/>
    <x v="1"/>
    <x v="1"/>
    <x v="8"/>
    <x v="8"/>
    <s v="Selgros"/>
    <s v="KAs"/>
    <x v="0"/>
    <x v="8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34"/>
    <s v="9400009457"/>
    <x v="1"/>
    <x v="1"/>
    <x v="8"/>
    <x v="8"/>
    <s v="Selgros"/>
    <s v="KAs"/>
    <x v="0"/>
    <x v="8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34"/>
    <s v="9400009453"/>
    <x v="1"/>
    <x v="1"/>
    <x v="8"/>
    <x v="8"/>
    <s v="Selgros"/>
    <s v="KAs"/>
    <x v="0"/>
    <x v="8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34"/>
    <s v="9400009459"/>
    <x v="1"/>
    <x v="1"/>
    <x v="8"/>
    <x v="8"/>
    <s v="Selgros"/>
    <s v="KAs"/>
    <x v="0"/>
    <x v="8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34"/>
    <s v="9400012820"/>
    <x v="1"/>
    <x v="1"/>
    <x v="8"/>
    <x v="8"/>
    <s v="Selgros"/>
    <s v="KAs"/>
    <x v="0"/>
    <x v="8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34"/>
    <s v="9400011353"/>
    <x v="1"/>
    <x v="1"/>
    <x v="8"/>
    <x v="8"/>
    <s v="Selgros"/>
    <s v="KAs"/>
    <x v="0"/>
    <x v="8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35"/>
    <s v="9400009461"/>
    <x v="0"/>
    <x v="3"/>
    <x v="16"/>
    <x v="53"/>
    <s v="Classic Luxe"/>
    <s v="Nizhnij Novgorod"/>
    <x v="2"/>
    <x v="52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leksandr Pankov"/>
    <s v="Aleksandr Pankov"/>
    <s v="Aleksandr Pankov"/>
    <s v="Aleksandr Pankov"/>
    <s v="TSM 82 Volga"/>
    <s v="TSM 82 Volga"/>
    <s v="DM 82 Volga"/>
    <s v="DM 82 Volga"/>
    <s v="Aleksandr Pankov"/>
    <s v="Aleksandr Pankov"/>
    <s v="Aleksandr Pankov"/>
    <s v="Aleksandr Pankov"/>
  </r>
  <r>
    <s v="9100046637"/>
    <s v="9400009463"/>
    <x v="0"/>
    <x v="4"/>
    <x v="20"/>
    <x v="57"/>
    <s v="KONT"/>
    <s v="Velikij Novgorod"/>
    <x v="2"/>
    <x v="56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1 North-West"/>
    <s v="TSM 21 North-West"/>
    <s v="DM 22 North-West"/>
    <s v="DM 22 North-West"/>
    <s v="Vadim Bazarov"/>
    <s v="Vadim Bazarov"/>
    <s v="Vadim Bazarov"/>
    <s v="Vadim Bazarov"/>
  </r>
  <r>
    <s v="9100046638"/>
    <s v="9400009466"/>
    <x v="0"/>
    <x v="4"/>
    <x v="18"/>
    <x v="59"/>
    <s v="KOPT"/>
    <s v="Krasnodar"/>
    <x v="3"/>
    <x v="58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2 South"/>
    <s v="TSM 72 South"/>
    <s v="DM 74 South"/>
    <s v="DM 74 South"/>
    <s v="Alexey Ryndin"/>
    <s v="Alexey Ryndin"/>
    <s v="Alexey Ryndin"/>
    <s v="Alexey Ryndin"/>
  </r>
  <r>
    <s v="9100046639"/>
    <s v="9400009467"/>
    <x v="0"/>
    <x v="0"/>
    <x v="17"/>
    <x v="60"/>
    <s v="Kuznetskiy Most"/>
    <s v="Ivanovo"/>
    <x v="0"/>
    <x v="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4 Center"/>
    <s v="DM 34 Center"/>
    <s v="Andrey Avdeev"/>
    <s v="Andrey Avdeev"/>
    <s v="Andrey Avdeev"/>
    <s v="Andrey Avdeev"/>
  </r>
  <r>
    <s v="9100046640"/>
    <s v="9400014402"/>
    <x v="0"/>
    <x v="0"/>
    <x v="17"/>
    <x v="61"/>
    <s v="KurIASEB"/>
    <s v="Kursk"/>
    <x v="3"/>
    <x v="60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2 Center"/>
    <s v="TSM 32 Center"/>
    <s v="DM 32 Center"/>
    <s v="DM 32 Center"/>
    <s v="Andrey Avdeev"/>
    <s v="Andrey Avdeev"/>
    <s v="Andrey Avdeev"/>
    <s v="Andrey Avdeev"/>
  </r>
  <r>
    <s v="9100046640"/>
    <s v="9400009468"/>
    <x v="0"/>
    <x v="0"/>
    <x v="17"/>
    <x v="61"/>
    <s v="KurIASEB"/>
    <s v="Kursk"/>
    <x v="3"/>
    <x v="60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2 Center"/>
    <s v="TSM 32 Center"/>
    <s v="DM 32 Center"/>
    <s v="DM 32 Center"/>
    <s v="Andrey Avdeev"/>
    <s v="Andrey Avdeev"/>
    <s v="Andrey Avdeev"/>
    <s v="Andrey Avdeev"/>
  </r>
  <r>
    <s v="9100046641"/>
    <s v="9400009469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41"/>
    <s v="9400009471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41"/>
    <s v="9400009472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41"/>
    <s v="9400009473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41"/>
    <s v="9400009474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41"/>
    <s v="9400009475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41"/>
    <s v="9400009476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41"/>
    <s v="9400009477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41"/>
    <s v="9400009478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41"/>
    <s v="9400009479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41"/>
    <s v="9400009480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41"/>
    <s v="9400009822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41"/>
    <s v="9400009823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41"/>
    <s v="9400010645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41"/>
    <s v="9400010646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41"/>
    <s v="9400010754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41"/>
    <s v="9400010856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41"/>
    <s v="9400011244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41"/>
    <s v="9400011253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41"/>
    <s v="9400011358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41"/>
    <s v="9400011406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42"/>
    <s v="9400012599"/>
    <x v="0"/>
    <x v="4"/>
    <x v="18"/>
    <x v="65"/>
    <s v="Lotos-Land South"/>
    <s v="Krasnodar"/>
    <x v="0"/>
    <x v="64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3 South"/>
    <s v="TSM 73 South"/>
    <s v="DM 74 South"/>
    <s v="DM 74 South"/>
    <s v="Alexey Ryndin"/>
    <s v="Alexey Ryndin"/>
    <s v="Alexey Ryndin"/>
    <s v="Alexey Ryndin"/>
  </r>
  <r>
    <s v="9100046642"/>
    <s v="9400009796"/>
    <x v="0"/>
    <x v="4"/>
    <x v="18"/>
    <x v="65"/>
    <s v="Lotos-Land South"/>
    <s v="Krasnodar"/>
    <x v="0"/>
    <x v="64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3 South"/>
    <s v="TSM 73 South"/>
    <s v="DM 74 South"/>
    <s v="DM 74 South"/>
    <s v="Alexey Ryndin"/>
    <s v="Alexey Ryndin"/>
    <s v="Alexey Ryndin"/>
    <s v="Alexey Ryndin"/>
  </r>
  <r>
    <s v="9100046642"/>
    <n v="9400009849"/>
    <x v="0"/>
    <x v="4"/>
    <x v="18"/>
    <x v="65"/>
    <s v="Lotos-Land South"/>
    <s v="Essentuki"/>
    <x v="0"/>
    <x v="64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3 South"/>
    <s v="TSM 73 South"/>
    <s v="DM 74 South"/>
    <s v="DM 74 South"/>
    <s v="Alexey Ryndin"/>
    <s v="Alexey Ryndin"/>
    <s v="Alexey Ryndin"/>
    <s v="Alexey Ryndin"/>
  </r>
  <r>
    <s v="9100046642"/>
    <n v="9400009911"/>
    <x v="0"/>
    <x v="4"/>
    <x v="18"/>
    <x v="65"/>
    <s v="Lotos-Land South"/>
    <s v="Sochi"/>
    <x v="0"/>
    <x v="64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3 South"/>
    <s v="TSM 73 South"/>
    <s v="DM 74 South"/>
    <s v="DM 74 South"/>
    <s v="Alexey Ryndin"/>
    <s v="Alexey Ryndin"/>
    <s v="Alexey Ryndin"/>
    <s v="Alexey Ryndin"/>
  </r>
  <r>
    <s v="9100046642"/>
    <s v="9400015012"/>
    <x v="0"/>
    <x v="0"/>
    <x v="17"/>
    <x v="120"/>
    <s v="Lotos-Land Voronezh"/>
    <s v="Voronezh"/>
    <x v="0"/>
    <x v="118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4 Center"/>
    <s v="DM 34 Center"/>
    <s v="Andrey Avdeev"/>
    <s v="Andrey Avdeev"/>
    <s v="Andrey Avdeev"/>
    <s v="Andrey Avdeev"/>
  </r>
  <r>
    <s v="9100046642"/>
    <s v="9400009859"/>
    <x v="0"/>
    <x v="4"/>
    <x v="18"/>
    <x v="65"/>
    <s v="Lotos-Land South"/>
    <s v="Moscow"/>
    <x v="0"/>
    <x v="64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3 South"/>
    <s v="TSM 73 South"/>
    <s v="DM 74 South"/>
    <s v="DM 74 South"/>
    <s v="Alexey Ryndin"/>
    <s v="Alexey Ryndin"/>
    <s v="Alexey Ryndin"/>
    <s v="Alexey Ryndin"/>
  </r>
  <r>
    <s v="9100046642"/>
    <n v="9400009912"/>
    <x v="0"/>
    <x v="4"/>
    <x v="18"/>
    <x v="65"/>
    <s v="Lotos-Land South"/>
    <s v="Stavropol "/>
    <x v="0"/>
    <x v="64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3 South"/>
    <s v="TSM 73 South"/>
    <s v="DM 74 South"/>
    <s v="DM 74 South"/>
    <s v="Alexey Ryndin"/>
    <s v="Alexey Ryndin"/>
    <s v="Alexey Ryndin"/>
    <s v="Alexey Ryndin"/>
  </r>
  <r>
    <s v="9100046642"/>
    <s v="9400009482"/>
    <x v="0"/>
    <x v="4"/>
    <x v="20"/>
    <x v="63"/>
    <s v="Lotos-Land SPb"/>
    <s v="Saint-Petersburg"/>
    <x v="2"/>
    <x v="62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3 North-West"/>
    <s v="TSM 23 North-West"/>
    <s v="DM 22 North-West"/>
    <s v="DM 22 North-West"/>
    <s v="Vadim Bazarov"/>
    <s v="Vadim Bazarov"/>
    <s v="Vadim Bazarov"/>
    <s v="Vadim Bazarov"/>
  </r>
  <r>
    <s v="9100046644"/>
    <s v="9400009484"/>
    <x v="0"/>
    <x v="0"/>
    <x v="17"/>
    <x v="66"/>
    <s v="Magnum-Klin"/>
    <s v="Tula"/>
    <x v="0"/>
    <x v="65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4 Center"/>
    <s v="DM 34 Center"/>
    <s v="Andrey Avdeev"/>
    <s v="Andrey Avdeev"/>
    <s v="Andrey Avdeev"/>
    <s v="Andrey Avdeev"/>
  </r>
  <r>
    <s v="9100046645"/>
    <s v="9400013774"/>
    <x v="0"/>
    <x v="6"/>
    <x v="21"/>
    <x v="68"/>
    <s v="Marti"/>
    <s v="Vladivostok"/>
    <x v="3"/>
    <x v="67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9100046645"/>
    <s v="9400009485"/>
    <x v="0"/>
    <x v="6"/>
    <x v="21"/>
    <x v="68"/>
    <s v="Marti"/>
    <s v="Vladivostok"/>
    <x v="3"/>
    <x v="67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9100046646"/>
    <s v="9400009486"/>
    <x v="0"/>
    <x v="4"/>
    <x v="18"/>
    <x v="69"/>
    <s v="Mega-Don"/>
    <s v="Rostov-on-Don"/>
    <x v="2"/>
    <x v="68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3 South"/>
    <s v="TSM 73 South"/>
    <s v="DM 71 South"/>
    <s v="DM 71 South"/>
    <s v="Alexey Ryndin"/>
    <s v="Alexey Ryndin"/>
    <s v="Alexey Ryndin"/>
    <s v="Alexey Ryndin"/>
  </r>
  <r>
    <s v="9100046649"/>
    <s v="9400009490"/>
    <x v="0"/>
    <x v="4"/>
    <x v="20"/>
    <x v="71"/>
    <s v="Mezhregiontorg"/>
    <s v="Komi Oth"/>
    <x v="2"/>
    <x v="70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1 North-West"/>
    <s v="TSM 21 North-West"/>
    <s v="DM 22 North-West"/>
    <s v="DM 22 North-West"/>
    <s v="Vadim Bazarov"/>
    <s v="Vadim Bazarov"/>
    <s v="Vadim Bazarov"/>
    <s v="Vadim Bazarov"/>
  </r>
  <r>
    <s v="9100046650"/>
    <s v="9400009491"/>
    <x v="0"/>
    <x v="0"/>
    <x v="17"/>
    <x v="72"/>
    <s v="Metelitsa Plus"/>
    <s v="Yaroslavl'"/>
    <x v="5"/>
    <x v="71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4 Center"/>
    <s v="DM 34 Center"/>
    <s v="Andrey Avdeev"/>
    <s v="Andrey Avdeev"/>
    <s v="Andrey Avdeev"/>
    <s v="Andrey Avdeev"/>
  </r>
  <r>
    <s v="9100046651"/>
    <s v="9400014346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4051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906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5426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4792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4111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4038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4815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3738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4001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3945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4680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n v="9100046651"/>
    <s v="9400014890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4701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492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493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4044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3968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494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495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496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497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498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499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00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01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02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03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04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05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06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07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08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09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10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11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12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13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14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15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16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17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18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19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20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21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22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23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24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25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26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27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28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29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30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31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32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33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34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35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36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37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38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39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40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41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42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43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44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45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46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47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48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49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50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51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52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53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54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55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56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57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58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59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60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61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62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63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64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65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66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67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68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69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70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71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72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73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74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75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76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77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78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79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80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81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82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83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84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85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86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87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88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89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90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91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92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93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94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95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96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97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98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599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600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601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602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603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604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605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606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607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769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856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858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904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907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0654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4681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1116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1290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1349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1385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1668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1900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1927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2090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2252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2298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2311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2610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2"/>
    <s v="9400009608"/>
    <x v="0"/>
    <x v="3"/>
    <x v="16"/>
    <x v="103"/>
    <s v="Novye Imena"/>
    <s v="Orenburg"/>
    <x v="3"/>
    <x v="101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vacant"/>
    <s v="vacant"/>
    <s v="vacant"/>
    <s v="vacant"/>
    <s v="TSM 85 Volga"/>
    <s v="TSM 85 Volga"/>
    <s v="DM 85 Volga"/>
    <s v="DM 85 Volga"/>
    <s v="Andrey Klochkov"/>
    <s v="Andrey Klochkov"/>
    <s v="Andrey Klochkov"/>
    <s v="Andrey Klochkov"/>
  </r>
  <r>
    <s v="9100046653"/>
    <s v="9400009610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3642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n v="9100046653"/>
    <s v="9400009611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12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13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4906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4754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4867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2459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2764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2893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2857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14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15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16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17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18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19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20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21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23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24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25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5104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26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27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28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29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30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31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33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34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35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36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37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38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39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40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41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42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43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44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45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46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47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48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49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50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51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52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53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54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55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56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57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58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59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60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61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62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63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64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65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67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68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70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71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72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73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74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75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76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77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78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79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80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81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82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83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84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85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86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687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825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865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871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878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09880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0640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0641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0716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0840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1351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1352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1354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1355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1356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1386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1405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1852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1866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1869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1901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2116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2146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2230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4698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s v="9400012390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4"/>
    <s v="9400009688"/>
    <x v="0"/>
    <x v="0"/>
    <x v="17"/>
    <x v="74"/>
    <s v="Optovik"/>
    <s v="Bryansk"/>
    <x v="4"/>
    <x v="73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4 Center"/>
    <s v="TSM 34 Center"/>
    <s v="DM 34 Center"/>
    <s v="DM 34 Center"/>
    <s v="Andrey Avdeev"/>
    <s v="Andrey Avdeev"/>
    <s v="Andrey Avdeev"/>
    <s v="Andrey Avdeev"/>
  </r>
  <r>
    <s v="9100046656"/>
    <s v="9400009691"/>
    <x v="1"/>
    <x v="1"/>
    <x v="11"/>
    <x v="12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46656"/>
    <s v="9400009692"/>
    <x v="1"/>
    <x v="1"/>
    <x v="11"/>
    <x v="12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46656"/>
    <s v="9400009693"/>
    <x v="1"/>
    <x v="1"/>
    <x v="11"/>
    <x v="12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46656"/>
    <s v="9400009695"/>
    <x v="1"/>
    <x v="1"/>
    <x v="11"/>
    <x v="121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46656"/>
    <s v="9400009696"/>
    <x v="1"/>
    <x v="1"/>
    <x v="11"/>
    <x v="12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46656"/>
    <s v="9400009697"/>
    <x v="1"/>
    <x v="1"/>
    <x v="11"/>
    <x v="12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64226"/>
    <s v="9400015023"/>
    <x v="1"/>
    <x v="1"/>
    <x v="11"/>
    <x v="121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46657"/>
    <s v="9400009690"/>
    <x v="1"/>
    <x v="1"/>
    <x v="11"/>
    <x v="121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46656"/>
    <s v="9400014988"/>
    <x v="1"/>
    <x v="1"/>
    <x v="11"/>
    <x v="12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46656"/>
    <s v="9400014971"/>
    <x v="1"/>
    <x v="1"/>
    <x v="11"/>
    <x v="12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46658"/>
    <s v="9400009698"/>
    <x v="1"/>
    <x v="1"/>
    <x v="11"/>
    <x v="12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46659"/>
    <s v="9400009694"/>
    <x v="1"/>
    <x v="1"/>
    <x v="11"/>
    <x v="121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46656"/>
    <s v="9400014639"/>
    <x v="1"/>
    <x v="1"/>
    <x v="11"/>
    <x v="12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46659"/>
    <s v="9400009910"/>
    <x v="1"/>
    <x v="1"/>
    <x v="11"/>
    <x v="121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64226"/>
    <s v="9400013737"/>
    <x v="1"/>
    <x v="1"/>
    <x v="11"/>
    <x v="121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64226"/>
    <s v="9400014313"/>
    <x v="1"/>
    <x v="1"/>
    <x v="11"/>
    <x v="121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46656"/>
    <s v="9400014638"/>
    <x v="1"/>
    <x v="1"/>
    <x v="11"/>
    <x v="12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46659"/>
    <s v="9400011887"/>
    <x v="1"/>
    <x v="1"/>
    <x v="11"/>
    <x v="12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46660"/>
    <s v="9400009699"/>
    <x v="0"/>
    <x v="4"/>
    <x v="18"/>
    <x v="75"/>
    <s v="TD Piknik"/>
    <s v="Astrahan'"/>
    <x v="4"/>
    <x v="74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1 South"/>
    <s v="TSM 71 South"/>
    <s v="DM 71 South"/>
    <s v="DM 71 South"/>
    <s v="Alexey Ryndin"/>
    <s v="Alexey Ryndin"/>
    <s v="Alexey Ryndin"/>
    <s v="Alexey Ryndin"/>
  </r>
  <r>
    <s v="9100072533"/>
    <s v="9400014674"/>
    <x v="0"/>
    <x v="0"/>
    <x v="17"/>
    <x v="76"/>
    <s v="Product Opt"/>
    <s v="Tula"/>
    <x v="5"/>
    <x v="75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4 Center"/>
    <s v="DM 34 Center"/>
    <s v="Andrey Avdeev"/>
    <s v="Andrey Avdeev"/>
    <s v="Andrey Avdeev"/>
    <s v="Andrey Avdeev"/>
  </r>
  <r>
    <s v="9100046662"/>
    <s v="9400009700"/>
    <x v="0"/>
    <x v="0"/>
    <x v="17"/>
    <x v="76"/>
    <s v="Product Opt"/>
    <s v="Tula"/>
    <x v="5"/>
    <x v="75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4 Center"/>
    <s v="DM 34 Center"/>
    <s v="Andrey Avdeev"/>
    <s v="Andrey Avdeev"/>
    <s v="Andrey Avdeev"/>
    <s v="Andrey Avdeev"/>
  </r>
  <r>
    <s v="9100046665"/>
    <s v="9400009704"/>
    <x v="0"/>
    <x v="3"/>
    <x v="16"/>
    <x v="78"/>
    <s v="Real Holding"/>
    <s v="Kazan'"/>
    <x v="3"/>
    <x v="77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leksandr Pankov"/>
    <s v="Aleksandr Pankov"/>
    <s v="Aleksandr Pankov"/>
    <s v="Aleksandr Pankov"/>
    <s v="TSM 86 Volga"/>
    <s v="TSM 86 Volga"/>
    <s v="DM 86 Volga"/>
    <s v="DM 86 Volga"/>
    <s v="Aleksandr Pankov"/>
    <s v="Aleksandr Pankov"/>
    <s v="Aleksandr Pankov"/>
    <s v="Aleksandr Pankov"/>
  </r>
  <r>
    <s v="9100046667"/>
    <s v="9400009706"/>
    <x v="0"/>
    <x v="3"/>
    <x v="16"/>
    <x v="79"/>
    <s v="Region 63"/>
    <s v="Samara"/>
    <x v="2"/>
    <x v="78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ndrey Klochkov"/>
    <s v="Andrey Klochkov"/>
    <s v="Andrey Klochkov"/>
    <s v="Andrey Klochkov"/>
    <s v="TSM 83 Volga"/>
    <s v="TSM 83 Volga"/>
    <s v="DM 86 Volga"/>
    <s v="DM 86 Volga"/>
    <s v="Andrey Klochkov"/>
    <s v="Andrey Klochkov"/>
    <s v="Andrey Klochkov"/>
    <s v="Andrey Klochkov"/>
  </r>
  <r>
    <s v="9100046675"/>
    <s v="9400009707"/>
    <x v="0"/>
    <x v="0"/>
    <x v="0"/>
    <x v="9"/>
    <s v="Restorgoup"/>
    <s v="Moscow"/>
    <x v="1"/>
    <x v="9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46677"/>
    <s v="9400009708"/>
    <x v="0"/>
    <x v="3"/>
    <x v="16"/>
    <x v="80"/>
    <s v="Rif"/>
    <s v="Saratov Reg Oth"/>
    <x v="2"/>
    <x v="79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ndrey Klochkov"/>
    <s v="Andrey Klochkov"/>
    <s v="Andrey Klochkov"/>
    <s v="Andrey Klochkov"/>
    <s v="TSM 84 Volga"/>
    <s v="TSM 84 Volga"/>
    <s v="DM 86 Volga"/>
    <s v="DM 86 Volga"/>
    <s v="Andrey Klochkov"/>
    <s v="Andrey Klochkov"/>
    <s v="Andrey Klochkov"/>
    <s v="Andrey Klochkov"/>
  </r>
  <r>
    <s v="9100046677"/>
    <s v="9400010762"/>
    <x v="0"/>
    <x v="3"/>
    <x v="16"/>
    <x v="80"/>
    <s v="Rif"/>
    <s v="Saratov Reg Oth"/>
    <x v="2"/>
    <x v="79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ndrey Klochkov"/>
    <s v="Andrey Klochkov"/>
    <s v="Andrey Klochkov"/>
    <s v="Andrey Klochkov"/>
    <s v="TSM 84 Volga"/>
    <s v="TSM 84 Volga"/>
    <s v="DM 86 Volga"/>
    <s v="DM 86 Volga"/>
    <s v="Andrey Klochkov"/>
    <s v="Andrey Klochkov"/>
    <s v="Andrey Klochkov"/>
    <s v="Andrey Klochkov"/>
  </r>
  <r>
    <s v="9100046678"/>
    <s v="9400009709"/>
    <x v="0"/>
    <x v="6"/>
    <x v="21"/>
    <x v="108"/>
    <s v="Sinergia Market  Khabarovsk"/>
    <s v="Habarovsk"/>
    <x v="3"/>
    <x v="106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1 Far East"/>
    <s v="TSM 101 Far East"/>
    <s v="DM 101 Far East"/>
    <s v="DM 101 Far East"/>
    <s v="Maxim Evsyukov"/>
    <s v="Maxim Evsyukov"/>
    <s v="Maxim Evsyukov"/>
    <s v="Maxim Evsyukov"/>
  </r>
  <r>
    <s v="9100046678"/>
    <s v="9400009807"/>
    <x v="0"/>
    <x v="6"/>
    <x v="21"/>
    <x v="108"/>
    <s v="Sinergia Market  Khabarovsk"/>
    <s v="Habarovsk"/>
    <x v="3"/>
    <x v="106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1 Far East"/>
    <s v="TSM 101 Far East"/>
    <s v="DM 101 Far East"/>
    <s v="DM 101 Far East"/>
    <s v="Maxim Evsyukov"/>
    <s v="Maxim Evsyukov"/>
    <s v="Maxim Evsyukov"/>
    <s v="Maxim Evsyukov"/>
  </r>
  <r>
    <s v="9100046679"/>
    <s v="9400009710"/>
    <x v="0"/>
    <x v="6"/>
    <x v="22"/>
    <x v="58"/>
    <s v="Septima"/>
    <s v="Novosibirsk"/>
    <x v="4"/>
    <x v="57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2 Siberia"/>
    <s v="TSM 92 Siberia"/>
    <s v="DM 92 Siberia"/>
    <s v="DM 92 Siberia"/>
    <s v="Evgeniy Rybalov"/>
    <s v="Evgeniy Rybalov"/>
    <s v="Evgeniy Rybalov"/>
    <s v="Evgeniy Rybalov"/>
  </r>
  <r>
    <s v="9100046680"/>
    <s v="9400009711"/>
    <x v="0"/>
    <x v="6"/>
    <x v="22"/>
    <x v="85"/>
    <s v="Scooter"/>
    <s v="Tjumen'"/>
    <x v="4"/>
    <x v="84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Maxim Evsyukov"/>
    <s v="Maxim Evsyukov"/>
    <s v="Maxim Evsyukov"/>
    <s v="Maxim Evsyukov"/>
    <s v="TSM 94 Siberia"/>
    <s v="TSM 94 Siberia"/>
    <s v="DM 94 Siberia"/>
    <s v="DM 94 Siberia"/>
    <s v="Maxim Evsyukov"/>
    <s v="Maxim Evsyukov"/>
    <s v="Maxim Evsyukov"/>
    <s v="Maxim Evsyukov"/>
  </r>
  <r>
    <s v="9100046681"/>
    <s v="9400015302"/>
    <x v="0"/>
    <x v="5"/>
    <x v="19"/>
    <x v="86"/>
    <s v="Smart Distribution"/>
    <s v="Sverdlovsk Reg Oth"/>
    <x v="3"/>
    <x v="85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1 Ural"/>
    <s v="TSM 41 Ural"/>
    <s v="DM 44 Ural"/>
    <s v="DM 44 Ural"/>
    <s v="Natalya Voronina"/>
    <s v="Natalya Voronina"/>
    <s v="Natalya Voronina"/>
    <s v="Natalya Voronina"/>
  </r>
  <r>
    <s v="9100046681"/>
    <s v="9400015306"/>
    <x v="0"/>
    <x v="5"/>
    <x v="19"/>
    <x v="86"/>
    <s v="Smart Distribution"/>
    <s v="Sverdlovsk Reg Oth"/>
    <x v="3"/>
    <x v="85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1 Ural"/>
    <s v="TSM 41 Ural"/>
    <s v="DM 44 Ural"/>
    <s v="DM 44 Ural"/>
    <s v="Natalya Voronina"/>
    <s v="Natalya Voronina"/>
    <s v="Natalya Voronina"/>
    <s v="Natalya Voronina"/>
  </r>
  <r>
    <s v="9100046681"/>
    <s v="9400009712"/>
    <x v="0"/>
    <x v="5"/>
    <x v="19"/>
    <x v="86"/>
    <s v="Smart Distribution"/>
    <s v="Sverdlovsk Reg Oth"/>
    <x v="3"/>
    <x v="85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1 Ural"/>
    <s v="TSM 41 Ural"/>
    <s v="DM 44 Ural"/>
    <s v="DM 44 Ural"/>
    <s v="Natalya Voronina"/>
    <s v="Natalya Voronina"/>
    <s v="Natalya Voronina"/>
    <s v="Natalya Voronina"/>
  </r>
  <r>
    <s v="9100046683"/>
    <s v="9400009714"/>
    <x v="0"/>
    <x v="4"/>
    <x v="20"/>
    <x v="87"/>
    <s v="Soyuz"/>
    <s v="Murmansk"/>
    <x v="0"/>
    <x v="86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2 North-West"/>
    <s v="TSM 22 North-West"/>
    <s v="DM 22 North-West"/>
    <s v="DM 22 North-West"/>
    <s v="Vadim Bazarov"/>
    <s v="Vadim Bazarov"/>
    <s v="Vadim Bazarov"/>
    <s v="Vadim Bazarov"/>
  </r>
  <r>
    <s v="9100071271"/>
    <s v="9400014435"/>
    <x v="0"/>
    <x v="5"/>
    <x v="19"/>
    <x v="62"/>
    <s v="Standart OOO"/>
    <s v="Perm"/>
    <x v="2"/>
    <x v="61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4 Ural"/>
    <s v="TSM 44 Ural"/>
    <s v="DM 44 Ural"/>
    <s v="DM 44 Ural"/>
    <s v="Natalya Voronina"/>
    <s v="Natalya Voronina"/>
    <s v="Natalya Voronina"/>
    <s v="Natalya Voronina"/>
  </r>
  <r>
    <s v="9100071271"/>
    <s v="9400014418"/>
    <x v="0"/>
    <x v="5"/>
    <x v="19"/>
    <x v="62"/>
    <s v="Standart OOO"/>
    <s v="Perm"/>
    <x v="2"/>
    <x v="61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4 Ural"/>
    <s v="TSM 44 Ural"/>
    <s v="DM 44 Ural"/>
    <s v="DM 44 Ural"/>
    <s v="Natalya Voronina"/>
    <s v="Natalya Voronina"/>
    <s v="Natalya Voronina"/>
    <s v="Natalya Voronina"/>
  </r>
  <r>
    <s v="9100046684"/>
    <s v="9400009715"/>
    <x v="0"/>
    <x v="3"/>
    <x v="16"/>
    <x v="88"/>
    <s v="Standart"/>
    <s v="Samara Reg Oth"/>
    <x v="2"/>
    <x v="61"/>
    <s v="DSM 2 West"/>
    <s v="DSM 1 Center"/>
    <x v="7"/>
    <s v="DSM 2 West"/>
    <s v="Dmitriy Ushakov"/>
    <s v="Dmitriy Ushakov"/>
    <x v="4"/>
    <s v="Dmitriy Ushakov"/>
    <s v="RSM 8 Volga"/>
    <s v="RSM 8 Volga"/>
    <s v="RDM 8 Volga"/>
    <s v="RDM 8 Volga"/>
    <s v="Andrey Klochkov"/>
    <s v="Andrey Klochkov"/>
    <s v="Andrey Klochkov"/>
    <s v="Andrey Klochkov"/>
    <s v="TSM 83 Volga"/>
    <s v="TSM 83 Volga"/>
    <s v="DM 86 Volga"/>
    <s v="DM 86 Volga"/>
    <s v="Andrey Klochkov"/>
    <s v="Andrey Klochkov"/>
    <s v="Andrey Klochkov"/>
    <s v="Andrey Klochkov"/>
  </r>
  <r>
    <s v="9100046685"/>
    <s v="9400009716"/>
    <x v="0"/>
    <x v="0"/>
    <x v="17"/>
    <x v="89"/>
    <s v="Star OOO"/>
    <s v="Kaluga"/>
    <x v="0"/>
    <x v="87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1 Center"/>
    <s v="DM 31 Center"/>
    <s v="Andrey Avdeev"/>
    <s v="Andrey Avdeev"/>
    <s v="Andrey Avdeev"/>
    <s v="Andrey Avdeev"/>
  </r>
  <r>
    <s v="9100046685"/>
    <s v="9400009718"/>
    <x v="0"/>
    <x v="0"/>
    <x v="17"/>
    <x v="89"/>
    <s v="Star OOO"/>
    <s v="Kaluga"/>
    <x v="0"/>
    <x v="87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1 Center"/>
    <s v="DM 31 Center"/>
    <s v="Andrey Avdeev"/>
    <s v="Andrey Avdeev"/>
    <s v="Andrey Avdeev"/>
    <s v="Andrey Avdeev"/>
  </r>
  <r>
    <s v="9100046685"/>
    <s v="9400009913"/>
    <x v="0"/>
    <x v="0"/>
    <x v="17"/>
    <x v="89"/>
    <s v="Star OOO"/>
    <s v="Kaluga"/>
    <x v="0"/>
    <x v="87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1 Center"/>
    <s v="DM 31 Center"/>
    <s v="Andrey Avdeev"/>
    <s v="Andrey Avdeev"/>
    <s v="Andrey Avdeev"/>
    <s v="Andrey Avdeev"/>
  </r>
  <r>
    <s v="9100046686"/>
    <s v="9400009719"/>
    <x v="0"/>
    <x v="6"/>
    <x v="21"/>
    <x v="90"/>
    <s v="Stolitsa Trade"/>
    <s v="Habarovsk"/>
    <x v="0"/>
    <x v="88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1 Far East"/>
    <s v="TSM 101 Far East"/>
    <s v="DM 101 Far East"/>
    <s v="DM 101 Far East"/>
    <s v="Maxim Evsyukov"/>
    <s v="Maxim Evsyukov"/>
    <s v="Maxim Evsyukov"/>
    <s v="Maxim Evsyukov"/>
  </r>
  <r>
    <s v="9100069960"/>
    <s v="9400014167"/>
    <x v="0"/>
    <x v="6"/>
    <x v="21"/>
    <x v="90"/>
    <s v="DV Mart"/>
    <s v="Habarovsk"/>
    <x v="0"/>
    <x v="88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1 Far East"/>
    <s v="TSM 101 Far East"/>
    <s v="DM 101 Far East"/>
    <s v="DM 101 Far East"/>
    <s v="Maxim Evsyukov"/>
    <s v="Maxim Evsyukov"/>
    <s v="Maxim Evsyukov"/>
    <s v="Maxim Evsyukov"/>
  </r>
  <r>
    <s v="9100046686"/>
    <s v="9400012987"/>
    <x v="0"/>
    <x v="6"/>
    <x v="21"/>
    <x v="90"/>
    <s v="Stolitsa Trade"/>
    <s v="Habarovsk"/>
    <x v="0"/>
    <x v="88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1 Far East"/>
    <s v="TSM 101 Far East"/>
    <s v="DM 101 Far East"/>
    <s v="DM 101 Far East"/>
    <s v="Maxim Evsyukov"/>
    <s v="Maxim Evsyukov"/>
    <s v="Maxim Evsyukov"/>
    <s v="Maxim Evsyukov"/>
  </r>
  <r>
    <s v="9100046687"/>
    <s v="9400013832"/>
    <x v="0"/>
    <x v="0"/>
    <x v="17"/>
    <x v="91"/>
    <s v="Partner"/>
    <s v="Yaroslavl'"/>
    <x v="5"/>
    <x v="8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4 Center"/>
    <s v="DM 34 Center"/>
    <s v="Andrey Avdeev"/>
    <s v="Andrey Avdeev"/>
    <s v="Andrey Avdeev"/>
    <s v="Andrey Avdeev"/>
  </r>
  <r>
    <s v="9100046687"/>
    <s v="9400009720"/>
    <x v="0"/>
    <x v="0"/>
    <x v="17"/>
    <x v="91"/>
    <s v="Partner"/>
    <s v="Yaroslavl'"/>
    <x v="5"/>
    <x v="8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4 Center"/>
    <s v="DM 34 Center"/>
    <s v="Andrey Avdeev"/>
    <s v="Andrey Avdeev"/>
    <s v="Andrey Avdeev"/>
    <s v="Andrey Avdeev"/>
  </r>
  <r>
    <s v="9100046688"/>
    <s v="9400009721"/>
    <x v="0"/>
    <x v="3"/>
    <x v="16"/>
    <x v="92"/>
    <s v="Tab-Alko"/>
    <s v="Penza"/>
    <x v="3"/>
    <x v="90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leksandr Pankov"/>
    <s v="Aleksandr Pankov"/>
    <s v="Aleksandr Pankov"/>
    <s v="Aleksandr Pankov"/>
    <s v="TSM 84 Volga"/>
    <s v="TSM 84 Volga"/>
    <s v="DM 82 Volga"/>
    <s v="DM 82 Volga"/>
    <s v="Aleksandr Pankov"/>
    <s v="Aleksandr Pankov"/>
    <s v="Aleksandr Pankov"/>
    <s v="Aleksandr Pankov"/>
  </r>
  <r>
    <s v="9100046690"/>
    <s v="9400009738"/>
    <x v="0"/>
    <x v="6"/>
    <x v="22"/>
    <x v="93"/>
    <s v="PKF Tetra"/>
    <s v="Krasnoyarsk Terr Oth"/>
    <x v="4"/>
    <x v="91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6 Siberia"/>
    <s v="TSM 96 Siberia"/>
    <s v="DM 96 Siberia"/>
    <s v="DM 96 Siberia"/>
    <s v="Evgeniy Rybalov"/>
    <s v="Evgeniy Rybalov"/>
    <s v="Evgeniy Rybalov"/>
    <s v="Evgeniy Rybalov"/>
  </r>
  <r>
    <s v="9100046691"/>
    <s v="9400009739"/>
    <x v="0"/>
    <x v="5"/>
    <x v="19"/>
    <x v="94"/>
    <s v="MAVT"/>
    <s v="Chelyabinsk"/>
    <x v="2"/>
    <x v="92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3 Ural"/>
    <s v="TSM 43 Ural"/>
    <s v="DM 44 Ural"/>
    <s v="DM 44 Ural"/>
    <s v="Natalya Voronina"/>
    <s v="Natalya Voronina"/>
    <s v="Natalya Voronina"/>
    <s v="Natalya Voronina"/>
  </r>
  <r>
    <s v="9100046693"/>
    <s v="9400009741"/>
    <x v="0"/>
    <x v="4"/>
    <x v="20"/>
    <x v="95"/>
    <s v="FPK"/>
    <s v="Saratov Reg Oth"/>
    <x v="3"/>
    <x v="93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3 North-West"/>
    <s v="TSM 23 North-West"/>
    <s v="DM 22 North-West"/>
    <s v="DM 22 North-West"/>
    <s v="Vadim Bazarov"/>
    <s v="Vadim Bazarov"/>
    <s v="Vadim Bazarov"/>
    <s v="Vadim Bazarov"/>
  </r>
  <r>
    <s v="9100046694"/>
    <s v="9400015157"/>
    <x v="0"/>
    <x v="4"/>
    <x v="20"/>
    <x v="96"/>
    <s v="TSVMS"/>
    <s v="Kaliningrad"/>
    <x v="3"/>
    <x v="94"/>
    <s v="DSM 1 Center"/>
    <s v="DSM 1 Center"/>
    <x v="7"/>
    <s v="DSM 2 West"/>
    <s v="Andrey Osipov_NW"/>
    <s v="Andrey Osipov_NW"/>
    <x v="2"/>
    <s v="Andrey Osipov_NW"/>
    <s v="RSM 2 North-West"/>
    <s v="RSM 3 Center"/>
    <s v="RDM 2 North-West"/>
    <s v="RDM 2 North-West"/>
    <s v="Vadim Bazarov"/>
    <s v="Vadim Bazarov"/>
    <s v="Vadim Bazarov"/>
    <s v="Vadim Bazarov"/>
    <s v="TSM 34 Center"/>
    <s v="TSM 34 Center"/>
    <s v="DM 21 North-West"/>
    <s v="DM 21 North-West"/>
    <s v="Vadim Bazarov"/>
    <s v="Vadim Bazarov"/>
    <s v="Vadim Bazarov"/>
    <s v="Vadim Bazarov"/>
  </r>
  <r>
    <s v="9100046694"/>
    <s v="9400009742"/>
    <x v="0"/>
    <x v="4"/>
    <x v="20"/>
    <x v="96"/>
    <s v="TSVMS"/>
    <s v="Kaliningrad"/>
    <x v="3"/>
    <x v="94"/>
    <s v="DSM 1 Center"/>
    <s v="DSM 1 Center"/>
    <x v="7"/>
    <s v="DSM 2 West"/>
    <s v="Andrey Osipov_NW"/>
    <s v="Andrey Osipov_NW"/>
    <x v="2"/>
    <s v="Andrey Osipov_NW"/>
    <s v="RSM 2 North-West"/>
    <s v="RSM 3 Center"/>
    <s v="RDM 2 North-West"/>
    <s v="RDM 2 North-West"/>
    <s v="Vadim Bazarov"/>
    <s v="Vadim Bazarov"/>
    <s v="Vadim Bazarov"/>
    <s v="Vadim Bazarov"/>
    <s v="TSM 34 Center"/>
    <s v="TSM 34 Center"/>
    <s v="DM 21 North-West"/>
    <s v="DM 21 North-West"/>
    <s v="Vadim Bazarov"/>
    <s v="Vadim Bazarov"/>
    <s v="Vadim Bazarov"/>
    <s v="Vadim Bazarov"/>
  </r>
  <r>
    <s v="9100046695"/>
    <s v="9400009743"/>
    <x v="0"/>
    <x v="4"/>
    <x v="20"/>
    <x v="97"/>
    <s v="CentroBalt"/>
    <s v="Saint-Petersburg"/>
    <x v="3"/>
    <x v="95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3 North-West"/>
    <s v="TSM 23 North-West"/>
    <s v="DM 22 North-West"/>
    <s v="DM 22 North-West"/>
    <s v="Vadim Bazarov"/>
    <s v="Vadim Bazarov"/>
    <s v="Vadim Bazarov"/>
    <s v="Vadim Bazarov"/>
  </r>
  <r>
    <s v="9100046696"/>
    <s v="9400009744"/>
    <x v="0"/>
    <x v="0"/>
    <x v="17"/>
    <x v="98"/>
    <s v="CenterTorg"/>
    <s v="Voronezh"/>
    <x v="3"/>
    <x v="96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3 Center"/>
    <s v="DM 33 Center"/>
    <s v="Andrey Avdeev"/>
    <s v="Andrey Avdeev"/>
    <s v="Andrey Avdeev"/>
    <s v="Andrey Avdeev"/>
  </r>
  <r>
    <s v="9100046699"/>
    <s v="9400009761"/>
    <x v="0"/>
    <x v="6"/>
    <x v="21"/>
    <x v="101"/>
    <s v="Shamsa"/>
    <s v="Petropavlovsk-Kamcha"/>
    <x v="0"/>
    <x v="99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9100046700"/>
    <s v="9400009763"/>
    <x v="0"/>
    <x v="0"/>
    <x v="17"/>
    <x v="102"/>
    <s v="Eldorado"/>
    <s v="Vladimir"/>
    <x v="4"/>
    <x v="100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1 Center"/>
    <s v="DM 31 Center"/>
    <s v="Andrey Avdeev"/>
    <s v="Andrey Avdeev"/>
    <s v="Andrey Avdeev"/>
    <s v="Andrey Avdeev"/>
  </r>
  <r>
    <s v="9100046701"/>
    <s v="9400009819"/>
    <x v="0"/>
    <x v="0"/>
    <x v="17"/>
    <x v="81"/>
    <s v="Etanol Orel"/>
    <s v="Orel"/>
    <x v="3"/>
    <x v="80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2 Center"/>
    <s v="TSM 32 Center"/>
    <s v="DM 32 Center"/>
    <s v="DM 32 Center"/>
    <s v="Andrey Avdeev"/>
    <s v="Andrey Avdeev"/>
    <s v="Andrey Avdeev"/>
    <s v="Andrey Avdeev"/>
  </r>
  <r>
    <s v="9100046701"/>
    <s v="9400009764"/>
    <x v="0"/>
    <x v="0"/>
    <x v="17"/>
    <x v="81"/>
    <s v="Etanol Orel"/>
    <s v="Orel"/>
    <x v="3"/>
    <x v="80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2 Center"/>
    <s v="TSM 32 Center"/>
    <s v="DM 32 Center"/>
    <s v="DM 32 Center"/>
    <s v="Andrey Avdeev"/>
    <s v="Andrey Avdeev"/>
    <s v="Andrey Avdeev"/>
    <s v="Andrey Avdeev"/>
  </r>
  <r>
    <s v="9100046703"/>
    <s v="9400009432"/>
    <x v="0"/>
    <x v="0"/>
    <x v="17"/>
    <x v="55"/>
    <s v="Garmonia Vladimir"/>
    <s v="Vladimir"/>
    <x v="3"/>
    <x v="54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4 Center"/>
    <s v="DM 34 Center"/>
    <s v="Andrey Avdeev"/>
    <s v="Andrey Avdeev"/>
    <s v="Andrey Avdeev"/>
    <s v="Andrey Avdeev"/>
  </r>
  <r>
    <s v="9100046705"/>
    <s v="9400009460"/>
    <x v="0"/>
    <x v="0"/>
    <x v="17"/>
    <x v="82"/>
    <s v="Kaskad ZAO"/>
    <s v="Kostroma"/>
    <x v="4"/>
    <x v="81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4 Center"/>
    <s v="DM 34 Center"/>
    <s v="Andrey Avdeev"/>
    <s v="Andrey Avdeev"/>
    <s v="Andrey Avdeev"/>
    <s v="Andrey Avdeev"/>
  </r>
  <r>
    <s v="9100046706"/>
    <s v="9400009430"/>
    <x v="0"/>
    <x v="0"/>
    <x v="17"/>
    <x v="112"/>
    <s v="Garmonia Ivanovo"/>
    <s v="Ivanovo"/>
    <x v="3"/>
    <x v="110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4 Center"/>
    <s v="DM 34 Center"/>
    <s v="Andrey Avdeev"/>
    <s v="Andrey Avdeev"/>
    <s v="Andrey Avdeev"/>
    <s v="Andrey Avdeev"/>
  </r>
  <r>
    <s v="9100046708"/>
    <s v="9400009464"/>
    <x v="2"/>
    <x v="2"/>
    <x v="13"/>
    <x v="14"/>
    <s v="Cash/Office"/>
    <s v="Moscow"/>
    <x v="0"/>
    <x v="14"/>
    <s v="DSM 1 Center"/>
    <s v="DSM 1 Center"/>
    <x v="0"/>
    <s v="DSM 1 Center"/>
    <s v="NO KAM"/>
    <s v="NO KAM"/>
    <x v="1"/>
    <s v="NO KAM"/>
    <s v="RSM 1 Moscow"/>
    <s v="RSM 1 Moscow"/>
    <s v="RDM 1 Moscow"/>
    <s v="RDM 1 Moscow"/>
    <s v="NO KAM"/>
    <s v="NO KAM"/>
    <s v="NO KAM"/>
    <s v="NO KAM"/>
    <s v="TSM 11 Moscow"/>
    <s v="TSM 11 Moscow"/>
    <s v="DM 11 Moscow"/>
    <s v="DM 11 Moscow"/>
    <s v="NO KAM"/>
    <s v="NO KAM"/>
    <s v="NO KAM"/>
    <s v="NO KAM"/>
  </r>
  <r>
    <s v="9100072325"/>
    <s v="9400014647"/>
    <x v="0"/>
    <x v="5"/>
    <x v="19"/>
    <x v="62"/>
    <s v="Standart OOO"/>
    <s v="Perm"/>
    <x v="2"/>
    <x v="61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4 Ural"/>
    <s v="TSM 44 Ural"/>
    <s v="DM 44 Ural"/>
    <s v="DM 44 Ural"/>
    <s v="Natalya Voronina"/>
    <s v="Natalya Voronina"/>
    <s v="Natalya Voronina"/>
    <s v="Natalya Voronina"/>
  </r>
  <r>
    <s v="9100046709"/>
    <s v="9400009481"/>
    <x v="0"/>
    <x v="5"/>
    <x v="19"/>
    <x v="62"/>
    <s v="Standart OOO"/>
    <s v="Perm"/>
    <x v="2"/>
    <x v="61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4 Ural"/>
    <s v="TSM 44 Ural"/>
    <s v="DM 44 Ural"/>
    <s v="DM 44 Ural"/>
    <s v="Natalya Voronina"/>
    <s v="Natalya Voronina"/>
    <s v="Natalya Voronina"/>
    <s v="Natalya Voronina"/>
  </r>
  <r>
    <s v="9100046710"/>
    <s v="9400009394"/>
    <x v="0"/>
    <x v="6"/>
    <x v="22"/>
    <x v="111"/>
    <s v="Bratya Kozoevy"/>
    <s v="Tomsk"/>
    <x v="4"/>
    <x v="109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3 Siberia"/>
    <s v="TSM 93 Siberia"/>
    <s v="DM 98 Siberia"/>
    <s v="DM 98 Siberia"/>
    <s v="Evgeniy Rybalov"/>
    <s v="Evgeniy Rybalov"/>
    <s v="Evgeniy Rybalov"/>
    <s v="Evgeniy Rybalov"/>
  </r>
  <r>
    <s v="9100046711"/>
    <s v="9400009762"/>
    <x v="0"/>
    <x v="6"/>
    <x v="22"/>
    <x v="113"/>
    <s v="Kodar"/>
    <s v="Chita"/>
    <x v="4"/>
    <x v="111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Maxim Evsyukov"/>
    <s v="Maxim Evsyukov"/>
    <s v="Maxim Evsyukov"/>
    <s v="Maxim Evsyukov"/>
    <s v="TSM 94 Siberia"/>
    <s v="TSM 94 Siberia"/>
    <s v="DM 94 Siberia"/>
    <s v="DM 94 Siberia"/>
    <s v="Maxim Evsyukov"/>
    <s v="Maxim Evsyukov"/>
    <s v="Maxim Evsyukov"/>
    <s v="Maxim Evsyukov"/>
  </r>
  <r>
    <s v="9100046712"/>
    <s v="9400009820"/>
    <x v="0"/>
    <x v="0"/>
    <x v="17"/>
    <x v="56"/>
    <s v="Garmonia Kostroma"/>
    <s v="Kostroma"/>
    <x v="0"/>
    <x v="55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5 Center"/>
    <s v="TSM 35 Center"/>
    <s v="DM 34 Center"/>
    <s v="DM 34 Center"/>
    <s v="Andrey Avdeev"/>
    <s v="Andrey Avdeev"/>
    <s v="Andrey Avdeev"/>
    <s v="Andrey Avdeev"/>
  </r>
  <r>
    <s v="9100046713"/>
    <s v="9400009821"/>
    <x v="0"/>
    <x v="6"/>
    <x v="22"/>
    <x v="114"/>
    <s v="Alko Opt"/>
    <s v="Kemerovo"/>
    <x v="5"/>
    <x v="112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1 Siberia"/>
    <s v="TSM 91 Siberia"/>
    <s v="DM 98 Siberia"/>
    <s v="DM 98 Siberia"/>
    <s v="Evgeniy Rybalov"/>
    <s v="Evgeniy Rybalov"/>
    <s v="Evgeniy Rybalov"/>
    <s v="Evgeniy Rybalov"/>
  </r>
  <r>
    <s v="9100046717"/>
    <s v="9400009928"/>
    <x v="0"/>
    <x v="6"/>
    <x v="22"/>
    <x v="122"/>
    <s v="Kastor"/>
    <s v="Krasnoyarsk"/>
    <x v="3"/>
    <x v="119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6 Siberia"/>
    <s v="TSM 96 Siberia"/>
    <s v="DM 96 Siberia"/>
    <s v="DM 96 Siberia"/>
    <s v="Evgeniy Rybalov"/>
    <s v="Evgeniy Rybalov"/>
    <s v="Evgeniy Rybalov"/>
    <s v="Evgeniy Rybalov"/>
  </r>
  <r>
    <s v="9100069801"/>
    <s v="9400014323"/>
    <x v="0"/>
    <x v="6"/>
    <x v="22"/>
    <x v="123"/>
    <s v="Saturn"/>
    <s v="Omsk"/>
    <x v="3"/>
    <x v="120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5 Siberia"/>
    <s v="TSM 95 Siberia"/>
    <s v="DM 95 Siberia"/>
    <s v="DM 95 Siberia"/>
    <s v="Evgeniy Rybalov"/>
    <s v="Evgeniy Rybalov"/>
    <s v="Evgeniy Rybalov"/>
    <s v="Evgeniy Rybalov"/>
  </r>
  <r>
    <s v="9100073308"/>
    <s v="9400014846"/>
    <x v="0"/>
    <x v="6"/>
    <x v="22"/>
    <x v="123"/>
    <s v="Saturn"/>
    <s v="Omsk"/>
    <x v="3"/>
    <x v="120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5 Siberia"/>
    <s v="TSM 95 Siberia"/>
    <s v="DM 95 Siberia"/>
    <s v="DM 95 Siberia"/>
    <s v="Evgeniy Rybalov"/>
    <s v="Evgeniy Rybalov"/>
    <s v="Evgeniy Rybalov"/>
    <s v="Evgeniy Rybalov"/>
  </r>
  <r>
    <s v="9100046718"/>
    <s v="9400009929"/>
    <x v="0"/>
    <x v="6"/>
    <x v="22"/>
    <x v="123"/>
    <s v="Saturn"/>
    <s v="Omsk"/>
    <x v="3"/>
    <x v="120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5 Siberia"/>
    <s v="TSM 95 Siberia"/>
    <s v="DM 95 Siberia"/>
    <s v="DM 95 Siberia"/>
    <s v="Evgeniy Rybalov"/>
    <s v="Evgeniy Rybalov"/>
    <s v="Evgeniy Rybalov"/>
    <s v="Evgeniy Rybalov"/>
  </r>
  <r>
    <s v="9100046719"/>
    <s v="9400009930"/>
    <x v="0"/>
    <x v="5"/>
    <x v="19"/>
    <x v="124"/>
    <s v="Megapolis Group Surgut"/>
    <s v="Tjumen'"/>
    <x v="3"/>
    <x v="121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6 Ural"/>
    <s v="TSM 46 Ural"/>
    <s v="DM 44 Ural"/>
    <s v="DM 44 Ural"/>
    <s v="Natalya Voronina"/>
    <s v="Natalya Voronina"/>
    <s v="Natalya Voronina"/>
    <s v="Natalya Voronina"/>
  </r>
  <r>
    <s v="9100046720"/>
    <s v="9400009931"/>
    <x v="0"/>
    <x v="6"/>
    <x v="22"/>
    <x v="83"/>
    <s v="Sibirsky Gradus"/>
    <s v="Barnaul"/>
    <x v="3"/>
    <x v="82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8 Siberia"/>
    <s v="TSM 98 Siberia"/>
    <s v="DM 98 Siberia"/>
    <s v="DM 98 Siberia"/>
    <s v="Evgeniy Rybalov"/>
    <s v="Evgeniy Rybalov"/>
    <s v="Evgeniy Rybalov"/>
    <s v="Evgeniy Rybalov"/>
  </r>
  <r>
    <s v="9100046720"/>
    <s v="9400009936"/>
    <x v="0"/>
    <x v="6"/>
    <x v="22"/>
    <x v="83"/>
    <s v="Sibirsky Gradus"/>
    <s v="Barnaul"/>
    <x v="3"/>
    <x v="82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8 Siberia"/>
    <s v="TSM 98 Siberia"/>
    <s v="DM 98 Siberia"/>
    <s v="DM 98 Siberia"/>
    <s v="Evgeniy Rybalov"/>
    <s v="Evgeniy Rybalov"/>
    <s v="Evgeniy Rybalov"/>
    <s v="Evgeniy Rybalov"/>
  </r>
  <r>
    <s v="9100046721"/>
    <s v="9400009933"/>
    <x v="0"/>
    <x v="6"/>
    <x v="22"/>
    <x v="125"/>
    <s v="Continent"/>
    <s v="Tomsk"/>
    <x v="3"/>
    <x v="122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3 Siberia"/>
    <s v="TSM 93 Siberia"/>
    <s v="DM 98 Siberia"/>
    <s v="DM 98 Siberia"/>
    <s v="Evgeniy Rybalov"/>
    <s v="Evgeniy Rybalov"/>
    <s v="Evgeniy Rybalov"/>
    <s v="Evgeniy Rybalov"/>
  </r>
  <r>
    <s v="9100046737"/>
    <s v="9400009609"/>
    <x v="0"/>
    <x v="4"/>
    <x v="18"/>
    <x v="73"/>
    <s v="Norma"/>
    <s v="Volgograd"/>
    <x v="2"/>
    <x v="72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1 South"/>
    <s v="TSM 71 South"/>
    <s v="DM 71 South"/>
    <s v="DM 71 South"/>
    <s v="Alexey Ryndin"/>
    <s v="Alexey Ryndin"/>
    <s v="Alexey Ryndin"/>
    <s v="Alexey Ryndin"/>
  </r>
  <r>
    <s v="9100046737"/>
    <s v="9400010999"/>
    <x v="0"/>
    <x v="4"/>
    <x v="18"/>
    <x v="73"/>
    <s v="Norma"/>
    <s v="Volgograd"/>
    <x v="2"/>
    <x v="72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1 South"/>
    <s v="TSM 71 South"/>
    <s v="DM 71 South"/>
    <s v="DM 71 South"/>
    <s v="Alexey Ryndin"/>
    <s v="Alexey Ryndin"/>
    <s v="Alexey Ryndin"/>
    <s v="Alexey Ryndin"/>
  </r>
  <r>
    <s v="9100050555"/>
    <s v="9400010707"/>
    <x v="0"/>
    <x v="6"/>
    <x v="22"/>
    <x v="126"/>
    <s v="Sinergia Market Vostok"/>
    <s v="Kemerovo"/>
    <x v="3"/>
    <x v="123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1 Siberia"/>
    <s v="TSM 91 Siberia"/>
    <s v="DM 98 Siberia"/>
    <s v="DM 98 Siberia"/>
    <s v="Evgeniy Rybalov"/>
    <s v="Evgeniy Rybalov"/>
    <s v="Evgeniy Rybalov"/>
    <s v="Evgeniy Rybalov"/>
  </r>
  <r>
    <s v="9100050678"/>
    <s v="9400010714"/>
    <x v="0"/>
    <x v="5"/>
    <x v="19"/>
    <x v="70"/>
    <s v="Megapolis Group Tyumen"/>
    <s v="Tjumen'"/>
    <x v="3"/>
    <x v="69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5 Ural"/>
    <s v="TSM 45 Ural"/>
    <s v="DM 44 Ural"/>
    <s v="DM 44 Ural"/>
    <s v="Natalya Voronina"/>
    <s v="Natalya Voronina"/>
    <s v="Natalya Voronina"/>
    <s v="Natalya Voronina"/>
  </r>
  <r>
    <s v="9100050682"/>
    <s v="9400010719"/>
    <x v="0"/>
    <x v="5"/>
    <x v="19"/>
    <x v="106"/>
    <s v="Megapolis Group Ekaterinburg"/>
    <s v="Ekaterinburg"/>
    <x v="3"/>
    <x v="104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1 Ural"/>
    <s v="TSM 41 Ural"/>
    <s v="DM 44 Ural"/>
    <s v="DM 44 Ural"/>
    <s v="Natalya Voronina"/>
    <s v="Natalya Voronina"/>
    <s v="Natalya Voronina"/>
    <s v="Natalya Voronina"/>
  </r>
  <r>
    <s v="9100051285"/>
    <s v="9400011051"/>
    <x v="0"/>
    <x v="6"/>
    <x v="21"/>
    <x v="127"/>
    <s v="Sinergia Market Vladivostok"/>
    <s v="Primorsky Terr Oth"/>
    <x v="3"/>
    <x v="124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9100051285"/>
    <s v="9400011119"/>
    <x v="0"/>
    <x v="6"/>
    <x v="21"/>
    <x v="127"/>
    <s v="Sinergia Market Vladivostok"/>
    <s v="Primorsky Terr Oth"/>
    <x v="3"/>
    <x v="124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9100051577"/>
    <s v="9400011165"/>
    <x v="0"/>
    <x v="6"/>
    <x v="22"/>
    <x v="128"/>
    <s v="Dobrie Tradicii"/>
    <s v="Barnaul"/>
    <x v="3"/>
    <x v="125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7 Siberia"/>
    <s v="TSM 97 Siberia"/>
    <s v="DM 98 Siberia"/>
    <s v="DM 98 Siberia"/>
    <s v="Evgeniy Rybalov"/>
    <s v="Evgeniy Rybalov"/>
    <s v="Evgeniy Rybalov"/>
    <s v="Evgeniy Rybalov"/>
  </r>
  <r>
    <s v="9100051695"/>
    <s v="9400011210"/>
    <x v="0"/>
    <x v="5"/>
    <x v="19"/>
    <x v="38"/>
    <s v="VIBOR TD"/>
    <s v="Perm"/>
    <x v="4"/>
    <x v="38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4 Ural"/>
    <s v="TSM 44 Ural"/>
    <s v="DM 44 Ural"/>
    <s v="DM 44 Ural"/>
    <s v="Natalya Voronina"/>
    <s v="Natalya Voronina"/>
    <s v="Natalya Voronina"/>
    <s v="Natalya Voronina"/>
  </r>
  <r>
    <s v="9100062298"/>
    <s v="9400012777"/>
    <x v="0"/>
    <x v="5"/>
    <x v="19"/>
    <x v="129"/>
    <s v="Zabava"/>
    <s v="Surgut"/>
    <x v="2"/>
    <x v="126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4 Ural"/>
    <s v="TSM 44 Ural"/>
    <s v="DM 44 Ural"/>
    <s v="DM 44 Ural"/>
    <s v="Natalya Voronina"/>
    <s v="Natalya Voronina"/>
    <s v="Natalya Voronina"/>
    <s v="Natalya Voronina"/>
  </r>
  <r>
    <s v="9100051847"/>
    <s v="9400011256"/>
    <x v="0"/>
    <x v="5"/>
    <x v="19"/>
    <x v="104"/>
    <s v="Vladimir &amp; K"/>
    <s v="Ekaterinburg"/>
    <x v="3"/>
    <x v="102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1 Ural"/>
    <s v="TSM 41 Ural"/>
    <s v="DM 44 Ural"/>
    <s v="DM 44 Ural"/>
    <s v="Natalya Voronina"/>
    <s v="Natalya Voronina"/>
    <s v="Natalya Voronina"/>
    <s v="Natalya Voronina"/>
  </r>
  <r>
    <s v="9100051867"/>
    <s v="9400011254"/>
    <x v="0"/>
    <x v="6"/>
    <x v="22"/>
    <x v="130"/>
    <s v="Shtof"/>
    <s v="Kemerovo"/>
    <x v="3"/>
    <x v="127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1 Siberia"/>
    <s v="TSM 91 Siberia"/>
    <s v="DM 98 Siberia"/>
    <s v="DM 98 Siberia"/>
    <s v="Evgeniy Rybalov"/>
    <s v="Evgeniy Rybalov"/>
    <s v="Evgeniy Rybalov"/>
    <s v="Evgeniy Rybalov"/>
  </r>
  <r>
    <s v="9100059411"/>
    <s v="9400011868"/>
    <x v="0"/>
    <x v="0"/>
    <x v="17"/>
    <x v="131"/>
    <s v="Finist"/>
    <s v="Ryazan'"/>
    <x v="2"/>
    <x v="128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1 Center"/>
    <s v="TSM 31 Center"/>
    <s v="DM 31 Center"/>
    <s v="DM 31 Center"/>
    <s v="Andrey Avdeev"/>
    <s v="Andrey Avdeev"/>
    <s v="Andrey Avdeev"/>
    <s v="Andrey Avdeev"/>
  </r>
  <r>
    <s v="9100070798"/>
    <s v="9400014312"/>
    <x v="0"/>
    <x v="4"/>
    <x v="18"/>
    <x v="132"/>
    <s v="Receptor"/>
    <m/>
    <x v="2"/>
    <x v="129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1 South"/>
    <s v="TSM 71 South"/>
    <s v="DM 71 South"/>
    <s v="DM 71 South"/>
    <s v="Alexey Ryndin"/>
    <s v="Alexey Ryndin"/>
    <s v="Alexey Ryndin"/>
    <s v="Alexey Ryndin"/>
  </r>
  <r>
    <s v="9100060249"/>
    <s v="9400012065"/>
    <x v="0"/>
    <x v="4"/>
    <x v="18"/>
    <x v="133"/>
    <s v="Don-Alko"/>
    <m/>
    <x v="3"/>
    <x v="130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3 South"/>
    <s v="TSM 73 South"/>
    <s v="DM 71 South"/>
    <s v="DM 71 South"/>
    <s v="Alexey Ryndin"/>
    <s v="Alexey Ryndin"/>
    <s v="Alexey Ryndin"/>
    <s v="Alexey Ryndin"/>
  </r>
  <r>
    <s v="9100060967"/>
    <s v="9400012339"/>
    <x v="0"/>
    <x v="6"/>
    <x v="21"/>
    <x v="101"/>
    <s v="KamAlko"/>
    <s v="Petropavlovsk-Kamcha"/>
    <x v="0"/>
    <x v="99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9100061086"/>
    <s v="9400012364"/>
    <x v="0"/>
    <x v="0"/>
    <x v="0"/>
    <x v="0"/>
    <s v="Café na Lestnitse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9100061087"/>
    <s v="9400012370"/>
    <x v="0"/>
    <x v="0"/>
    <x v="0"/>
    <x v="0"/>
    <s v="Restorator"/>
    <s v="Moscow"/>
    <x v="0"/>
    <x v="0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1 Moscow"/>
    <s v="TSM 11 Moscow"/>
    <s v="DM 11 Moscow"/>
    <s v="DM 11 Moscow"/>
    <s v="Alasan Keyta"/>
    <s v="Alasan Keyta"/>
    <s v="Alasan Keyta"/>
    <s v="Alasan Keyta"/>
  </r>
  <r>
    <s v="9100061233"/>
    <s v="9400012403"/>
    <x v="0"/>
    <x v="0"/>
    <x v="0"/>
    <x v="134"/>
    <s v="Vinnikoff"/>
    <s v="Moscow"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****"/>
    <s v="********"/>
    <x v="0"/>
    <x v="6"/>
    <x v="22"/>
    <x v="135"/>
    <s v="Iva"/>
    <m/>
    <x v="6"/>
    <x v="132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1 Siberia"/>
    <s v="TSM 91 Siberia"/>
    <s v="DM 98 Siberia"/>
    <s v="DM 98 Siberia"/>
    <s v="Evgeniy Rybalov"/>
    <s v="Evgeniy Rybalov"/>
    <s v="Evgeniy Rybalov"/>
    <s v="Evgeniy Rybalov"/>
  </r>
  <r>
    <s v="*****"/>
    <s v="*********"/>
    <x v="0"/>
    <x v="6"/>
    <x v="22"/>
    <x v="136"/>
    <s v="Kalibr-alco"/>
    <m/>
    <x v="6"/>
    <x v="133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1 Siberia"/>
    <s v="TSM 91 Siberia"/>
    <s v="DM 98 Siberia"/>
    <s v="DM 98 Siberia"/>
    <s v="Evgeniy Rybalov"/>
    <s v="Evgeniy Rybalov"/>
    <s v="Evgeniy Rybalov"/>
    <s v="Evgeniy Rybalov"/>
  </r>
  <r>
    <s v="*******"/>
    <s v="***********"/>
    <x v="0"/>
    <x v="6"/>
    <x v="22"/>
    <x v="137"/>
    <s v="ZPP Tomskiy"/>
    <m/>
    <x v="6"/>
    <x v="134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1 Siberia"/>
    <s v="TSM 91 Siberia"/>
    <s v="DM 98 Siberia"/>
    <s v="DM 98 Siberia"/>
    <s v="Evgeniy Rybalov"/>
    <s v="Evgeniy Rybalov"/>
    <s v="Evgeniy Rybalov"/>
    <s v="Evgeniy Rybalov"/>
  </r>
  <r>
    <s v="9100061234"/>
    <s v="9400012411"/>
    <x v="0"/>
    <x v="6"/>
    <x v="22"/>
    <x v="138"/>
    <s v="ExtraSib"/>
    <s v="Novosibirsk"/>
    <x v="6"/>
    <x v="135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8 Siberia"/>
    <s v="TSM 98 Siberia"/>
    <s v="DM 98 Siberia"/>
    <s v="DM 98 Siberia"/>
    <s v="Evgeniy Rybalov"/>
    <s v="Evgeniy Rybalov"/>
    <s v="Evgeniy Rybalov"/>
    <s v="Evgeniy Rybalov"/>
  </r>
  <r>
    <s v="9100061622"/>
    <s v="9400012541"/>
    <x v="0"/>
    <x v="0"/>
    <x v="17"/>
    <x v="139"/>
    <s v="Favorit Region"/>
    <s v="Voronezh"/>
    <x v="3"/>
    <x v="136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3 Center"/>
    <s v="DM 33 Center"/>
    <s v="Andrey Avdeev"/>
    <s v="Andrey Avdeev"/>
    <s v="Andrey Avdeev"/>
    <s v="Andrey Avdeev"/>
  </r>
  <r>
    <s v="9100073706"/>
    <s v="9400014933"/>
    <x v="0"/>
    <x v="3"/>
    <x v="16"/>
    <x v="140"/>
    <s v="Gorilka"/>
    <m/>
    <x v="6"/>
    <x v="137"/>
    <m/>
    <m/>
    <x v="8"/>
    <m/>
    <s v="Dmitriy Ushakov"/>
    <s v="Dmitriy Ushakov"/>
    <x v="4"/>
    <s v="Dmitriy Ushakov"/>
    <m/>
    <m/>
    <m/>
    <m/>
    <m/>
    <m/>
    <m/>
    <m/>
    <m/>
    <m/>
    <m/>
    <m/>
    <m/>
    <m/>
    <m/>
    <m/>
  </r>
  <r>
    <s v="9100061787"/>
    <s v="9400012598"/>
    <x v="0"/>
    <x v="3"/>
    <x v="16"/>
    <x v="141"/>
    <s v="Bahus"/>
    <s v="Orenburg"/>
    <x v="3"/>
    <x v="138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ndrey Klochkov"/>
    <s v="Andrey Klochkov"/>
    <s v="Andrey Klochkov"/>
    <s v="Andrey Klochkov"/>
    <s v="TSM 85 Volga"/>
    <s v="TSM 85 Volga"/>
    <s v="DM 85 Volga"/>
    <s v="DM 85 Volga"/>
    <s v="Andrey Klochkov"/>
    <s v="Andrey Klochkov"/>
    <s v="Andrey Klochkov"/>
    <s v="Andrey Klochkov"/>
  </r>
  <r>
    <s v="9100061964"/>
    <s v="9400013688"/>
    <x v="0"/>
    <x v="0"/>
    <x v="0"/>
    <x v="142"/>
    <s v="Rus"/>
    <s v="Moscow"/>
    <x v="1"/>
    <x v="139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3773"/>
    <s v="9400015094"/>
    <x v="0"/>
    <x v="0"/>
    <x v="0"/>
    <x v="134"/>
    <s v="Vinnikoff"/>
    <s v="Moscow"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3773"/>
    <s v="9400015128"/>
    <x v="0"/>
    <x v="0"/>
    <x v="0"/>
    <x v="134"/>
    <s v="Vinnikoff"/>
    <s v="Moscow"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3773"/>
    <s v="9400015513"/>
    <x v="0"/>
    <x v="0"/>
    <x v="0"/>
    <x v="134"/>
    <s v="Vinnikoff"/>
    <s v="Moscow"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3773"/>
    <s v="9400015095"/>
    <x v="0"/>
    <x v="0"/>
    <x v="0"/>
    <x v="134"/>
    <s v="Vinnikoff"/>
    <s v="Moscow"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3773"/>
    <s v="9400015102"/>
    <x v="0"/>
    <x v="0"/>
    <x v="0"/>
    <x v="134"/>
    <s v="Vinnikoff"/>
    <s v="Moscow"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3773"/>
    <s v="9400014954"/>
    <x v="0"/>
    <x v="0"/>
    <x v="0"/>
    <x v="134"/>
    <s v="Vinnikoff"/>
    <s v="Moscow"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0415"/>
    <s v="9400014229"/>
    <x v="0"/>
    <x v="0"/>
    <x v="0"/>
    <x v="134"/>
    <s v="Vino Stolitca"/>
    <s v="Moscow"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61964"/>
    <s v="9400012670"/>
    <x v="0"/>
    <x v="0"/>
    <x v="0"/>
    <x v="142"/>
    <s v="Rus"/>
    <s v="Moscow"/>
    <x v="1"/>
    <x v="139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62380"/>
    <s v="9400012824"/>
    <x v="0"/>
    <x v="0"/>
    <x v="17"/>
    <x v="143"/>
    <s v="Altair Tver"/>
    <s v="Tver'"/>
    <x v="3"/>
    <x v="140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Clean-Up"/>
    <s v="Clean-Up"/>
    <x v="3"/>
    <x v="7"/>
    <x v="24"/>
    <x v="144"/>
    <s v="Clean-Up"/>
    <s v="Clean-Up"/>
    <x v="7"/>
    <x v="141"/>
    <s v="Clean-Up"/>
    <s v="Clean-Up"/>
    <x v="9"/>
    <s v="Clean-Up"/>
    <s v="Clean-Up"/>
    <s v="Clean-Up"/>
    <x v="9"/>
    <s v="Clean-Up"/>
    <s v="Clean-Up"/>
    <s v="Clean-Up"/>
    <s v="Clean-Up"/>
    <s v="Clean-Up"/>
    <s v="Clean-Up"/>
    <s v="Clean-Up"/>
    <s v="Clean-Up"/>
    <s v="Clean-Up"/>
    <s v="Clean-Up"/>
    <s v="Clean-Up"/>
    <s v="Clean-Up"/>
    <s v="Clean-Up"/>
    <s v="Clean-Up"/>
    <s v="Clean-Up"/>
    <s v="Clean-Up"/>
    <s v="Clean-Up"/>
  </r>
  <r>
    <s v="9100064199"/>
    <s v="9400013713"/>
    <x v="0"/>
    <x v="4"/>
    <x v="20"/>
    <x v="145"/>
    <s v="VIK"/>
    <s v="Saint-Petersburg"/>
    <x v="0"/>
    <x v="142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2 North-West"/>
    <s v="TSM 22 North-West"/>
    <s v="DM 22 North-West"/>
    <s v="DM 22 North-West"/>
    <s v="Vadim Bazarov"/>
    <s v="Vadim Bazarov"/>
    <s v="Vadim Bazarov"/>
    <s v="Vadim Bazarov"/>
  </r>
  <r>
    <s v="9100062788"/>
    <s v="9400012983"/>
    <x v="0"/>
    <x v="6"/>
    <x v="22"/>
    <x v="27"/>
    <s v="Baykal"/>
    <s v="Irkutsk"/>
    <x v="4"/>
    <x v="27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Maxim Evsyukov"/>
    <s v="Maxim Evsyukov"/>
    <s v="Maxim Evsyukov"/>
    <s v="Maxim Evsyukov"/>
    <s v="TSM 91 Siberia"/>
    <s v="TSM 91 Siberia"/>
    <s v="DM 98 Siberia"/>
    <s v="DM 98 Siberia"/>
    <s v="Maxim Evsyukov"/>
    <s v="Maxim Evsyukov"/>
    <s v="Maxim Evsyukov"/>
    <s v="Maxim Evsyukov"/>
  </r>
  <r>
    <s v="9100064343"/>
    <s v="9400013790"/>
    <x v="0"/>
    <x v="6"/>
    <x v="22"/>
    <x v="146"/>
    <s v="Nordstroy"/>
    <s v="Норильск"/>
    <x v="4"/>
    <x v="143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1 Siberia"/>
    <s v="TSM 91 Siberia"/>
    <s v="DM 98 Siberia"/>
    <s v="DM 98 Siberia"/>
    <s v="Evgeniy Rybalov"/>
    <s v="Evgeniy Rybalov"/>
    <s v="Evgeniy Rybalov"/>
    <s v="Evgeniy Rybalov"/>
  </r>
  <r>
    <s v="9100046651"/>
    <s v="9400009857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4766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4767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09854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3966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2855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51577"/>
    <s v="9400012868"/>
    <x v="0"/>
    <x v="6"/>
    <x v="22"/>
    <x v="128"/>
    <s v="Dobrie Tradicii"/>
    <s v="Barnaul"/>
    <x v="3"/>
    <x v="125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7 Siberia"/>
    <s v="TSM 97 Siberia"/>
    <s v="DM 98 Siberia"/>
    <s v="DM 98 Siberia"/>
    <s v="Evgeniy Rybalov"/>
    <s v="Evgeniy Rybalov"/>
    <s v="Evgeniy Rybalov"/>
    <s v="Evgeniy Rybalov"/>
  </r>
  <r>
    <s v="9100069150"/>
    <s v="9400014678"/>
    <x v="0"/>
    <x v="6"/>
    <x v="22"/>
    <x v="83"/>
    <s v="Sibirsky Gradus"/>
    <s v="Barnaul"/>
    <x v="3"/>
    <x v="82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8 Siberia"/>
    <s v="TSM 98 Siberia"/>
    <s v="DM 98 Siberia"/>
    <s v="DM 98 Siberia"/>
    <s v="Evgeniy Rybalov"/>
    <s v="Evgeniy Rybalov"/>
    <s v="Evgeniy Rybalov"/>
    <s v="Evgeniy Rybalov"/>
  </r>
  <r>
    <s v="9100046720"/>
    <s v="9400013967"/>
    <x v="0"/>
    <x v="6"/>
    <x v="22"/>
    <x v="83"/>
    <s v="Uvilina"/>
    <s v="Barnaul"/>
    <x v="3"/>
    <x v="82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7 Siberia"/>
    <s v="TSM 97 Siberia"/>
    <s v="DM 98 Siberia"/>
    <s v="DM 98 Siberia"/>
    <s v="Evgeniy Rybalov"/>
    <s v="Evgeniy Rybalov"/>
    <s v="Evgeniy Rybalov"/>
    <s v="Evgeniy Rybalov"/>
  </r>
  <r>
    <s v="9100069227"/>
    <s v="9400013997"/>
    <x v="0"/>
    <x v="0"/>
    <x v="17"/>
    <x v="147"/>
    <s v="Rusimport Cherepovetz"/>
    <s v="Cherepovetz"/>
    <x v="3"/>
    <x v="144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9100069512"/>
    <s v="9400014292"/>
    <x v="0"/>
    <x v="6"/>
    <x v="21"/>
    <x v="148"/>
    <s v="Imperia"/>
    <m/>
    <x v="6"/>
    <x v="145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9100069512"/>
    <s v="9400014064"/>
    <x v="0"/>
    <x v="6"/>
    <x v="21"/>
    <x v="148"/>
    <s v="Imperia"/>
    <m/>
    <x v="6"/>
    <x v="145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9100070897"/>
    <s v="9400014345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02"/>
    <s v="9400009898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69784"/>
    <s v="9400014145"/>
    <x v="0"/>
    <x v="5"/>
    <x v="19"/>
    <x v="104"/>
    <s v="Almaz"/>
    <s v="Ekaterinburg"/>
    <x v="3"/>
    <x v="102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1 Ural"/>
    <s v="TSM 41 Ural"/>
    <s v="DM 44 Ural"/>
    <s v="DM 44 Ural"/>
    <s v="Natalya Voronina"/>
    <s v="Natalya Voronina"/>
    <s v="Natalya Voronina"/>
    <s v="Natalya Voronina"/>
  </r>
  <r>
    <s v="91**"/>
    <s v="94**"/>
    <x v="0"/>
    <x v="6"/>
    <x v="21"/>
    <x v="149"/>
    <s v="Sinergia Market"/>
    <m/>
    <x v="6"/>
    <x v="146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9100046651"/>
    <s v="9400014123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3"/>
    <s v="9400014168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02"/>
    <s v="9400014086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70668"/>
    <s v="9400014565"/>
    <x v="1"/>
    <x v="1"/>
    <x v="25"/>
    <x v="150"/>
    <s v="HyperGlobus"/>
    <s v="KAs"/>
    <x v="0"/>
    <x v="147"/>
    <s v="NLKAM"/>
    <s v="NLKAM"/>
    <x v="10"/>
    <s v="NLKAM"/>
    <s v="Nikolay Petrov"/>
    <s v="Nikolay Petrov"/>
    <x v="3"/>
    <s v="Nikolay Petrov"/>
    <s v="NLKAM"/>
    <s v="NLKAM"/>
    <s v="NLKAM"/>
    <s v="NLKAM"/>
    <s v="Evgeniy Kalaev"/>
    <s v="Evgeniy Kalaev"/>
    <s v="Evgeniy Kalaev"/>
    <s v="Evgeniy Kalaev"/>
    <s v="LKAM"/>
    <s v="LKAM"/>
    <s v="LKAM"/>
    <s v="LKAM"/>
    <s v="Sergei Kashitsyn"/>
    <s v="Sergei Kashitsyn"/>
    <s v="Sergei Kashitsyn"/>
    <s v="Sergei Kashitsyn"/>
  </r>
  <r>
    <s v="9100070668"/>
    <s v="9400014289"/>
    <x v="1"/>
    <x v="1"/>
    <x v="25"/>
    <x v="150"/>
    <s v="HyperGlobus"/>
    <s v="KAs"/>
    <x v="0"/>
    <x v="147"/>
    <s v="NLKAM"/>
    <s v="NLKAM"/>
    <x v="10"/>
    <s v="NLKAM"/>
    <s v="Nikolay Petrov"/>
    <s v="Nikolay Petrov"/>
    <x v="3"/>
    <s v="Nikolay Petrov"/>
    <s v="NLKAM"/>
    <s v="NLKAM"/>
    <s v="NLKAM"/>
    <s v="NLKAM"/>
    <s v="Evgeniy Kalaev"/>
    <s v="Evgeniy Kalaev"/>
    <s v="Evgeniy Kalaev"/>
    <s v="Evgeniy Kalaev"/>
    <s v="LKAM"/>
    <s v="LKAM"/>
    <s v="LKAM"/>
    <s v="LKAM"/>
    <s v="Sergei Kashitsyn"/>
    <s v="Sergei Kashitsyn"/>
    <s v="Sergei Kashitsyn"/>
    <s v="Sergei Kashitsyn"/>
  </r>
  <r>
    <s v="9100046651"/>
    <s v="9400014050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95"/>
    <s v="9400014400"/>
    <x v="0"/>
    <x v="4"/>
    <x v="20"/>
    <x v="97"/>
    <s v="CentroBalt"/>
    <s v="Saint-Petersburg"/>
    <x v="3"/>
    <x v="95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3 North-West"/>
    <s v="TSM 23 North-West"/>
    <s v="DM 22 North-West"/>
    <s v="DM 22 North-West"/>
    <s v="Vadim Bazarov"/>
    <s v="Vadim Bazarov"/>
    <s v="Vadim Bazarov"/>
    <s v="Vadim Bazarov"/>
  </r>
  <r>
    <n v="9100070882"/>
    <n v="9400014334"/>
    <x v="0"/>
    <x v="6"/>
    <x v="22"/>
    <x v="135"/>
    <s v="Iva"/>
    <m/>
    <x v="6"/>
    <x v="132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7 Siberia"/>
    <s v="TSM 97 Siberia"/>
    <s v="DM 98 Siberia"/>
    <s v="DM 98 Siberia"/>
    <s v="Evgeniy Rybalov"/>
    <s v="Evgeniy Rybalov"/>
    <s v="Evgeniy Rybalov"/>
    <s v="Evgeniy Rybalov"/>
  </r>
  <r>
    <s v="9100070448"/>
    <s v="9400014248"/>
    <x v="0"/>
    <x v="0"/>
    <x v="17"/>
    <x v="151"/>
    <s v="AgrosEko L"/>
    <s v="Lipeck"/>
    <x v="3"/>
    <x v="148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9100073007"/>
    <s v="9400014739"/>
    <x v="1"/>
    <x v="1"/>
    <x v="26"/>
    <x v="152"/>
    <s v="Bristol"/>
    <s v="KAs"/>
    <x v="0"/>
    <x v="149"/>
    <s v="DSM 2 West"/>
    <s v="DSM 2 West"/>
    <x v="7"/>
    <s v="DSM 2 West"/>
    <s v="NO KAM"/>
    <s v="NO KAM"/>
    <x v="1"/>
    <s v="NO KAM"/>
    <s v="RSM 8 Volga"/>
    <s v="RSM 8 Volga"/>
    <s v="RDM 8 Volga"/>
    <s v="RDM 8 Volga"/>
    <s v="NO KAM"/>
    <s v="NO KAM"/>
    <s v="NO KAM"/>
    <s v="NO KAM"/>
    <s v="TSM 82 Volga"/>
    <s v="TSM 82 Volga"/>
    <s v="DM 82 Volga"/>
    <s v="DM 82 Volga"/>
    <s v="NO KAM"/>
    <s v="NO KAM"/>
    <s v="NO KAM"/>
    <s v="NO KAM"/>
  </r>
  <r>
    <s v="9100073353"/>
    <s v="9400014861"/>
    <x v="0"/>
    <x v="6"/>
    <x v="21"/>
    <x v="153"/>
    <s v="ART Market"/>
    <s v="Vladivostok"/>
    <x v="0"/>
    <x v="150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9100073353"/>
    <s v="9400014860"/>
    <x v="0"/>
    <x v="6"/>
    <x v="21"/>
    <x v="153"/>
    <s v="ART Market"/>
    <s v="Vladivostok"/>
    <x v="0"/>
    <x v="150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9100046653"/>
    <s v="9400014458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71254"/>
    <s v="9400014415"/>
    <x v="0"/>
    <x v="4"/>
    <x v="18"/>
    <x v="154"/>
    <s v="Vinniy Aliance"/>
    <m/>
    <x v="6"/>
    <x v="151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1 South"/>
    <s v="TSM 71 South"/>
    <s v="DM 71 South"/>
    <s v="DM 71 South"/>
    <s v="Alexey Ryndin"/>
    <s v="Alexey Ryndin"/>
    <s v="Alexey Ryndin"/>
    <s v="Alexey Ryndin"/>
  </r>
  <r>
    <s v="9100071736"/>
    <s v="9400014498"/>
    <x v="0"/>
    <x v="0"/>
    <x v="17"/>
    <x v="155"/>
    <s v="Altair Vladimir"/>
    <s v="Vladimir"/>
    <x v="2"/>
    <x v="152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9100071958"/>
    <s v="9400014526"/>
    <x v="0"/>
    <x v="0"/>
    <x v="17"/>
    <x v="156"/>
    <s v="AlcoCompani"/>
    <s v="Ivanovo"/>
    <x v="6"/>
    <x v="153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9100072373"/>
    <s v="9400014655"/>
    <x v="1"/>
    <x v="1"/>
    <x v="27"/>
    <x v="157"/>
    <s v="Holiday"/>
    <s v="KAs"/>
    <x v="0"/>
    <x v="154"/>
    <s v="DSM 3 East"/>
    <s v="DSM 3 East"/>
    <x v="6"/>
    <s v="DSM 3 East"/>
    <s v="Anton Lavrenenkov"/>
    <s v="Anton Lavrenenkov"/>
    <x v="10"/>
    <s v="Anton Lavrenenkov"/>
    <s v="RSM 9 Siberia"/>
    <s v="RSM 9 Siberia"/>
    <s v="RDM 9 Siberia"/>
    <s v="RDM 9 Siberia"/>
    <s v="Evgeniy Rybalov"/>
    <s v="Evgeniy Rybalov"/>
    <s v="Evgeniy Rybalov"/>
    <s v="Evgeniy Rybalov"/>
    <s v="TSM 97 Siberia"/>
    <s v="TSM 97 Siberia"/>
    <s v="DM 98 Siberia"/>
    <s v="DM 98 Siberia"/>
    <s v="Evgeniy Rybalov"/>
    <s v="Evgeniy Rybalov"/>
    <s v="Evgeniy Rybalov"/>
    <s v="Evgeniy Rybalov"/>
  </r>
  <r>
    <s v="9100072242"/>
    <s v="9400014626"/>
    <x v="0"/>
    <x v="6"/>
    <x v="22"/>
    <x v="158"/>
    <s v="Stels"/>
    <m/>
    <x v="6"/>
    <x v="155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7 Siberia"/>
    <s v="TSM 97 Siberia"/>
    <s v="DM 98 Siberia"/>
    <s v="DM 98 Siberia"/>
    <s v="Evgeniy Rybalov"/>
    <s v="Evgeniy Rybalov"/>
    <s v="Evgeniy Rybalov"/>
    <s v="Evgeniy Rybalov"/>
  </r>
  <r>
    <s v="9100000***"/>
    <s v="9400008**"/>
    <x v="0"/>
    <x v="3"/>
    <x v="16"/>
    <x v="159"/>
    <s v="Unicam"/>
    <m/>
    <x v="6"/>
    <x v="156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ndrey Klochkov"/>
    <s v="Andrey Klochkov"/>
    <s v="Andrey Klochkov"/>
    <s v="Andrey Klochkov"/>
    <s v="TSM 85 Volga"/>
    <s v="TSM 85 Volga"/>
    <s v="DM 85 Volga"/>
    <s v="DM 85 Volga"/>
    <s v="Andrey Klochkov"/>
    <s v="Andrey Klochkov"/>
    <s v="Andrey Klochkov"/>
    <s v="Andrey Klochkov"/>
  </r>
  <r>
    <s v="9100046602"/>
    <s v="9400014120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72258"/>
    <s v="9400015081"/>
    <x v="0"/>
    <x v="0"/>
    <x v="0"/>
    <x v="160"/>
    <s v="Big Trade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2258"/>
    <s v="9400015080"/>
    <x v="0"/>
    <x v="0"/>
    <x v="0"/>
    <x v="160"/>
    <s v="Big Trade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2258"/>
    <s v="9400015082"/>
    <x v="0"/>
    <x v="0"/>
    <x v="0"/>
    <x v="160"/>
    <s v="Big Trade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2258"/>
    <s v="9400015078"/>
    <x v="0"/>
    <x v="0"/>
    <x v="0"/>
    <x v="160"/>
    <s v="Big Trade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2258"/>
    <s v="9400015079"/>
    <x v="0"/>
    <x v="0"/>
    <x v="0"/>
    <x v="160"/>
    <s v="Big Trade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2258"/>
    <s v="9400014631"/>
    <x v="0"/>
    <x v="0"/>
    <x v="0"/>
    <x v="160"/>
    <s v="Big Trade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46602"/>
    <s v="9400009347"/>
    <x v="1"/>
    <x v="1"/>
    <x v="4"/>
    <x v="4"/>
    <s v="Auchan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51"/>
    <s v="9400014649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72795"/>
    <s v="9400014712"/>
    <x v="0"/>
    <x v="4"/>
    <x v="18"/>
    <x v="161"/>
    <s v="Uliya&amp;Co"/>
    <s v="Sochi"/>
    <x v="6"/>
    <x v="158"/>
    <s v="DSM 2 West"/>
    <s v="DSM 2 West"/>
    <x v="7"/>
    <m/>
    <s v="Andrey Osipov_S"/>
    <s v="Andrey Osipov_S"/>
    <x v="5"/>
    <s v="Andrey Osipov_S"/>
    <s v="RSM 7 South"/>
    <s v="RDM 7 South"/>
    <s v="RDM 7 South"/>
    <s v="vacant"/>
    <s v="Alexey Ryndin"/>
    <s v="Alexey Ryndin"/>
    <s v="Alexey Ryndin"/>
    <s v="Alexey Ryndin"/>
    <s v="TSM 71 South"/>
    <s v="DM 71 South"/>
    <s v="DM 71 South"/>
    <s v="Ivan Lats"/>
    <s v="Alexey Ryndin"/>
    <s v="Alexey Ryndin"/>
    <s v="Alexey Ryndin"/>
    <s v="Alexey Ryndin"/>
  </r>
  <r>
    <s v="9100072649"/>
    <s v="9400014687"/>
    <x v="0"/>
    <x v="4"/>
    <x v="18"/>
    <x v="162"/>
    <s v="Mercury"/>
    <m/>
    <x v="6"/>
    <x v="159"/>
    <m/>
    <m/>
    <x v="8"/>
    <m/>
    <s v="Andrey Osipov_S"/>
    <s v="Andrey Osipov_S"/>
    <x v="5"/>
    <s v="Andrey Osipov_S"/>
    <m/>
    <m/>
    <m/>
    <m/>
    <s v="Alexey Ryndin"/>
    <s v="Alexey Ryndin"/>
    <s v="Alexey Ryndin"/>
    <s v="Alexey Ryndin"/>
    <m/>
    <m/>
    <m/>
    <m/>
    <s v="Alexey Ryndin"/>
    <s v="Alexey Ryndin"/>
    <s v="Alexey Ryndin"/>
    <s v="Alexey Ryndin"/>
  </r>
  <r>
    <s v="9100073280"/>
    <s v="9400014824"/>
    <x v="0"/>
    <x v="4"/>
    <x v="18"/>
    <x v="163"/>
    <s v="TVK-R"/>
    <s v="Krasnodar"/>
    <x v="6"/>
    <x v="160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nastasiya Didenko"/>
    <s v="Anastasiya Didenko"/>
    <s v="Anastasiya Didenko"/>
    <s v="Anastasiya Didenko"/>
    <s v="TSM 72 South"/>
    <s v="TSM 72 South"/>
    <s v="DM 74 South"/>
    <s v="DM 74 South"/>
    <s v="Anastasiya Didenko"/>
    <s v="Anastasiya Didenko"/>
    <s v="Anastasiya Didenko"/>
    <s v="Anastasiya Didenko"/>
  </r>
  <r>
    <s v="9100073280"/>
    <s v="9400014830"/>
    <x v="0"/>
    <x v="4"/>
    <x v="18"/>
    <x v="163"/>
    <s v="TVK-R"/>
    <s v="Krasnodar"/>
    <x v="6"/>
    <x v="160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nastasiya Didenko"/>
    <s v="Anastasiya Didenko"/>
    <s v="Anastasiya Didenko"/>
    <s v="Anastasiya Didenko"/>
    <s v="TSM 72 South"/>
    <s v="TSM 72 South"/>
    <s v="DM 74 South"/>
    <s v="DM 74 South"/>
    <s v="Anastasiya Didenko"/>
    <s v="Anastasiya Didenko"/>
    <s v="Anastasiya Didenko"/>
    <s v="Anastasiya Didenko"/>
  </r>
  <r>
    <s v="9100073280"/>
    <s v="9400014831"/>
    <x v="0"/>
    <x v="4"/>
    <x v="18"/>
    <x v="163"/>
    <s v="TVK-R"/>
    <s v="Krasnodar"/>
    <x v="6"/>
    <x v="160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nastasiya Didenko"/>
    <s v="Anastasiya Didenko"/>
    <s v="Anastasiya Didenko"/>
    <s v="Anastasiya Didenko"/>
    <s v="TSM 72 South"/>
    <s v="TSM 72 South"/>
    <s v="DM 74 South"/>
    <s v="DM 74 South"/>
    <s v="Anastasiya Didenko"/>
    <s v="Anastasiya Didenko"/>
    <s v="Anastasiya Didenko"/>
    <s v="Anastasiya Didenko"/>
  </r>
  <r>
    <s v="9100073280"/>
    <s v="9400014833"/>
    <x v="0"/>
    <x v="4"/>
    <x v="18"/>
    <x v="163"/>
    <s v="TVK-R"/>
    <s v="Krasnodar"/>
    <x v="6"/>
    <x v="160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nastasiya Didenko"/>
    <s v="Anastasiya Didenko"/>
    <s v="Anastasiya Didenko"/>
    <s v="Anastasiya Didenko"/>
    <s v="TSM 72 South"/>
    <s v="TSM 72 South"/>
    <s v="DM 74 South"/>
    <s v="DM 74 South"/>
    <s v="Anastasiya Didenko"/>
    <s v="Anastasiya Didenko"/>
    <s v="Anastasiya Didenko"/>
    <s v="Anastasiya Didenko"/>
  </r>
  <r>
    <s v="9100073280"/>
    <s v="9400014835"/>
    <x v="0"/>
    <x v="4"/>
    <x v="18"/>
    <x v="163"/>
    <s v="TVK-R"/>
    <s v="Krasnodar"/>
    <x v="6"/>
    <x v="160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nastasiya Didenko"/>
    <s v="Anastasiya Didenko"/>
    <s v="Anastasiya Didenko"/>
    <s v="Anastasiya Didenko"/>
    <s v="TSM 72 South"/>
    <s v="TSM 72 South"/>
    <s v="DM 74 South"/>
    <s v="DM 74 South"/>
    <s v="Anastasiya Didenko"/>
    <s v="Anastasiya Didenko"/>
    <s v="Anastasiya Didenko"/>
    <s v="Anastasiya Didenko"/>
  </r>
  <r>
    <s v="9100073280"/>
    <s v="9400014836"/>
    <x v="0"/>
    <x v="4"/>
    <x v="18"/>
    <x v="163"/>
    <s v="TVK-R"/>
    <s v="Krasnodar"/>
    <x v="6"/>
    <x v="160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nastasiya Didenko"/>
    <s v="Anastasiya Didenko"/>
    <s v="Anastasiya Didenko"/>
    <s v="Anastasiya Didenko"/>
    <s v="TSM 72 South"/>
    <s v="TSM 72 South"/>
    <s v="DM 74 South"/>
    <s v="DM 74 South"/>
    <s v="Anastasiya Didenko"/>
    <s v="Anastasiya Didenko"/>
    <s v="Anastasiya Didenko"/>
    <s v="Anastasiya Didenko"/>
  </r>
  <r>
    <s v="9100073280"/>
    <s v="9400014837"/>
    <x v="0"/>
    <x v="4"/>
    <x v="18"/>
    <x v="163"/>
    <s v="TVK-R"/>
    <s v="Krasnodar"/>
    <x v="6"/>
    <x v="160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nastasiya Didenko"/>
    <s v="Anastasiya Didenko"/>
    <s v="Anastasiya Didenko"/>
    <s v="Anastasiya Didenko"/>
    <s v="TSM 72 South"/>
    <s v="TSM 72 South"/>
    <s v="DM 74 South"/>
    <s v="DM 74 South"/>
    <s v="Anastasiya Didenko"/>
    <s v="Anastasiya Didenko"/>
    <s v="Anastasiya Didenko"/>
    <s v="Anastasiya Didenko"/>
  </r>
  <r>
    <s v="9100073280"/>
    <s v="9400014838"/>
    <x v="0"/>
    <x v="4"/>
    <x v="18"/>
    <x v="163"/>
    <s v="TVK-R"/>
    <s v="Krasnodar"/>
    <x v="6"/>
    <x v="160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nastasiya Didenko"/>
    <s v="Anastasiya Didenko"/>
    <s v="Anastasiya Didenko"/>
    <s v="Anastasiya Didenko"/>
    <s v="TSM 72 South"/>
    <s v="TSM 72 South"/>
    <s v="DM 74 South"/>
    <s v="DM 74 South"/>
    <s v="Anastasiya Didenko"/>
    <s v="Anastasiya Didenko"/>
    <s v="Anastasiya Didenko"/>
    <s v="Anastasiya Didenko"/>
  </r>
  <r>
    <s v="9100073280"/>
    <s v="9400014929"/>
    <x v="0"/>
    <x v="4"/>
    <x v="18"/>
    <x v="163"/>
    <s v="TVK-R"/>
    <s v="Krasnodar"/>
    <x v="6"/>
    <x v="160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nastasiya Didenko"/>
    <s v="Anastasiya Didenko"/>
    <s v="Anastasiya Didenko"/>
    <s v="Anastasiya Didenko"/>
    <s v="TSM 72 South"/>
    <s v="TSM 72 South"/>
    <s v="DM 74 South"/>
    <s v="DM 74 South"/>
    <s v="Anastasiya Didenko"/>
    <s v="Anastasiya Didenko"/>
    <s v="Anastasiya Didenko"/>
    <s v="Anastasiya Didenko"/>
  </r>
  <r>
    <s v="9100073280"/>
    <s v="9400014834"/>
    <x v="0"/>
    <x v="4"/>
    <x v="18"/>
    <x v="163"/>
    <s v="TVK-R"/>
    <s v="Krasnodar"/>
    <x v="6"/>
    <x v="160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nastasiya Didenko"/>
    <s v="Anastasiya Didenko"/>
    <s v="Anastasiya Didenko"/>
    <s v="Anastasiya Didenko"/>
    <s v="TSM 72 South"/>
    <s v="TSM 72 South"/>
    <s v="DM 74 South"/>
    <s v="DM 74 South"/>
    <s v="Anastasiya Didenko"/>
    <s v="Anastasiya Didenko"/>
    <s v="Anastasiya Didenko"/>
    <s v="Anastasiya Didenko"/>
  </r>
  <r>
    <s v="9100073280"/>
    <s v="9400014832"/>
    <x v="0"/>
    <x v="4"/>
    <x v="18"/>
    <x v="163"/>
    <s v="TVK-R"/>
    <s v="Krasnodar"/>
    <x v="6"/>
    <x v="160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nastasiya Didenko"/>
    <s v="Anastasiya Didenko"/>
    <s v="Anastasiya Didenko"/>
    <s v="Anastasiya Didenko"/>
    <s v="TSM 72 South"/>
    <s v="TSM 72 South"/>
    <s v="DM 74 South"/>
    <s v="DM 74 South"/>
    <s v="Anastasiya Didenko"/>
    <s v="Anastasiya Didenko"/>
    <s v="Anastasiya Didenko"/>
    <s v="Anastasiya Didenko"/>
  </r>
  <r>
    <s v="9100073436"/>
    <s v="9400014911"/>
    <x v="0"/>
    <x v="6"/>
    <x v="22"/>
    <x v="164"/>
    <s v="KIT (Komandor)"/>
    <m/>
    <x v="6"/>
    <x v="159"/>
    <m/>
    <m/>
    <x v="8"/>
    <m/>
    <s v="Anton Lavrenenkov_S"/>
    <s v="Anton Lavrenenkov_S"/>
    <x v="8"/>
    <s v="Anton Lavrenenkov_S"/>
    <m/>
    <m/>
    <m/>
    <m/>
    <s v="Evgeniy Rybalov"/>
    <s v="Evgeniy Rybalov"/>
    <s v="Evgeniy Rybalov"/>
    <s v="Evgeniy Rybalov"/>
    <m/>
    <m/>
    <m/>
    <m/>
    <s v="Evgeniy Rybalov"/>
    <s v="Evgeniy Rybalov"/>
    <s v="Evgeniy Rybalov"/>
    <s v="Evgeniy Rybalov"/>
  </r>
  <r>
    <n v="2840247"/>
    <n v="777880"/>
    <x v="0"/>
    <x v="5"/>
    <x v="19"/>
    <x v="165"/>
    <s v="Метрополис ТС"/>
    <m/>
    <x v="6"/>
    <x v="159"/>
    <m/>
    <m/>
    <x v="8"/>
    <m/>
    <s v="Sergey Avdeev"/>
    <s v="Sergey Avdeev"/>
    <x v="6"/>
    <s v="Sergey Avdeev"/>
    <m/>
    <m/>
    <m/>
    <m/>
    <s v="Natalya Voronina"/>
    <s v="Natalya Voronina"/>
    <s v="Natalya Voronina"/>
    <s v="Natalya Voronina"/>
    <m/>
    <m/>
    <m/>
    <m/>
    <s v="Natalya Voronina"/>
    <s v="Natalya Voronina"/>
    <s v="Natalya Voronina"/>
    <s v="Natalya Voronina"/>
  </r>
  <r>
    <n v="464778"/>
    <n v="242244"/>
    <x v="0"/>
    <x v="5"/>
    <x v="19"/>
    <x v="166"/>
    <s v="Молния ТС"/>
    <m/>
    <x v="6"/>
    <x v="159"/>
    <m/>
    <m/>
    <x v="8"/>
    <m/>
    <s v="Sergey Avdeev"/>
    <s v="Sergey Avdeev"/>
    <x v="6"/>
    <s v="Sergey Avdeev"/>
    <m/>
    <m/>
    <m/>
    <m/>
    <s v="Natalya Voronina"/>
    <s v="Natalya Voronina"/>
    <s v="Natalya Voronina"/>
    <s v="Natalya Voronina"/>
    <m/>
    <m/>
    <m/>
    <m/>
    <s v="Natalya Voronina"/>
    <s v="Natalya Voronina"/>
    <s v="Natalya Voronina"/>
    <s v="Natalya Voronina"/>
  </r>
  <r>
    <n v="646464646"/>
    <n v="7287497297"/>
    <x v="0"/>
    <x v="6"/>
    <x v="22"/>
    <x v="167"/>
    <s v="Absolut U-Ude"/>
    <m/>
    <x v="6"/>
    <x v="159"/>
    <m/>
    <m/>
    <x v="8"/>
    <m/>
    <s v="Anton Lavrenenkov_S"/>
    <s v="Anton Lavrenenkov_S"/>
    <x v="8"/>
    <s v="Anton Lavrenenkov_S"/>
    <m/>
    <m/>
    <m/>
    <m/>
    <s v="Evgeniy Rybalov"/>
    <s v="Evgeniy Rybalov"/>
    <s v="Evgeniy Rybalov"/>
    <s v="Evgeniy Rybalov"/>
    <m/>
    <m/>
    <m/>
    <m/>
    <s v="Evgeniy Rybalov"/>
    <s v="Evgeniy Rybalov"/>
    <s v="Evgeniy Rybalov"/>
    <s v="Evgeniy Rybalov"/>
  </r>
  <r>
    <s v="9100072735"/>
    <s v="9400014702"/>
    <x v="0"/>
    <x v="3"/>
    <x v="16"/>
    <x v="168"/>
    <s v="Orenkom"/>
    <m/>
    <x v="6"/>
    <x v="159"/>
    <m/>
    <m/>
    <x v="8"/>
    <m/>
    <s v="Dmitriy Ushakov"/>
    <s v="Dmitriy Ushakov"/>
    <x v="4"/>
    <s v="Dmitriy Ushakov"/>
    <m/>
    <m/>
    <m/>
    <m/>
    <s v="Andrey Klochkov"/>
    <s v="Andrey Klochkov"/>
    <s v="Andrey Klochkov"/>
    <s v="Andrey Klochkov"/>
    <m/>
    <m/>
    <m/>
    <m/>
    <s v="Andrey Klochkov"/>
    <s v="Andrey Klochkov"/>
    <s v="Andrey Klochkov"/>
    <s v="Andrey Klochkov"/>
  </r>
  <r>
    <n v="61133"/>
    <n v="35664"/>
    <x v="0"/>
    <x v="6"/>
    <x v="21"/>
    <x v="169"/>
    <s v="Dilan"/>
    <m/>
    <x v="6"/>
    <x v="159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n v="2325"/>
    <n v="23579"/>
    <x v="0"/>
    <x v="6"/>
    <x v="22"/>
    <x v="170"/>
    <s v="Maria-Ra"/>
    <m/>
    <x v="6"/>
    <x v="159"/>
    <m/>
    <m/>
    <x v="8"/>
    <m/>
    <s v="Anton Lavrenenkov_S"/>
    <s v="Anton Lavrenenkov_S"/>
    <x v="8"/>
    <s v="Anton Lavrenenkov_S"/>
    <m/>
    <m/>
    <m/>
    <m/>
    <s v="Evgeniy Rybalov"/>
    <s v="Evgeniy Rybalov"/>
    <s v="Evgeniy Rybalov"/>
    <s v="Evgeniy Rybalov"/>
    <m/>
    <m/>
    <m/>
    <m/>
    <s v="Evgeniy Rybalov"/>
    <s v="Evgeniy Rybalov"/>
    <s v="Evgeniy Rybalov"/>
    <s v="Evgeniy Rybalov"/>
  </r>
  <r>
    <n v="89076"/>
    <n v="7629"/>
    <x v="0"/>
    <x v="5"/>
    <x v="19"/>
    <x v="171"/>
    <s v="Монетка диск ТС"/>
    <m/>
    <x v="6"/>
    <x v="159"/>
    <m/>
    <m/>
    <x v="8"/>
    <m/>
    <s v="Sergey Avdeev"/>
    <s v="Sergey Avdeev"/>
    <x v="6"/>
    <s v="Sergey Avdeev"/>
    <m/>
    <m/>
    <m/>
    <m/>
    <s v="Natalya Voronina"/>
    <s v="Natalya Voronina"/>
    <s v="Natalya Voronina"/>
    <s v="Natalya Voronina"/>
    <m/>
    <m/>
    <m/>
    <m/>
    <s v="Natalya Voronina"/>
    <s v="Natalya Voronina"/>
    <s v="Natalya Voronina"/>
    <s v="Natalya Voronina"/>
  </r>
  <r>
    <n v="97767554"/>
    <n v="3567"/>
    <x v="0"/>
    <x v="5"/>
    <x v="19"/>
    <x v="172"/>
    <s v="ТС Норман"/>
    <m/>
    <x v="6"/>
    <x v="159"/>
    <m/>
    <m/>
    <x v="8"/>
    <m/>
    <s v="Sergey Avdeev"/>
    <s v="Sergey Avdeev"/>
    <x v="6"/>
    <s v="Sergey Avdeev"/>
    <m/>
    <m/>
    <m/>
    <m/>
    <s v="Natalya Voronina"/>
    <s v="Natalya Voronina"/>
    <s v="Natalya Voronina"/>
    <s v="Natalya Voronina"/>
    <m/>
    <m/>
    <m/>
    <m/>
    <s v="Natalya Voronina"/>
    <s v="Natalya Voronina"/>
    <s v="Natalya Voronina"/>
    <s v="Natalya Voronina"/>
  </r>
  <r>
    <s v="9100072999"/>
    <s v="9400014740"/>
    <x v="0"/>
    <x v="3"/>
    <x v="16"/>
    <x v="173"/>
    <s v="Prem'er"/>
    <m/>
    <x v="6"/>
    <x v="159"/>
    <m/>
    <m/>
    <x v="8"/>
    <m/>
    <s v="Dmitriy Ushakov"/>
    <s v="Dmitriy Ushakov"/>
    <x v="4"/>
    <s v="Dmitriy Ushakov"/>
    <m/>
    <m/>
    <m/>
    <m/>
    <s v="Aleksandr Pankov"/>
    <s v="Aleksandr Pankov"/>
    <s v="Aleksandr Pankov"/>
    <s v="Aleksandr Pankov"/>
    <m/>
    <m/>
    <m/>
    <m/>
    <s v="Aleksandr Pankov"/>
    <s v="Aleksandr Pankov"/>
    <s v="Aleksandr Pankov"/>
    <s v="Aleksandr Pankov"/>
  </r>
  <r>
    <s v="9100073414"/>
    <s v="9400014893"/>
    <x v="0"/>
    <x v="3"/>
    <x v="16"/>
    <x v="49"/>
    <s v="TD Dionis"/>
    <s v="Penza"/>
    <x v="2"/>
    <x v="49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leksandr Pankov"/>
    <s v="Aleksandr Pankov"/>
    <s v="Aleksandr Pankov"/>
    <s v="Aleksandr Pankov"/>
    <s v="TSM 84 Volga"/>
    <s v="TSM 84 Volga"/>
    <s v="DM 82 Volga"/>
    <s v="DM 82 Volga"/>
    <s v="Aleksandr Pankov"/>
    <s v="Aleksandr Pankov"/>
    <s v="Aleksandr Pankov"/>
    <s v="Aleksandr Pankov"/>
  </r>
  <r>
    <s v="9100073409"/>
    <s v="9400014901"/>
    <x v="0"/>
    <x v="3"/>
    <x v="16"/>
    <x v="174"/>
    <s v="Alco-Trade"/>
    <m/>
    <x v="6"/>
    <x v="161"/>
    <m/>
    <m/>
    <x v="8"/>
    <m/>
    <s v="Dmitriy Ushakov"/>
    <s v="Dmitriy Ushakov"/>
    <x v="4"/>
    <s v="Dmitriy Ushakov"/>
    <m/>
    <m/>
    <m/>
    <m/>
    <s v="Andrey Klochkov"/>
    <s v="Andrey Klochkov"/>
    <s v="Andrey Klochkov"/>
    <s v="Andrey Klochkov"/>
    <m/>
    <m/>
    <m/>
    <m/>
    <s v="Andrey Klochkov"/>
    <s v="Andrey Klochkov"/>
    <s v="Andrey Klochkov"/>
    <s v="Andrey Klochkov"/>
  </r>
  <r>
    <n v="9100075210"/>
    <n v="9400015361"/>
    <x v="0"/>
    <x v="6"/>
    <x v="21"/>
    <x v="175"/>
    <s v="Shans-2"/>
    <m/>
    <x v="6"/>
    <x v="159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9100074721"/>
    <s v="9400015139"/>
    <x v="0"/>
    <x v="6"/>
    <x v="22"/>
    <x v="176"/>
    <s v="Balt-Beer"/>
    <m/>
    <x v="6"/>
    <x v="162"/>
    <m/>
    <m/>
    <x v="8"/>
    <m/>
    <s v="Anton Lavrenenkov_S"/>
    <s v="Anton Lavrenenkov_S"/>
    <x v="8"/>
    <s v="Anton Lavrenenkov_S"/>
    <m/>
    <m/>
    <m/>
    <m/>
    <s v="Maxim Evsyukov"/>
    <s v="Maxim Evsyukov"/>
    <s v="Maxim Evsyukov"/>
    <s v="Maxim Evsyukov"/>
    <m/>
    <m/>
    <m/>
    <m/>
    <s v="Maxim Evsyukov"/>
    <s v="Maxim Evsyukov"/>
    <s v="Maxim Evsyukov"/>
    <s v="Maxim Evsyukov"/>
  </r>
  <r>
    <s v="9100074744"/>
    <s v="9400015150"/>
    <x v="0"/>
    <x v="6"/>
    <x v="21"/>
    <x v="148"/>
    <s v="Imperia"/>
    <m/>
    <x v="6"/>
    <x v="145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9100072258"/>
    <n v="9400015317"/>
    <x v="0"/>
    <x v="0"/>
    <x v="0"/>
    <x v="160"/>
    <s v="Big Trade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3773"/>
    <s v="9400015098"/>
    <x v="0"/>
    <x v="0"/>
    <x v="0"/>
    <x v="134"/>
    <s v="Vinnikoff"/>
    <s v="Moscow"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2258"/>
    <s v="9400015096"/>
    <x v="0"/>
    <x v="0"/>
    <x v="0"/>
    <x v="134"/>
    <s v="Vinnikoff"/>
    <s v="Moscow"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46598"/>
    <s v="9400015577"/>
    <x v="1"/>
    <x v="1"/>
    <x v="3"/>
    <x v="3"/>
    <s v="Aromatniy Mir"/>
    <s v="KAs"/>
    <x v="0"/>
    <x v="3"/>
    <s v="KAM 2 Moscow"/>
    <s v="KAM 2 Moscow"/>
    <x v="1"/>
    <s v="KAM 2 Moscow"/>
    <s v="Andrey Osipov_NW"/>
    <s v="Andrey Osipov_NW"/>
    <x v="2"/>
    <s v="Andrey Osipov_NW"/>
    <s v="KAM 2 Moscow"/>
    <s v="KAM 2 Moscow"/>
    <s v="KAM 2 Moscow"/>
    <s v="KAM 2 Moscow"/>
    <s v="Irina Eremenko"/>
    <s v="Irina Eremenko"/>
    <s v="Irina Eremenko"/>
    <s v="Irina Eremenko"/>
    <s v="KAE 2 Moscow"/>
    <s v="KAE 2 Moscow"/>
    <s v="KAE 2 Moscow"/>
    <s v="KAE 2 Moscow"/>
    <s v="vacant"/>
    <s v="Irina Eremenko"/>
    <s v="Irina Eremenko"/>
    <s v="Irina Eremenko"/>
  </r>
  <r>
    <s v="9100046681"/>
    <s v="9400015304"/>
    <x v="0"/>
    <x v="5"/>
    <x v="19"/>
    <x v="86"/>
    <s v="Smart Distribution"/>
    <s v="Sverdlovsk Reg Oth"/>
    <x v="3"/>
    <x v="85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1 Ural"/>
    <s v="TSM 41 Ural"/>
    <s v="DM 44 Ural"/>
    <s v="DM 44 Ural"/>
    <s v="Natalya Voronina"/>
    <s v="Natalya Voronina"/>
    <s v="Natalya Voronina"/>
    <s v="Natalya Voronina"/>
  </r>
  <r>
    <s v="9100046681"/>
    <s v="9400015303"/>
    <x v="0"/>
    <x v="5"/>
    <x v="19"/>
    <x v="86"/>
    <s v="Smart Distribution"/>
    <s v="Sverdlovsk Reg Oth"/>
    <x v="3"/>
    <x v="85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1 Ural"/>
    <s v="TSM 41 Ural"/>
    <s v="DM 44 Ural"/>
    <s v="DM 44 Ural"/>
    <s v="Natalya Voronina"/>
    <s v="Natalya Voronina"/>
    <s v="Natalya Voronina"/>
    <s v="Natalya Voronina"/>
  </r>
  <r>
    <s v="9100073773"/>
    <s v="9400015527"/>
    <x v="0"/>
    <x v="0"/>
    <x v="0"/>
    <x v="134"/>
    <s v="Vinnikoff"/>
    <s v="Moscow"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3773"/>
    <s v="9400015092"/>
    <x v="0"/>
    <x v="0"/>
    <x v="0"/>
    <x v="134"/>
    <s v="Vinnikoff"/>
    <s v="Moscow"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5685"/>
    <s v="9400015496"/>
    <x v="0"/>
    <x v="6"/>
    <x v="22"/>
    <x v="27"/>
    <s v="Baykal"/>
    <s v="Irkutsk"/>
    <x v="4"/>
    <x v="27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Maxim Evsyukov"/>
    <s v="Maxim Evsyukov"/>
    <s v="Maxim Evsyukov"/>
    <s v="Maxim Evsyukov"/>
    <s v="TSM 94 Siberia"/>
    <s v="TSM 94 Siberia"/>
    <s v="DM 94 Siberia"/>
    <s v="DM 94 Siberia"/>
    <s v="Maxim Evsyukov"/>
    <s v="Maxim Evsyukov"/>
    <s v="Maxim Evsyukov"/>
    <s v="Maxim Evsyukov"/>
  </r>
  <r>
    <s v="9100046634"/>
    <s v="9400015769"/>
    <x v="1"/>
    <x v="1"/>
    <x v="8"/>
    <x v="8"/>
    <s v="Зельгрос (Тула)"/>
    <s v="KAs"/>
    <x v="0"/>
    <x v="8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76137"/>
    <s v="9400015602"/>
    <x v="0"/>
    <x v="0"/>
    <x v="17"/>
    <x v="177"/>
    <s v="Кока-Кола ЭйчБиСи Евразия ООО(Истра"/>
    <m/>
    <x v="6"/>
    <x v="163"/>
    <s v="DSM 1 Center"/>
    <s v="DSM 1 Center"/>
    <x v="0"/>
    <s v="DSM 1 Center"/>
    <s v="Arkady Aksentev"/>
    <s v="Arkady Aksentev"/>
    <x v="0"/>
    <s v="Arkady Aksentev"/>
    <m/>
    <m/>
    <m/>
    <m/>
    <s v="Andrey Avdeev"/>
    <s v="Andrey Avdeev"/>
    <s v="Andrey Avdeev"/>
    <s v="Andrey Avdeev"/>
    <m/>
    <m/>
    <m/>
    <m/>
    <s v="Andrey Avdeev"/>
    <s v="Andrey Avdeev"/>
    <s v="Andrey Avdeev"/>
    <s v="Andrey Avdeev"/>
  </r>
  <r>
    <s v="9100076600"/>
    <s v="9400015746"/>
    <x v="0"/>
    <x v="4"/>
    <x v="18"/>
    <x v="59"/>
    <s v="KOPT"/>
    <s v="Krasnodar"/>
    <x v="3"/>
    <x v="58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2 South"/>
    <s v="TSM 72 South"/>
    <s v="DM 74 South"/>
    <s v="DM 74 South"/>
    <s v="Alexey Ryndin"/>
    <s v="Alexey Ryndin"/>
    <s v="Alexey Ryndin"/>
    <s v="Alexey Ryndin"/>
  </r>
  <r>
    <s v="9100073773"/>
    <n v="9400015097"/>
    <x v="0"/>
    <x v="0"/>
    <x v="0"/>
    <x v="134"/>
    <s v="Vinnikoff"/>
    <s v="Moscow"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46653"/>
    <n v="9400015806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n v="9400015805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3"/>
    <n v="9400009894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51"/>
    <s v="9400015606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584"/>
    <s v="9400015828"/>
    <x v="1"/>
    <x v="1"/>
    <x v="15"/>
    <x v="16"/>
    <s v="Absolute"/>
    <s v="KAs"/>
    <x v="0"/>
    <x v="16"/>
    <s v="DSM 3 East"/>
    <s v="DSM 3 East"/>
    <x v="6"/>
    <s v="DSM 3 East"/>
    <s v="Nikolay Petrov"/>
    <s v="Nikolay Petrov"/>
    <x v="3"/>
    <s v="Nikolay Petrov"/>
    <s v="RSM 4 Ural"/>
    <s v="RSM 4 Ural"/>
    <s v="RDM 4 Ural"/>
    <s v="RDM 4 Ural"/>
    <s v="Alexander Shashkov"/>
    <s v="Alexander Shashkov"/>
    <s v="Alexander Shashkov"/>
    <s v="Alexander Shashkov"/>
    <s v="TSM 43 Ural"/>
    <s v="TSM 43 Ural"/>
    <s v="DM 43 Ural"/>
    <s v="DM 43 Ural"/>
    <s v="Alexander Shashkov"/>
    <s v="Alexander Shashkov"/>
    <s v="Alexander Shashkov"/>
    <s v="Alexander Shashkov"/>
  </r>
  <r>
    <s v="9100072258"/>
    <n v="9400015084"/>
    <x v="0"/>
    <x v="0"/>
    <x v="0"/>
    <x v="160"/>
    <s v="Big Trade ХЦ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7093"/>
    <s v="9400015851"/>
    <x v="0"/>
    <x v="6"/>
    <x v="22"/>
    <x v="178"/>
    <s v="Vinopt Ulan-Ude"/>
    <s v="Ulan-Ude"/>
    <x v="6"/>
    <x v="164"/>
    <m/>
    <m/>
    <x v="8"/>
    <m/>
    <s v="Anton Lavrenenkov_S"/>
    <s v="Anton Lavrenenkov_S"/>
    <x v="8"/>
    <s v="Anton Lavrenenkov_S"/>
    <m/>
    <m/>
    <m/>
    <m/>
    <s v="Evgeniy Rybalov"/>
    <s v="Evgeniy Rybalov"/>
    <s v="Evgeniy Rybalov"/>
    <s v="Evgeniy Rybalov"/>
    <m/>
    <m/>
    <m/>
    <m/>
    <s v="Evgeniy Rybalov"/>
    <s v="Evgeniy Rybalov"/>
    <s v="Evgeniy Rybalov"/>
    <s v="Evgeniy Rybalov"/>
  </r>
  <r>
    <s v="9100073773"/>
    <s v="9400015100"/>
    <x v="0"/>
    <x v="0"/>
    <x v="0"/>
    <x v="134"/>
    <s v="Vinnikoff (Miratorg)"/>
    <s v="Moscow"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46641"/>
    <n v="9400015856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681"/>
    <n v="9400015305"/>
    <x v="0"/>
    <x v="5"/>
    <x v="19"/>
    <x v="86"/>
    <s v="Smart Distribution"/>
    <s v="Sverdlovsk Reg Oth"/>
    <x v="3"/>
    <x v="85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1 Ural"/>
    <s v="TSM 41 Ural"/>
    <s v="DM 44 Ural"/>
    <s v="DM 44 Ural"/>
    <s v="Natalya Voronina"/>
    <s v="Natalya Voronina"/>
    <s v="Natalya Voronina"/>
    <s v="Natalya Voronina"/>
  </r>
  <r>
    <s v="9100073773"/>
    <n v="9400015101"/>
    <x v="0"/>
    <x v="0"/>
    <x v="0"/>
    <x v="134"/>
    <s v="Vinnikoff"/>
    <s v="Moscow"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46653"/>
    <s v="9400015897"/>
    <x v="1"/>
    <x v="1"/>
    <x v="10"/>
    <x v="11"/>
    <s v="Okey"/>
    <s v="KAs"/>
    <x v="0"/>
    <x v="11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46571"/>
    <s v="9400015914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584"/>
    <s v="9400015900"/>
    <x v="1"/>
    <x v="1"/>
    <x v="15"/>
    <x v="16"/>
    <s v="Absolute"/>
    <s v="KAs"/>
    <x v="0"/>
    <x v="16"/>
    <s v="DSM 3 East"/>
    <s v="DSM 3 East"/>
    <x v="6"/>
    <s v="DSM 3 East"/>
    <s v="Nikolay Petrov"/>
    <s v="Nikolay Petrov"/>
    <x v="3"/>
    <s v="Nikolay Petrov"/>
    <s v="RSM 4 Ural"/>
    <s v="RSM 4 Ural"/>
    <s v="RDM 4 Ural"/>
    <s v="RDM 4 Ural"/>
    <s v="Alexander Shashkov"/>
    <s v="Alexander Shashkov"/>
    <s v="Alexander Shashkov"/>
    <s v="Alexander Shashkov"/>
    <s v="TSM 43 Ural"/>
    <s v="TSM 43 Ural"/>
    <s v="DM 43 Ural"/>
    <s v="DM 43 Ural"/>
    <s v="Alexander Shashkov"/>
    <s v="Alexander Shashkov"/>
    <s v="Alexander Shashkov"/>
    <s v="Alexander Shashkov"/>
  </r>
  <r>
    <s v="9100046641"/>
    <s v="9400015911"/>
    <x v="1"/>
    <x v="1"/>
    <x v="14"/>
    <x v="15"/>
    <s v="Lenta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73773"/>
    <s v="9400015093"/>
    <x v="0"/>
    <x v="0"/>
    <x v="0"/>
    <x v="134"/>
    <s v="Vinnikoff (Norman)"/>
    <s v="Moscow"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3773"/>
    <n v="9400016011"/>
    <x v="0"/>
    <x v="4"/>
    <x v="20"/>
    <x v="179"/>
    <s v="Rosbaltimport Spb"/>
    <s v="Saint-Petersburg"/>
    <x v="3"/>
    <x v="131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3 North-West"/>
    <s v="TSM 23 North-West"/>
    <s v="DM 22 North-West"/>
    <s v="DM 22 North-West"/>
    <s v="Vadim Bazarov"/>
    <s v="Vadim Bazarov"/>
    <s v="Vadim Bazarov"/>
    <s v="Vadim Bazarov"/>
  </r>
  <r>
    <s v="9100077603"/>
    <s v="9400016007"/>
    <x v="0"/>
    <x v="6"/>
    <x v="22"/>
    <x v="158"/>
    <s v="Stels"/>
    <m/>
    <x v="6"/>
    <x v="155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7 Siberia"/>
    <s v="TSM 97 Siberia"/>
    <s v="DM 98 Siberia"/>
    <s v="DM 98 Siberia"/>
    <s v="Evgeniy Rybalov"/>
    <s v="Evgeniy Rybalov"/>
    <s v="Evgeniy Rybalov"/>
    <s v="Evgeniy Rybalov"/>
  </r>
  <r>
    <s v="9100072258"/>
    <s v="9400016025"/>
    <x v="0"/>
    <x v="0"/>
    <x v="0"/>
    <x v="160"/>
    <s v="Логистик Эл-Си ИнтерМТД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2258"/>
    <s v="9400016033"/>
    <x v="0"/>
    <x v="0"/>
    <x v="0"/>
    <x v="160"/>
    <s v="Логистик Эл-Си ON-TRADE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2258"/>
    <s v="9400016034"/>
    <x v="0"/>
    <x v="0"/>
    <x v="0"/>
    <x v="160"/>
    <s v="Логистик Эл-Си OFF-TRADE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7709"/>
    <s v="9400016035"/>
    <x v="0"/>
    <x v="0"/>
    <x v="0"/>
    <x v="160"/>
    <s v="Логистик Эл-Си Твой Дом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7310"/>
    <s v="9400015915"/>
    <x v="0"/>
    <x v="4"/>
    <x v="18"/>
    <x v="162"/>
    <s v="Mercury"/>
    <m/>
    <x v="6"/>
    <x v="159"/>
    <m/>
    <m/>
    <x v="8"/>
    <m/>
    <s v="Andrey Osipov_S"/>
    <s v="Andrey Osipov_S"/>
    <x v="5"/>
    <s v="Andrey Osipov_S"/>
    <m/>
    <m/>
    <m/>
    <m/>
    <s v="Alexey Ryndin"/>
    <s v="Alexey Ryndin"/>
    <s v="Alexey Ryndin"/>
    <s v="Alexey Ryndin"/>
    <m/>
    <m/>
    <m/>
    <m/>
    <s v="Alexey Ryndin"/>
    <s v="Alexey Ryndin"/>
    <s v="Alexey Ryndin"/>
    <s v="Alexey Ryndin"/>
  </r>
  <r>
    <s v="9100077709"/>
    <s v="9400016029"/>
    <x v="0"/>
    <x v="0"/>
    <x v="0"/>
    <x v="160"/>
    <s v="Логистик Эл-Си Билла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46651"/>
    <s v="9400016106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77709"/>
    <s v="9400016027"/>
    <x v="0"/>
    <x v="0"/>
    <x v="0"/>
    <x v="160"/>
    <s v="Логистик Эл-Си Я Любимый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7709"/>
    <s v="9400016028"/>
    <x v="0"/>
    <x v="0"/>
    <x v="0"/>
    <x v="160"/>
    <s v="Логистик Эл-Си Магнолия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46610"/>
    <s v="9400015324"/>
    <x v="0"/>
    <x v="3"/>
    <x v="16"/>
    <x v="33"/>
    <s v="ВИННАЯ КАРТА Матрица"/>
    <s v="Bashkortostan Oth"/>
    <x v="3"/>
    <x v="33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ndrey Klochkov"/>
    <s v="Andrey Klochkov"/>
    <s v="Andrey Klochkov"/>
    <s v="Andrey Klochkov"/>
    <s v="TSM 85 Volga"/>
    <s v="TSM 85 Volga"/>
    <s v="DM 85 Volga"/>
    <s v="DM 85 Volga"/>
    <s v="Andrey Klochkov"/>
    <s v="Andrey Klochkov"/>
    <s v="Andrey Klochkov"/>
    <s v="Andrey Klochkov"/>
  </r>
  <r>
    <s v="9100077690"/>
    <s v="9400016022"/>
    <x v="0"/>
    <x v="6"/>
    <x v="22"/>
    <x v="146"/>
    <s v="Nordstroy"/>
    <s v="Норильск"/>
    <x v="4"/>
    <x v="143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1 Siberia"/>
    <s v="TSM 91 Siberia"/>
    <s v="DM 98 Siberia"/>
    <s v="DM 98 Siberia"/>
    <s v="Evgeniy Rybalov"/>
    <s v="Evgeniy Rybalov"/>
    <s v="Evgeniy Rybalov"/>
    <s v="Evgeniy Rybalov"/>
  </r>
  <r>
    <s v="9100077709"/>
    <s v="9400016032"/>
    <x v="0"/>
    <x v="0"/>
    <x v="0"/>
    <x v="160"/>
    <s v="Логистик Эл-Си ХЦ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7709"/>
    <s v="9400016030"/>
    <x v="0"/>
    <x v="0"/>
    <x v="0"/>
    <x v="160"/>
    <s v="Логистик Эл-Си Глобус Гурме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3773"/>
    <s v="9400016171"/>
    <x v="0"/>
    <x v="0"/>
    <x v="0"/>
    <x v="134"/>
    <s v="РОСБАЛТИМПОРТ (on-trade)"/>
    <s v="Moscow"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3353"/>
    <s v="9400016170"/>
    <x v="0"/>
    <x v="6"/>
    <x v="21"/>
    <x v="153"/>
    <s v="АРТ-Маркет (СПУ-1)"/>
    <s v="Vladivostok"/>
    <x v="0"/>
    <x v="150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9100078239"/>
    <s v="9400016178"/>
    <x v="0"/>
    <x v="3"/>
    <x v="16"/>
    <x v="174"/>
    <s v="ВинТрейд (Зимняя)"/>
    <m/>
    <x v="6"/>
    <x v="161"/>
    <m/>
    <m/>
    <x v="8"/>
    <m/>
    <s v="Dmitriy Ushakov"/>
    <s v="Dmitriy Ushakov"/>
    <x v="4"/>
    <s v="Dmitriy Ushakov"/>
    <m/>
    <m/>
    <m/>
    <m/>
    <s v="Andrey Klochkov"/>
    <s v="Andrey Klochkov"/>
    <s v="Andrey Klochkov"/>
    <s v="Andrey Klochkov"/>
    <m/>
    <m/>
    <m/>
    <m/>
    <s v="Andrey Klochkov"/>
    <s v="Andrey Klochkov"/>
    <s v="Andrey Klochkov"/>
    <s v="Andrey Klochkov"/>
  </r>
  <r>
    <s v="9100073773"/>
    <s v="9400016215"/>
    <x v="0"/>
    <x v="0"/>
    <x v="0"/>
    <x v="134"/>
    <s v="РОСБАЛТИМПОРТ (ПРОМО)"/>
    <m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7709"/>
    <s v="9400016271"/>
    <x v="0"/>
    <x v="0"/>
    <x v="0"/>
    <x v="160"/>
    <s v="Логистик Эл-Си АЛЫЕ ПАРУСА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46602"/>
    <s v="9400016318"/>
    <x v="1"/>
    <x v="1"/>
    <x v="4"/>
    <x v="4"/>
    <s v="Auchan"/>
    <s v="KAs"/>
    <x v="6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78651"/>
    <s v="9400016300"/>
    <x v="0"/>
    <x v="6"/>
    <x v="21"/>
    <x v="169"/>
    <s v="Dilan"/>
    <m/>
    <x v="6"/>
    <x v="159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9100050678"/>
    <s v="9400016266"/>
    <x v="0"/>
    <x v="5"/>
    <x v="19"/>
    <x v="70"/>
    <s v="Megapolis Group Tyumen"/>
    <s v="Tjumen'"/>
    <x v="3"/>
    <x v="69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5 Ural"/>
    <s v="TSM 45 Ural"/>
    <s v="DM 44 Ural"/>
    <s v="DM 44 Ural"/>
    <s v="Natalya Voronina"/>
    <s v="Natalya Voronina"/>
    <s v="Natalya Voronina"/>
    <s v="Natalya Voronina"/>
  </r>
  <r>
    <s v="9100061234"/>
    <s v="9400012410"/>
    <x v="0"/>
    <x v="6"/>
    <x v="22"/>
    <x v="138"/>
    <s v="ExtraSib"/>
    <s v="Novosibirsk"/>
    <x v="6"/>
    <x v="135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8 Siberia"/>
    <s v="TSM 98 Siberia"/>
    <s v="DM 98 Siberia"/>
    <s v="DM 98 Siberia"/>
    <s v="Evgeniy Rybalov"/>
    <s v="Evgeniy Rybalov"/>
    <s v="Evgeniy Rybalov"/>
    <s v="Evgeniy Rybalov"/>
  </r>
  <r>
    <s v="9100077709"/>
    <s v="9400016391"/>
    <x v="0"/>
    <x v="0"/>
    <x v="0"/>
    <x v="160"/>
    <s v="Логистик Эл-Си Добрынинский и партн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0619"/>
    <s v="9400016319"/>
    <x v="1"/>
    <x v="1"/>
    <x v="15"/>
    <x v="16"/>
    <s v="Прометей (Столбище)"/>
    <s v="KAs"/>
    <x v="0"/>
    <x v="16"/>
    <s v="DSM 3 East"/>
    <s v="DSM 3 East"/>
    <x v="6"/>
    <s v="DSM 3 East"/>
    <s v="Nikolay Petrov"/>
    <s v="Nikolay Petrov"/>
    <x v="3"/>
    <s v="Nikolay Petrov"/>
    <s v="RSM 4 Ural"/>
    <s v="RSM 4 Ural"/>
    <s v="RDM 4 Ural"/>
    <s v="RDM 4 Ural"/>
    <s v="Alexander Shashkov"/>
    <s v="Alexander Shashkov"/>
    <s v="Alexander Shashkov"/>
    <s v="Alexander Shashkov"/>
    <s v="TSM 43 Ural"/>
    <s v="TSM 43 Ural"/>
    <s v="DM 43 Ural"/>
    <s v="DM 43 Ural"/>
    <s v="Alexander Shashkov"/>
    <s v="Alexander Shashkov"/>
    <s v="Alexander Shashkov"/>
    <s v="Alexander Shashkov"/>
  </r>
  <r>
    <s v="9100079182"/>
    <s v="9400016389"/>
    <x v="0"/>
    <x v="4"/>
    <x v="18"/>
    <x v="20"/>
    <s v="Очаково-алко (Минералосвкий ГО)"/>
    <s v="Stavropol Terr Oth"/>
    <x v="2"/>
    <x v="20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4 South"/>
    <s v="TSM 74 South"/>
    <s v="DM 74 South"/>
    <s v="DM 74 South"/>
    <s v="Alexey Ryndin"/>
    <s v="Alexey Ryndin"/>
    <s v="Alexey Ryndin"/>
    <s v="Alexey Ryndin"/>
  </r>
  <r>
    <s v="9100046641"/>
    <s v="9400016485"/>
    <x v="1"/>
    <x v="1"/>
    <x v="14"/>
    <x v="15"/>
    <s v="ЛЕНТА Лешино (СМ)"/>
    <s v="KAs"/>
    <x v="0"/>
    <x v="15"/>
    <s v="KAM 5 North-West"/>
    <s v="KAM 5 North-West"/>
    <x v="4"/>
    <s v="KAM 5 North-West"/>
    <s v="Nikolay Petrov"/>
    <s v="Nikolay Petrov"/>
    <x v="3"/>
    <s v="Nikolay Petrov"/>
    <s v="KAM 5 North-West"/>
    <s v="KAM 5 North-West"/>
    <s v="KAM 5 North-West"/>
    <s v="KAM 5 North-West"/>
    <s v="Yaroslavna Burd"/>
    <s v="Yaroslavna Burd"/>
    <s v="Yaroslavna Burd"/>
    <s v="Yaroslavna Burd"/>
    <s v="KAE 5 North-West"/>
    <s v="KAE 5 North-West"/>
    <s v="KAE 5 North-West"/>
    <s v="KAE 5 North-West"/>
    <s v="Elena Maslova"/>
    <s v="Elena Maslova"/>
    <s v="Elena Maslova"/>
    <s v="Elena Maslova"/>
  </r>
  <r>
    <s v="9100079254"/>
    <s v="9400016398"/>
    <x v="0"/>
    <x v="6"/>
    <x v="22"/>
    <x v="137"/>
    <s v="ЗПП Томский"/>
    <m/>
    <x v="6"/>
    <x v="134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8 Siberia"/>
    <s v="TSM 98 Siberia"/>
    <s v="DM 98 Siberia"/>
    <s v="DM 98 Siberia"/>
    <s v="Evgeniy Rybalov"/>
    <s v="Evgeniy Rybalov"/>
    <s v="Evgeniy Rybalov"/>
    <s v="Evgeniy Rybalov"/>
  </r>
  <r>
    <s v="9100046602"/>
    <s v="9400016483"/>
    <x v="1"/>
    <x v="1"/>
    <x v="4"/>
    <x v="4"/>
    <s v="АШАН Краснодар Сказка ш.Нефтяников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77810"/>
    <s v="9400016058"/>
    <x v="0"/>
    <x v="6"/>
    <x v="21"/>
    <x v="180"/>
    <s v="Абсолют Компани ООО"/>
    <s v="Южный Сахалинск"/>
    <x v="6"/>
    <x v="165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9100077709"/>
    <s v="9400016415"/>
    <x v="0"/>
    <x v="0"/>
    <x v="0"/>
    <x v="160"/>
    <s v="Логистик Эл-Си Сити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9424"/>
    <s v="9400016494"/>
    <x v="0"/>
    <x v="0"/>
    <x v="0"/>
    <x v="181"/>
    <s v="РЕГИОН 50 ООО"/>
    <s v="Москва"/>
    <x v="6"/>
    <x v="166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46651"/>
    <s v="9400016512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79487"/>
    <s v="9400016509"/>
    <x v="0"/>
    <x v="4"/>
    <x v="20"/>
    <x v="182"/>
    <s v="ИБИС ООО"/>
    <s v="Saint-Petersburg"/>
    <x v="6"/>
    <x v="167"/>
    <s v="DSM 2 West"/>
    <s v="DSM 2 West"/>
    <x v="7"/>
    <s v="DSM 2 West"/>
    <s v="Andrey Osipov_NW"/>
    <s v="Andrey Osipov_NW"/>
    <x v="2"/>
    <s v="Andrey Osipov_NW"/>
    <s v="RSM 7 South"/>
    <s v="RSM 7 South"/>
    <s v="RDM 7 South"/>
    <s v="RDM 7 South"/>
    <s v="Vadim Bazarov"/>
    <s v="Vadim Bazarov"/>
    <s v="Vadim Bazarov"/>
    <s v="Vadim Bazarov"/>
    <s v="TSM 74 South"/>
    <s v="TSM 74 South"/>
    <s v="DM 74 South"/>
    <s v="DM 74 South"/>
    <s v="Vadim Bazarov"/>
    <s v="Vadim Bazarov"/>
    <s v="Vadim Bazarov"/>
    <s v="Vadim Bazarov"/>
  </r>
  <r>
    <s v="9100046665"/>
    <s v="9400016386"/>
    <x v="0"/>
    <x v="3"/>
    <x v="16"/>
    <x v="78"/>
    <s v="Real Holding"/>
    <s v="Kazan'"/>
    <x v="3"/>
    <x v="77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leksandr Pankov"/>
    <s v="Aleksandr Pankov"/>
    <s v="Aleksandr Pankov"/>
    <s v="Aleksandr Pankov"/>
    <s v="TSM 86 Volga"/>
    <s v="TSM 86 Volga"/>
    <s v="DM 86 Volga"/>
    <s v="DM 86 Volga"/>
    <s v="Aleksandr Pankov"/>
    <s v="Aleksandr Pankov"/>
    <s v="Aleksandr Pankov"/>
    <s v="Aleksandr Pankov"/>
  </r>
  <r>
    <s v="9100046651"/>
    <s v="9400016533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6475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79778"/>
    <s v="9400016587"/>
    <x v="0"/>
    <x v="6"/>
    <x v="21"/>
    <x v="183"/>
    <s v="Grant"/>
    <s v="Петропавловск-Камчат"/>
    <x v="6"/>
    <x v="168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9100079652"/>
    <s v="9400016581"/>
    <x v="1"/>
    <x v="1"/>
    <x v="11"/>
    <x v="121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70619"/>
    <s v="9400016552"/>
    <x v="1"/>
    <x v="1"/>
    <x v="15"/>
    <x v="16"/>
    <s v="Прометей (Самара)"/>
    <s v="KAs"/>
    <x v="0"/>
    <x v="16"/>
    <s v="DSM 3 East"/>
    <s v="DSM 3 East"/>
    <x v="6"/>
    <s v="DSM 3 East"/>
    <s v="Nikolay Petrov"/>
    <s v="Nikolay Petrov"/>
    <x v="3"/>
    <s v="Nikolay Petrov"/>
    <s v="RSM 4 Ural"/>
    <s v="RSM 4 Ural"/>
    <s v="RDM 4 Ural"/>
    <s v="RDM 4 Ural"/>
    <s v="Alexander Shashkov"/>
    <s v="Alexander Shashkov"/>
    <s v="Alexander Shashkov"/>
    <s v="Alexander Shashkov"/>
    <s v="TSM 43 Ural"/>
    <s v="TSM 43 Ural"/>
    <s v="DM 43 Ural"/>
    <s v="DM 43 Ural"/>
    <s v="Alexander Shashkov"/>
    <s v="Alexander Shashkov"/>
    <s v="Alexander Shashkov"/>
    <s v="Alexander Shashkov"/>
  </r>
  <r>
    <s v="9100079652"/>
    <s v="9400016577"/>
    <x v="1"/>
    <x v="1"/>
    <x v="11"/>
    <x v="121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79798"/>
    <s v="9400016595"/>
    <x v="0"/>
    <x v="0"/>
    <x v="0"/>
    <x v="160"/>
    <s v="АСТ-интернэшнл инваэронмэнт ООО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9798"/>
    <s v="9400016596"/>
    <x v="0"/>
    <x v="0"/>
    <x v="0"/>
    <x v="160"/>
    <s v="АСТ-интернэшнл инваэронмэнт ООО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9798"/>
    <s v="9400016599"/>
    <x v="0"/>
    <x v="0"/>
    <x v="0"/>
    <x v="160"/>
    <s v="АСТ-интернэшнл инваэронмэнт ООО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9798"/>
    <s v="9400016604"/>
    <x v="0"/>
    <x v="0"/>
    <x v="0"/>
    <x v="160"/>
    <s v="АСТ-интернэшнл инваэронмэнт ООО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8651"/>
    <s v="9400016297"/>
    <x v="0"/>
    <x v="6"/>
    <x v="21"/>
    <x v="169"/>
    <s v="Dilan"/>
    <m/>
    <x v="6"/>
    <x v="159"/>
    <s v="DSM 3 East"/>
    <s v="DSM 3 East"/>
    <x v="6"/>
    <s v="DSM 3 East"/>
    <s v="Anton Lavrenenkov_FE"/>
    <s v="Anton Lavrenenkov_FE"/>
    <x v="7"/>
    <s v="Anton Lavrenenkov_FE"/>
    <s v="RSM 10 Far East"/>
    <s v="RSM 10 Far East"/>
    <s v="RDM 10 Far East"/>
    <s v="RDM 10 Far East"/>
    <s v="Maxim Evsyukov"/>
    <s v="Maxim Evsyukov"/>
    <s v="Maxim Evsyukov"/>
    <s v="Maxim Evsyukov"/>
    <s v="TSM 102 Far East"/>
    <s v="TSM 102 Far East"/>
    <s v="DM 101 Far East"/>
    <s v="DM 101 Far East"/>
    <s v="Maxim Evsyukov"/>
    <s v="Maxim Evsyukov"/>
    <s v="Maxim Evsyukov"/>
    <s v="Maxim Evsyukov"/>
  </r>
  <r>
    <s v="9100046634"/>
    <s v="9400016626"/>
    <x v="1"/>
    <x v="1"/>
    <x v="8"/>
    <x v="8"/>
    <s v="Зельгрос (Тула)"/>
    <s v="KAs"/>
    <x v="0"/>
    <x v="8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46656"/>
    <s v="9400016612"/>
    <x v="1"/>
    <x v="1"/>
    <x v="11"/>
    <x v="12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46656"/>
    <s v="9400016614"/>
    <x v="1"/>
    <x v="1"/>
    <x v="11"/>
    <x v="12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79865"/>
    <s v="9400016620"/>
    <x v="0"/>
    <x v="4"/>
    <x v="18"/>
    <x v="184"/>
    <s v="Веста-Алко ООО"/>
    <s v="Rostov-on-Don"/>
    <x v="3"/>
    <x v="169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lexey Ryndin"/>
    <s v="Alexey Ryndin"/>
    <s v="Alexey Ryndin"/>
    <s v="Alexey Ryndin"/>
    <s v="TSM 74 South"/>
    <s v="TSM 74 South"/>
    <s v="DM 74 South"/>
    <s v="DM 74 South"/>
    <s v="Alexey Ryndin"/>
    <s v="Alexey Ryndin"/>
    <s v="Alexey Ryndin"/>
    <s v="Alexey Ryndin"/>
  </r>
  <r>
    <s v="9100046571"/>
    <s v="9400016624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656"/>
    <s v="9400016613"/>
    <x v="1"/>
    <x v="1"/>
    <x v="11"/>
    <x v="12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79798"/>
    <s v="9400016602"/>
    <x v="0"/>
    <x v="0"/>
    <x v="0"/>
    <x v="160"/>
    <s v="АСТ-инт-л инваэр-т Магнолия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9424"/>
    <s v="9400016578"/>
    <x v="0"/>
    <x v="0"/>
    <x v="0"/>
    <x v="181"/>
    <s v="РЕГИОН 50 ООО"/>
    <s v="Москва"/>
    <x v="6"/>
    <x v="166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9424"/>
    <s v="9400016579"/>
    <x v="0"/>
    <x v="0"/>
    <x v="0"/>
    <x v="181"/>
    <s v="РЕГИОН 50 ООО"/>
    <s v="Москва"/>
    <x v="6"/>
    <x v="166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9924"/>
    <s v="9400016635"/>
    <x v="1"/>
    <x v="1"/>
    <x v="28"/>
    <x v="185"/>
    <s v="Фреш Маркет РЦ Сидорово"/>
    <s v="Москва"/>
    <x v="6"/>
    <x v="170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79798"/>
    <s v="9400016597"/>
    <x v="0"/>
    <x v="0"/>
    <x v="0"/>
    <x v="160"/>
    <s v="Big Trade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6137"/>
    <s v="9400016608"/>
    <x v="0"/>
    <x v="4"/>
    <x v="20"/>
    <x v="186"/>
    <s v="Кока-Кола ЭйчБиСи (Северо-запад)"/>
    <s v="Saint-Petersburg"/>
    <x v="6"/>
    <x v="171"/>
    <s v="DSM 2 West"/>
    <s v="DSM 2 West"/>
    <x v="7"/>
    <s v="DSM 2 West"/>
    <s v="Andrey Osipov_NW"/>
    <s v="Andrey Osipov_NW"/>
    <x v="2"/>
    <s v="Andrey Osipov_NW"/>
    <s v="RSM 2 North-West"/>
    <s v="RSM 2 North-West"/>
    <s v="RDM 2 North-West"/>
    <s v="RDM 2 North-West"/>
    <s v="Vadim Bazarov"/>
    <s v="Vadim Bazarov"/>
    <s v="Vadim Bazarov"/>
    <s v="Vadim Bazarov"/>
    <s v="TSM 23 North-West"/>
    <s v="TSM 23 North-West"/>
    <s v="DM 22 North-West"/>
    <s v="DM 22 North-West"/>
    <s v="Vadim Bazarov"/>
    <s v="Vadim Bazarov"/>
    <s v="Vadim Bazarov"/>
    <s v="Vadim Bazarov"/>
  </r>
  <r>
    <s v="9100046571"/>
    <s v="9400016662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634"/>
    <s v="9400016675"/>
    <x v="1"/>
    <x v="1"/>
    <x v="8"/>
    <x v="8"/>
    <s v="Зельгрос (Тула)"/>
    <s v="KAs"/>
    <x v="0"/>
    <x v="8"/>
    <s v="KAM 2 Moscow"/>
    <s v="KAM 2 Moscow"/>
    <x v="1"/>
    <s v="KAM 2 Moscow"/>
    <s v="Nikolay Petrov"/>
    <s v="Nikolay Petrov"/>
    <x v="3"/>
    <s v="Nikolay Petrov"/>
    <s v="KAM 2 Moscow"/>
    <s v="KAM 2 Moscow"/>
    <s v="KAM 2 Moscow"/>
    <s v="KAM 2 Moscow"/>
    <s v="Yuliya Tokranova"/>
    <s v="Yuliya Tokranova"/>
    <s v="Yuliya Tokranova"/>
    <s v="Yuliya Tokranova"/>
    <s v="KAE 2 Moscow"/>
    <s v="KAE 2 Moscow"/>
    <s v="KAE 2 Moscow"/>
    <s v="KAE 2 Moscow"/>
    <s v="Yuliya Tokranova"/>
    <s v="Yuliya Tokranova"/>
    <s v="Yuliya Tokranova"/>
    <s v="Yuliya Tokranova"/>
  </r>
  <r>
    <s v="9100079798"/>
    <s v="9400016598"/>
    <x v="0"/>
    <x v="0"/>
    <x v="0"/>
    <x v="160"/>
    <s v="Big Trade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46651"/>
    <s v="9400016710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77027"/>
    <s v="9400016701"/>
    <x v="1"/>
    <x v="1"/>
    <x v="15"/>
    <x v="16"/>
    <s v="Оазис ООО Воронеж"/>
    <s v="KAs"/>
    <x v="0"/>
    <x v="16"/>
    <s v="DSM 3 East"/>
    <s v="DSM 3 East"/>
    <x v="6"/>
    <s v="DSM 3 East"/>
    <s v="Nikolay Petrov"/>
    <s v="Nikolay Petrov"/>
    <x v="3"/>
    <s v="Nikolay Petrov"/>
    <s v="RSM 4 Ural"/>
    <s v="RSM 4 Ural"/>
    <s v="RDM 4 Ural"/>
    <s v="RDM 4 Ural"/>
    <s v="Alexander Shashkov"/>
    <s v="Alexander Shashkov"/>
    <s v="Alexander Shashkov"/>
    <s v="Alexander Shashkov"/>
    <s v="TSM 43 Ural"/>
    <s v="TSM 43 Ural"/>
    <s v="DM 43 Ural"/>
    <s v="DM 43 Ural"/>
    <s v="Alexander Shashkov"/>
    <s v="Alexander Shashkov"/>
    <s v="Alexander Shashkov"/>
    <s v="Alexander Shashkov"/>
  </r>
  <r>
    <s v="9100046651"/>
    <s v="9400016711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02"/>
    <s v="9400016729"/>
    <x v="1"/>
    <x v="1"/>
    <x v="4"/>
    <x v="4"/>
    <s v="АШАН Красноярск - Мужества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46615"/>
    <s v="9400016750"/>
    <x v="0"/>
    <x v="3"/>
    <x v="16"/>
    <x v="36"/>
    <s v="Vodolei N.Novgorod"/>
    <s v="Nizhnij Novgorod"/>
    <x v="0"/>
    <x v="36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vacant"/>
    <s v="vacant"/>
    <s v="vacant"/>
    <s v="vacant"/>
    <s v="TSM 82 Volga"/>
    <s v="TSM 82 Volga"/>
    <s v="DM 82 Volga"/>
    <s v="DM 82 Volga"/>
    <s v="Aleksandr Pankov"/>
    <s v="Aleksandr Pankov"/>
    <s v="Aleksandr Pankov"/>
    <s v="Aleksandr Pankov"/>
  </r>
  <r>
    <s v="9100046657"/>
    <s v="9400014972"/>
    <x v="1"/>
    <x v="1"/>
    <x v="11"/>
    <x v="121"/>
    <s v="X5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80185"/>
    <s v="9400016737"/>
    <x v="0"/>
    <x v="3"/>
    <x v="16"/>
    <x v="187"/>
    <m/>
    <m/>
    <x v="6"/>
    <x v="159"/>
    <m/>
    <m/>
    <x v="8"/>
    <m/>
    <s v="Dmitriy Ushakov"/>
    <s v="Dmitriy Ushakov"/>
    <x v="4"/>
    <s v="Dmitriy Ushakov"/>
    <m/>
    <m/>
    <m/>
    <m/>
    <m/>
    <m/>
    <m/>
    <m/>
    <m/>
    <m/>
    <m/>
    <m/>
    <m/>
    <m/>
    <m/>
    <m/>
  </r>
  <r>
    <s v="9100046571"/>
    <s v="9400016693"/>
    <x v="1"/>
    <x v="1"/>
    <x v="12"/>
    <x v="13"/>
    <s v="Tander"/>
    <s v="KAs"/>
    <x v="0"/>
    <x v="13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Evgeniya Verkhoven"/>
    <s v="Evgeniya Verkhoven"/>
    <s v="Evgeniya Verkhoven"/>
    <s v="Evgeniya Verkhoven"/>
    <s v="KAE 4 Moscow"/>
    <s v="KAE 4 Moscow"/>
    <s v="KAE 4 Moscow"/>
    <s v="KAE 4 Moscow"/>
    <s v="Nikolay Zaitsev"/>
    <s v="Nikolay Zaitsev"/>
    <s v="Nikolay Zaitsev"/>
    <s v="Nikolay Zaitsev"/>
  </r>
  <r>
    <s v="9100046651"/>
    <s v="9400016761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51"/>
    <s v="9400016772"/>
    <x v="1"/>
    <x v="1"/>
    <x v="9"/>
    <x v="10"/>
    <s v="Metro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80529"/>
    <s v="9400016827"/>
    <x v="0"/>
    <x v="4"/>
    <x v="20"/>
    <x v="96"/>
    <s v="TSVMS"/>
    <s v="Kaliningrad"/>
    <x v="3"/>
    <x v="94"/>
    <s v="DSM 1 Center"/>
    <s v="DSM 1 Center"/>
    <x v="7"/>
    <s v="DSM 2 West"/>
    <s v="Andrey Osipov_NW"/>
    <s v="Andrey Osipov_NW"/>
    <x v="2"/>
    <s v="Andrey Osipov_NW"/>
    <s v="RSM 2 North-West"/>
    <s v="RSM 3 Center"/>
    <s v="RDM 2 North-West"/>
    <s v="RDM 2 North-West"/>
    <s v="Vadim Bazarov"/>
    <s v="Vadim Bazarov"/>
    <s v="Vadim Bazarov"/>
    <s v="Vadim Bazarov"/>
    <s v="TSM 34 Center"/>
    <s v="TSM 34 Center"/>
    <s v="DM 21 North-West"/>
    <s v="DM 21 North-West"/>
    <s v="Vadim Bazarov"/>
    <s v="Vadim Bazarov"/>
    <s v="Vadim Bazarov"/>
    <s v="Vadim Bazarov"/>
  </r>
  <r>
    <s v="9100046602"/>
    <s v="9400016308"/>
    <x v="1"/>
    <x v="1"/>
    <x v="4"/>
    <x v="4"/>
    <s v="ООО &quot;АШАН ФЛАЙ - Сибирь&quot;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9100080529"/>
    <s v="9400016828"/>
    <x v="0"/>
    <x v="4"/>
    <x v="20"/>
    <x v="96"/>
    <s v="TSVMS"/>
    <s v="Kaliningrad"/>
    <x v="3"/>
    <x v="94"/>
    <s v="DSM 1 Center"/>
    <s v="DSM 1 Center"/>
    <x v="7"/>
    <s v="DSM 2 West"/>
    <s v="Andrey Osipov_NW"/>
    <s v="Andrey Osipov_NW"/>
    <x v="2"/>
    <s v="Andrey Osipov_NW"/>
    <s v="RSM 2 North-West"/>
    <s v="RSM 3 Center"/>
    <s v="RDM 2 North-West"/>
    <s v="RDM 2 North-West"/>
    <s v="Vadim Bazarov"/>
    <s v="Vadim Bazarov"/>
    <s v="Vadim Bazarov"/>
    <s v="Vadim Bazarov"/>
    <s v="TSM 34 Center"/>
    <s v="TSM 34 Center"/>
    <s v="DM 21 North-West"/>
    <s v="DM 21 North-West"/>
    <s v="Vadim Bazarov"/>
    <s v="Vadim Bazarov"/>
    <s v="Vadim Bazarov"/>
    <s v="Vadim Bazarov"/>
  </r>
  <r>
    <n v="9100080369"/>
    <n v="9400016830"/>
    <x v="0"/>
    <x v="0"/>
    <x v="0"/>
    <x v="134"/>
    <s v="Vinnikoff"/>
    <m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n v="9100080369"/>
    <n v="9400016824"/>
    <x v="0"/>
    <x v="0"/>
    <x v="0"/>
    <x v="134"/>
    <s v="Vinnikoff"/>
    <m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n v="9100080369"/>
    <n v="9400016831"/>
    <x v="0"/>
    <x v="0"/>
    <x v="0"/>
    <x v="134"/>
    <s v="Vinnikoff"/>
    <m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n v="9100080369"/>
    <n v="9400016822"/>
    <x v="0"/>
    <x v="0"/>
    <x v="0"/>
    <x v="134"/>
    <s v="Vinnikoff"/>
    <m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n v="9100080369"/>
    <n v="9400016821"/>
    <x v="0"/>
    <x v="0"/>
    <x v="0"/>
    <x v="134"/>
    <s v="Vinnikoff"/>
    <m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Semya"/>
    <s v="Semya"/>
    <x v="0"/>
    <x v="5"/>
    <x v="19"/>
    <x v="188"/>
    <s v="Semya"/>
    <m/>
    <x v="3"/>
    <x v="172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1 Ural"/>
    <s v="TSM 41 Ural"/>
    <s v="DM 44 Ural"/>
    <s v="DM 44 Ural"/>
    <s v="Natalya Voronina"/>
    <s v="Natalya Voronina"/>
    <s v="Natalya Voronina"/>
    <s v="Natalya Voronina"/>
  </r>
  <r>
    <s v="9100064226"/>
    <s v="9400014942"/>
    <x v="1"/>
    <x v="1"/>
    <x v="11"/>
    <x v="121"/>
    <s v="Агроторг (Воронеж)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64226"/>
    <s v="9400016818"/>
    <x v="1"/>
    <x v="1"/>
    <x v="11"/>
    <x v="121"/>
    <s v="ООО &quot;Агроторг&quot; - Ростов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n v="9100080369"/>
    <n v="9400016823"/>
    <x v="0"/>
    <x v="0"/>
    <x v="0"/>
    <x v="134"/>
    <s v="АЙСПИРИТ - Он-трейд"/>
    <m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Alcobrand-M"/>
    <s v="Alcobrand-M"/>
    <x v="0"/>
    <x v="0"/>
    <x v="17"/>
    <x v="189"/>
    <s v="Alcobrand-M"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Alcograd"/>
    <s v="Alcograd"/>
    <x v="0"/>
    <x v="0"/>
    <x v="17"/>
    <x v="190"/>
    <s v="Alcograd"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CCH LKA Brick Kimry"/>
    <s v="CCH LKA Brick Kimry"/>
    <x v="0"/>
    <x v="0"/>
    <x v="17"/>
    <x v="191"/>
    <s v="CCH LKA Brick Kimry"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CCH LKA Druzhba Rybinsk"/>
    <s v="CCH LKA Druzhba Rybinsk"/>
    <x v="0"/>
    <x v="0"/>
    <x v="17"/>
    <x v="192"/>
    <s v="CCH LKA Druzhba Rybinsk"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CCH LKA Frukt"/>
    <s v="CCH LKA Frukt"/>
    <x v="0"/>
    <x v="0"/>
    <x v="17"/>
    <x v="193"/>
    <s v="CCH LKA Frukt"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CCH LKA Gulliver"/>
    <s v="CCH LKA Gulliver"/>
    <x v="0"/>
    <x v="0"/>
    <x v="17"/>
    <x v="194"/>
    <s v="CCH LKA Gulliver"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CCH LKA Kaskad"/>
    <s v="CCH LKA Kaskad"/>
    <x v="0"/>
    <x v="0"/>
    <x v="17"/>
    <x v="195"/>
    <s v="CCH LKA Kaskad"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CCH LKA Lotos M"/>
    <s v="CCH LKA Lotos M"/>
    <x v="0"/>
    <x v="0"/>
    <x v="17"/>
    <x v="196"/>
    <s v="CCH LKA Lotos M"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CCH LKA Mikey Smolensk"/>
    <s v="CCH LKA Mikey Smolensk"/>
    <x v="0"/>
    <x v="0"/>
    <x v="17"/>
    <x v="197"/>
    <s v="CCH LKA Mikey Smolensk"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CCH LKA ORT Universal"/>
    <s v="CCH LKA ORT Universal"/>
    <x v="0"/>
    <x v="0"/>
    <x v="17"/>
    <x v="198"/>
    <s v="CCH LKA ORT Universal"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CCH LKA Phaeton"/>
    <s v="CCH LKA Phaeton"/>
    <x v="0"/>
    <x v="0"/>
    <x v="17"/>
    <x v="199"/>
    <s v="CCH LKA Phaeton"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CCH LKA Riat"/>
    <s v="CCH LKA Riat"/>
    <x v="0"/>
    <x v="0"/>
    <x v="17"/>
    <x v="200"/>
    <s v="CCH LKA Riat"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CCH LKA Tverskoy kupets"/>
    <s v="CCH LKA Tverskoy kupets"/>
    <x v="0"/>
    <x v="0"/>
    <x v="17"/>
    <x v="201"/>
    <s v="CCH LKA Tverskoy kupets"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Dobrynya"/>
    <s v="Dobrynya"/>
    <x v="0"/>
    <x v="0"/>
    <x v="17"/>
    <x v="202"/>
    <s v="Dobrynya"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Garmonia Cheboksary"/>
    <s v="Garmonia Cheboksary"/>
    <x v="0"/>
    <x v="0"/>
    <x v="17"/>
    <x v="203"/>
    <s v="Garmonia Cheboksary"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Garmonia Yoshkar-Ola"/>
    <s v="Garmonia Yoshkar-Ola"/>
    <x v="0"/>
    <x v="0"/>
    <x v="17"/>
    <x v="204"/>
    <s v="Garmonia Yoshkar-Ola"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Krepost"/>
    <s v="Krepost"/>
    <x v="0"/>
    <x v="0"/>
    <x v="17"/>
    <x v="205"/>
    <s v="Krepost"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SDC"/>
    <s v="SDC"/>
    <x v="0"/>
    <x v="0"/>
    <x v="17"/>
    <x v="206"/>
    <s v="SDC"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9100079798"/>
    <s v="9400016893"/>
    <x v="0"/>
    <x v="0"/>
    <x v="0"/>
    <x v="160"/>
    <s v="АСТ-интернэшнл инваэронмэнт Марушки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79798"/>
    <s v="9400016892"/>
    <x v="0"/>
    <x v="0"/>
    <x v="0"/>
    <x v="160"/>
    <s v="АСТ-инт-л инваэр-т Магнолия Марушки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n v="9100079798"/>
    <s v="9400016902"/>
    <x v="0"/>
    <x v="0"/>
    <x v="0"/>
    <x v="160"/>
    <s v="АСТ-инт-л инваэр-т БИЛЛА Марушкинск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n v="9100079798"/>
    <n v="9400016894"/>
    <x v="0"/>
    <x v="0"/>
    <x v="0"/>
    <x v="160"/>
    <s v="АСТ-инт-л инваэр-т OFF-TR Марушкинс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n v="9100079798"/>
    <n v="9400016906"/>
    <x v="0"/>
    <x v="0"/>
    <x v="0"/>
    <x v="160"/>
    <s v="АСТ-инт-л инваэр-т ТВОЙ Д Марушкинс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n v="9100079798"/>
    <n v="9400016900"/>
    <x v="0"/>
    <x v="0"/>
    <x v="0"/>
    <x v="160"/>
    <s v="АСТ-инт-л инваэр-т ON-TRA Марушкинс"/>
    <m/>
    <x v="6"/>
    <x v="157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46651"/>
    <s v="9400016897"/>
    <x v="1"/>
    <x v="1"/>
    <x v="9"/>
    <x v="10"/>
    <s v="МЕТРО ОПТ-82 (Ростов-на-Дону)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70897"/>
    <s v="9400016937"/>
    <x v="1"/>
    <x v="1"/>
    <x v="4"/>
    <x v="4"/>
    <s v="АШАН ФЛАЙ Самара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n v="9100080759"/>
    <n v="9400016943"/>
    <x v="0"/>
    <x v="3"/>
    <x v="16"/>
    <x v="36"/>
    <s v="Успех-ННН ООО"/>
    <s v="Nizhnij Novgorod"/>
    <x v="0"/>
    <x v="36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vacant"/>
    <s v="vacant"/>
    <s v="vacant"/>
    <s v="vacant"/>
    <s v="TSM 82 Volga"/>
    <s v="TSM 82 Volga"/>
    <s v="DM 82 Volga"/>
    <s v="DM 82 Volga"/>
    <s v="Aleksandr Pankov"/>
    <s v="Aleksandr Pankov"/>
    <s v="Aleksandr Pankov"/>
    <s v="Aleksandr Pankov"/>
  </r>
  <r>
    <s v="9100073280"/>
    <s v="9400016862"/>
    <x v="0"/>
    <x v="4"/>
    <x v="18"/>
    <x v="163"/>
    <s v="ТВК-Р ООО (Кореновская)"/>
    <s v="Krasnodar"/>
    <x v="6"/>
    <x v="160"/>
    <s v="DSM 2 West"/>
    <s v="DSM 2 West"/>
    <x v="7"/>
    <s v="DSM 2 West"/>
    <s v="Andrey Osipov_S"/>
    <s v="Andrey Osipov_S"/>
    <x v="5"/>
    <s v="Andrey Osipov_S"/>
    <s v="RSM 7 South"/>
    <s v="RSM 7 South"/>
    <s v="RDM 7 South"/>
    <s v="RDM 7 South"/>
    <s v="Anastasiya Didenko"/>
    <s v="Anastasiya Didenko"/>
    <s v="Anastasiya Didenko"/>
    <s v="Anastasiya Didenko"/>
    <s v="TSM 72 South"/>
    <s v="TSM 72 South"/>
    <s v="DM 74 South"/>
    <s v="DM 74 South"/>
    <s v="Anastasiya Didenko"/>
    <s v="Anastasiya Didenko"/>
    <s v="Anastasiya Didenko"/>
    <s v="Anastasiya Didenko"/>
  </r>
  <r>
    <s v="9100080812"/>
    <s v="9400016967"/>
    <x v="0"/>
    <x v="3"/>
    <x v="16"/>
    <x v="207"/>
    <s v="Saman"/>
    <s v="Kazan'"/>
    <x v="6"/>
    <x v="159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vacant"/>
    <s v="vacant"/>
    <s v="vacant"/>
    <s v="vacant"/>
    <s v="TSM 82 Volga"/>
    <s v="TSM 82 Volga"/>
    <s v="DM 82 Volga"/>
    <s v="DM 82 Volga"/>
    <s v="Aleksandr Pankov"/>
    <s v="Aleksandr Pankov"/>
    <s v="Aleksandr Pankov"/>
    <s v="Aleksandr Pankov"/>
  </r>
  <r>
    <n v="9100080758"/>
    <s v="9400016942"/>
    <x v="0"/>
    <x v="5"/>
    <x v="19"/>
    <x v="208"/>
    <s v="Sem'ya"/>
    <m/>
    <x v="6"/>
    <x v="173"/>
    <s v="DSM 3 East"/>
    <s v="DSM 3 East"/>
    <x v="6"/>
    <s v="DSM 3 East"/>
    <s v="Sergey Avdeev"/>
    <s v="Sergey Avdeev"/>
    <x v="6"/>
    <s v="Sergey Avdeev"/>
    <s v="RSM 4 Ural"/>
    <s v="RSM 4 Ural"/>
    <s v="RDM 4 Ural"/>
    <s v="RDM 4 Ural"/>
    <s v="Natalya Voronina"/>
    <s v="Natalya Voronina"/>
    <s v="Natalya Voronina"/>
    <s v="Natalya Voronina"/>
    <s v="TSM 41 Ural"/>
    <s v="TSM 41 Ural"/>
    <s v="DM 44 Ural"/>
    <s v="DM 44 Ural"/>
    <s v="Natalya Voronina"/>
    <s v="Natalya Voronina"/>
    <s v="Natalya Voronina"/>
    <s v="Natalya Voronina"/>
  </r>
  <r>
    <s v="9100080718"/>
    <s v="9400016915"/>
    <x v="0"/>
    <x v="3"/>
    <x v="16"/>
    <x v="209"/>
    <s v="Kaskad Volga"/>
    <s v="Saratov"/>
    <x v="6"/>
    <x v="174"/>
    <s v="DSM 2 West"/>
    <s v="DSM 2 West"/>
    <x v="7"/>
    <s v="DSM 2 West"/>
    <s v="Dmitriy Ushakov"/>
    <s v="Dmitriy Ushakov"/>
    <x v="4"/>
    <s v="Dmitriy Ushakov"/>
    <s v="RSM 8 Volga"/>
    <s v="RSM 8 Volga"/>
    <s v="RDM 8 Volga"/>
    <s v="RDM 8 Volga"/>
    <s v="Andrey Klochkov"/>
    <s v="Andrey Klochkov"/>
    <s v="Andrey Klochkov"/>
    <s v="Andrey Klochkov"/>
    <s v="TSM 84 Volga"/>
    <s v="TSM 84 Volga"/>
    <s v="DM 86 Volga"/>
    <s v="DM 86 Volga"/>
    <s v="Andrey Klochkov"/>
    <s v="Andrey Klochkov"/>
    <s v="Andrey Klochkov"/>
    <s v="Andrey Klochkov"/>
  </r>
  <r>
    <s v="9100080811"/>
    <s v="9400016966"/>
    <x v="0"/>
    <x v="6"/>
    <x v="22"/>
    <x v="210"/>
    <s v=" Triumph Siberia"/>
    <s v="Kemerovo"/>
    <x v="6"/>
    <x v="175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8 Siberia"/>
    <s v="TSM 98 Siberia"/>
    <s v="DM 98 Siberia"/>
    <s v="DM 98 Siberia"/>
    <s v="Evgeniy Rybalov"/>
    <s v="Evgeniy Rybalov"/>
    <s v="Evgeniy Rybalov"/>
    <s v="Evgeniy Rybalov"/>
  </r>
  <r>
    <s v="9100046651"/>
    <s v="9400016941"/>
    <x v="1"/>
    <x v="1"/>
    <x v="9"/>
    <x v="10"/>
    <s v="МЕТРО-1340 (Владикавказ)"/>
    <s v="KAs"/>
    <x v="0"/>
    <x v="10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a Verkhoven"/>
    <s v="Evgeniya Verkhoven"/>
    <s v="Evgeniya Verkhoven"/>
    <s v="Evgeniya Verkhoven"/>
    <s v="KAE 1 Moscow"/>
    <s v="KAE 1 Moscow"/>
    <s v="KAE 1 Moscow"/>
    <s v="KAE 1 Moscow"/>
    <s v="Nikolay Zaitsev"/>
    <s v="Nikolay Zaitsev"/>
    <s v="Nikolay Zaitsev"/>
    <s v="Nikolay Zaitsev"/>
  </r>
  <r>
    <s v="9100046601"/>
    <s v="9400017019"/>
    <x v="1"/>
    <x v="1"/>
    <x v="4"/>
    <x v="4"/>
    <s v="Atak"/>
    <s v="KAs"/>
    <x v="0"/>
    <x v="4"/>
    <s v="KAM 1 Moscow"/>
    <s v="KAM 1 Moscow"/>
    <x v="3"/>
    <s v="KAM 1 Moscow"/>
    <s v="Nikolay Petrov"/>
    <s v="Nikolay Petrov"/>
    <x v="3"/>
    <s v="Nikolay Petrov"/>
    <s v="KAM 1 Moscow"/>
    <s v="KAM 1 Moscow"/>
    <s v="KAM 1 Moscow"/>
    <s v="KAM 1 Moscow"/>
    <s v="Evgeniy Kalaev"/>
    <s v="Evgeniy Kalaev"/>
    <s v="Evgeniy Kalaev"/>
    <s v="Evgeniy Kalaev"/>
    <s v="KAE 1 Moscow"/>
    <s v="KAE 1 Moscow"/>
    <s v="KAE 1 Moscow"/>
    <s v="KAE 1 Moscow"/>
    <s v="Sergei Kashitsyn"/>
    <s v="Sergei Kashitsyn"/>
    <s v="Sergei Kashitsyn"/>
    <s v="Sergei Kashitsyn"/>
  </r>
  <r>
    <s v="CCH LKA Desyatochka"/>
    <s v="CCH LKA Desyatochka"/>
    <x v="0"/>
    <x v="0"/>
    <x v="17"/>
    <x v="211"/>
    <m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CCH LKA Eldorado Vladimir"/>
    <s v="CCH LKA Eldorado Vladimir"/>
    <x v="0"/>
    <x v="0"/>
    <x v="17"/>
    <x v="212"/>
    <m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CCH LKA Lider"/>
    <s v="CCH LKA Lider"/>
    <x v="0"/>
    <x v="0"/>
    <x v="17"/>
    <x v="213"/>
    <m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CCH LKA Eurotorg"/>
    <s v="CCH LKA Eurotorg"/>
    <x v="0"/>
    <x v="0"/>
    <x v="17"/>
    <x v="214"/>
    <m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CCH LKA ShtofMarket"/>
    <s v="CCH LKA ShtofMarket"/>
    <x v="0"/>
    <x v="0"/>
    <x v="17"/>
    <x v="215"/>
    <m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Larisa"/>
    <s v="Larisa"/>
    <x v="0"/>
    <x v="0"/>
    <x v="17"/>
    <x v="216"/>
    <m/>
    <m/>
    <x v="6"/>
    <x v="159"/>
    <s v="DSM 1 Center"/>
    <s v="DSM 1 Center"/>
    <x v="0"/>
    <s v="DSM 1 Center"/>
    <s v="Arkady Aksentev"/>
    <s v="Arkady Aksentev"/>
    <x v="0"/>
    <s v="Arkady Aksentev"/>
    <s v="RSM 3 Center"/>
    <s v="RSM 3 Center"/>
    <s v="RDM 3 Center"/>
    <s v="RDM 3 Center"/>
    <s v="Andrey Avdeev"/>
    <s v="Andrey Avdeev"/>
    <s v="Andrey Avdeev"/>
    <s v="Andrey Avdeev"/>
    <s v="TSM 33 Center"/>
    <s v="TSM 33 Center"/>
    <s v="DM 34 Center"/>
    <s v="DM 34 Center"/>
    <s v="Andrey Avdeev"/>
    <s v="Andrey Avdeev"/>
    <s v="Andrey Avdeev"/>
    <s v="Andrey Avdeev"/>
  </r>
  <r>
    <s v="9100080369"/>
    <s v="9400016832"/>
    <x v="0"/>
    <x v="0"/>
    <x v="0"/>
    <x v="134"/>
    <s v="АЙСПИРИТ - Верный"/>
    <m/>
    <x v="3"/>
    <x v="131"/>
    <s v="DSM 1 Center"/>
    <s v="DSM 1 Center"/>
    <x v="0"/>
    <s v="DSM 1 Center"/>
    <s v="Arkady Aksentev"/>
    <s v="Arkady Aksentev"/>
    <x v="0"/>
    <s v="Arkady Aksentev"/>
    <s v="RSM 1 Moscow"/>
    <s v="RSM 1 Moscow"/>
    <s v="RDM 1 Moscow"/>
    <s v="RDM 1 Moscow"/>
    <s v="Alasan Keyta"/>
    <s v="Alasan Keyta"/>
    <s v="Alasan Keyta"/>
    <s v="Alasan Keyta"/>
    <s v="TSM 12 Moscow"/>
    <s v="TSM 12 Moscow"/>
    <s v="DM 12 Moscow"/>
    <s v="DM 12 Moscow"/>
    <s v="Alasan Keyta"/>
    <s v="Alasan Keyta"/>
    <s v="Alasan Keyta"/>
    <s v="Alasan Keyta"/>
  </r>
  <r>
    <s v="9100064226"/>
    <s v="9400017073"/>
    <x v="1"/>
    <x v="1"/>
    <x v="11"/>
    <x v="121"/>
    <s v="ООО &quot;Агроторг&quot; РЦ Ярославль"/>
    <s v="KAs"/>
    <x v="0"/>
    <x v="12"/>
    <s v="KAM 4 Moscow"/>
    <s v="KAM 4 Moscow"/>
    <x v="5"/>
    <s v="KAM 4 Moscow"/>
    <s v="Nikolay Petrov"/>
    <s v="Nikolay Petrov"/>
    <x v="3"/>
    <s v="Nikolay Petrov"/>
    <s v="KAM 4 Moscow"/>
    <s v="KAM 4 Moscow"/>
    <s v="KAM 4 Moscow"/>
    <s v="KAM 4 Moscow"/>
    <s v="Andrey Manin"/>
    <s v="Andrey Manin"/>
    <s v="Andrey Manin"/>
    <s v="Andrey Manin"/>
    <s v="KAE 4 Moscow"/>
    <s v="KAE 4 Moscow"/>
    <s v="KAE 4 Moscow"/>
    <s v="KAE 4 Moscow"/>
    <s v="Alexey Babin"/>
    <s v="Alexey Babin"/>
    <s v="Alexey Babin"/>
    <s v="Alexey Babin"/>
  </r>
  <r>
    <s v="9100081204"/>
    <s v="9400017091"/>
    <x v="0"/>
    <x v="6"/>
    <x v="22"/>
    <x v="217"/>
    <s v="Fire"/>
    <s v="Krasnoyarsk"/>
    <x v="6"/>
    <x v="176"/>
    <s v="DSM 3 East"/>
    <s v="DSM 3 East"/>
    <x v="6"/>
    <s v="DSM 3 East"/>
    <s v="Anton Lavrenenkov_S"/>
    <s v="Anton Lavrenenkov_S"/>
    <x v="8"/>
    <s v="Anton Lavrenenkov_S"/>
    <s v="RSM 9 Siberia"/>
    <s v="RSM 9 Siberia"/>
    <s v="RDM 9 Siberia"/>
    <s v="RDM 9 Siberia"/>
    <s v="Evgeniy Rybalov"/>
    <s v="Evgeniy Rybalov"/>
    <s v="Evgeniy Rybalov"/>
    <s v="Evgeniy Rybalov"/>
    <s v="TSM 98 Siberia"/>
    <s v="TSM 98 Siberia"/>
    <s v="DM 98 Siberia"/>
    <s v="DM 98 Siberia"/>
    <s v="Evgeniy Rybalov"/>
    <s v="Evgeniy Rybalov"/>
    <s v="Evgeniy Rybalov"/>
    <s v="Evgeniy Rybalov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42">
  <r>
    <x v="0"/>
    <x v="0"/>
  </r>
  <r>
    <x v="0"/>
    <x v="1"/>
  </r>
  <r>
    <x v="0"/>
    <x v="2"/>
  </r>
  <r>
    <x v="1"/>
    <x v="3"/>
  </r>
  <r>
    <x v="0"/>
    <x v="4"/>
  </r>
  <r>
    <x v="0"/>
    <x v="5"/>
  </r>
  <r>
    <x v="2"/>
    <x v="6"/>
  </r>
  <r>
    <x v="3"/>
    <x v="7"/>
  </r>
  <r>
    <x v="0"/>
    <x v="8"/>
  </r>
  <r>
    <x v="0"/>
    <x v="9"/>
  </r>
  <r>
    <x v="4"/>
    <x v="10"/>
  </r>
  <r>
    <x v="0"/>
    <x v="11"/>
  </r>
  <r>
    <x v="4"/>
    <x v="12"/>
  </r>
  <r>
    <x v="0"/>
    <x v="13"/>
  </r>
  <r>
    <x v="2"/>
    <x v="14"/>
  </r>
  <r>
    <x v="0"/>
    <x v="15"/>
  </r>
  <r>
    <x v="0"/>
    <x v="16"/>
  </r>
  <r>
    <x v="0"/>
    <x v="17"/>
  </r>
  <r>
    <x v="0"/>
    <x v="18"/>
  </r>
  <r>
    <x v="0"/>
    <x v="19"/>
  </r>
  <r>
    <x v="0"/>
    <x v="20"/>
  </r>
  <r>
    <x v="5"/>
    <x v="21"/>
  </r>
  <r>
    <x v="0"/>
    <x v="22"/>
  </r>
  <r>
    <x v="2"/>
    <x v="23"/>
  </r>
  <r>
    <x v="2"/>
    <x v="24"/>
  </r>
  <r>
    <x v="6"/>
    <x v="25"/>
  </r>
  <r>
    <x v="0"/>
    <x v="26"/>
  </r>
  <r>
    <x v="0"/>
    <x v="27"/>
  </r>
  <r>
    <x v="7"/>
    <x v="28"/>
  </r>
  <r>
    <x v="0"/>
    <x v="29"/>
  </r>
  <r>
    <x v="8"/>
    <x v="30"/>
  </r>
  <r>
    <x v="0"/>
    <x v="31"/>
  </r>
  <r>
    <x v="2"/>
    <x v="32"/>
  </r>
  <r>
    <x v="0"/>
    <x v="33"/>
  </r>
  <r>
    <x v="0"/>
    <x v="34"/>
  </r>
  <r>
    <x v="0"/>
    <x v="35"/>
  </r>
  <r>
    <x v="0"/>
    <x v="36"/>
  </r>
  <r>
    <x v="0"/>
    <x v="37"/>
  </r>
  <r>
    <x v="9"/>
    <x v="38"/>
  </r>
  <r>
    <x v="0"/>
    <x v="39"/>
  </r>
  <r>
    <x v="0"/>
    <x v="40"/>
  </r>
  <r>
    <x v="0"/>
    <x v="41"/>
  </r>
  <r>
    <x v="0"/>
    <x v="42"/>
  </r>
  <r>
    <x v="0"/>
    <x v="43"/>
  </r>
  <r>
    <x v="0"/>
    <x v="44"/>
  </r>
  <r>
    <x v="0"/>
    <x v="45"/>
  </r>
  <r>
    <x v="0"/>
    <x v="46"/>
  </r>
  <r>
    <x v="0"/>
    <x v="47"/>
  </r>
  <r>
    <x v="10"/>
    <x v="48"/>
  </r>
  <r>
    <x v="0"/>
    <x v="49"/>
  </r>
  <r>
    <x v="0"/>
    <x v="50"/>
  </r>
  <r>
    <x v="0"/>
    <x v="51"/>
  </r>
  <r>
    <x v="0"/>
    <x v="52"/>
  </r>
  <r>
    <x v="0"/>
    <x v="53"/>
  </r>
  <r>
    <x v="2"/>
    <x v="54"/>
  </r>
  <r>
    <x v="11"/>
    <x v="55"/>
  </r>
  <r>
    <x v="0"/>
    <x v="56"/>
  </r>
  <r>
    <x v="12"/>
    <x v="57"/>
  </r>
  <r>
    <x v="0"/>
    <x v="58"/>
  </r>
  <r>
    <x v="0"/>
    <x v="59"/>
  </r>
  <r>
    <x v="0"/>
    <x v="60"/>
  </r>
  <r>
    <x v="2"/>
    <x v="61"/>
  </r>
  <r>
    <x v="2"/>
    <x v="62"/>
  </r>
  <r>
    <x v="0"/>
    <x v="63"/>
  </r>
  <r>
    <x v="9"/>
    <x v="64"/>
  </r>
  <r>
    <x v="0"/>
    <x v="65"/>
  </r>
  <r>
    <x v="2"/>
    <x v="66"/>
  </r>
  <r>
    <x v="0"/>
    <x v="67"/>
  </r>
  <r>
    <x v="0"/>
    <x v="68"/>
  </r>
  <r>
    <x v="0"/>
    <x v="69"/>
  </r>
  <r>
    <x v="0"/>
    <x v="70"/>
  </r>
  <r>
    <x v="2"/>
    <x v="71"/>
  </r>
  <r>
    <x v="0"/>
    <x v="72"/>
  </r>
  <r>
    <x v="13"/>
    <x v="73"/>
  </r>
  <r>
    <x v="0"/>
    <x v="74"/>
  </r>
  <r>
    <x v="0"/>
    <x v="75"/>
  </r>
  <r>
    <x v="0"/>
    <x v="76"/>
  </r>
  <r>
    <x v="0"/>
    <x v="77"/>
  </r>
  <r>
    <x v="0"/>
    <x v="78"/>
  </r>
  <r>
    <x v="14"/>
    <x v="79"/>
  </r>
  <r>
    <x v="2"/>
    <x v="80"/>
  </r>
  <r>
    <x v="0"/>
    <x v="81"/>
  </r>
  <r>
    <x v="15"/>
    <x v="82"/>
  </r>
  <r>
    <x v="16"/>
    <x v="83"/>
  </r>
  <r>
    <x v="17"/>
    <x v="84"/>
  </r>
  <r>
    <x v="18"/>
    <x v="85"/>
  </r>
  <r>
    <x v="19"/>
    <x v="86"/>
  </r>
  <r>
    <x v="20"/>
    <x v="87"/>
  </r>
  <r>
    <x v="21"/>
    <x v="88"/>
  </r>
  <r>
    <x v="22"/>
    <x v="89"/>
  </r>
  <r>
    <x v="23"/>
    <x v="90"/>
  </r>
  <r>
    <x v="24"/>
    <x v="91"/>
  </r>
  <r>
    <x v="25"/>
    <x v="92"/>
  </r>
  <r>
    <x v="26"/>
    <x v="93"/>
  </r>
  <r>
    <x v="27"/>
    <x v="94"/>
  </r>
  <r>
    <x v="27"/>
    <x v="94"/>
  </r>
  <r>
    <x v="28"/>
    <x v="95"/>
  </r>
  <r>
    <x v="18"/>
    <x v="96"/>
  </r>
  <r>
    <x v="25"/>
    <x v="97"/>
  </r>
  <r>
    <x v="22"/>
    <x v="98"/>
  </r>
  <r>
    <x v="29"/>
    <x v="99"/>
  </r>
  <r>
    <x v="30"/>
    <x v="100"/>
  </r>
  <r>
    <x v="18"/>
    <x v="101"/>
  </r>
  <r>
    <x v="31"/>
    <x v="102"/>
  </r>
  <r>
    <x v="22"/>
    <x v="103"/>
  </r>
  <r>
    <x v="32"/>
    <x v="104"/>
  </r>
  <r>
    <x v="33"/>
    <x v="105"/>
  </r>
  <r>
    <x v="34"/>
    <x v="106"/>
  </r>
  <r>
    <x v="34"/>
    <x v="106"/>
  </r>
  <r>
    <x v="35"/>
    <x v="107"/>
  </r>
  <r>
    <x v="36"/>
    <x v="108"/>
  </r>
  <r>
    <x v="37"/>
    <x v="109"/>
  </r>
  <r>
    <x v="38"/>
    <x v="110"/>
  </r>
  <r>
    <x v="39"/>
    <x v="111"/>
  </r>
  <r>
    <x v="40"/>
    <x v="112"/>
  </r>
  <r>
    <x v="41"/>
    <x v="113"/>
  </r>
  <r>
    <x v="42"/>
    <x v="114"/>
  </r>
  <r>
    <x v="43"/>
    <x v="115"/>
  </r>
  <r>
    <x v="43"/>
    <x v="116"/>
  </r>
  <r>
    <x v="44"/>
    <x v="117"/>
  </r>
  <r>
    <x v="45"/>
    <x v="118"/>
  </r>
  <r>
    <x v="22"/>
    <x v="119"/>
  </r>
  <r>
    <x v="18"/>
    <x v="120"/>
  </r>
  <r>
    <x v="46"/>
    <x v="121"/>
  </r>
  <r>
    <x v="47"/>
    <x v="122"/>
  </r>
  <r>
    <x v="25"/>
    <x v="123"/>
  </r>
  <r>
    <x v="48"/>
    <x v="124"/>
  </r>
  <r>
    <x v="49"/>
    <x v="125"/>
  </r>
  <r>
    <x v="50"/>
    <x v="126"/>
  </r>
  <r>
    <x v="51"/>
    <x v="127"/>
  </r>
  <r>
    <x v="48"/>
    <x v="128"/>
  </r>
  <r>
    <x v="17"/>
    <x v="129"/>
  </r>
  <r>
    <x v="52"/>
    <x v="130"/>
  </r>
  <r>
    <x v="53"/>
    <x v="131"/>
  </r>
  <r>
    <x v="54"/>
    <x v="132"/>
  </r>
  <r>
    <x v="55"/>
    <x v="133"/>
  </r>
  <r>
    <x v="56"/>
    <x v="134"/>
  </r>
  <r>
    <x v="50"/>
    <x v="135"/>
  </r>
  <r>
    <x v="57"/>
    <x v="136"/>
  </r>
  <r>
    <x v="18"/>
    <x v="137"/>
  </r>
  <r>
    <x v="58"/>
    <x v="138"/>
  </r>
  <r>
    <x v="59"/>
    <x v="139"/>
  </r>
  <r>
    <x v="60"/>
    <x v="140"/>
  </r>
  <r>
    <x v="61"/>
    <x v="141"/>
  </r>
  <r>
    <x v="18"/>
    <x v="142"/>
  </r>
  <r>
    <x v="62"/>
    <x v="143"/>
  </r>
  <r>
    <x v="0"/>
    <x v="144"/>
  </r>
  <r>
    <x v="63"/>
    <x v="145"/>
  </r>
  <r>
    <x v="64"/>
    <x v="146"/>
  </r>
  <r>
    <x v="65"/>
    <x v="147"/>
  </r>
  <r>
    <x v="66"/>
    <x v="148"/>
  </r>
  <r>
    <x v="67"/>
    <x v="149"/>
  </r>
  <r>
    <x v="68"/>
    <x v="150"/>
  </r>
  <r>
    <x v="17"/>
    <x v="151"/>
  </r>
  <r>
    <x v="69"/>
    <x v="152"/>
  </r>
  <r>
    <x v="70"/>
    <x v="153"/>
  </r>
  <r>
    <x v="71"/>
    <x v="154"/>
  </r>
  <r>
    <x v="24"/>
    <x v="155"/>
  </r>
  <r>
    <x v="72"/>
    <x v="156"/>
  </r>
  <r>
    <x v="44"/>
    <x v="157"/>
  </r>
  <r>
    <x v="67"/>
    <x v="158"/>
  </r>
  <r>
    <x v="18"/>
    <x v="159"/>
  </r>
  <r>
    <x v="73"/>
    <x v="160"/>
  </r>
  <r>
    <x v="17"/>
    <x v="161"/>
  </r>
  <r>
    <x v="74"/>
    <x v="162"/>
  </r>
  <r>
    <x v="17"/>
    <x v="163"/>
  </r>
  <r>
    <x v="75"/>
    <x v="164"/>
  </r>
  <r>
    <x v="25"/>
    <x v="165"/>
  </r>
  <r>
    <x v="25"/>
    <x v="166"/>
  </r>
  <r>
    <x v="67"/>
    <x v="167"/>
  </r>
  <r>
    <x v="18"/>
    <x v="168"/>
  </r>
  <r>
    <x v="76"/>
    <x v="169"/>
  </r>
  <r>
    <x v="77"/>
    <x v="170"/>
  </r>
  <r>
    <x v="24"/>
    <x v="171"/>
  </r>
  <r>
    <x v="78"/>
    <x v="172"/>
  </r>
  <r>
    <x v="0"/>
    <x v="173"/>
  </r>
  <r>
    <x v="79"/>
    <x v="174"/>
  </r>
  <r>
    <x v="18"/>
    <x v="175"/>
  </r>
  <r>
    <x v="80"/>
    <x v="176"/>
  </r>
  <r>
    <x v="22"/>
    <x v="177"/>
  </r>
  <r>
    <x v="81"/>
    <x v="178"/>
  </r>
  <r>
    <x v="82"/>
    <x v="179"/>
  </r>
  <r>
    <x v="82"/>
    <x v="180"/>
  </r>
  <r>
    <x v="17"/>
    <x v="181"/>
  </r>
  <r>
    <x v="17"/>
    <x v="182"/>
  </r>
  <r>
    <x v="67"/>
    <x v="183"/>
  </r>
  <r>
    <x v="58"/>
    <x v="138"/>
  </r>
  <r>
    <x v="83"/>
    <x v="184"/>
  </r>
  <r>
    <x v="84"/>
    <x v="185"/>
  </r>
  <r>
    <x v="84"/>
    <x v="186"/>
  </r>
  <r>
    <x v="85"/>
    <x v="187"/>
  </r>
  <r>
    <x v="86"/>
    <x v="188"/>
  </r>
  <r>
    <x v="24"/>
    <x v="189"/>
  </r>
  <r>
    <x v="87"/>
    <x v="190"/>
  </r>
  <r>
    <x v="88"/>
    <x v="191"/>
  </r>
  <r>
    <x v="89"/>
    <x v="192"/>
  </r>
  <r>
    <x v="90"/>
    <x v="193"/>
  </r>
  <r>
    <x v="91"/>
    <x v="194"/>
  </r>
  <r>
    <x v="91"/>
    <x v="194"/>
  </r>
  <r>
    <x v="92"/>
    <x v="195"/>
  </r>
  <r>
    <x v="17"/>
    <x v="196"/>
  </r>
  <r>
    <x v="18"/>
    <x v="197"/>
  </r>
  <r>
    <x v="93"/>
    <x v="198"/>
  </r>
  <r>
    <x v="94"/>
    <x v="199"/>
  </r>
  <r>
    <x v="24"/>
    <x v="200"/>
  </r>
  <r>
    <x v="24"/>
    <x v="201"/>
  </r>
  <r>
    <x v="67"/>
    <x v="202"/>
  </r>
  <r>
    <x v="76"/>
    <x v="169"/>
  </r>
  <r>
    <x v="24"/>
    <x v="203"/>
  </r>
  <r>
    <x v="22"/>
    <x v="204"/>
  </r>
  <r>
    <x v="22"/>
    <x v="205"/>
  </r>
  <r>
    <x v="67"/>
    <x v="206"/>
  </r>
  <r>
    <x v="44"/>
    <x v="207"/>
  </r>
  <r>
    <x v="18"/>
    <x v="208"/>
  </r>
  <r>
    <x v="95"/>
    <x v="209"/>
  </r>
  <r>
    <x v="95"/>
    <x v="209"/>
  </r>
  <r>
    <x v="95"/>
    <x v="209"/>
  </r>
  <r>
    <x v="96"/>
    <x v="210"/>
  </r>
  <r>
    <x v="97"/>
    <x v="211"/>
  </r>
  <r>
    <x v="98"/>
    <x v="212"/>
  </r>
  <r>
    <x v="99"/>
    <x v="213"/>
  </r>
  <r>
    <x v="100"/>
    <x v="214"/>
  </r>
  <r>
    <x v="100"/>
    <x v="214"/>
  </r>
  <r>
    <x v="101"/>
    <x v="215"/>
  </r>
  <r>
    <x v="25"/>
    <x v="216"/>
  </r>
  <r>
    <x v="102"/>
    <x v="217"/>
  </r>
  <r>
    <x v="103"/>
    <x v="218"/>
  </r>
  <r>
    <x v="17"/>
    <x v="219"/>
  </r>
  <r>
    <x v="104"/>
    <x v="220"/>
  </r>
  <r>
    <x v="18"/>
    <x v="221"/>
  </r>
  <r>
    <x v="0"/>
    <x v="222"/>
  </r>
  <r>
    <x v="2"/>
    <x v="223"/>
  </r>
  <r>
    <x v="81"/>
    <x v="224"/>
  </r>
  <r>
    <x v="105"/>
    <x v="225"/>
  </r>
  <r>
    <x v="106"/>
    <x v="226"/>
  </r>
  <r>
    <x v="107"/>
    <x v="227"/>
  </r>
  <r>
    <x v="70"/>
    <x v="153"/>
  </r>
  <r>
    <x v="0"/>
    <x v="228"/>
  </r>
  <r>
    <x v="108"/>
    <x v="229"/>
  </r>
  <r>
    <x v="109"/>
    <x v="230"/>
  </r>
  <r>
    <x v="110"/>
    <x v="231"/>
  </r>
  <r>
    <x v="0"/>
    <x v="232"/>
  </r>
  <r>
    <x v="111"/>
    <x v="233"/>
  </r>
  <r>
    <x v="112"/>
    <x v="234"/>
  </r>
  <r>
    <x v="113"/>
    <x v="235"/>
  </r>
  <r>
    <x v="114"/>
    <x v="236"/>
  </r>
  <r>
    <x v="18"/>
    <x v="237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6"/>
    <x v="83"/>
  </r>
  <r>
    <x v="16"/>
    <x v="83"/>
  </r>
  <r>
    <x v="115"/>
    <x v="238"/>
  </r>
  <r>
    <x v="16"/>
    <x v="83"/>
  </r>
  <r>
    <x v="16"/>
    <x v="83"/>
  </r>
  <r>
    <x v="116"/>
    <x v="239"/>
  </r>
  <r>
    <x v="116"/>
    <x v="239"/>
  </r>
  <r>
    <x v="117"/>
    <x v="240"/>
  </r>
  <r>
    <x v="118"/>
    <x v="241"/>
  </r>
  <r>
    <x v="107"/>
    <x v="227"/>
  </r>
  <r>
    <x v="19"/>
    <x v="86"/>
  </r>
  <r>
    <x v="20"/>
    <x v="87"/>
  </r>
  <r>
    <x v="20"/>
    <x v="87"/>
  </r>
  <r>
    <x v="20"/>
    <x v="87"/>
  </r>
  <r>
    <x v="21"/>
    <x v="88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23"/>
    <x v="90"/>
  </r>
  <r>
    <x v="23"/>
    <x v="90"/>
  </r>
  <r>
    <x v="3"/>
    <x v="7"/>
  </r>
  <r>
    <x v="26"/>
    <x v="93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28"/>
    <x v="95"/>
  </r>
  <r>
    <x v="29"/>
    <x v="99"/>
  </r>
  <r>
    <x v="31"/>
    <x v="102"/>
  </r>
  <r>
    <x v="5"/>
    <x v="21"/>
  </r>
  <r>
    <x v="5"/>
    <x v="21"/>
  </r>
  <r>
    <x v="11"/>
    <x v="55"/>
  </r>
  <r>
    <x v="5"/>
    <x v="21"/>
  </r>
  <r>
    <x v="10"/>
    <x v="48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32"/>
    <x v="104"/>
  </r>
  <r>
    <x v="119"/>
    <x v="242"/>
  </r>
  <r>
    <x v="33"/>
    <x v="105"/>
  </r>
  <r>
    <x v="105"/>
    <x v="225"/>
  </r>
  <r>
    <x v="35"/>
    <x v="107"/>
  </r>
  <r>
    <x v="35"/>
    <x v="107"/>
  </r>
  <r>
    <x v="104"/>
    <x v="220"/>
  </r>
  <r>
    <x v="36"/>
    <x v="108"/>
  </r>
  <r>
    <x v="37"/>
    <x v="109"/>
  </r>
  <r>
    <x v="39"/>
    <x v="111"/>
  </r>
  <r>
    <x v="110"/>
    <x v="231"/>
  </r>
  <r>
    <x v="40"/>
    <x v="112"/>
  </r>
  <r>
    <x v="41"/>
    <x v="113"/>
  </r>
  <r>
    <x v="109"/>
    <x v="230"/>
  </r>
  <r>
    <x v="42"/>
    <x v="114"/>
  </r>
  <r>
    <x v="27"/>
    <x v="94"/>
  </r>
  <r>
    <x v="6"/>
    <x v="25"/>
  </r>
  <r>
    <x v="43"/>
    <x v="115"/>
  </r>
  <r>
    <x v="45"/>
    <x v="118"/>
  </r>
  <r>
    <x v="46"/>
    <x v="121"/>
  </r>
  <r>
    <x v="47"/>
    <x v="122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49"/>
    <x v="125"/>
  </r>
  <r>
    <x v="50"/>
    <x v="126"/>
  </r>
  <r>
    <x v="51"/>
    <x v="127"/>
  </r>
  <r>
    <x v="48"/>
    <x v="128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53"/>
    <x v="131"/>
  </r>
  <r>
    <x v="57"/>
    <x v="136"/>
  </r>
  <r>
    <x v="59"/>
    <x v="139"/>
  </r>
  <r>
    <x v="60"/>
    <x v="140"/>
  </r>
  <r>
    <x v="61"/>
    <x v="141"/>
  </r>
  <r>
    <x v="61"/>
    <x v="141"/>
  </r>
  <r>
    <x v="15"/>
    <x v="82"/>
  </r>
  <r>
    <x v="15"/>
    <x v="82"/>
  </r>
  <r>
    <x v="15"/>
    <x v="82"/>
  </r>
  <r>
    <x v="15"/>
    <x v="82"/>
  </r>
  <r>
    <x v="15"/>
    <x v="82"/>
  </r>
  <r>
    <x v="15"/>
    <x v="82"/>
  </r>
  <r>
    <x v="15"/>
    <x v="82"/>
  </r>
  <r>
    <x v="15"/>
    <x v="82"/>
  </r>
  <r>
    <x v="15"/>
    <x v="82"/>
  </r>
  <r>
    <x v="15"/>
    <x v="82"/>
  </r>
  <r>
    <x v="15"/>
    <x v="82"/>
  </r>
  <r>
    <x v="15"/>
    <x v="82"/>
  </r>
  <r>
    <x v="15"/>
    <x v="82"/>
  </r>
  <r>
    <x v="15"/>
    <x v="82"/>
  </r>
  <r>
    <x v="15"/>
    <x v="82"/>
  </r>
  <r>
    <x v="15"/>
    <x v="82"/>
  </r>
  <r>
    <x v="15"/>
    <x v="82"/>
  </r>
  <r>
    <x v="15"/>
    <x v="82"/>
  </r>
  <r>
    <x v="15"/>
    <x v="82"/>
  </r>
  <r>
    <x v="15"/>
    <x v="82"/>
  </r>
  <r>
    <x v="15"/>
    <x v="82"/>
  </r>
  <r>
    <x v="65"/>
    <x v="147"/>
  </r>
  <r>
    <x v="65"/>
    <x v="147"/>
  </r>
  <r>
    <x v="65"/>
    <x v="147"/>
  </r>
  <r>
    <x v="65"/>
    <x v="147"/>
  </r>
  <r>
    <x v="120"/>
    <x v="243"/>
  </r>
  <r>
    <x v="65"/>
    <x v="147"/>
  </r>
  <r>
    <x v="65"/>
    <x v="147"/>
  </r>
  <r>
    <x v="63"/>
    <x v="145"/>
  </r>
  <r>
    <x v="66"/>
    <x v="148"/>
  </r>
  <r>
    <x v="68"/>
    <x v="150"/>
  </r>
  <r>
    <x v="68"/>
    <x v="150"/>
  </r>
  <r>
    <x v="69"/>
    <x v="152"/>
  </r>
  <r>
    <x v="71"/>
    <x v="154"/>
  </r>
  <r>
    <x v="72"/>
    <x v="156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03"/>
    <x v="218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11"/>
    <x v="55"/>
  </r>
  <r>
    <x v="74"/>
    <x v="162"/>
  </r>
  <r>
    <x v="12"/>
    <x v="57"/>
  </r>
  <r>
    <x v="12"/>
    <x v="57"/>
  </r>
  <r>
    <x v="12"/>
    <x v="57"/>
  </r>
  <r>
    <x v="121"/>
    <x v="57"/>
  </r>
  <r>
    <x v="12"/>
    <x v="57"/>
  </r>
  <r>
    <x v="12"/>
    <x v="57"/>
  </r>
  <r>
    <x v="121"/>
    <x v="57"/>
  </r>
  <r>
    <x v="121"/>
    <x v="57"/>
  </r>
  <r>
    <x v="12"/>
    <x v="57"/>
  </r>
  <r>
    <x v="12"/>
    <x v="57"/>
  </r>
  <r>
    <x v="12"/>
    <x v="57"/>
  </r>
  <r>
    <x v="121"/>
    <x v="57"/>
  </r>
  <r>
    <x v="12"/>
    <x v="57"/>
  </r>
  <r>
    <x v="121"/>
    <x v="57"/>
  </r>
  <r>
    <x v="121"/>
    <x v="57"/>
  </r>
  <r>
    <x v="121"/>
    <x v="57"/>
  </r>
  <r>
    <x v="12"/>
    <x v="57"/>
  </r>
  <r>
    <x v="12"/>
    <x v="57"/>
  </r>
  <r>
    <x v="75"/>
    <x v="164"/>
  </r>
  <r>
    <x v="76"/>
    <x v="169"/>
  </r>
  <r>
    <x v="76"/>
    <x v="169"/>
  </r>
  <r>
    <x v="78"/>
    <x v="172"/>
  </r>
  <r>
    <x v="79"/>
    <x v="174"/>
  </r>
  <r>
    <x v="9"/>
    <x v="64"/>
  </r>
  <r>
    <x v="80"/>
    <x v="176"/>
  </r>
  <r>
    <x v="80"/>
    <x v="176"/>
  </r>
  <r>
    <x v="108"/>
    <x v="229"/>
  </r>
  <r>
    <x v="108"/>
    <x v="229"/>
  </r>
  <r>
    <x v="58"/>
    <x v="138"/>
  </r>
  <r>
    <x v="85"/>
    <x v="187"/>
  </r>
  <r>
    <x v="86"/>
    <x v="188"/>
  </r>
  <r>
    <x v="86"/>
    <x v="188"/>
  </r>
  <r>
    <x v="86"/>
    <x v="188"/>
  </r>
  <r>
    <x v="87"/>
    <x v="190"/>
  </r>
  <r>
    <x v="62"/>
    <x v="143"/>
  </r>
  <r>
    <x v="62"/>
    <x v="143"/>
  </r>
  <r>
    <x v="88"/>
    <x v="191"/>
  </r>
  <r>
    <x v="89"/>
    <x v="192"/>
  </r>
  <r>
    <x v="89"/>
    <x v="192"/>
  </r>
  <r>
    <x v="89"/>
    <x v="192"/>
  </r>
  <r>
    <x v="90"/>
    <x v="193"/>
  </r>
  <r>
    <x v="90"/>
    <x v="244"/>
  </r>
  <r>
    <x v="90"/>
    <x v="193"/>
  </r>
  <r>
    <x v="91"/>
    <x v="194"/>
  </r>
  <r>
    <x v="91"/>
    <x v="194"/>
  </r>
  <r>
    <x v="92"/>
    <x v="195"/>
  </r>
  <r>
    <x v="93"/>
    <x v="198"/>
  </r>
  <r>
    <x v="94"/>
    <x v="199"/>
  </r>
  <r>
    <x v="95"/>
    <x v="209"/>
  </r>
  <r>
    <x v="96"/>
    <x v="210"/>
  </r>
  <r>
    <x v="96"/>
    <x v="210"/>
  </r>
  <r>
    <x v="97"/>
    <x v="211"/>
  </r>
  <r>
    <x v="98"/>
    <x v="212"/>
  </r>
  <r>
    <x v="101"/>
    <x v="215"/>
  </r>
  <r>
    <x v="102"/>
    <x v="217"/>
  </r>
  <r>
    <x v="81"/>
    <x v="224"/>
  </r>
  <r>
    <x v="81"/>
    <x v="224"/>
  </r>
  <r>
    <x v="55"/>
    <x v="133"/>
  </r>
  <r>
    <x v="82"/>
    <x v="180"/>
  </r>
  <r>
    <x v="112"/>
    <x v="234"/>
  </r>
  <r>
    <x v="14"/>
    <x v="79"/>
  </r>
  <r>
    <x v="62"/>
    <x v="143"/>
  </r>
  <r>
    <x v="62"/>
    <x v="143"/>
  </r>
  <r>
    <x v="111"/>
    <x v="233"/>
  </r>
  <r>
    <x v="113"/>
    <x v="235"/>
  </r>
  <r>
    <x v="56"/>
    <x v="134"/>
  </r>
  <r>
    <x v="114"/>
    <x v="236"/>
  </r>
  <r>
    <x v="122"/>
    <x v="245"/>
  </r>
  <r>
    <x v="123"/>
    <x v="246"/>
  </r>
  <r>
    <x v="123"/>
    <x v="246"/>
  </r>
  <r>
    <x v="123"/>
    <x v="246"/>
  </r>
  <r>
    <x v="124"/>
    <x v="247"/>
  </r>
  <r>
    <x v="83"/>
    <x v="184"/>
  </r>
  <r>
    <x v="83"/>
    <x v="184"/>
  </r>
  <r>
    <x v="125"/>
    <x v="248"/>
  </r>
  <r>
    <x v="73"/>
    <x v="160"/>
  </r>
  <r>
    <x v="73"/>
    <x v="160"/>
  </r>
  <r>
    <x v="126"/>
    <x v="249"/>
  </r>
  <r>
    <x v="70"/>
    <x v="153"/>
  </r>
  <r>
    <x v="106"/>
    <x v="226"/>
  </r>
  <r>
    <x v="127"/>
    <x v="250"/>
  </r>
  <r>
    <x v="127"/>
    <x v="250"/>
  </r>
  <r>
    <x v="128"/>
    <x v="251"/>
  </r>
  <r>
    <x v="38"/>
    <x v="110"/>
  </r>
  <r>
    <x v="129"/>
    <x v="252"/>
  </r>
  <r>
    <x v="104"/>
    <x v="220"/>
  </r>
  <r>
    <x v="130"/>
    <x v="253"/>
  </r>
  <r>
    <x v="131"/>
    <x v="254"/>
  </r>
  <r>
    <x v="132"/>
    <x v="255"/>
  </r>
  <r>
    <x v="133"/>
    <x v="256"/>
  </r>
  <r>
    <x v="101"/>
    <x v="257"/>
  </r>
  <r>
    <x v="0"/>
    <x v="258"/>
  </r>
  <r>
    <x v="0"/>
    <x v="259"/>
  </r>
  <r>
    <x v="134"/>
    <x v="260"/>
  </r>
  <r>
    <x v="135"/>
    <x v="261"/>
  </r>
  <r>
    <x v="136"/>
    <x v="262"/>
  </r>
  <r>
    <x v="137"/>
    <x v="263"/>
  </r>
  <r>
    <x v="138"/>
    <x v="264"/>
  </r>
  <r>
    <x v="139"/>
    <x v="265"/>
  </r>
  <r>
    <x v="140"/>
    <x v="266"/>
  </r>
  <r>
    <x v="141"/>
    <x v="267"/>
  </r>
  <r>
    <x v="142"/>
    <x v="268"/>
  </r>
  <r>
    <x v="134"/>
    <x v="260"/>
  </r>
  <r>
    <x v="134"/>
    <x v="260"/>
  </r>
  <r>
    <x v="134"/>
    <x v="260"/>
  </r>
  <r>
    <x v="134"/>
    <x v="260"/>
  </r>
  <r>
    <x v="134"/>
    <x v="260"/>
  </r>
  <r>
    <x v="134"/>
    <x v="260"/>
  </r>
  <r>
    <x v="134"/>
    <x v="269"/>
  </r>
  <r>
    <x v="142"/>
    <x v="268"/>
  </r>
  <r>
    <x v="143"/>
    <x v="270"/>
  </r>
  <r>
    <x v="144"/>
    <x v="271"/>
  </r>
  <r>
    <x v="145"/>
    <x v="272"/>
  </r>
  <r>
    <x v="27"/>
    <x v="94"/>
  </r>
  <r>
    <x v="146"/>
    <x v="273"/>
  </r>
  <r>
    <x v="10"/>
    <x v="48"/>
  </r>
  <r>
    <x v="10"/>
    <x v="48"/>
  </r>
  <r>
    <x v="10"/>
    <x v="48"/>
  </r>
  <r>
    <x v="10"/>
    <x v="48"/>
  </r>
  <r>
    <x v="10"/>
    <x v="48"/>
  </r>
  <r>
    <x v="10"/>
    <x v="48"/>
  </r>
  <r>
    <x v="128"/>
    <x v="251"/>
  </r>
  <r>
    <x v="83"/>
    <x v="184"/>
  </r>
  <r>
    <x v="83"/>
    <x v="274"/>
  </r>
  <r>
    <x v="147"/>
    <x v="275"/>
  </r>
  <r>
    <x v="148"/>
    <x v="276"/>
  </r>
  <r>
    <x v="148"/>
    <x v="276"/>
  </r>
  <r>
    <x v="4"/>
    <x v="12"/>
  </r>
  <r>
    <x v="4"/>
    <x v="12"/>
  </r>
  <r>
    <x v="104"/>
    <x v="277"/>
  </r>
  <r>
    <x v="149"/>
    <x v="278"/>
  </r>
  <r>
    <x v="10"/>
    <x v="48"/>
  </r>
  <r>
    <x v="11"/>
    <x v="55"/>
  </r>
  <r>
    <x v="4"/>
    <x v="12"/>
  </r>
  <r>
    <x v="150"/>
    <x v="24"/>
  </r>
  <r>
    <x v="150"/>
    <x v="24"/>
  </r>
  <r>
    <x v="10"/>
    <x v="48"/>
  </r>
  <r>
    <x v="97"/>
    <x v="211"/>
  </r>
  <r>
    <x v="135"/>
    <x v="261"/>
  </r>
  <r>
    <x v="151"/>
    <x v="279"/>
  </r>
  <r>
    <x v="152"/>
    <x v="280"/>
  </r>
  <r>
    <x v="153"/>
    <x v="281"/>
  </r>
  <r>
    <x v="153"/>
    <x v="281"/>
  </r>
  <r>
    <x v="11"/>
    <x v="55"/>
  </r>
  <r>
    <x v="154"/>
    <x v="282"/>
  </r>
  <r>
    <x v="155"/>
    <x v="283"/>
  </r>
  <r>
    <x v="156"/>
    <x v="284"/>
  </r>
  <r>
    <x v="157"/>
    <x v="285"/>
  </r>
  <r>
    <x v="158"/>
    <x v="286"/>
  </r>
  <r>
    <x v="159"/>
    <x v="287"/>
  </r>
  <r>
    <x v="4"/>
    <x v="12"/>
  </r>
  <r>
    <x v="160"/>
    <x v="288"/>
  </r>
  <r>
    <x v="160"/>
    <x v="288"/>
  </r>
  <r>
    <x v="160"/>
    <x v="288"/>
  </r>
  <r>
    <x v="160"/>
    <x v="288"/>
  </r>
  <r>
    <x v="160"/>
    <x v="288"/>
  </r>
  <r>
    <x v="160"/>
    <x v="288"/>
  </r>
  <r>
    <x v="4"/>
    <x v="12"/>
  </r>
  <r>
    <x v="10"/>
    <x v="48"/>
  </r>
  <r>
    <x v="161"/>
    <x v="289"/>
  </r>
  <r>
    <x v="162"/>
    <x v="290"/>
  </r>
  <r>
    <x v="163"/>
    <x v="291"/>
  </r>
  <r>
    <x v="163"/>
    <x v="291"/>
  </r>
  <r>
    <x v="163"/>
    <x v="291"/>
  </r>
  <r>
    <x v="163"/>
    <x v="291"/>
  </r>
  <r>
    <x v="163"/>
    <x v="291"/>
  </r>
  <r>
    <x v="163"/>
    <x v="291"/>
  </r>
  <r>
    <x v="163"/>
    <x v="291"/>
  </r>
  <r>
    <x v="163"/>
    <x v="291"/>
  </r>
  <r>
    <x v="163"/>
    <x v="291"/>
  </r>
  <r>
    <x v="163"/>
    <x v="291"/>
  </r>
  <r>
    <x v="163"/>
    <x v="291"/>
  </r>
  <r>
    <x v="164"/>
    <x v="292"/>
  </r>
  <r>
    <x v="165"/>
    <x v="293"/>
  </r>
  <r>
    <x v="166"/>
    <x v="294"/>
  </r>
  <r>
    <x v="167"/>
    <x v="295"/>
  </r>
  <r>
    <x v="168"/>
    <x v="296"/>
  </r>
  <r>
    <x v="169"/>
    <x v="297"/>
  </r>
  <r>
    <x v="170"/>
    <x v="298"/>
  </r>
  <r>
    <x v="171"/>
    <x v="299"/>
  </r>
  <r>
    <x v="172"/>
    <x v="300"/>
  </r>
  <r>
    <x v="173"/>
    <x v="301"/>
  </r>
  <r>
    <x v="49"/>
    <x v="125"/>
  </r>
  <r>
    <x v="174"/>
    <x v="302"/>
  </r>
  <r>
    <x v="175"/>
    <x v="303"/>
  </r>
  <r>
    <x v="176"/>
    <x v="304"/>
  </r>
  <r>
    <x v="148"/>
    <x v="276"/>
  </r>
  <r>
    <x v="160"/>
    <x v="288"/>
  </r>
  <r>
    <x v="134"/>
    <x v="260"/>
  </r>
  <r>
    <x v="134"/>
    <x v="260"/>
  </r>
  <r>
    <x v="3"/>
    <x v="7"/>
  </r>
  <r>
    <x v="86"/>
    <x v="188"/>
  </r>
  <r>
    <x v="86"/>
    <x v="188"/>
  </r>
  <r>
    <x v="134"/>
    <x v="260"/>
  </r>
  <r>
    <x v="134"/>
    <x v="260"/>
  </r>
  <r>
    <x v="27"/>
    <x v="94"/>
  </r>
  <r>
    <x v="8"/>
    <x v="305"/>
  </r>
  <r>
    <x v="177"/>
    <x v="306"/>
  </r>
  <r>
    <x v="59"/>
    <x v="139"/>
  </r>
  <r>
    <x v="134"/>
    <x v="260"/>
  </r>
  <r>
    <x v="11"/>
    <x v="55"/>
  </r>
  <r>
    <x v="11"/>
    <x v="55"/>
  </r>
  <r>
    <x v="11"/>
    <x v="55"/>
  </r>
  <r>
    <x v="10"/>
    <x v="48"/>
  </r>
  <r>
    <x v="16"/>
    <x v="83"/>
  </r>
  <r>
    <x v="160"/>
    <x v="307"/>
  </r>
  <r>
    <x v="178"/>
    <x v="308"/>
  </r>
  <r>
    <x v="134"/>
    <x v="309"/>
  </r>
  <r>
    <x v="15"/>
    <x v="82"/>
  </r>
  <r>
    <x v="86"/>
    <x v="188"/>
  </r>
  <r>
    <x v="134"/>
    <x v="260"/>
  </r>
  <r>
    <x v="11"/>
    <x v="55"/>
  </r>
  <r>
    <x v="13"/>
    <x v="73"/>
  </r>
  <r>
    <x v="16"/>
    <x v="83"/>
  </r>
  <r>
    <x v="15"/>
    <x v="82"/>
  </r>
  <r>
    <x v="134"/>
    <x v="310"/>
  </r>
  <r>
    <x v="179"/>
    <x v="311"/>
  </r>
  <r>
    <x v="158"/>
    <x v="286"/>
  </r>
  <r>
    <x v="160"/>
    <x v="312"/>
  </r>
  <r>
    <x v="160"/>
    <x v="313"/>
  </r>
  <r>
    <x v="160"/>
    <x v="314"/>
  </r>
  <r>
    <x v="160"/>
    <x v="315"/>
  </r>
  <r>
    <x v="162"/>
    <x v="290"/>
  </r>
  <r>
    <x v="160"/>
    <x v="316"/>
  </r>
  <r>
    <x v="10"/>
    <x v="48"/>
  </r>
  <r>
    <x v="160"/>
    <x v="317"/>
  </r>
  <r>
    <x v="160"/>
    <x v="318"/>
  </r>
  <r>
    <x v="33"/>
    <x v="319"/>
  </r>
  <r>
    <x v="146"/>
    <x v="273"/>
  </r>
  <r>
    <x v="160"/>
    <x v="320"/>
  </r>
  <r>
    <x v="160"/>
    <x v="321"/>
  </r>
  <r>
    <x v="134"/>
    <x v="322"/>
  </r>
  <r>
    <x v="153"/>
    <x v="323"/>
  </r>
  <r>
    <x v="174"/>
    <x v="324"/>
  </r>
  <r>
    <x v="134"/>
    <x v="325"/>
  </r>
  <r>
    <x v="160"/>
    <x v="326"/>
  </r>
  <r>
    <x v="4"/>
    <x v="12"/>
  </r>
  <r>
    <x v="169"/>
    <x v="297"/>
  </r>
  <r>
    <x v="70"/>
    <x v="153"/>
  </r>
  <r>
    <x v="138"/>
    <x v="264"/>
  </r>
  <r>
    <x v="160"/>
    <x v="327"/>
  </r>
  <r>
    <x v="16"/>
    <x v="328"/>
  </r>
  <r>
    <x v="20"/>
    <x v="329"/>
  </r>
  <r>
    <x v="15"/>
    <x v="330"/>
  </r>
  <r>
    <x v="137"/>
    <x v="331"/>
  </r>
  <r>
    <x v="4"/>
    <x v="332"/>
  </r>
  <r>
    <x v="180"/>
    <x v="333"/>
  </r>
  <r>
    <x v="160"/>
    <x v="334"/>
  </r>
  <r>
    <x v="181"/>
    <x v="335"/>
  </r>
  <r>
    <x v="10"/>
    <x v="48"/>
  </r>
  <r>
    <x v="182"/>
    <x v="336"/>
  </r>
  <r>
    <x v="78"/>
    <x v="172"/>
  </r>
  <r>
    <x v="10"/>
    <x v="48"/>
  </r>
  <r>
    <x v="10"/>
    <x v="48"/>
  </r>
  <r>
    <x v="183"/>
    <x v="337"/>
  </r>
  <r>
    <x v="121"/>
    <x v="57"/>
  </r>
  <r>
    <x v="16"/>
    <x v="338"/>
  </r>
  <r>
    <x v="121"/>
    <x v="57"/>
  </r>
  <r>
    <x v="160"/>
    <x v="339"/>
  </r>
  <r>
    <x v="160"/>
    <x v="339"/>
  </r>
  <r>
    <x v="160"/>
    <x v="339"/>
  </r>
  <r>
    <x v="160"/>
    <x v="339"/>
  </r>
  <r>
    <x v="169"/>
    <x v="297"/>
  </r>
  <r>
    <x v="8"/>
    <x v="305"/>
  </r>
  <r>
    <x v="12"/>
    <x v="57"/>
  </r>
  <r>
    <x v="12"/>
    <x v="57"/>
  </r>
  <r>
    <x v="184"/>
    <x v="340"/>
  </r>
  <r>
    <x v="13"/>
    <x v="73"/>
  </r>
  <r>
    <x v="12"/>
    <x v="57"/>
  </r>
  <r>
    <x v="160"/>
    <x v="341"/>
  </r>
  <r>
    <x v="181"/>
    <x v="335"/>
  </r>
  <r>
    <x v="181"/>
    <x v="335"/>
  </r>
  <r>
    <x v="185"/>
    <x v="342"/>
  </r>
  <r>
    <x v="160"/>
    <x v="288"/>
  </r>
  <r>
    <x v="186"/>
    <x v="343"/>
  </r>
  <r>
    <x v="13"/>
    <x v="73"/>
  </r>
  <r>
    <x v="8"/>
    <x v="305"/>
  </r>
  <r>
    <x v="160"/>
    <x v="288"/>
  </r>
  <r>
    <x v="10"/>
    <x v="48"/>
  </r>
  <r>
    <x v="16"/>
    <x v="344"/>
  </r>
  <r>
    <x v="10"/>
    <x v="48"/>
  </r>
  <r>
    <x v="4"/>
    <x v="345"/>
  </r>
  <r>
    <x v="36"/>
    <x v="108"/>
  </r>
  <r>
    <x v="121"/>
    <x v="57"/>
  </r>
  <r>
    <x v="187"/>
    <x v="346"/>
  </r>
  <r>
    <x v="13"/>
    <x v="73"/>
  </r>
  <r>
    <x v="10"/>
    <x v="48"/>
  </r>
  <r>
    <x v="10"/>
    <x v="48"/>
  </r>
  <r>
    <x v="96"/>
    <x v="210"/>
  </r>
  <r>
    <x v="4"/>
    <x v="347"/>
  </r>
  <r>
    <x v="96"/>
    <x v="210"/>
  </r>
  <r>
    <x v="134"/>
    <x v="260"/>
  </r>
  <r>
    <x v="134"/>
    <x v="260"/>
  </r>
  <r>
    <x v="134"/>
    <x v="260"/>
  </r>
  <r>
    <x v="134"/>
    <x v="260"/>
  </r>
  <r>
    <x v="134"/>
    <x v="260"/>
  </r>
  <r>
    <x v="188"/>
    <x v="348"/>
  </r>
  <r>
    <x v="121"/>
    <x v="349"/>
  </r>
  <r>
    <x v="121"/>
    <x v="350"/>
  </r>
  <r>
    <x v="134"/>
    <x v="351"/>
  </r>
  <r>
    <x v="189"/>
    <x v="352"/>
  </r>
  <r>
    <x v="190"/>
    <x v="353"/>
  </r>
  <r>
    <x v="191"/>
    <x v="354"/>
  </r>
  <r>
    <x v="192"/>
    <x v="355"/>
  </r>
  <r>
    <x v="193"/>
    <x v="356"/>
  </r>
  <r>
    <x v="194"/>
    <x v="357"/>
  </r>
  <r>
    <x v="195"/>
    <x v="358"/>
  </r>
  <r>
    <x v="196"/>
    <x v="359"/>
  </r>
  <r>
    <x v="197"/>
    <x v="360"/>
  </r>
  <r>
    <x v="198"/>
    <x v="361"/>
  </r>
  <r>
    <x v="199"/>
    <x v="362"/>
  </r>
  <r>
    <x v="200"/>
    <x v="363"/>
  </r>
  <r>
    <x v="201"/>
    <x v="364"/>
  </r>
  <r>
    <x v="202"/>
    <x v="365"/>
  </r>
  <r>
    <x v="203"/>
    <x v="366"/>
  </r>
  <r>
    <x v="204"/>
    <x v="367"/>
  </r>
  <r>
    <x v="205"/>
    <x v="368"/>
  </r>
  <r>
    <x v="206"/>
    <x v="369"/>
  </r>
  <r>
    <x v="160"/>
    <x v="370"/>
  </r>
  <r>
    <x v="160"/>
    <x v="371"/>
  </r>
  <r>
    <x v="160"/>
    <x v="372"/>
  </r>
  <r>
    <x v="160"/>
    <x v="373"/>
  </r>
  <r>
    <x v="160"/>
    <x v="374"/>
  </r>
  <r>
    <x v="160"/>
    <x v="375"/>
  </r>
  <r>
    <x v="10"/>
    <x v="376"/>
  </r>
  <r>
    <x v="4"/>
    <x v="377"/>
  </r>
  <r>
    <x v="36"/>
    <x v="378"/>
  </r>
  <r>
    <x v="163"/>
    <x v="379"/>
  </r>
  <r>
    <x v="207"/>
    <x v="380"/>
  </r>
  <r>
    <x v="208"/>
    <x v="381"/>
  </r>
  <r>
    <x v="209"/>
    <x v="382"/>
  </r>
  <r>
    <x v="210"/>
    <x v="383"/>
  </r>
  <r>
    <x v="10"/>
    <x v="384"/>
  </r>
  <r>
    <x v="4"/>
    <x v="10"/>
  </r>
  <r>
    <x v="211"/>
    <x v="346"/>
  </r>
  <r>
    <x v="212"/>
    <x v="346"/>
  </r>
  <r>
    <x v="213"/>
    <x v="346"/>
  </r>
  <r>
    <x v="214"/>
    <x v="346"/>
  </r>
  <r>
    <x v="215"/>
    <x v="346"/>
  </r>
  <r>
    <x v="216"/>
    <x v="346"/>
  </r>
  <r>
    <x v="134"/>
    <x v="385"/>
  </r>
  <r>
    <x v="121"/>
    <x v="386"/>
  </r>
  <r>
    <x v="217"/>
    <x v="387"/>
  </r>
  <r>
    <x v="151"/>
    <x v="279"/>
  </r>
  <r>
    <x v="121"/>
    <x v="388"/>
  </r>
  <r>
    <x v="121"/>
    <x v="389"/>
  </r>
  <r>
    <x v="218"/>
    <x v="390"/>
  </r>
  <r>
    <x v="189"/>
    <x v="279"/>
  </r>
  <r>
    <x v="219"/>
    <x v="391"/>
  </r>
  <r>
    <x v="121"/>
    <x v="57"/>
  </r>
  <r>
    <x v="220"/>
    <x v="346"/>
  </r>
  <r>
    <x v="221"/>
    <x v="346"/>
  </r>
  <r>
    <x v="137"/>
    <x v="392"/>
  </r>
  <r>
    <x v="23"/>
    <x v="393"/>
  </r>
  <r>
    <x v="47"/>
    <x v="394"/>
  </r>
  <r>
    <x v="222"/>
    <x v="395"/>
  </r>
  <r>
    <x v="16"/>
    <x v="396"/>
  </r>
  <r>
    <x v="72"/>
    <x v="156"/>
  </r>
  <r>
    <x v="223"/>
    <x v="397"/>
  </r>
  <r>
    <x v="70"/>
    <x v="153"/>
  </r>
  <r>
    <x v="220"/>
    <x v="346"/>
  </r>
  <r>
    <x v="86"/>
    <x v="398"/>
  </r>
  <r>
    <x v="4"/>
    <x v="399"/>
  </r>
  <r>
    <x v="224"/>
    <x v="400"/>
  </r>
  <r>
    <x v="46"/>
    <x v="401"/>
  </r>
  <r>
    <x v="5"/>
    <x v="402"/>
  </r>
  <r>
    <x v="11"/>
    <x v="55"/>
  </r>
  <r>
    <x v="160"/>
    <x v="403"/>
  </r>
  <r>
    <x v="207"/>
    <x v="404"/>
  </r>
  <r>
    <x v="12"/>
    <x v="405"/>
  </r>
  <r>
    <x v="134"/>
    <x v="406"/>
  </r>
  <r>
    <x v="10"/>
    <x v="407"/>
  </r>
  <r>
    <x v="20"/>
    <x v="408"/>
  </r>
  <r>
    <x v="111"/>
    <x v="233"/>
  </r>
  <r>
    <x v="115"/>
    <x v="238"/>
  </r>
  <r>
    <x v="225"/>
    <x v="409"/>
  </r>
  <r>
    <x v="225"/>
    <x v="409"/>
  </r>
  <r>
    <x v="225"/>
    <x v="409"/>
  </r>
  <r>
    <x v="226"/>
    <x v="410"/>
  </r>
  <r>
    <x v="152"/>
    <x v="280"/>
  </r>
  <r>
    <x v="10"/>
    <x v="411"/>
  </r>
  <r>
    <x v="91"/>
    <x v="412"/>
  </r>
  <r>
    <x v="10"/>
    <x v="413"/>
  </r>
  <r>
    <x v="3"/>
    <x v="7"/>
  </r>
  <r>
    <x v="10"/>
    <x v="414"/>
  </r>
  <r>
    <x v="10"/>
    <x v="415"/>
  </r>
  <r>
    <x v="23"/>
    <x v="416"/>
  </r>
  <r>
    <x v="160"/>
    <x v="417"/>
  </r>
  <r>
    <x v="207"/>
    <x v="404"/>
  </r>
  <r>
    <x v="227"/>
    <x v="34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318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compact="0" compactData="0" gridDropZones="1" multipleFieldFilters="0">
  <location ref="A3:C435" firstHeaderRow="2" firstDataRow="2" firstDataCol="2"/>
  <pivotFields count="2">
    <pivotField axis="axisRow" compact="0" outline="0" showAll="0" defaultSubtotal="0">
      <items count="230">
        <item x="167"/>
        <item x="16"/>
        <item x="151"/>
        <item x="21"/>
        <item x="156"/>
        <item x="174"/>
        <item x="19"/>
        <item x="1"/>
        <item x="20"/>
        <item x="114"/>
        <item x="104"/>
        <item x="143"/>
        <item x="155"/>
        <item x="116"/>
        <item x="107"/>
        <item x="23"/>
        <item x="3"/>
        <item x="153"/>
        <item x="26"/>
        <item x="4"/>
        <item x="6"/>
        <item x="141"/>
        <item x="176"/>
        <item x="28"/>
        <item x="27"/>
        <item x="160"/>
        <item x="111"/>
        <item x="152"/>
        <item x="29"/>
        <item x="52"/>
        <item x="98"/>
        <item x="97"/>
        <item x="99"/>
        <item x="100"/>
        <item x="53"/>
        <item x="144"/>
        <item x="125"/>
        <item x="45"/>
        <item x="46"/>
        <item x="47"/>
        <item x="169"/>
        <item m="1" x="228"/>
        <item x="7"/>
        <item x="128"/>
        <item x="50"/>
        <item x="51"/>
        <item x="133"/>
        <item x="115"/>
        <item x="48"/>
        <item x="90"/>
        <item x="102"/>
        <item x="81"/>
        <item x="138"/>
        <item x="139"/>
        <item x="131"/>
        <item x="95"/>
        <item x="39"/>
        <item x="112"/>
        <item x="56"/>
        <item x="55"/>
        <item x="40"/>
        <item x="41"/>
        <item x="110"/>
        <item x="109"/>
        <item x="42"/>
        <item x="140"/>
        <item x="43"/>
        <item x="157"/>
        <item x="150"/>
        <item x="148"/>
        <item x="135"/>
        <item x="136"/>
        <item x="101"/>
        <item x="82"/>
        <item x="122"/>
        <item x="164"/>
        <item x="54"/>
        <item x="113"/>
        <item x="57"/>
        <item x="59"/>
        <item x="61"/>
        <item x="60"/>
        <item x="15"/>
        <item x="64"/>
        <item x="65"/>
        <item x="63"/>
        <item x="120"/>
        <item x="66"/>
        <item x="170"/>
        <item x="68"/>
        <item x="94"/>
        <item x="69"/>
        <item x="70"/>
        <item x="106"/>
        <item x="124"/>
        <item x="162"/>
        <item x="72"/>
        <item x="10"/>
        <item x="71"/>
        <item x="146"/>
        <item x="73"/>
        <item x="103"/>
        <item x="118"/>
        <item x="11"/>
        <item x="74"/>
        <item x="168"/>
        <item x="14"/>
        <item x="18"/>
        <item x="25"/>
        <item x="2"/>
        <item x="0"/>
        <item x="24"/>
        <item x="67"/>
        <item x="44"/>
        <item x="22"/>
        <item x="17"/>
        <item x="91"/>
        <item x="93"/>
        <item x="173"/>
        <item x="30"/>
        <item x="77"/>
        <item x="76"/>
        <item x="78"/>
        <item x="132"/>
        <item x="79"/>
        <item x="80"/>
        <item x="142"/>
        <item x="147"/>
        <item x="123"/>
        <item x="85"/>
        <item x="8"/>
        <item x="58"/>
        <item x="175"/>
        <item x="130"/>
        <item x="126"/>
        <item x="149"/>
        <item x="108"/>
        <item x="127"/>
        <item x="84"/>
        <item x="86"/>
        <item x="119"/>
        <item x="87"/>
        <item x="88"/>
        <item x="89"/>
        <item x="158"/>
        <item x="92"/>
        <item x="13"/>
        <item x="49"/>
        <item x="62"/>
        <item x="75"/>
        <item x="9"/>
        <item x="96"/>
        <item x="163"/>
        <item x="117"/>
        <item x="161"/>
        <item x="159"/>
        <item x="83"/>
        <item x="38"/>
        <item x="145"/>
        <item x="5"/>
        <item x="32"/>
        <item x="34"/>
        <item x="33"/>
        <item x="154"/>
        <item x="134"/>
        <item x="105"/>
        <item x="35"/>
        <item x="37"/>
        <item x="36"/>
        <item x="31"/>
        <item x="12"/>
        <item x="129"/>
        <item x="137"/>
        <item x="165"/>
        <item x="166"/>
        <item x="171"/>
        <item x="172"/>
        <item x="227"/>
        <item x="177"/>
        <item x="178"/>
        <item m="1" x="229"/>
        <item x="179"/>
        <item x="180"/>
        <item x="181"/>
        <item x="182"/>
        <item x="183"/>
        <item x="184"/>
        <item x="185"/>
        <item x="12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19">
        <item x="66"/>
        <item x="0"/>
        <item x="200"/>
        <item x="295"/>
        <item x="83"/>
        <item x="279"/>
        <item x="1"/>
        <item x="2"/>
        <item x="88"/>
        <item x="284"/>
        <item x="302"/>
        <item x="89"/>
        <item x="86"/>
        <item x="3"/>
        <item x="87"/>
        <item x="236"/>
        <item x="277"/>
        <item x="4"/>
        <item x="270"/>
        <item x="283"/>
        <item x="239"/>
        <item x="227"/>
        <item x="90"/>
        <item x="5"/>
        <item x="6"/>
        <item x="91"/>
        <item x="7"/>
        <item x="92"/>
        <item x="281"/>
        <item x="8"/>
        <item x="93"/>
        <item x="9"/>
        <item x="10"/>
        <item x="237"/>
        <item x="11"/>
        <item x="12"/>
        <item x="84"/>
        <item x="85"/>
        <item x="25"/>
        <item x="267"/>
        <item x="304"/>
        <item x="13"/>
        <item x="95"/>
        <item x="94"/>
        <item x="14"/>
        <item x="15"/>
        <item x="288"/>
        <item x="16"/>
        <item x="96"/>
        <item x="97"/>
        <item x="233"/>
        <item x="280"/>
        <item x="98"/>
        <item x="99"/>
        <item x="101"/>
        <item x="258"/>
        <item x="130"/>
        <item x="79"/>
        <item x="212"/>
        <item x="211"/>
        <item x="213"/>
        <item x="214"/>
        <item x="131"/>
        <item x="271"/>
        <item x="39"/>
        <item x="248"/>
        <item x="117"/>
        <item x="118"/>
        <item x="27"/>
        <item x="120"/>
        <item x="119"/>
        <item x="121"/>
        <item x="122"/>
        <item x="297"/>
        <item x="123"/>
        <item m="1" x="418"/>
        <item x="124"/>
        <item x="28"/>
        <item x="251"/>
        <item x="126"/>
        <item x="135"/>
        <item x="127"/>
        <item x="256"/>
        <item x="238"/>
        <item x="128"/>
        <item x="244"/>
        <item x="217"/>
        <item x="216"/>
        <item x="80"/>
        <item x="224"/>
        <item x="29"/>
        <item x="264"/>
        <item x="76"/>
        <item x="265"/>
        <item x="77"/>
        <item x="254"/>
        <item x="207"/>
        <item x="208"/>
        <item x="209"/>
        <item x="111"/>
        <item x="234"/>
        <item x="134"/>
        <item x="133"/>
        <item x="112"/>
        <item x="113"/>
        <item x="231"/>
        <item x="230"/>
        <item x="114"/>
        <item x="266"/>
        <item x="26"/>
        <item x="115"/>
        <item x="116"/>
        <item x="78"/>
        <item x="285"/>
        <item x="24"/>
        <item x="276"/>
        <item x="32"/>
        <item x="33"/>
        <item x="261"/>
        <item x="222"/>
        <item x="31"/>
        <item x="34"/>
        <item x="37"/>
        <item x="262"/>
        <item x="35"/>
        <item x="257"/>
        <item x="36"/>
        <item x="180"/>
        <item x="245"/>
        <item x="292"/>
        <item x="132"/>
        <item x="235"/>
        <item x="136"/>
        <item x="139"/>
        <item x="40"/>
        <item x="141"/>
        <item x="140"/>
        <item x="137"/>
        <item x="41"/>
        <item x="82"/>
        <item x="142"/>
        <item x="144"/>
        <item x="146"/>
        <item x="147"/>
        <item x="145"/>
        <item x="243"/>
        <item x="148"/>
        <item x="149"/>
        <item x="298"/>
        <item x="150"/>
        <item x="45"/>
        <item x="43"/>
        <item x="44"/>
        <item x="151"/>
        <item x="199"/>
        <item x="42"/>
        <item x="152"/>
        <item x="226"/>
        <item x="247"/>
        <item x="153"/>
        <item x="290"/>
        <item x="155"/>
        <item x="46"/>
        <item x="47"/>
        <item x="156"/>
        <item x="48"/>
        <item x="154"/>
        <item x="157"/>
        <item x="49"/>
        <item x="158"/>
        <item x="50"/>
        <item x="51"/>
        <item x="52"/>
        <item x="53"/>
        <item x="159"/>
        <item x="273"/>
        <item x="160"/>
        <item x="218"/>
        <item x="241"/>
        <item x="55"/>
        <item x="56"/>
        <item x="161"/>
        <item x="162"/>
        <item x="296"/>
        <item x="194"/>
        <item x="163"/>
        <item x="58"/>
        <item x="206"/>
        <item x="165"/>
        <item x="166"/>
        <item x="198"/>
        <item x="232"/>
        <item x="167"/>
        <item x="301"/>
        <item x="100"/>
        <item x="170"/>
        <item x="169"/>
        <item x="60"/>
        <item x="171"/>
        <item x="59"/>
        <item x="181"/>
        <item x="179"/>
        <item x="61"/>
        <item x="172"/>
        <item x="255"/>
        <item x="174"/>
        <item x="173"/>
        <item x="62"/>
        <item x="63"/>
        <item x="259"/>
        <item x="64"/>
        <item x="176"/>
        <item x="175"/>
        <item x="223"/>
        <item x="177"/>
        <item x="219"/>
        <item x="178"/>
        <item x="268"/>
        <item x="275"/>
        <item x="81"/>
        <item x="65"/>
        <item x="182"/>
        <item x="246"/>
        <item x="187"/>
        <item x="30"/>
        <item x="138"/>
        <item x="215"/>
        <item x="303"/>
        <item x="253"/>
        <item x="184"/>
        <item x="67"/>
        <item x="68"/>
        <item x="183"/>
        <item x="278"/>
        <item x="229"/>
        <item x="250"/>
        <item x="249"/>
        <item x="186"/>
        <item x="185"/>
        <item x="188"/>
        <item x="69"/>
        <item x="189"/>
        <item x="242"/>
        <item x="190"/>
        <item x="191"/>
        <item x="143"/>
        <item x="192"/>
        <item x="70"/>
        <item x="286"/>
        <item x="71"/>
        <item x="72"/>
        <item x="193"/>
        <item x="195"/>
        <item x="196"/>
        <item x="73"/>
        <item x="201"/>
        <item x="197"/>
        <item x="125"/>
        <item x="164"/>
        <item x="168"/>
        <item x="221"/>
        <item x="202"/>
        <item x="203"/>
        <item x="74"/>
        <item x="38"/>
        <item x="75"/>
        <item x="210"/>
        <item x="205"/>
        <item x="204"/>
        <item x="291"/>
        <item x="240"/>
        <item x="289"/>
        <item x="287"/>
        <item x="54"/>
        <item x="274"/>
        <item x="103"/>
        <item x="17"/>
        <item x="18"/>
        <item x="23"/>
        <item x="19"/>
        <item x="110"/>
        <item x="272"/>
        <item x="20"/>
        <item x="21"/>
        <item x="104"/>
        <item x="106"/>
        <item x="105"/>
        <item x="260"/>
        <item x="282"/>
        <item x="269"/>
        <item x="225"/>
        <item x="228"/>
        <item x="107"/>
        <item x="220"/>
        <item x="109"/>
        <item x="108"/>
        <item x="22"/>
        <item x="102"/>
        <item x="57"/>
        <item x="252"/>
        <item x="129"/>
        <item x="263"/>
        <item x="293"/>
        <item x="294"/>
        <item x="299"/>
        <item x="300"/>
        <item x="346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431">
    <i>
      <x/>
      <x v="109"/>
    </i>
    <i>
      <x v="1"/>
      <x v="110"/>
    </i>
    <i>
      <x v="2"/>
      <x v="111"/>
    </i>
    <i>
      <x v="3"/>
      <x/>
    </i>
    <i>
      <x v="4"/>
      <x v="1"/>
    </i>
    <i>
      <x v="5"/>
      <x v="2"/>
    </i>
    <i r="1">
      <x v="192"/>
    </i>
    <i>
      <x v="6"/>
      <x v="110"/>
    </i>
    <i>
      <x v="7"/>
      <x v="110"/>
    </i>
    <i>
      <x v="8"/>
      <x v="3"/>
    </i>
    <i>
      <x v="9"/>
      <x v="4"/>
    </i>
    <i>
      <x v="10"/>
      <x v="5"/>
    </i>
    <i>
      <x v="11"/>
      <x v="114"/>
    </i>
    <i>
      <x v="12"/>
      <x v="6"/>
    </i>
    <i>
      <x v="13"/>
      <x v="7"/>
    </i>
    <i>
      <x v="14"/>
      <x v="8"/>
    </i>
    <i>
      <x v="15"/>
      <x v="9"/>
    </i>
    <i>
      <x v="16"/>
      <x v="10"/>
    </i>
    <i>
      <x v="17"/>
      <x v="110"/>
    </i>
    <i>
      <x v="18"/>
      <x v="11"/>
    </i>
    <i>
      <x v="19"/>
      <x v="12"/>
    </i>
    <i>
      <x v="20"/>
      <x v="13"/>
    </i>
    <i>
      <x v="21"/>
      <x v="14"/>
    </i>
    <i>
      <x v="22"/>
      <x v="15"/>
    </i>
    <i>
      <x v="23"/>
      <x v="110"/>
    </i>
    <i>
      <x v="24"/>
      <x v="109"/>
    </i>
    <i>
      <x v="25"/>
      <x v="111"/>
    </i>
    <i>
      <x v="26"/>
      <x v="16"/>
    </i>
    <i>
      <x v="27"/>
      <x v="108"/>
    </i>
    <i>
      <x v="28"/>
      <x v="17"/>
    </i>
    <i>
      <x v="29"/>
      <x v="110"/>
    </i>
    <i>
      <x v="30"/>
      <x v="18"/>
    </i>
    <i>
      <x v="31"/>
      <x v="110"/>
    </i>
    <i>
      <x v="32"/>
      <x v="19"/>
    </i>
    <i>
      <x v="33"/>
      <x v="107"/>
    </i>
    <i>
      <x v="34"/>
      <x v="110"/>
    </i>
    <i>
      <x v="35"/>
      <x v="19"/>
    </i>
    <i>
      <x v="36"/>
      <x v="115"/>
    </i>
    <i>
      <x v="37"/>
      <x v="107"/>
    </i>
    <i>
      <x v="38"/>
      <x v="20"/>
    </i>
    <i>
      <x v="39"/>
      <x v="21"/>
    </i>
    <i>
      <x v="40"/>
      <x v="22"/>
    </i>
    <i>
      <x v="41"/>
      <x v="110"/>
    </i>
    <i>
      <x v="42"/>
      <x v="23"/>
    </i>
    <i>
      <x v="43"/>
      <x v="24"/>
    </i>
    <i>
      <x v="44"/>
      <x v="109"/>
    </i>
    <i>
      <x v="45"/>
      <x v="110"/>
    </i>
    <i>
      <x v="46"/>
      <x v="25"/>
    </i>
    <i>
      <x v="47"/>
      <x v="110"/>
    </i>
    <i>
      <x v="48"/>
      <x v="107"/>
    </i>
    <i>
      <x v="49"/>
      <x v="108"/>
    </i>
    <i>
      <x v="50"/>
      <x v="26"/>
    </i>
    <i>
      <x v="51"/>
      <x v="27"/>
    </i>
    <i>
      <x v="52"/>
      <x v="114"/>
    </i>
    <i>
      <x v="53"/>
      <x v="28"/>
    </i>
    <i>
      <x v="54"/>
      <x v="107"/>
    </i>
    <i>
      <x v="55"/>
      <x v="110"/>
    </i>
    <i>
      <x v="56"/>
      <x v="29"/>
    </i>
    <i>
      <x v="57"/>
      <x v="106"/>
    </i>
    <i>
      <x v="58"/>
      <x v="30"/>
    </i>
    <i>
      <x v="59"/>
      <x v="31"/>
    </i>
    <i>
      <x v="60"/>
      <x v="32"/>
    </i>
    <i>
      <x v="61"/>
      <x v="33"/>
    </i>
    <i>
      <x v="62"/>
      <x v="34"/>
    </i>
    <i>
      <x v="63"/>
      <x v="35"/>
    </i>
    <i>
      <x v="64"/>
      <x v="110"/>
    </i>
    <i>
      <x v="65"/>
      <x v="36"/>
    </i>
    <i>
      <x v="66"/>
      <x v="113"/>
    </i>
    <i>
      <x v="67"/>
      <x v="37"/>
    </i>
    <i>
      <x v="68"/>
      <x v="110"/>
    </i>
    <i>
      <x v="69"/>
      <x v="107"/>
    </i>
    <i>
      <x v="70"/>
      <x v="114"/>
    </i>
    <i>
      <x v="71"/>
      <x v="38"/>
    </i>
    <i>
      <x v="72"/>
      <x v="39"/>
    </i>
    <i>
      <x v="73"/>
      <x v="40"/>
    </i>
    <i>
      <x v="74"/>
      <x v="108"/>
    </i>
    <i>
      <x v="76"/>
      <x v="48"/>
    </i>
    <i>
      <x v="77"/>
      <x v="42"/>
    </i>
    <i>
      <x v="78"/>
      <x v="43"/>
    </i>
    <i>
      <x v="79"/>
      <x v="44"/>
    </i>
    <i>
      <x v="80"/>
      <x v="44"/>
    </i>
    <i>
      <x v="81"/>
      <x v="45"/>
    </i>
    <i>
      <x v="82"/>
      <x v="46"/>
    </i>
    <i>
      <x v="83"/>
      <x v="47"/>
    </i>
    <i>
      <x v="84"/>
      <x v="48"/>
    </i>
    <i>
      <x v="85"/>
      <x v="49"/>
    </i>
    <i>
      <x v="86"/>
      <x v="50"/>
    </i>
    <i>
      <x v="87"/>
      <x v="108"/>
    </i>
    <i>
      <x v="88"/>
      <x v="109"/>
    </i>
    <i>
      <x v="89"/>
      <x v="51"/>
    </i>
    <i>
      <x v="90"/>
      <x v="110"/>
    </i>
    <i>
      <x v="91"/>
      <x v="52"/>
    </i>
    <i>
      <x v="92"/>
      <x v="110"/>
    </i>
    <i>
      <x v="93"/>
      <x v="53"/>
    </i>
    <i>
      <x v="94"/>
      <x v="110"/>
    </i>
    <i>
      <x v="95"/>
      <x v="54"/>
    </i>
    <i>
      <x v="96"/>
      <x v="113"/>
    </i>
    <i>
      <x v="97"/>
      <x v="107"/>
    </i>
    <i>
      <x v="98"/>
      <x v="55"/>
    </i>
    <i>
      <x v="99"/>
      <x v="56"/>
    </i>
    <i>
      <x v="100"/>
      <x v="57"/>
    </i>
    <i>
      <x v="101"/>
      <x v="58"/>
    </i>
    <i>
      <x v="102"/>
      <x v="59"/>
    </i>
    <i>
      <x v="103"/>
      <x v="60"/>
    </i>
    <i>
      <x v="104"/>
      <x v="61"/>
    </i>
    <i>
      <x v="105"/>
      <x v="62"/>
    </i>
    <i>
      <x v="106"/>
      <x v="63"/>
    </i>
    <i>
      <x v="107"/>
      <x v="64"/>
    </i>
    <i>
      <x v="108"/>
      <x v="65"/>
    </i>
    <i>
      <x v="109"/>
      <x v="110"/>
    </i>
    <i>
      <x v="110"/>
      <x v="66"/>
    </i>
    <i>
      <x v="111"/>
      <x v="66"/>
    </i>
    <i>
      <x v="112"/>
      <x v="110"/>
    </i>
    <i>
      <x v="113"/>
      <x v="67"/>
    </i>
    <i>
      <x v="114"/>
      <x v="68"/>
    </i>
    <i r="1">
      <x v="109"/>
    </i>
    <i>
      <x v="115"/>
      <x v="69"/>
    </i>
    <i>
      <x v="116"/>
      <x v="109"/>
    </i>
    <i>
      <x v="117"/>
      <x v="110"/>
    </i>
    <i>
      <x v="118"/>
      <x v="70"/>
    </i>
    <i>
      <x v="119"/>
      <x v="110"/>
    </i>
    <i>
      <x v="120"/>
      <x v="110"/>
    </i>
    <i>
      <x v="121"/>
      <x v="110"/>
    </i>
    <i>
      <x v="122"/>
      <x v="110"/>
    </i>
    <i>
      <x v="123"/>
      <x v="71"/>
    </i>
    <i>
      <x v="124"/>
      <x v="110"/>
    </i>
    <i>
      <x v="125"/>
      <x v="72"/>
    </i>
    <i>
      <x v="126"/>
      <x v="110"/>
    </i>
    <i>
      <x v="127"/>
      <x v="73"/>
    </i>
    <i>
      <x v="128"/>
      <x v="74"/>
    </i>
    <i>
      <x v="129"/>
      <x v="75"/>
    </i>
    <i>
      <x v="130"/>
      <x v="76"/>
    </i>
    <i>
      <x v="131"/>
      <x v="77"/>
    </i>
    <i>
      <x v="132"/>
      <x v="78"/>
    </i>
    <i>
      <x v="133"/>
      <x v="79"/>
    </i>
    <i>
      <x v="134"/>
      <x v="110"/>
    </i>
    <i>
      <x v="135"/>
      <x v="80"/>
    </i>
    <i>
      <x v="136"/>
      <x v="81"/>
    </i>
    <i>
      <x v="137"/>
      <x v="107"/>
    </i>
    <i>
      <x v="138"/>
      <x v="110"/>
    </i>
    <i>
      <x v="139"/>
      <x v="82"/>
    </i>
    <i>
      <x v="140"/>
      <x v="107"/>
    </i>
    <i>
      <x v="141"/>
      <x v="110"/>
    </i>
    <i>
      <x v="142"/>
      <x v="83"/>
    </i>
    <i>
      <x v="143"/>
      <x v="84"/>
    </i>
    <i>
      <x v="144"/>
      <x v="85"/>
    </i>
    <i>
      <x v="145"/>
      <x v="86"/>
    </i>
    <i>
      <x v="146"/>
      <x v="87"/>
    </i>
    <i>
      <x v="147"/>
      <x v="112"/>
    </i>
    <i>
      <x v="148"/>
      <x v="88"/>
    </i>
    <i>
      <x v="149"/>
      <x v="89"/>
    </i>
    <i>
      <x v="150"/>
      <x v="110"/>
    </i>
    <i>
      <x v="151"/>
      <x v="110"/>
    </i>
    <i>
      <x v="152"/>
      <x v="110"/>
    </i>
    <i>
      <x v="153"/>
      <x v="115"/>
    </i>
    <i>
      <x v="154"/>
      <x v="90"/>
    </i>
    <i>
      <x v="155"/>
      <x v="110"/>
    </i>
    <i>
      <x v="156"/>
      <x v="91"/>
    </i>
    <i>
      <x v="157"/>
      <x v="93"/>
    </i>
    <i>
      <x v="158"/>
      <x v="94"/>
    </i>
    <i>
      <x v="159"/>
      <x v="92"/>
    </i>
    <i>
      <x v="160"/>
      <x v="95"/>
    </i>
    <i>
      <x v="161"/>
      <x v="111"/>
    </i>
    <i>
      <x v="162"/>
      <x v="110"/>
    </i>
    <i>
      <x v="163"/>
      <x v="110"/>
    </i>
    <i>
      <x v="164"/>
      <x v="96"/>
    </i>
    <i>
      <x v="165"/>
      <x v="97"/>
    </i>
    <i>
      <x v="166"/>
      <x v="98"/>
    </i>
    <i>
      <x v="167"/>
      <x v="113"/>
    </i>
    <i>
      <x v="168"/>
      <x v="110"/>
    </i>
    <i>
      <x v="169"/>
      <x v="112"/>
    </i>
    <i>
      <x v="170"/>
      <x v="110"/>
    </i>
    <i>
      <x v="171"/>
      <x v="110"/>
    </i>
    <i>
      <x v="172"/>
      <x v="110"/>
    </i>
    <i>
      <x v="173"/>
      <x v="110"/>
    </i>
    <i>
      <x v="174"/>
      <x v="107"/>
    </i>
    <i>
      <x v="175"/>
      <x v="99"/>
    </i>
    <i>
      <x v="176"/>
      <x v="100"/>
    </i>
    <i>
      <x v="177"/>
      <x v="101"/>
    </i>
    <i>
      <x v="178"/>
      <x v="102"/>
    </i>
    <i>
      <x v="179"/>
      <x v="103"/>
    </i>
    <i>
      <x v="180"/>
      <x v="110"/>
    </i>
    <i>
      <x v="181"/>
      <x v="115"/>
    </i>
    <i>
      <x v="182"/>
      <x v="104"/>
    </i>
    <i>
      <x v="183"/>
      <x v="105"/>
    </i>
    <i>
      <x v="184"/>
      <x v="116"/>
    </i>
    <i>
      <x v="185"/>
      <x v="115"/>
    </i>
    <i>
      <x v="186"/>
      <x v="110"/>
    </i>
    <i>
      <x v="187"/>
      <x v="112"/>
    </i>
    <i>
      <x v="188"/>
      <x v="108"/>
    </i>
    <i>
      <x v="189"/>
      <x v="108"/>
    </i>
    <i>
      <x v="190"/>
      <x v="117"/>
    </i>
    <i>
      <x v="191"/>
      <x v="110"/>
    </i>
    <i>
      <x v="192"/>
      <x v="112"/>
    </i>
    <i>
      <x v="193"/>
      <x v="118"/>
    </i>
    <i>
      <x v="194"/>
      <x v="119"/>
    </i>
    <i>
      <x v="195"/>
      <x v="120"/>
    </i>
    <i>
      <x v="196"/>
      <x v="121"/>
    </i>
    <i>
      <x v="197"/>
      <x v="110"/>
    </i>
    <i>
      <x v="198"/>
      <x v="111"/>
    </i>
    <i>
      <x v="199"/>
      <x v="110"/>
    </i>
    <i>
      <x v="200"/>
      <x v="115"/>
    </i>
    <i>
      <x v="201"/>
      <x v="73"/>
    </i>
    <i>
      <x v="202"/>
      <x v="109"/>
    </i>
    <i>
      <x v="203"/>
      <x v="122"/>
    </i>
    <i>
      <x v="204"/>
      <x v="123"/>
    </i>
    <i>
      <x v="205"/>
      <x v="124"/>
    </i>
    <i>
      <x v="206"/>
      <x v="110"/>
    </i>
    <i>
      <x v="207"/>
      <x v="109"/>
    </i>
    <i>
      <x v="208"/>
      <x v="110"/>
    </i>
    <i>
      <x v="209"/>
      <x v="110"/>
    </i>
    <i>
      <x v="210"/>
      <x v="150"/>
    </i>
    <i>
      <x v="211"/>
      <x v="125"/>
    </i>
    <i>
      <x v="212"/>
      <x v="107"/>
    </i>
    <i>
      <x v="213"/>
      <x v="109"/>
    </i>
    <i>
      <x v="214"/>
      <x v="114"/>
    </i>
    <i>
      <x v="215"/>
      <x v="115"/>
    </i>
    <i>
      <x v="216"/>
      <x v="51"/>
    </i>
    <i>
      <x v="217"/>
      <x v="126"/>
    </i>
    <i>
      <x v="218"/>
      <x v="127"/>
    </i>
    <i>
      <x v="219"/>
      <x v="110"/>
    </i>
    <i>
      <x v="220"/>
      <x v="110"/>
    </i>
    <i>
      <x v="221"/>
      <x v="115"/>
    </i>
    <i>
      <x v="222"/>
      <x v="128"/>
    </i>
    <i>
      <x v="223"/>
      <x v="129"/>
    </i>
    <i>
      <x v="224"/>
      <x v="130"/>
    </i>
    <i>
      <x v="225"/>
      <x v="131"/>
    </i>
    <i>
      <x v="226"/>
      <x v="72"/>
    </i>
    <i>
      <x v="227"/>
      <x v="132"/>
    </i>
    <i>
      <x v="228"/>
      <x v="133"/>
    </i>
    <i>
      <x v="229"/>
      <x v="156"/>
    </i>
    <i>
      <x v="230"/>
      <x v="110"/>
    </i>
    <i>
      <x v="231"/>
      <x v="110"/>
    </i>
    <i>
      <x v="232"/>
      <x v="112"/>
    </i>
    <i>
      <x v="233"/>
      <x v="135"/>
    </i>
    <i>
      <x v="234"/>
      <x v="136"/>
    </i>
    <i>
      <x v="235"/>
      <x v="137"/>
    </i>
    <i>
      <x v="236"/>
      <x v="134"/>
    </i>
    <i>
      <x v="237"/>
      <x v="138"/>
    </i>
    <i>
      <x v="238"/>
      <x v="138"/>
    </i>
    <i>
      <x v="239"/>
      <x v="139"/>
    </i>
    <i>
      <x v="240"/>
      <x v="110"/>
    </i>
    <i>
      <x v="241"/>
      <x v="111"/>
    </i>
    <i>
      <x v="242"/>
      <x v="140"/>
    </i>
    <i>
      <x v="243"/>
      <x v="141"/>
    </i>
    <i>
      <x v="244"/>
      <x v="142"/>
    </i>
    <i>
      <x v="245"/>
      <x v="148"/>
    </i>
    <i>
      <x v="246"/>
      <x v="143"/>
    </i>
    <i>
      <x v="247"/>
      <x v="110"/>
    </i>
    <i>
      <x v="248"/>
      <x v="144"/>
    </i>
    <i>
      <x v="249"/>
      <x v="109"/>
    </i>
    <i>
      <x v="250"/>
      <x v="110"/>
    </i>
    <i>
      <x v="251"/>
      <x v="49"/>
    </i>
    <i>
      <x v="252"/>
      <x v="145"/>
    </i>
    <i>
      <x v="253"/>
      <x v="115"/>
    </i>
    <i>
      <x v="254"/>
      <x v="146"/>
    </i>
    <i>
      <x v="255"/>
      <x v="111"/>
    </i>
    <i>
      <x v="256"/>
      <x v="107"/>
    </i>
    <i>
      <x v="257"/>
      <x v="147"/>
    </i>
    <i>
      <x v="258"/>
      <x v="149"/>
    </i>
    <i>
      <x v="259"/>
      <x v="107"/>
    </i>
    <i>
      <x v="260"/>
      <x v="107"/>
    </i>
    <i>
      <x v="261"/>
      <x v="112"/>
    </i>
    <i>
      <x v="262"/>
      <x v="111"/>
    </i>
    <i>
      <x v="263"/>
      <x v="110"/>
    </i>
    <i>
      <x v="264"/>
      <x v="150"/>
    </i>
    <i>
      <x v="265"/>
      <x v="110"/>
    </i>
    <i>
      <x v="266"/>
      <x v="151"/>
    </i>
    <i>
      <x v="267"/>
      <x v="114"/>
    </i>
    <i>
      <x v="268"/>
      <x v="114"/>
    </i>
    <i>
      <x v="269"/>
      <x v="152"/>
    </i>
    <i>
      <x v="270"/>
      <x v="153"/>
    </i>
    <i>
      <x v="271"/>
      <x v="154"/>
    </i>
    <i>
      <x v="272"/>
      <x v="155"/>
    </i>
    <i>
      <x v="273"/>
      <x v="109"/>
    </i>
    <i>
      <x v="274"/>
      <x v="156"/>
    </i>
    <i>
      <x v="275"/>
      <x v="114"/>
    </i>
    <i>
      <x v="276"/>
      <x v="110"/>
    </i>
    <i>
      <x v="277"/>
      <x v="110"/>
    </i>
    <i>
      <x v="278"/>
      <x v="109"/>
    </i>
    <i>
      <x v="279"/>
      <x v="110"/>
    </i>
    <i>
      <x v="280"/>
      <x v="157"/>
    </i>
    <i>
      <x v="281"/>
      <x v="158"/>
    </i>
    <i>
      <x v="282"/>
      <x v="110"/>
    </i>
    <i>
      <x v="283"/>
      <x v="159"/>
    </i>
    <i>
      <x v="284"/>
      <x v="160"/>
    </i>
    <i>
      <x v="285"/>
      <x v="161"/>
    </i>
    <i>
      <x v="286"/>
      <x v="162"/>
    </i>
    <i>
      <x v="287"/>
      <x v="164"/>
    </i>
    <i>
      <x v="288"/>
      <x v="163"/>
    </i>
    <i>
      <x v="289"/>
      <x v="164"/>
    </i>
    <i>
      <x v="290"/>
      <x v="165"/>
    </i>
    <i>
      <x v="291"/>
      <x v="110"/>
    </i>
    <i>
      <x v="292"/>
      <x v="166"/>
    </i>
    <i>
      <x v="293"/>
      <x v="10"/>
    </i>
    <i>
      <x v="294"/>
      <x v="167"/>
    </i>
    <i>
      <x v="295"/>
      <x v="168"/>
    </i>
    <i>
      <x v="296"/>
      <x v="110"/>
    </i>
    <i>
      <x v="297"/>
      <x v="169"/>
    </i>
    <i>
      <x v="298"/>
      <x v="170"/>
    </i>
    <i r="1">
      <x v="188"/>
    </i>
    <i>
      <x v="299"/>
      <x v="171"/>
    </i>
    <i>
      <x v="300"/>
      <x v="115"/>
    </i>
    <i>
      <x v="301"/>
      <x v="172"/>
    </i>
    <i>
      <x v="302"/>
      <x v="173"/>
    </i>
    <i>
      <x v="303"/>
      <x v="174"/>
    </i>
    <i>
      <x v="304"/>
      <x v="175"/>
    </i>
    <i>
      <x v="305"/>
      <x v="176"/>
    </i>
    <i>
      <x v="306"/>
      <x v="177"/>
    </i>
    <i r="1">
      <x v="190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3"/>
    </i>
    <i r="1">
      <x v="224"/>
    </i>
    <i>
      <x v="307"/>
      <x v="130"/>
    </i>
    <i>
      <x v="308"/>
      <x v="178"/>
    </i>
    <i>
      <x v="309"/>
      <x v="25"/>
    </i>
    <i>
      <x v="310"/>
      <x v="179"/>
    </i>
    <i>
      <x v="311"/>
      <x v="164"/>
    </i>
    <i>
      <x v="312"/>
      <x v="164"/>
    </i>
    <i>
      <x v="313"/>
      <x v="181"/>
    </i>
    <i>
      <x v="314"/>
      <x v="25"/>
    </i>
    <i>
      <x v="315"/>
      <x v="25"/>
    </i>
    <i>
      <x v="316"/>
      <x v="25"/>
    </i>
    <i>
      <x v="317"/>
      <x v="25"/>
    </i>
    <i>
      <x v="318"/>
      <x v="25"/>
    </i>
    <i>
      <x v="319"/>
      <x v="25"/>
    </i>
    <i>
      <x v="320"/>
      <x v="25"/>
    </i>
    <i>
      <x v="321"/>
      <x v="162"/>
    </i>
    <i>
      <x v="322"/>
      <x v="25"/>
    </i>
    <i>
      <x v="323"/>
      <x v="25"/>
    </i>
    <i>
      <x v="324"/>
      <x v="164"/>
    </i>
    <i>
      <x v="325"/>
      <x v="17"/>
    </i>
    <i>
      <x v="326"/>
      <x v="5"/>
    </i>
    <i>
      <x v="327"/>
      <x v="164"/>
    </i>
    <i>
      <x v="328"/>
      <x v="25"/>
    </i>
    <i>
      <x v="329"/>
      <x v="25"/>
    </i>
    <i>
      <x v="330"/>
      <x v="1"/>
    </i>
    <i>
      <x v="331"/>
      <x v="8"/>
    </i>
    <i>
      <x v="332"/>
      <x v="82"/>
    </i>
    <i>
      <x v="333"/>
      <x v="172"/>
    </i>
    <i>
      <x v="334"/>
      <x v="19"/>
    </i>
    <i>
      <x v="335"/>
      <x v="182"/>
    </i>
    <i>
      <x v="336"/>
      <x v="25"/>
    </i>
    <i>
      <x v="337"/>
      <x v="183"/>
    </i>
    <i>
      <x v="338"/>
      <x v="184"/>
    </i>
    <i>
      <x v="339"/>
      <x v="185"/>
    </i>
    <i>
      <x v="340"/>
      <x v="1"/>
    </i>
    <i>
      <x v="341"/>
      <x v="25"/>
    </i>
    <i>
      <x v="342"/>
      <x v="186"/>
    </i>
    <i>
      <x v="343"/>
      <x v="25"/>
    </i>
    <i>
      <x v="344"/>
      <x v="187"/>
    </i>
    <i>
      <x v="345"/>
      <x v="189"/>
    </i>
    <i>
      <x v="346"/>
      <x v="1"/>
    </i>
    <i>
      <x v="347"/>
      <x v="19"/>
    </i>
    <i>
      <x v="348"/>
      <x v="19"/>
    </i>
    <i>
      <x v="349"/>
      <x v="191"/>
    </i>
    <i>
      <x v="350"/>
      <x v="188"/>
    </i>
    <i>
      <x v="351"/>
      <x v="188"/>
    </i>
    <i>
      <x v="352"/>
      <x v="164"/>
    </i>
    <i>
      <x v="353"/>
      <x v="192"/>
    </i>
    <i>
      <x v="354"/>
      <x v="193"/>
    </i>
    <i>
      <x v="355"/>
      <x v="194"/>
    </i>
    <i>
      <x v="356"/>
      <x v="195"/>
    </i>
    <i>
      <x v="357"/>
      <x v="196"/>
    </i>
    <i>
      <x v="358"/>
      <x v="197"/>
    </i>
    <i>
      <x v="359"/>
      <x v="198"/>
    </i>
    <i>
      <x v="360"/>
      <x v="199"/>
    </i>
    <i>
      <x v="361"/>
      <x v="200"/>
    </i>
    <i>
      <x v="362"/>
      <x v="201"/>
    </i>
    <i>
      <x v="363"/>
      <x v="202"/>
    </i>
    <i>
      <x v="364"/>
      <x v="203"/>
    </i>
    <i>
      <x v="365"/>
      <x v="204"/>
    </i>
    <i>
      <x v="366"/>
      <x v="205"/>
    </i>
    <i>
      <x v="367"/>
      <x v="206"/>
    </i>
    <i>
      <x v="368"/>
      <x v="207"/>
    </i>
    <i>
      <x v="369"/>
      <x v="208"/>
    </i>
    <i>
      <x v="370"/>
      <x v="209"/>
    </i>
    <i>
      <x v="371"/>
      <x v="25"/>
    </i>
    <i>
      <x v="372"/>
      <x v="25"/>
    </i>
    <i>
      <x v="373"/>
      <x v="25"/>
    </i>
    <i>
      <x v="374"/>
      <x v="25"/>
    </i>
    <i>
      <x v="375"/>
      <x v="25"/>
    </i>
    <i>
      <x v="376"/>
      <x v="25"/>
    </i>
    <i>
      <x v="377"/>
      <x v="97"/>
    </i>
    <i>
      <x v="378"/>
      <x v="19"/>
    </i>
    <i>
      <x v="379"/>
      <x v="168"/>
    </i>
    <i>
      <x v="380"/>
      <x v="152"/>
    </i>
    <i>
      <x v="381"/>
      <x v="210"/>
    </i>
    <i>
      <x v="382"/>
      <x v="211"/>
    </i>
    <i>
      <x v="383"/>
      <x v="212"/>
    </i>
    <i>
      <x v="384"/>
      <x v="213"/>
    </i>
    <i>
      <x v="385"/>
      <x v="97"/>
    </i>
    <i>
      <x v="386"/>
      <x v="164"/>
    </i>
    <i>
      <x v="387"/>
      <x v="188"/>
    </i>
    <i>
      <x v="388"/>
      <x v="220"/>
    </i>
    <i>
      <x v="389"/>
      <x v="188"/>
    </i>
    <i>
      <x v="390"/>
      <x v="188"/>
    </i>
    <i>
      <x v="391"/>
      <x v="221"/>
    </i>
    <i>
      <x v="392"/>
      <x v="222"/>
    </i>
    <i>
      <x v="393"/>
      <x v="172"/>
    </i>
    <i>
      <x v="394"/>
      <x v="15"/>
    </i>
    <i>
      <x v="395"/>
      <x v="39"/>
    </i>
    <i>
      <x v="396"/>
      <x v="225"/>
    </i>
    <i>
      <x v="397"/>
      <x v="1"/>
    </i>
    <i>
      <x v="398"/>
      <x v="226"/>
    </i>
    <i>
      <x v="399"/>
      <x v="139"/>
    </i>
    <i>
      <x v="400"/>
      <x v="19"/>
    </i>
    <i>
      <x v="401"/>
      <x v="227"/>
    </i>
    <i>
      <x v="402"/>
      <x v="38"/>
    </i>
    <i>
      <x v="403"/>
      <x v="159"/>
    </i>
    <i>
      <x v="404"/>
      <x v="25"/>
    </i>
    <i>
      <x v="405"/>
      <x v="210"/>
    </i>
    <i>
      <x v="406"/>
      <x v="170"/>
    </i>
    <i>
      <x v="407"/>
      <x v="164"/>
    </i>
    <i>
      <x v="408"/>
      <x v="97"/>
    </i>
    <i>
      <x v="409"/>
      <x v="8"/>
    </i>
    <i>
      <x v="410"/>
      <x v="228"/>
    </i>
    <i>
      <x v="411"/>
      <x v="229"/>
    </i>
    <i>
      <x v="412"/>
      <x v="97"/>
    </i>
    <i>
      <x v="413"/>
      <x v="116"/>
    </i>
    <i>
      <x v="414"/>
      <x v="97"/>
    </i>
    <i>
      <x v="415"/>
      <x v="97"/>
    </i>
    <i>
      <x v="416"/>
      <x v="97"/>
    </i>
    <i>
      <x v="417"/>
      <x v="15"/>
    </i>
    <i>
      <x v="418"/>
      <x v="25"/>
    </i>
    <i t="grand">
      <x/>
    </i>
  </rowItems>
  <colItems count="1">
    <i/>
  </colItems>
  <dataFields count="1">
    <dataField name="Count of CH_L5 Banner DET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СводнаяТаблица1" cacheId="317" applyNumberFormats="0" applyBorderFormats="0" applyFontFormats="0" applyPatternFormats="0" applyAlignmentFormats="0" applyWidthHeightFormats="1" dataCaption="Значения" showError="1" updatedVersion="6" minRefreshableVersion="3" showDrill="0" rowGrandTotals="0" colGrandTotals="0" itemPrintTitles="1" createdVersion="5" indent="0" compact="0" compactData="0" multipleFieldFilters="0">
  <location ref="A3:H182" firstHeaderRow="1" firstDataRow="1" firstDataCol="8"/>
  <pivotFields count="3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1"/>
        <item x="2"/>
        <item x="0"/>
        <item x="3"/>
        <item m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3">
        <item m="1" x="9"/>
        <item x="4"/>
        <item x="3"/>
        <item x="5"/>
        <item x="2"/>
        <item x="1"/>
        <item m="1" x="8"/>
        <item x="6"/>
        <item m="1" x="12"/>
        <item m="1" x="11"/>
        <item m="1" x="10"/>
        <item x="7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x="1"/>
        <item x="3"/>
        <item x="4"/>
        <item x="6"/>
        <item x="7"/>
        <item x="14"/>
        <item x="9"/>
        <item x="10"/>
        <item x="2"/>
        <item x="13"/>
        <item m="1" x="31"/>
        <item m="1" x="37"/>
        <item m="1" x="34"/>
        <item m="1" x="35"/>
        <item m="1" x="30"/>
        <item m="1" x="36"/>
        <item m="1" x="33"/>
        <item m="1" x="38"/>
        <item x="8"/>
        <item x="12"/>
        <item x="5"/>
        <item x="11"/>
        <item x="24"/>
        <item x="15"/>
        <item m="1" x="29"/>
        <item x="25"/>
        <item x="26"/>
        <item x="27"/>
        <item x="23"/>
        <item m="1" x="32"/>
        <item x="0"/>
        <item x="16"/>
        <item x="17"/>
        <item x="18"/>
        <item x="19"/>
        <item x="20"/>
        <item x="21"/>
        <item x="22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0">
        <item x="16"/>
        <item x="21"/>
        <item x="19"/>
        <item x="1"/>
        <item x="20"/>
        <item x="114"/>
        <item x="107"/>
        <item x="23"/>
        <item x="3"/>
        <item x="26"/>
        <item x="4"/>
        <item x="6"/>
        <item x="28"/>
        <item x="111"/>
        <item x="29"/>
        <item x="98"/>
        <item x="97"/>
        <item x="99"/>
        <item x="100"/>
        <item x="53"/>
        <item x="125"/>
        <item x="45"/>
        <item x="46"/>
        <item x="47"/>
        <item x="7"/>
        <item x="128"/>
        <item x="50"/>
        <item x="51"/>
        <item x="133"/>
        <item x="48"/>
        <item x="102"/>
        <item x="131"/>
        <item x="95"/>
        <item x="39"/>
        <item x="112"/>
        <item x="56"/>
        <item x="55"/>
        <item x="40"/>
        <item x="41"/>
        <item x="110"/>
        <item x="109"/>
        <item x="42"/>
        <item x="43"/>
        <item x="122"/>
        <item x="54"/>
        <item x="57"/>
        <item x="59"/>
        <item x="61"/>
        <item x="60"/>
        <item x="15"/>
        <item x="64"/>
        <item x="63"/>
        <item x="66"/>
        <item x="68"/>
        <item x="94"/>
        <item x="69"/>
        <item x="70"/>
        <item x="106"/>
        <item x="124"/>
        <item x="72"/>
        <item x="10"/>
        <item x="71"/>
        <item x="73"/>
        <item x="103"/>
        <item x="11"/>
        <item x="74"/>
        <item x="14"/>
        <item x="18"/>
        <item x="25"/>
        <item x="2"/>
        <item x="0"/>
        <item x="24"/>
        <item x="67"/>
        <item x="44"/>
        <item x="22"/>
        <item x="17"/>
        <item x="93"/>
        <item x="30"/>
        <item x="77"/>
        <item x="78"/>
        <item x="79"/>
        <item x="80"/>
        <item x="85"/>
        <item x="8"/>
        <item x="58"/>
        <item x="130"/>
        <item x="126"/>
        <item x="108"/>
        <item x="127"/>
        <item x="86"/>
        <item x="87"/>
        <item x="88"/>
        <item x="89"/>
        <item x="92"/>
        <item x="13"/>
        <item x="75"/>
        <item x="9"/>
        <item x="96"/>
        <item x="38"/>
        <item x="5"/>
        <item x="32"/>
        <item x="34"/>
        <item x="33"/>
        <item x="105"/>
        <item x="35"/>
        <item x="37"/>
        <item x="36"/>
        <item x="31"/>
        <item x="12"/>
        <item x="101"/>
        <item x="138"/>
        <item x="139"/>
        <item x="141"/>
        <item x="116"/>
        <item x="117"/>
        <item x="118"/>
        <item x="119"/>
        <item x="65"/>
        <item x="129"/>
        <item x="135"/>
        <item x="136"/>
        <item x="137"/>
        <item x="142"/>
        <item x="143"/>
        <item x="144"/>
        <item x="84"/>
        <item x="27"/>
        <item x="146"/>
        <item x="145"/>
        <item x="83"/>
        <item x="147"/>
        <item x="52"/>
        <item x="149"/>
        <item x="104"/>
        <item x="90"/>
        <item x="134"/>
        <item x="82"/>
        <item x="81"/>
        <item x="132"/>
        <item x="151"/>
        <item h="1" m="1" x="218"/>
        <item x="150"/>
        <item x="152"/>
        <item x="154"/>
        <item x="155"/>
        <item x="156"/>
        <item x="91"/>
        <item x="157"/>
        <item x="158"/>
        <item x="159"/>
        <item x="113"/>
        <item x="76"/>
        <item x="160"/>
        <item x="62"/>
        <item x="161"/>
        <item x="162"/>
        <item x="164"/>
        <item x="165"/>
        <item x="166"/>
        <item x="167"/>
        <item x="168"/>
        <item x="169"/>
        <item x="170"/>
        <item x="171"/>
        <item x="173"/>
        <item x="172"/>
        <item x="153"/>
        <item x="163"/>
        <item x="123"/>
        <item x="174"/>
        <item x="49"/>
        <item x="115"/>
        <item x="140"/>
        <item x="175"/>
        <item x="176"/>
        <item x="120"/>
        <item x="148"/>
        <item x="177"/>
        <item x="178"/>
        <item m="1" x="219"/>
        <item h="1" x="121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1"/>
        <item x="3"/>
        <item x="2"/>
        <item x="4"/>
        <item x="5"/>
        <item x="0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7">
        <item x="16"/>
        <item x="21"/>
        <item x="19"/>
        <item x="1"/>
        <item x="20"/>
        <item x="112"/>
        <item x="105"/>
        <item x="23"/>
        <item x="3"/>
        <item x="26"/>
        <item x="4"/>
        <item x="6"/>
        <item x="28"/>
        <item x="109"/>
        <item x="29"/>
        <item x="96"/>
        <item x="95"/>
        <item x="97"/>
        <item x="98"/>
        <item x="52"/>
        <item x="122"/>
        <item x="45"/>
        <item x="46"/>
        <item x="47"/>
        <item x="18"/>
        <item x="25"/>
        <item x="0"/>
        <item x="24"/>
        <item x="66"/>
        <item x="44"/>
        <item x="22"/>
        <item x="17"/>
        <item x="7"/>
        <item x="50"/>
        <item x="51"/>
        <item x="125"/>
        <item x="48"/>
        <item x="100"/>
        <item x="111"/>
        <item x="128"/>
        <item x="93"/>
        <item x="39"/>
        <item x="120"/>
        <item x="110"/>
        <item x="55"/>
        <item x="54"/>
        <item x="40"/>
        <item x="41"/>
        <item x="108"/>
        <item x="107"/>
        <item x="42"/>
        <item x="43"/>
        <item x="2"/>
        <item x="119"/>
        <item x="53"/>
        <item x="56"/>
        <item x="58"/>
        <item x="60"/>
        <item x="59"/>
        <item x="15"/>
        <item x="63"/>
        <item x="62"/>
        <item x="65"/>
        <item x="67"/>
        <item x="92"/>
        <item x="68"/>
        <item x="104"/>
        <item x="121"/>
        <item x="69"/>
        <item x="71"/>
        <item x="10"/>
        <item x="70"/>
        <item x="72"/>
        <item x="101"/>
        <item x="11"/>
        <item x="73"/>
        <item x="91"/>
        <item x="30"/>
        <item x="76"/>
        <item x="81"/>
        <item x="77"/>
        <item x="78"/>
        <item x="9"/>
        <item x="79"/>
        <item x="80"/>
        <item x="84"/>
        <item x="8"/>
        <item x="57"/>
        <item x="99"/>
        <item x="127"/>
        <item x="82"/>
        <item x="106"/>
        <item x="124"/>
        <item x="123"/>
        <item x="85"/>
        <item x="86"/>
        <item x="61"/>
        <item x="87"/>
        <item x="88"/>
        <item x="89"/>
        <item x="90"/>
        <item x="13"/>
        <item x="74"/>
        <item x="94"/>
        <item x="38"/>
        <item x="5"/>
        <item x="32"/>
        <item x="34"/>
        <item x="33"/>
        <item x="103"/>
        <item x="35"/>
        <item x="102"/>
        <item x="37"/>
        <item x="36"/>
        <item x="31"/>
        <item x="12"/>
        <item x="130"/>
        <item x="131"/>
        <item x="136"/>
        <item x="138"/>
        <item x="135"/>
        <item x="14"/>
        <item x="114"/>
        <item x="115"/>
        <item x="116"/>
        <item x="117"/>
        <item x="64"/>
        <item x="126"/>
        <item x="132"/>
        <item x="133"/>
        <item x="134"/>
        <item x="139"/>
        <item x="140"/>
        <item x="141"/>
        <item x="83"/>
        <item x="27"/>
        <item x="143"/>
        <item x="142"/>
        <item x="144"/>
        <item x="146"/>
        <item x="129"/>
        <item x="148"/>
        <item x="147"/>
        <item x="149"/>
        <item x="151"/>
        <item x="152"/>
        <item x="153"/>
        <item x="154"/>
        <item x="156"/>
        <item x="75"/>
        <item x="155"/>
        <item x="157"/>
        <item x="158"/>
        <item x="159"/>
        <item x="150"/>
        <item x="161"/>
        <item x="49"/>
        <item x="113"/>
        <item x="137"/>
        <item x="118"/>
        <item x="145"/>
        <item x="162"/>
        <item x="163"/>
        <item x="164"/>
        <item x="160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0"/>
        <item x="7"/>
        <item x="6"/>
        <item x="3"/>
        <item x="2"/>
        <item x="1"/>
        <item x="4"/>
        <item x="5"/>
        <item x="9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">
        <item m="1" x="17"/>
        <item m="1" x="15"/>
        <item x="1"/>
        <item m="1" x="18"/>
        <item m="1" x="13"/>
        <item x="9"/>
        <item m="1" x="12"/>
        <item m="1" x="14"/>
        <item m="1" x="16"/>
        <item x="10"/>
        <item x="0"/>
        <item m="1" x="1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8">
    <field x="5"/>
    <field x="4"/>
    <field x="3"/>
    <field x="2"/>
    <field x="12"/>
    <field x="16"/>
    <field x="8"/>
    <field x="9"/>
  </rowFields>
  <rowItems count="179">
    <i>
      <x/>
      <x v="23"/>
      <x v="5"/>
      <x/>
      <x v="2"/>
      <x v="13"/>
      <x v="5"/>
      <x/>
    </i>
    <i>
      <x v="1"/>
      <x v="32"/>
      <x v="12"/>
      <x v="2"/>
      <x/>
      <x v="10"/>
      <x v="5"/>
      <x v="1"/>
    </i>
    <i>
      <x v="2"/>
      <x v="32"/>
      <x v="12"/>
      <x v="2"/>
      <x/>
      <x v="10"/>
      <x v="5"/>
      <x v="2"/>
    </i>
    <i>
      <x v="3"/>
      <x/>
      <x v="5"/>
      <x/>
      <x v="5"/>
      <x v="10"/>
      <x v="5"/>
      <x v="3"/>
    </i>
    <i>
      <x v="4"/>
      <x v="33"/>
      <x v="1"/>
      <x v="2"/>
      <x v="1"/>
      <x v="15"/>
      <x v="2"/>
      <x v="4"/>
    </i>
    <i>
      <x v="5"/>
      <x v="37"/>
      <x v="7"/>
      <x v="2"/>
      <x v="2"/>
      <x v="18"/>
      <x v="4"/>
      <x v="5"/>
    </i>
    <i>
      <x v="6"/>
      <x v="35"/>
      <x v="1"/>
      <x v="2"/>
      <x v="1"/>
      <x v="12"/>
      <x v="5"/>
      <x v="6"/>
    </i>
    <i>
      <x v="7"/>
      <x v="32"/>
      <x v="12"/>
      <x v="2"/>
      <x/>
      <x v="10"/>
      <x v="1"/>
      <x v="7"/>
    </i>
    <i>
      <x v="8"/>
      <x v="1"/>
      <x v="5"/>
      <x/>
      <x v="5"/>
      <x v="12"/>
      <x v="5"/>
      <x v="8"/>
    </i>
    <i>
      <x v="9"/>
      <x v="31"/>
      <x v="2"/>
      <x v="2"/>
      <x v="1"/>
      <x v="14"/>
      <x v="2"/>
      <x v="9"/>
    </i>
    <i>
      <x v="10"/>
      <x v="2"/>
      <x v="5"/>
      <x/>
      <x v="3"/>
      <x v="13"/>
      <x v="5"/>
      <x v="10"/>
    </i>
    <i r="6">
      <x v="6"/>
      <x v="10"/>
    </i>
    <i>
      <x v="11"/>
      <x v="3"/>
      <x v="5"/>
      <x/>
      <x v="5"/>
      <x v="10"/>
      <x v="5"/>
      <x v="11"/>
    </i>
    <i>
      <x v="12"/>
      <x v="35"/>
      <x v="1"/>
      <x v="2"/>
      <x v="1"/>
      <x v="12"/>
      <x v="1"/>
      <x v="12"/>
    </i>
    <i>
      <x v="13"/>
      <x v="37"/>
      <x v="7"/>
      <x v="2"/>
      <x v="2"/>
      <x v="18"/>
      <x v="3"/>
      <x v="13"/>
    </i>
    <i>
      <x v="14"/>
      <x v="32"/>
      <x v="12"/>
      <x v="2"/>
      <x/>
      <x v="10"/>
      <x v="4"/>
      <x v="14"/>
    </i>
    <i>
      <x v="15"/>
      <x v="32"/>
      <x v="12"/>
      <x v="2"/>
      <x/>
      <x v="10"/>
      <x v="1"/>
      <x v="15"/>
    </i>
    <i>
      <x v="16"/>
      <x v="35"/>
      <x v="1"/>
      <x v="2"/>
      <x v="1"/>
      <x v="12"/>
      <x v="1"/>
      <x v="16"/>
    </i>
    <i>
      <x v="17"/>
      <x v="34"/>
      <x v="3"/>
      <x v="2"/>
      <x v="2"/>
      <x v="16"/>
      <x v="5"/>
      <x v="17"/>
    </i>
    <i>
      <x v="18"/>
      <x v="32"/>
      <x v="12"/>
      <x v="2"/>
      <x/>
      <x v="10"/>
      <x v="5"/>
      <x v="18"/>
    </i>
    <i>
      <x v="19"/>
      <x v="31"/>
      <x v="2"/>
      <x v="2"/>
      <x v="1"/>
      <x v="14"/>
      <x v="2"/>
      <x v="19"/>
    </i>
    <i>
      <x v="20"/>
      <x v="37"/>
      <x v="7"/>
      <x v="2"/>
      <x v="2"/>
      <x v="18"/>
      <x v="1"/>
      <x v="20"/>
    </i>
    <i>
      <x v="21"/>
      <x v="31"/>
      <x v="2"/>
      <x v="2"/>
      <x v="1"/>
      <x v="14"/>
      <x v="1"/>
      <x v="21"/>
    </i>
    <i>
      <x v="22"/>
      <x v="34"/>
      <x v="3"/>
      <x v="2"/>
      <x v="2"/>
      <x v="16"/>
      <x v="1"/>
      <x v="22"/>
    </i>
    <i>
      <x v="23"/>
      <x v="32"/>
      <x v="12"/>
      <x v="2"/>
      <x/>
      <x v="10"/>
      <x v="2"/>
      <x v="23"/>
    </i>
    <i>
      <x v="24"/>
      <x v="4"/>
      <x v="5"/>
      <x/>
      <x v="5"/>
      <x v="13"/>
      <x v="5"/>
      <x v="32"/>
    </i>
    <i>
      <x v="25"/>
      <x v="37"/>
      <x v="7"/>
      <x v="2"/>
      <x v="2"/>
      <x v="18"/>
      <x v="1"/>
      <x v="35"/>
    </i>
    <i>
      <x v="26"/>
      <x v="32"/>
      <x v="12"/>
      <x v="2"/>
      <x/>
      <x v="10"/>
      <x v="4"/>
      <x v="33"/>
    </i>
    <i>
      <x v="27"/>
      <x v="32"/>
      <x v="12"/>
      <x v="2"/>
      <x/>
      <x v="10"/>
      <x v="5"/>
      <x v="34"/>
    </i>
    <i>
      <x v="28"/>
      <x v="33"/>
      <x v="1"/>
      <x v="2"/>
      <x v="1"/>
      <x v="15"/>
      <x v="1"/>
      <x v="116"/>
    </i>
    <i>
      <x v="29"/>
      <x v="33"/>
      <x v="1"/>
      <x v="2"/>
      <x v="1"/>
      <x v="15"/>
      <x v="1"/>
      <x v="36"/>
    </i>
    <i>
      <x v="30"/>
      <x v="32"/>
      <x v="12"/>
      <x v="2"/>
      <x/>
      <x v="10"/>
      <x v="3"/>
      <x v="37"/>
    </i>
    <i>
      <x v="31"/>
      <x v="32"/>
      <x v="12"/>
      <x v="2"/>
      <x/>
      <x v="10"/>
      <x v="2"/>
      <x v="39"/>
    </i>
    <i>
      <x v="32"/>
      <x v="35"/>
      <x v="1"/>
      <x v="2"/>
      <x v="1"/>
      <x v="12"/>
      <x v="1"/>
      <x v="40"/>
    </i>
    <i>
      <x v="33"/>
      <x v="31"/>
      <x v="2"/>
      <x v="2"/>
      <x v="1"/>
      <x v="14"/>
      <x v="2"/>
      <x v="41"/>
    </i>
    <i>
      <x v="34"/>
      <x v="32"/>
      <x v="12"/>
      <x v="2"/>
      <x/>
      <x v="10"/>
      <x v="1"/>
      <x v="43"/>
    </i>
    <i>
      <x v="35"/>
      <x v="32"/>
      <x v="12"/>
      <x v="2"/>
      <x/>
      <x v="10"/>
      <x v="5"/>
      <x v="44"/>
    </i>
    <i>
      <x v="36"/>
      <x v="32"/>
      <x v="12"/>
      <x v="2"/>
      <x/>
      <x v="10"/>
      <x v="1"/>
      <x v="45"/>
    </i>
    <i>
      <x v="37"/>
      <x v="31"/>
      <x v="2"/>
      <x v="2"/>
      <x v="1"/>
      <x v="14"/>
      <x v="1"/>
      <x v="46"/>
    </i>
    <i>
      <x v="38"/>
      <x v="31"/>
      <x v="2"/>
      <x v="2"/>
      <x v="1"/>
      <x v="14"/>
      <x v="1"/>
      <x v="47"/>
    </i>
    <i>
      <x v="39"/>
      <x v="31"/>
      <x v="2"/>
      <x v="2"/>
      <x v="1"/>
      <x v="14"/>
      <x v="1"/>
      <x v="48"/>
    </i>
    <i>
      <x v="40"/>
      <x v="32"/>
      <x v="12"/>
      <x v="2"/>
      <x/>
      <x v="10"/>
      <x v="1"/>
      <x v="49"/>
    </i>
    <i>
      <x v="41"/>
      <x v="36"/>
      <x v="7"/>
      <x v="2"/>
      <x v="2"/>
      <x v="17"/>
      <x v="2"/>
      <x v="50"/>
    </i>
    <i>
      <x v="42"/>
      <x v="31"/>
      <x v="2"/>
      <x v="2"/>
      <x v="1"/>
      <x v="14"/>
      <x v="2"/>
      <x v="51"/>
    </i>
    <i>
      <x v="43"/>
      <x v="37"/>
      <x v="7"/>
      <x v="2"/>
      <x v="2"/>
      <x v="18"/>
      <x v="1"/>
      <x v="53"/>
    </i>
    <i>
      <x v="44"/>
      <x v="32"/>
      <x v="12"/>
      <x v="2"/>
      <x/>
      <x v="10"/>
      <x v="5"/>
      <x v="54"/>
    </i>
    <i>
      <x v="45"/>
      <x v="35"/>
      <x v="1"/>
      <x v="2"/>
      <x v="1"/>
      <x v="12"/>
      <x v="2"/>
      <x v="55"/>
    </i>
    <i>
      <x v="46"/>
      <x v="33"/>
      <x v="1"/>
      <x v="2"/>
      <x v="1"/>
      <x v="15"/>
      <x v="1"/>
      <x v="56"/>
    </i>
    <i>
      <x v="47"/>
      <x v="32"/>
      <x v="12"/>
      <x v="2"/>
      <x/>
      <x v="10"/>
      <x v="1"/>
      <x v="57"/>
    </i>
    <i>
      <x v="48"/>
      <x v="32"/>
      <x v="12"/>
      <x v="2"/>
      <x/>
      <x v="10"/>
      <x v="5"/>
      <x v="58"/>
    </i>
    <i>
      <x v="49"/>
      <x v="5"/>
      <x v="5"/>
      <x/>
      <x v="6"/>
      <x v="13"/>
      <x v="5"/>
      <x v="59"/>
    </i>
    <i>
      <x v="50"/>
      <x v="33"/>
      <x v="1"/>
      <x v="2"/>
      <x v="1"/>
      <x v="15"/>
      <x v="5"/>
      <x v="60"/>
    </i>
    <i>
      <x v="51"/>
      <x v="35"/>
      <x v="1"/>
      <x v="2"/>
      <x v="1"/>
      <x v="12"/>
      <x v="2"/>
      <x v="61"/>
    </i>
    <i>
      <x v="52"/>
      <x v="32"/>
      <x v="12"/>
      <x v="2"/>
      <x/>
      <x v="10"/>
      <x v="5"/>
      <x v="62"/>
    </i>
    <i>
      <x v="53"/>
      <x v="36"/>
      <x v="7"/>
      <x v="2"/>
      <x v="2"/>
      <x v="17"/>
      <x v="1"/>
      <x v="63"/>
    </i>
    <i>
      <x v="54"/>
      <x v="34"/>
      <x v="3"/>
      <x v="2"/>
      <x v="2"/>
      <x v="16"/>
      <x v="2"/>
      <x v="64"/>
    </i>
    <i>
      <x v="55"/>
      <x v="33"/>
      <x v="1"/>
      <x v="2"/>
      <x v="1"/>
      <x v="15"/>
      <x v="2"/>
      <x v="65"/>
    </i>
    <i>
      <x v="56"/>
      <x v="34"/>
      <x v="3"/>
      <x v="2"/>
      <x v="2"/>
      <x v="16"/>
      <x v="1"/>
      <x v="68"/>
    </i>
    <i>
      <x v="57"/>
      <x v="34"/>
      <x v="3"/>
      <x v="2"/>
      <x v="2"/>
      <x v="16"/>
      <x v="1"/>
      <x v="66"/>
    </i>
    <i>
      <x v="58"/>
      <x v="34"/>
      <x v="3"/>
      <x v="2"/>
      <x v="2"/>
      <x v="16"/>
      <x v="1"/>
      <x v="67"/>
    </i>
    <i>
      <x v="59"/>
      <x v="32"/>
      <x v="12"/>
      <x v="2"/>
      <x/>
      <x v="10"/>
      <x v="4"/>
      <x v="69"/>
    </i>
    <i>
      <x v="60"/>
      <x v="6"/>
      <x v="5"/>
      <x/>
      <x v="3"/>
      <x v="13"/>
      <x v="5"/>
      <x v="70"/>
    </i>
    <i>
      <x v="61"/>
      <x v="35"/>
      <x v="1"/>
      <x v="2"/>
      <x v="1"/>
      <x v="12"/>
      <x v="2"/>
      <x v="71"/>
    </i>
    <i>
      <x v="62"/>
      <x v="33"/>
      <x v="1"/>
      <x v="2"/>
      <x v="1"/>
      <x v="15"/>
      <x v="2"/>
      <x v="72"/>
    </i>
    <i>
      <x v="63"/>
      <x v="31"/>
      <x v="2"/>
      <x v="2"/>
      <x v="1"/>
      <x v="14"/>
      <x v="1"/>
      <x v="73"/>
    </i>
    <i>
      <x v="64"/>
      <x v="7"/>
      <x v="5"/>
      <x/>
      <x v="6"/>
      <x v="13"/>
      <x v="5"/>
      <x v="74"/>
    </i>
    <i>
      <x v="65"/>
      <x v="32"/>
      <x v="12"/>
      <x v="2"/>
      <x/>
      <x v="10"/>
      <x v="3"/>
      <x v="75"/>
    </i>
    <i>
      <x v="66"/>
      <x v="9"/>
      <x v="4"/>
      <x v="1"/>
      <x/>
      <x v="2"/>
      <x v="5"/>
      <x v="121"/>
    </i>
    <i>
      <x v="67"/>
      <x v="32"/>
      <x v="12"/>
      <x v="2"/>
      <x/>
      <x v="10"/>
      <x v="5"/>
      <x v="24"/>
    </i>
    <i>
      <x v="68"/>
      <x v="36"/>
      <x v="7"/>
      <x v="2"/>
      <x v="2"/>
      <x v="17"/>
      <x v="5"/>
      <x v="25"/>
    </i>
    <i>
      <x v="69"/>
      <x v="8"/>
      <x v="5"/>
      <x/>
      <x v="4"/>
      <x v="2"/>
      <x v="5"/>
      <x v="52"/>
    </i>
    <i>
      <x v="70"/>
      <x v="30"/>
      <x v="12"/>
      <x v="2"/>
      <x/>
      <x v="10"/>
      <x v="5"/>
      <x v="26"/>
    </i>
    <i>
      <x v="71"/>
      <x v="35"/>
      <x v="1"/>
      <x v="2"/>
      <x v="1"/>
      <x v="12"/>
      <x v="5"/>
      <x v="27"/>
    </i>
    <i>
      <x v="72"/>
      <x v="37"/>
      <x v="7"/>
      <x v="2"/>
      <x v="2"/>
      <x v="18"/>
      <x v="5"/>
      <x v="28"/>
    </i>
    <i>
      <x v="73"/>
      <x v="33"/>
      <x v="1"/>
      <x v="2"/>
      <x v="1"/>
      <x v="15"/>
      <x v="5"/>
      <x v="29"/>
    </i>
    <i>
      <x v="74"/>
      <x v="34"/>
      <x v="3"/>
      <x v="2"/>
      <x v="2"/>
      <x v="16"/>
      <x v="5"/>
      <x v="30"/>
    </i>
    <i>
      <x v="75"/>
      <x v="31"/>
      <x v="2"/>
      <x v="2"/>
      <x v="1"/>
      <x v="14"/>
      <x v="5"/>
      <x v="31"/>
    </i>
    <i>
      <x v="76"/>
      <x v="37"/>
      <x v="7"/>
      <x v="2"/>
      <x v="2"/>
      <x v="18"/>
      <x v="3"/>
      <x v="76"/>
    </i>
    <i>
      <x v="77"/>
      <x v="32"/>
      <x v="12"/>
      <x v="2"/>
      <x/>
      <x v="10"/>
      <x v="5"/>
      <x v="77"/>
    </i>
    <i>
      <x v="78"/>
      <x v="31"/>
      <x v="2"/>
      <x v="2"/>
      <x v="1"/>
      <x v="14"/>
      <x v="5"/>
      <x v="78"/>
    </i>
    <i>
      <x v="79"/>
      <x v="31"/>
      <x v="2"/>
      <x v="2"/>
      <x v="1"/>
      <x v="14"/>
      <x v="1"/>
      <x v="80"/>
    </i>
    <i>
      <x v="80"/>
      <x v="31"/>
      <x v="2"/>
      <x v="2"/>
      <x v="1"/>
      <x v="14"/>
      <x v="2"/>
      <x v="81"/>
    </i>
    <i>
      <x v="81"/>
      <x v="31"/>
      <x v="2"/>
      <x v="2"/>
      <x v="1"/>
      <x v="14"/>
      <x v="2"/>
      <x v="83"/>
    </i>
    <i>
      <x v="82"/>
      <x v="37"/>
      <x v="7"/>
      <x v="2"/>
      <x v="2"/>
      <x v="18"/>
      <x v="3"/>
      <x v="85"/>
    </i>
    <i>
      <x v="83"/>
      <x v="18"/>
      <x v="5"/>
      <x/>
      <x v="5"/>
      <x v="13"/>
      <x v="5"/>
      <x v="86"/>
    </i>
    <i>
      <x v="84"/>
      <x v="37"/>
      <x v="7"/>
      <x v="2"/>
      <x v="2"/>
      <x v="18"/>
      <x v="3"/>
      <x v="87"/>
    </i>
    <i>
      <x v="85"/>
      <x v="37"/>
      <x v="7"/>
      <x v="2"/>
      <x v="2"/>
      <x v="18"/>
      <x v="1"/>
      <x v="89"/>
    </i>
    <i>
      <x v="86"/>
      <x v="37"/>
      <x v="7"/>
      <x v="2"/>
      <x v="2"/>
      <x v="18"/>
      <x v="1"/>
      <x v="93"/>
    </i>
    <i>
      <x v="87"/>
      <x v="36"/>
      <x v="7"/>
      <x v="2"/>
      <x v="2"/>
      <x v="17"/>
      <x v="1"/>
      <x v="91"/>
    </i>
    <i>
      <x v="88"/>
      <x v="36"/>
      <x v="7"/>
      <x v="2"/>
      <x v="2"/>
      <x v="17"/>
      <x v="1"/>
      <x v="92"/>
    </i>
    <i>
      <x v="89"/>
      <x v="34"/>
      <x v="3"/>
      <x v="2"/>
      <x v="2"/>
      <x v="16"/>
      <x v="1"/>
      <x v="94"/>
    </i>
    <i>
      <x v="90"/>
      <x v="35"/>
      <x v="1"/>
      <x v="2"/>
      <x v="1"/>
      <x v="12"/>
      <x v="5"/>
      <x v="95"/>
    </i>
    <i>
      <x v="91"/>
      <x v="31"/>
      <x v="2"/>
      <x v="2"/>
      <x v="1"/>
      <x v="14"/>
      <x v="2"/>
      <x v="96"/>
    </i>
    <i>
      <x v="92"/>
      <x v="32"/>
      <x v="12"/>
      <x v="2"/>
      <x/>
      <x v="10"/>
      <x v="5"/>
      <x v="97"/>
    </i>
    <i>
      <x v="93"/>
      <x v="31"/>
      <x v="2"/>
      <x v="2"/>
      <x v="1"/>
      <x v="14"/>
      <x v="1"/>
      <x v="100"/>
    </i>
    <i>
      <x v="94"/>
      <x v="19"/>
      <x v="5"/>
      <x/>
      <x v="7"/>
      <x v="13"/>
      <x v="5"/>
      <x v="101"/>
    </i>
    <i>
      <x v="95"/>
      <x v="33"/>
      <x v="1"/>
      <x v="2"/>
      <x v="1"/>
      <x v="15"/>
      <x v="3"/>
      <x v="102"/>
    </i>
    <i>
      <x v="96"/>
      <x v="30"/>
      <x v="12"/>
      <x v="2"/>
      <x/>
      <x v="10"/>
      <x/>
      <x v="82"/>
    </i>
    <i>
      <x v="97"/>
      <x v="35"/>
      <x v="1"/>
      <x v="2"/>
      <x v="1"/>
      <x v="12"/>
      <x v="1"/>
      <x v="103"/>
    </i>
    <i>
      <x v="98"/>
      <x v="34"/>
      <x v="3"/>
      <x v="2"/>
      <x v="2"/>
      <x v="16"/>
      <x v="3"/>
      <x v="104"/>
    </i>
    <i>
      <x v="99"/>
      <x v="20"/>
      <x v="5"/>
      <x/>
      <x v="5"/>
      <x v="13"/>
      <x v="5"/>
      <x v="105"/>
    </i>
    <i>
      <x v="100"/>
      <x v="32"/>
      <x v="12"/>
      <x v="2"/>
      <x/>
      <x v="10"/>
      <x v="4"/>
      <x v="106"/>
    </i>
    <i>
      <x v="101"/>
      <x v="31"/>
      <x v="2"/>
      <x v="2"/>
      <x v="1"/>
      <x v="14"/>
      <x v="5"/>
      <x v="107"/>
    </i>
    <i>
      <x v="102"/>
      <x v="31"/>
      <x v="2"/>
      <x v="2"/>
      <x v="1"/>
      <x v="14"/>
      <x v="1"/>
      <x v="108"/>
    </i>
    <i>
      <x v="103"/>
      <x v="32"/>
      <x v="12"/>
      <x v="2"/>
      <x/>
      <x v="10"/>
      <x v="1"/>
      <x v="109"/>
    </i>
    <i>
      <x v="104"/>
      <x v="32"/>
      <x v="12"/>
      <x v="2"/>
      <x/>
      <x v="10"/>
      <x v="1"/>
      <x v="110"/>
    </i>
    <i>
      <x v="105"/>
      <x v="31"/>
      <x v="2"/>
      <x v="2"/>
      <x v="1"/>
      <x v="14"/>
      <x v="3"/>
      <x v="112"/>
    </i>
    <i>
      <x v="106"/>
      <x v="31"/>
      <x v="2"/>
      <x v="2"/>
      <x v="1"/>
      <x v="14"/>
      <x v="5"/>
      <x v="113"/>
    </i>
    <i>
      <x v="107"/>
      <x v="32"/>
      <x v="12"/>
      <x v="2"/>
      <x/>
      <x v="10"/>
      <x v="1"/>
      <x v="114"/>
    </i>
    <i>
      <x v="108"/>
      <x v="21"/>
      <x v="5"/>
      <x/>
      <x v="7"/>
      <x v="13"/>
      <x v="5"/>
      <x v="115"/>
    </i>
    <i>
      <x v="109"/>
      <x v="36"/>
      <x v="7"/>
      <x v="2"/>
      <x v="2"/>
      <x v="17"/>
      <x v="5"/>
      <x v="88"/>
    </i>
    <i>
      <x v="110"/>
      <x v="37"/>
      <x v="7"/>
      <x v="2"/>
      <x v="2"/>
      <x v="18"/>
      <x v="6"/>
      <x v="120"/>
    </i>
    <i>
      <x v="111"/>
      <x v="32"/>
      <x v="12"/>
      <x v="2"/>
      <x/>
      <x v="10"/>
      <x v="1"/>
      <x v="118"/>
    </i>
    <i>
      <x v="112"/>
      <x v="31"/>
      <x v="2"/>
      <x v="2"/>
      <x v="1"/>
      <x v="14"/>
      <x v="1"/>
      <x v="119"/>
    </i>
    <i>
      <x v="113"/>
      <x v="33"/>
      <x v="1"/>
      <x v="2"/>
      <x v="1"/>
      <x v="15"/>
      <x v="2"/>
      <x v="122"/>
    </i>
    <i>
      <x v="114"/>
      <x v="33"/>
      <x v="1"/>
      <x v="2"/>
      <x v="1"/>
      <x v="15"/>
      <x v="1"/>
      <x v="123"/>
    </i>
    <i>
      <x v="115"/>
      <x v="33"/>
      <x v="1"/>
      <x v="2"/>
      <x v="1"/>
      <x v="15"/>
      <x v="2"/>
      <x v="124"/>
    </i>
    <i>
      <x v="116"/>
      <x v="31"/>
      <x v="2"/>
      <x v="2"/>
      <x v="1"/>
      <x v="14"/>
      <x v="1"/>
      <x v="125"/>
    </i>
    <i>
      <x v="117"/>
      <x v="33"/>
      <x v="1"/>
      <x v="2"/>
      <x v="1"/>
      <x v="15"/>
      <x v="5"/>
      <x v="126"/>
    </i>
    <i>
      <x v="118"/>
      <x v="34"/>
      <x v="3"/>
      <x v="2"/>
      <x v="2"/>
      <x v="16"/>
      <x v="2"/>
      <x v="127"/>
    </i>
    <i>
      <x v="119"/>
      <x v="37"/>
      <x v="7"/>
      <x v="2"/>
      <x v="2"/>
      <x v="18"/>
      <x v="6"/>
      <x v="128"/>
    </i>
    <i>
      <x v="120"/>
      <x v="37"/>
      <x v="7"/>
      <x v="2"/>
      <x v="2"/>
      <x v="18"/>
      <x v="6"/>
      <x v="129"/>
    </i>
    <i>
      <x v="121"/>
      <x v="37"/>
      <x v="7"/>
      <x v="2"/>
      <x v="2"/>
      <x v="18"/>
      <x v="6"/>
      <x v="130"/>
    </i>
    <i>
      <x v="122"/>
      <x v="30"/>
      <x v="12"/>
      <x v="2"/>
      <x/>
      <x v="10"/>
      <x/>
      <x v="131"/>
    </i>
    <i>
      <x v="123"/>
      <x v="32"/>
      <x v="12"/>
      <x v="2"/>
      <x/>
      <x v="10"/>
      <x v="1"/>
      <x v="132"/>
    </i>
    <i>
      <x v="124"/>
      <x v="22"/>
      <x v="11"/>
      <x v="3"/>
      <x v="8"/>
      <x v="5"/>
      <x v="7"/>
      <x v="133"/>
    </i>
    <i>
      <x v="125"/>
      <x v="37"/>
      <x v="7"/>
      <x v="2"/>
      <x v="2"/>
      <x v="18"/>
      <x v="5"/>
      <x v="134"/>
    </i>
    <i>
      <x v="126"/>
      <x v="37"/>
      <x v="7"/>
      <x v="2"/>
      <x v="2"/>
      <x v="18"/>
      <x v="3"/>
      <x v="135"/>
    </i>
    <i>
      <x v="127"/>
      <x v="37"/>
      <x v="7"/>
      <x v="2"/>
      <x v="2"/>
      <x v="18"/>
      <x v="3"/>
      <x v="136"/>
    </i>
    <i>
      <x v="128"/>
      <x v="35"/>
      <x v="1"/>
      <x v="2"/>
      <x v="1"/>
      <x v="12"/>
      <x v="5"/>
      <x v="137"/>
    </i>
    <i>
      <x v="129"/>
      <x v="37"/>
      <x v="7"/>
      <x v="2"/>
      <x v="2"/>
      <x v="18"/>
      <x v="1"/>
      <x v="90"/>
    </i>
    <i>
      <x v="130"/>
      <x v="32"/>
      <x v="12"/>
      <x v="2"/>
      <x/>
      <x v="10"/>
      <x v="1"/>
      <x v="138"/>
    </i>
    <i>
      <x v="131"/>
      <x v="32"/>
      <x v="12"/>
      <x v="2"/>
      <x/>
      <x v="10"/>
      <x v="5"/>
      <x v="24"/>
    </i>
    <i>
      <x v="132"/>
      <x v="36"/>
      <x v="7"/>
      <x v="2"/>
      <x v="2"/>
      <x v="17"/>
      <x v="6"/>
      <x v="139"/>
    </i>
    <i>
      <x v="133"/>
      <x v="34"/>
      <x v="3"/>
      <x v="2"/>
      <x v="2"/>
      <x v="16"/>
      <x v="1"/>
      <x v="111"/>
    </i>
    <i>
      <x v="134"/>
      <x v="36"/>
      <x v="7"/>
      <x v="2"/>
      <x v="2"/>
      <x v="17"/>
      <x v="5"/>
      <x v="98"/>
    </i>
    <i>
      <x v="135"/>
      <x v="30"/>
      <x v="12"/>
      <x v="2"/>
      <x/>
      <x v="10"/>
      <x v="1"/>
      <x v="117"/>
    </i>
    <i>
      <x v="136"/>
      <x v="32"/>
      <x v="12"/>
      <x v="2"/>
      <x/>
      <x v="10"/>
      <x v="3"/>
      <x v="79"/>
    </i>
    <i>
      <x v="137"/>
      <x v="32"/>
      <x v="12"/>
      <x v="2"/>
      <x/>
      <x v="10"/>
      <x v="1"/>
      <x v="84"/>
    </i>
    <i>
      <x v="138"/>
      <x v="33"/>
      <x v="1"/>
      <x v="2"/>
      <x v="1"/>
      <x v="15"/>
      <x v="2"/>
      <x v="140"/>
    </i>
    <i>
      <x v="139"/>
      <x v="32"/>
      <x v="12"/>
      <x v="2"/>
      <x/>
      <x v="10"/>
      <x v="1"/>
      <x v="141"/>
    </i>
    <i>
      <x v="141"/>
      <x v="25"/>
      <x v="5"/>
      <x/>
      <x v="9"/>
      <x v="13"/>
      <x v="5"/>
      <x v="142"/>
    </i>
    <i>
      <x v="142"/>
      <x v="26"/>
      <x v="5"/>
      <x/>
      <x v="1"/>
      <x v="2"/>
      <x v="5"/>
      <x v="143"/>
    </i>
    <i>
      <x v="143"/>
      <x v="33"/>
      <x v="1"/>
      <x v="2"/>
      <x v="1"/>
      <x v="15"/>
      <x v="6"/>
      <x v="144"/>
    </i>
    <i>
      <x v="144"/>
      <x v="32"/>
      <x v="12"/>
      <x v="2"/>
      <x/>
      <x v="10"/>
      <x v="2"/>
      <x v="145"/>
    </i>
    <i>
      <x v="145"/>
      <x v="32"/>
      <x v="12"/>
      <x v="2"/>
      <x/>
      <x v="10"/>
      <x v="6"/>
      <x v="146"/>
    </i>
    <i>
      <x v="146"/>
      <x v="32"/>
      <x v="12"/>
      <x v="2"/>
      <x/>
      <x v="10"/>
      <x v="4"/>
      <x v="99"/>
    </i>
    <i>
      <x v="147"/>
      <x v="27"/>
      <x v="5"/>
      <x/>
      <x v="2"/>
      <x v="9"/>
      <x v="5"/>
      <x v="147"/>
    </i>
    <i>
      <x v="148"/>
      <x v="37"/>
      <x v="7"/>
      <x v="2"/>
      <x v="2"/>
      <x v="18"/>
      <x v="6"/>
      <x v="150"/>
    </i>
    <i>
      <x v="149"/>
      <x v="31"/>
      <x v="2"/>
      <x v="2"/>
      <x v="1"/>
      <x v="14"/>
      <x v="6"/>
      <x v="148"/>
    </i>
    <i>
      <x v="150"/>
      <x v="37"/>
      <x v="7"/>
      <x v="2"/>
      <x v="2"/>
      <x v="18"/>
      <x v="3"/>
      <x v="38"/>
    </i>
    <i>
      <x v="151"/>
      <x v="32"/>
      <x v="12"/>
      <x v="2"/>
      <x/>
      <x v="10"/>
      <x v="4"/>
      <x v="149"/>
    </i>
    <i>
      <x v="152"/>
      <x v="30"/>
      <x v="12"/>
      <x v="2"/>
      <x/>
      <x v="10"/>
      <x v="6"/>
      <x v="151"/>
    </i>
    <i>
      <x v="153"/>
      <x v="34"/>
      <x v="3"/>
      <x v="2"/>
      <x v="2"/>
      <x v="16"/>
      <x v="2"/>
      <x v="96"/>
    </i>
    <i>
      <x v="154"/>
      <x v="33"/>
      <x v="1"/>
      <x v="2"/>
      <x v="1"/>
      <x v="15"/>
      <x v="6"/>
      <x v="152"/>
    </i>
    <i>
      <x v="155"/>
      <x v="33"/>
      <x v="1"/>
      <x v="2"/>
      <x v="10"/>
      <x v="15"/>
      <x v="6"/>
      <x v="153"/>
    </i>
    <i>
      <x v="156"/>
      <x v="37"/>
      <x v="7"/>
      <x v="2"/>
      <x v="10"/>
      <x v="18"/>
      <x v="6"/>
      <x v="153"/>
    </i>
    <i>
      <x v="157"/>
      <x v="34"/>
      <x v="3"/>
      <x v="2"/>
      <x v="10"/>
      <x v="16"/>
      <x v="6"/>
      <x v="153"/>
    </i>
    <i>
      <x v="158"/>
      <x v="34"/>
      <x v="3"/>
      <x v="2"/>
      <x v="10"/>
      <x v="16"/>
      <x v="6"/>
      <x v="153"/>
    </i>
    <i>
      <x v="159"/>
      <x v="37"/>
      <x v="7"/>
      <x v="2"/>
      <x v="10"/>
      <x v="18"/>
      <x v="6"/>
      <x v="153"/>
    </i>
    <i>
      <x v="160"/>
      <x v="31"/>
      <x v="2"/>
      <x v="2"/>
      <x v="10"/>
      <x v="14"/>
      <x v="6"/>
      <x v="153"/>
    </i>
    <i>
      <x v="161"/>
      <x v="36"/>
      <x v="7"/>
      <x v="2"/>
      <x v="2"/>
      <x v="17"/>
      <x v="6"/>
      <x v="153"/>
    </i>
    <i>
      <x v="162"/>
      <x v="37"/>
      <x v="7"/>
      <x v="2"/>
      <x v="10"/>
      <x v="18"/>
      <x v="6"/>
      <x v="153"/>
    </i>
    <i>
      <x v="163"/>
      <x v="34"/>
      <x v="3"/>
      <x v="2"/>
      <x v="10"/>
      <x v="16"/>
      <x v="6"/>
      <x v="153"/>
    </i>
    <i>
      <x v="164"/>
      <x v="31"/>
      <x v="2"/>
      <x v="2"/>
      <x v="10"/>
      <x v="14"/>
      <x v="6"/>
      <x v="153"/>
    </i>
    <i>
      <x v="165"/>
      <x v="34"/>
      <x v="3"/>
      <x v="2"/>
      <x v="10"/>
      <x v="16"/>
      <x v="6"/>
      <x v="153"/>
    </i>
    <i>
      <x v="166"/>
      <x v="36"/>
      <x v="7"/>
      <x v="2"/>
      <x v="2"/>
      <x v="17"/>
      <x v="5"/>
      <x v="154"/>
    </i>
    <i>
      <x v="167"/>
      <x v="33"/>
      <x v="1"/>
      <x v="2"/>
      <x v="1"/>
      <x v="15"/>
      <x v="6"/>
      <x v="164"/>
    </i>
    <i>
      <x v="168"/>
      <x v="37"/>
      <x v="7"/>
      <x v="2"/>
      <x v="2"/>
      <x v="18"/>
      <x v="1"/>
      <x v="42"/>
    </i>
    <i>
      <x v="169"/>
      <x v="31"/>
      <x v="2"/>
      <x v="2"/>
      <x v="10"/>
      <x v="14"/>
      <x v="6"/>
      <x v="155"/>
    </i>
    <i>
      <x v="170"/>
      <x v="31"/>
      <x v="2"/>
      <x v="2"/>
      <x v="1"/>
      <x v="14"/>
      <x v="2"/>
      <x v="156"/>
    </i>
    <i>
      <x v="171"/>
      <x v="28"/>
      <x v="5"/>
      <x/>
      <x v="3"/>
      <x v="13"/>
      <x v="5"/>
      <x v="157"/>
    </i>
    <i>
      <x v="172"/>
      <x v="31"/>
      <x v="2"/>
      <x v="2"/>
      <x v="10"/>
      <x v="14"/>
      <x v="6"/>
      <x v="158"/>
    </i>
    <i>
      <x v="173"/>
      <x v="36"/>
      <x v="7"/>
      <x v="2"/>
      <x v="2"/>
      <x v="17"/>
      <x v="6"/>
      <x v="153"/>
    </i>
    <i>
      <x v="174"/>
      <x v="37"/>
      <x v="7"/>
      <x v="2"/>
      <x v="10"/>
      <x v="18"/>
      <x v="6"/>
      <x v="161"/>
    </i>
    <i>
      <x v="175"/>
      <x v="32"/>
      <x v="12"/>
      <x v="2"/>
      <x/>
      <x v="10"/>
      <x v="5"/>
      <x v="159"/>
    </i>
    <i>
      <x v="176"/>
      <x v="36"/>
      <x v="7"/>
      <x v="2"/>
      <x v="2"/>
      <x v="17"/>
      <x v="6"/>
      <x v="160"/>
    </i>
    <i>
      <x v="177"/>
      <x v="32"/>
      <x v="12"/>
      <x v="2"/>
      <x/>
      <x v="10"/>
      <x v="6"/>
      <x v="162"/>
    </i>
    <i>
      <x v="178"/>
      <x v="37"/>
      <x v="7"/>
      <x v="2"/>
      <x v="10"/>
      <x v="18"/>
      <x v="6"/>
      <x v="163"/>
    </i>
  </rowItems>
  <colItems count="1">
    <i/>
  </colItem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2" cacheId="316" applyNumberFormats="0" applyBorderFormats="0" applyFontFormats="0" applyPatternFormats="0" applyAlignmentFormats="0" applyWidthHeightFormats="1" dataCaption="Значения" showError="1" updatedVersion="6" minRefreshableVersion="3" showDrill="0" colGrandTotals="0" itemPrintTitles="1" createdVersion="5" indent="0" compact="0" compactData="0" multipleFieldFilters="0" customListSort="0">
  <location ref="B6:L205" firstHeaderRow="1" firstDataRow="1" firstDataCol="10" rowPageCount="3" colPageCount="1"/>
  <pivotFields count="34">
    <pivotField axis="axisPage" compact="0" outline="0" showAll="0" defaultSubtotal="0">
      <items count="465">
        <item x="56"/>
        <item x="385"/>
        <item x="386"/>
        <item x="387"/>
        <item x="247"/>
        <item x="251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275"/>
        <item x="316"/>
        <item x="274"/>
        <item x="318"/>
        <item x="319"/>
        <item x="321"/>
        <item x="322"/>
        <item x="323"/>
        <item x="324"/>
        <item x="326"/>
        <item x="327"/>
        <item x="328"/>
        <item x="329"/>
        <item x="330"/>
        <item x="331"/>
        <item x="332"/>
        <item x="333"/>
        <item x="334"/>
        <item x="335"/>
        <item x="337"/>
        <item x="338"/>
        <item x="339"/>
        <item x="341"/>
        <item x="342"/>
        <item x="343"/>
        <item x="344"/>
        <item x="214"/>
        <item x="345"/>
        <item x="346"/>
        <item x="347"/>
        <item x="348"/>
        <item x="349"/>
        <item x="350"/>
        <item x="351"/>
        <item x="352"/>
        <item x="353"/>
        <item x="354"/>
        <item x="356"/>
        <item x="357"/>
        <item x="358"/>
        <item x="359"/>
        <item x="360"/>
        <item x="361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6"/>
        <item x="377"/>
        <item x="378"/>
        <item x="380"/>
        <item x="381"/>
        <item x="382"/>
        <item x="383"/>
        <item x="384"/>
        <item x="388"/>
        <item x="389"/>
        <item x="253"/>
        <item x="252"/>
        <item x="392"/>
        <item x="375"/>
        <item x="254"/>
        <item x="395"/>
        <item x="0"/>
        <item x="83"/>
        <item x="84"/>
        <item x="85"/>
        <item x="1"/>
        <item x="2"/>
        <item x="235"/>
        <item x="86"/>
        <item x="87"/>
        <item x="88"/>
        <item x="245"/>
        <item x="3"/>
        <item x="4"/>
        <item x="89"/>
        <item x="90"/>
        <item x="5"/>
        <item x="6"/>
        <item x="91"/>
        <item x="7"/>
        <item x="92"/>
        <item x="8"/>
        <item x="93"/>
        <item x="9"/>
        <item x="10"/>
        <item x="11"/>
        <item x="246"/>
        <item x="12"/>
        <item x="94"/>
        <item x="13"/>
        <item x="96"/>
        <item x="14"/>
        <item x="15"/>
        <item x="16"/>
        <item x="97"/>
        <item x="98"/>
        <item x="242"/>
        <item x="99"/>
        <item x="100"/>
        <item x="102"/>
        <item x="103"/>
        <item x="104"/>
        <item x="17"/>
        <item x="18"/>
        <item x="19"/>
        <item x="20"/>
        <item x="21"/>
        <item x="105"/>
        <item x="106"/>
        <item x="233"/>
        <item x="108"/>
        <item x="237"/>
        <item x="109"/>
        <item x="228"/>
        <item x="110"/>
        <item x="111"/>
        <item x="22"/>
        <item x="112"/>
        <item x="23"/>
        <item x="113"/>
        <item x="240"/>
        <item x="243"/>
        <item x="136"/>
        <item x="114"/>
        <item x="115"/>
        <item x="135"/>
        <item x="239"/>
        <item x="116"/>
        <item x="24"/>
        <item x="95"/>
        <item x="25"/>
        <item x="26"/>
        <item x="118"/>
        <item x="117"/>
        <item x="119"/>
        <item x="120"/>
        <item x="27"/>
        <item x="121"/>
        <item x="122"/>
        <item x="123"/>
        <item x="124"/>
        <item x="28"/>
        <item x="125"/>
        <item x="126"/>
        <item x="127"/>
        <item x="128"/>
        <item x="129"/>
        <item x="130"/>
        <item x="29"/>
        <item x="30"/>
        <item x="131"/>
        <item x="31"/>
        <item x="32"/>
        <item x="33"/>
        <item x="34"/>
        <item x="35"/>
        <item x="132"/>
        <item x="36"/>
        <item x="182"/>
        <item x="37"/>
        <item x="133"/>
        <item x="134"/>
        <item x="137"/>
        <item x="38"/>
        <item x="138"/>
        <item x="139"/>
        <item x="39"/>
        <item x="140"/>
        <item x="40"/>
        <item x="141"/>
        <item x="142"/>
        <item x="143"/>
        <item x="41"/>
        <item x="82"/>
        <item x="144"/>
        <item x="145"/>
        <item x="146"/>
        <item x="147"/>
        <item x="148"/>
        <item x="149"/>
        <item x="150"/>
        <item x="42"/>
        <item x="151"/>
        <item x="152"/>
        <item x="43"/>
        <item x="44"/>
        <item x="153"/>
        <item x="45"/>
        <item x="154"/>
        <item x="236"/>
        <item x="234"/>
        <item x="155"/>
        <item x="156"/>
        <item x="157"/>
        <item x="46"/>
        <item x="47"/>
        <item x="158"/>
        <item x="48"/>
        <item x="159"/>
        <item x="49"/>
        <item x="160"/>
        <item x="50"/>
        <item x="51"/>
        <item x="52"/>
        <item x="53"/>
        <item x="161"/>
        <item x="226"/>
        <item x="54"/>
        <item x="162"/>
        <item x="55"/>
        <item x="163"/>
        <item x="164"/>
        <item x="165"/>
        <item x="57"/>
        <item x="58"/>
        <item x="166"/>
        <item x="167"/>
        <item x="168"/>
        <item x="169"/>
        <item x="170"/>
        <item x="171"/>
        <item x="101"/>
        <item x="172"/>
        <item x="59"/>
        <item x="173"/>
        <item x="60"/>
        <item x="61"/>
        <item x="174"/>
        <item x="175"/>
        <item x="229"/>
        <item x="176"/>
        <item x="62"/>
        <item x="63"/>
        <item x="64"/>
        <item x="177"/>
        <item x="231"/>
        <item x="178"/>
        <item x="179"/>
        <item x="227"/>
        <item x="180"/>
        <item x="81"/>
        <item x="181"/>
        <item x="183"/>
        <item x="65"/>
        <item x="184"/>
        <item x="66"/>
        <item x="67"/>
        <item x="187"/>
        <item x="68"/>
        <item x="185"/>
        <item x="238"/>
        <item x="186"/>
        <item x="189"/>
        <item x="190"/>
        <item x="191"/>
        <item x="192"/>
        <item x="69"/>
        <item x="193"/>
        <item x="194"/>
        <item x="195"/>
        <item x="70"/>
        <item x="71"/>
        <item x="196"/>
        <item x="72"/>
        <item x="198"/>
        <item x="199"/>
        <item x="200"/>
        <item x="73"/>
        <item x="201"/>
        <item x="202"/>
        <item x="203"/>
        <item x="204"/>
        <item x="205"/>
        <item x="206"/>
        <item x="207"/>
        <item x="208"/>
        <item x="74"/>
        <item x="75"/>
        <item x="209"/>
        <item x="210"/>
        <item x="76"/>
        <item x="211"/>
        <item x="77"/>
        <item x="212"/>
        <item x="213"/>
        <item x="216"/>
        <item x="78"/>
        <item x="217"/>
        <item x="218"/>
        <item x="219"/>
        <item x="220"/>
        <item x="79"/>
        <item x="230"/>
        <item x="241"/>
        <item x="222"/>
        <item x="223"/>
        <item x="244"/>
        <item x="224"/>
        <item x="225"/>
        <item x="80"/>
        <item x="232"/>
        <item x="463"/>
        <item x="396"/>
        <item x="107"/>
        <item x="221"/>
        <item m="1" x="464"/>
        <item x="188"/>
        <item x="248"/>
        <item x="249"/>
        <item x="277"/>
        <item x="320"/>
        <item x="336"/>
        <item x="340"/>
        <item x="362"/>
        <item x="379"/>
        <item x="391"/>
        <item x="394"/>
        <item x="397"/>
        <item x="399"/>
        <item x="401"/>
        <item x="402"/>
        <item x="403"/>
        <item x="404"/>
        <item x="405"/>
        <item x="406"/>
        <item x="407"/>
        <item x="408"/>
        <item x="197"/>
        <item x="215"/>
        <item x="250"/>
        <item x="302"/>
        <item x="315"/>
        <item x="317"/>
        <item x="325"/>
        <item x="355"/>
        <item x="363"/>
        <item x="390"/>
        <item x="393"/>
        <item x="398"/>
        <item x="400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1"/>
        <item x="2"/>
        <item x="0"/>
        <item h="1" x="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3">
        <item x="8"/>
        <item x="4"/>
        <item x="3"/>
        <item x="5"/>
        <item x="2"/>
        <item x="1"/>
        <item m="1" x="12"/>
        <item x="6"/>
        <item m="1" x="11"/>
        <item m="1" x="9"/>
        <item m="1" x="10"/>
        <item x="7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x="1"/>
        <item x="3"/>
        <item x="4"/>
        <item x="6"/>
        <item x="7"/>
        <item x="14"/>
        <item x="9"/>
        <item x="10"/>
        <item x="2"/>
        <item x="13"/>
        <item m="1" x="31"/>
        <item m="1" x="37"/>
        <item m="1" x="34"/>
        <item m="1" x="35"/>
        <item m="1" x="30"/>
        <item m="1" x="36"/>
        <item m="1" x="33"/>
        <item m="1" x="38"/>
        <item x="8"/>
        <item x="12"/>
        <item x="5"/>
        <item x="11"/>
        <item x="29"/>
        <item x="24"/>
        <item x="15"/>
        <item x="25"/>
        <item x="26"/>
        <item x="23"/>
        <item x="27"/>
        <item m="1" x="32"/>
        <item x="0"/>
        <item x="16"/>
        <item x="17"/>
        <item x="18"/>
        <item x="19"/>
        <item x="20"/>
        <item x="21"/>
        <item x="22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0">
        <item x="16"/>
        <item x="21"/>
        <item x="19"/>
        <item x="1"/>
        <item x="20"/>
        <item x="114"/>
        <item x="107"/>
        <item x="23"/>
        <item x="3"/>
        <item x="26"/>
        <item x="4"/>
        <item x="6"/>
        <item x="28"/>
        <item x="111"/>
        <item x="29"/>
        <item x="98"/>
        <item x="97"/>
        <item x="99"/>
        <item x="100"/>
        <item x="53"/>
        <item x="124"/>
        <item x="45"/>
        <item x="46"/>
        <item x="47"/>
        <item m="1" x="201"/>
        <item x="7"/>
        <item x="127"/>
        <item x="50"/>
        <item x="51"/>
        <item x="132"/>
        <item x="48"/>
        <item x="102"/>
        <item m="1" x="203"/>
        <item x="130"/>
        <item x="95"/>
        <item x="39"/>
        <item m="1" x="191"/>
        <item x="112"/>
        <item x="56"/>
        <item x="55"/>
        <item x="40"/>
        <item x="41"/>
        <item x="110"/>
        <item x="109"/>
        <item x="42"/>
        <item m="1" x="200"/>
        <item x="43"/>
        <item x="121"/>
        <item x="54"/>
        <item x="57"/>
        <item x="59"/>
        <item x="61"/>
        <item x="60"/>
        <item x="15"/>
        <item m="1" x="204"/>
        <item x="64"/>
        <item x="63"/>
        <item x="66"/>
        <item x="68"/>
        <item x="94"/>
        <item x="69"/>
        <item x="70"/>
        <item x="106"/>
        <item x="123"/>
        <item x="72"/>
        <item x="10"/>
        <item x="71"/>
        <item x="73"/>
        <item x="103"/>
        <item x="11"/>
        <item x="74"/>
        <item x="14"/>
        <item x="18"/>
        <item x="25"/>
        <item x="2"/>
        <item x="0"/>
        <item x="24"/>
        <item x="67"/>
        <item x="44"/>
        <item x="22"/>
        <item x="17"/>
        <item x="93"/>
        <item m="1" x="190"/>
        <item x="30"/>
        <item x="77"/>
        <item m="1" x="196"/>
        <item x="78"/>
        <item x="79"/>
        <item x="80"/>
        <item m="1" x="205"/>
        <item x="85"/>
        <item x="8"/>
        <item x="58"/>
        <item x="129"/>
        <item m="1" x="192"/>
        <item x="125"/>
        <item x="108"/>
        <item x="126"/>
        <item x="86"/>
        <item x="87"/>
        <item x="88"/>
        <item x="89"/>
        <item m="1" x="194"/>
        <item m="1" x="208"/>
        <item x="92"/>
        <item x="13"/>
        <item x="75"/>
        <item x="9"/>
        <item x="96"/>
        <item x="38"/>
        <item x="5"/>
        <item x="32"/>
        <item x="34"/>
        <item x="33"/>
        <item x="105"/>
        <item x="35"/>
        <item m="1" x="198"/>
        <item x="37"/>
        <item x="36"/>
        <item x="31"/>
        <item x="12"/>
        <item x="189"/>
        <item x="101"/>
        <item x="137"/>
        <item m="1" x="206"/>
        <item x="138"/>
        <item x="140"/>
        <item m="1" x="193"/>
        <item x="116"/>
        <item x="117"/>
        <item x="118"/>
        <item x="119"/>
        <item x="65"/>
        <item x="128"/>
        <item x="134"/>
        <item x="135"/>
        <item x="136"/>
        <item x="141"/>
        <item x="142"/>
        <item x="143"/>
        <item x="84"/>
        <item m="1" x="195"/>
        <item x="27"/>
        <item m="1" x="197"/>
        <item x="145"/>
        <item x="52"/>
        <item x="81"/>
        <item x="82"/>
        <item x="83"/>
        <item x="90"/>
        <item x="104"/>
        <item m="1" x="209"/>
        <item m="1" x="199"/>
        <item x="131"/>
        <item x="133"/>
        <item x="144"/>
        <item x="146"/>
        <item m="1" x="207"/>
        <item x="148"/>
        <item x="149"/>
        <item x="150"/>
        <item x="151"/>
        <item m="1" x="202"/>
        <item x="49"/>
        <item x="62"/>
        <item x="76"/>
        <item x="91"/>
        <item x="113"/>
        <item x="115"/>
        <item x="120"/>
        <item x="122"/>
        <item x="139"/>
        <item x="147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8">
        <item x="1"/>
        <item x="3"/>
        <item x="2"/>
        <item x="4"/>
        <item x="5"/>
        <item x="0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73">
        <item x="16"/>
        <item x="21"/>
        <item x="19"/>
        <item x="1"/>
        <item x="20"/>
        <item x="112"/>
        <item x="105"/>
        <item x="23"/>
        <item x="3"/>
        <item x="26"/>
        <item x="4"/>
        <item x="6"/>
        <item x="28"/>
        <item x="109"/>
        <item x="29"/>
        <item x="96"/>
        <item x="95"/>
        <item x="97"/>
        <item x="98"/>
        <item x="52"/>
        <item x="122"/>
        <item x="45"/>
        <item x="46"/>
        <item x="47"/>
        <item x="18"/>
        <item x="25"/>
        <item x="0"/>
        <item x="24"/>
        <item x="66"/>
        <item x="44"/>
        <item x="22"/>
        <item x="17"/>
        <item x="7"/>
        <item x="50"/>
        <item x="51"/>
        <item x="125"/>
        <item x="48"/>
        <item x="100"/>
        <item x="111"/>
        <item x="128"/>
        <item x="93"/>
        <item x="39"/>
        <item x="120"/>
        <item x="110"/>
        <item x="55"/>
        <item x="54"/>
        <item x="40"/>
        <item x="41"/>
        <item x="108"/>
        <item x="107"/>
        <item x="42"/>
        <item x="43"/>
        <item x="2"/>
        <item x="119"/>
        <item x="53"/>
        <item x="56"/>
        <item x="58"/>
        <item x="60"/>
        <item x="59"/>
        <item x="15"/>
        <item x="63"/>
        <item x="62"/>
        <item x="65"/>
        <item x="67"/>
        <item x="92"/>
        <item x="68"/>
        <item x="104"/>
        <item x="121"/>
        <item x="69"/>
        <item x="71"/>
        <item x="10"/>
        <item x="70"/>
        <item x="72"/>
        <item x="101"/>
        <item x="11"/>
        <item x="73"/>
        <item x="91"/>
        <item x="30"/>
        <item x="76"/>
        <item x="81"/>
        <item x="77"/>
        <item x="78"/>
        <item x="9"/>
        <item x="79"/>
        <item x="80"/>
        <item x="84"/>
        <item x="8"/>
        <item x="57"/>
        <item x="99"/>
        <item x="127"/>
        <item x="82"/>
        <item x="106"/>
        <item x="124"/>
        <item x="123"/>
        <item x="85"/>
        <item x="86"/>
        <item x="61"/>
        <item x="87"/>
        <item x="88"/>
        <item x="89"/>
        <item x="90"/>
        <item x="13"/>
        <item x="74"/>
        <item x="94"/>
        <item x="38"/>
        <item x="5"/>
        <item x="32"/>
        <item x="34"/>
        <item x="33"/>
        <item x="103"/>
        <item x="35"/>
        <item x="102"/>
        <item x="37"/>
        <item x="36"/>
        <item x="31"/>
        <item x="12"/>
        <item x="159"/>
        <item x="130"/>
        <item x="131"/>
        <item x="136"/>
        <item x="138"/>
        <item x="135"/>
        <item x="14"/>
        <item x="114"/>
        <item x="115"/>
        <item x="116"/>
        <item x="117"/>
        <item x="64"/>
        <item x="126"/>
        <item x="132"/>
        <item x="133"/>
        <item x="134"/>
        <item x="139"/>
        <item x="140"/>
        <item x="141"/>
        <item x="83"/>
        <item x="27"/>
        <item x="143"/>
        <item x="129"/>
        <item x="142"/>
        <item x="144"/>
        <item x="146"/>
        <item x="147"/>
        <item x="148"/>
        <item x="149"/>
        <item x="49"/>
        <item x="75"/>
        <item x="113"/>
        <item x="118"/>
        <item x="137"/>
        <item x="145"/>
        <item x="150"/>
        <item x="151"/>
        <item x="152"/>
        <item x="153"/>
        <item x="154"/>
        <item x="155"/>
        <item x="156"/>
        <item x="157"/>
        <item x="158"/>
        <item x="161"/>
        <item x="162"/>
        <item x="163"/>
        <item x="164"/>
        <item x="160"/>
        <item x="165"/>
        <item x="166"/>
        <item x="167"/>
        <item x="168"/>
        <item x="169"/>
        <item x="170"/>
        <item x="171"/>
        <item x="17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m="1" x="13"/>
        <item x="0"/>
        <item x="7"/>
        <item x="6"/>
        <item m="1" x="11"/>
        <item m="1" x="14"/>
        <item x="8"/>
        <item m="1" x="12"/>
        <item m="1" x="15"/>
        <item m="1" x="16"/>
        <item x="3"/>
        <item x="2"/>
        <item x="1"/>
        <item x="4"/>
        <item x="5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">
        <item m="1" x="9"/>
        <item m="1" x="15"/>
        <item m="1" x="10"/>
        <item m="1" x="11"/>
        <item m="1" x="20"/>
        <item x="8"/>
        <item m="1" x="17"/>
        <item m="1" x="16"/>
        <item m="1" x="14"/>
        <item x="1"/>
        <item m="1" x="18"/>
        <item m="1" x="19"/>
        <item x="7"/>
        <item m="1" x="13"/>
        <item x="0"/>
        <item m="1" x="12"/>
        <item x="6"/>
        <item m="1" x="2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">
        <item m="1" x="18"/>
        <item m="1" x="16"/>
        <item x="3"/>
        <item x="1"/>
        <item x="5"/>
        <item x="4"/>
        <item m="1" x="17"/>
        <item x="2"/>
        <item x="0"/>
        <item x="11"/>
        <item x="10"/>
        <item x="8"/>
        <item x="6"/>
        <item x="9"/>
        <item x="7"/>
        <item x="12"/>
        <item m="1" x="19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2">
        <item m="1" x="24"/>
        <item x="8"/>
        <item m="1" x="31"/>
        <item m="1" x="25"/>
        <item m="1" x="28"/>
        <item m="1" x="22"/>
        <item m="1" x="27"/>
        <item x="1"/>
        <item x="7"/>
        <item x="19"/>
        <item x="20"/>
        <item m="1" x="30"/>
        <item m="1" x="23"/>
        <item m="1" x="29"/>
        <item x="10"/>
        <item m="1" x="26"/>
        <item x="0"/>
        <item x="2"/>
        <item x="3"/>
        <item x="4"/>
        <item x="5"/>
        <item x="6"/>
        <item x="9"/>
        <item x="11"/>
        <item x="12"/>
        <item x="13"/>
        <item x="14"/>
        <item x="15"/>
        <item x="16"/>
        <item x="17"/>
        <item x="18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4">
        <item x="14"/>
        <item m="1" x="39"/>
        <item x="0"/>
        <item x="4"/>
        <item x="28"/>
        <item x="13"/>
        <item m="1" x="40"/>
        <item x="9"/>
        <item x="22"/>
        <item x="17"/>
        <item x="12"/>
        <item m="1" x="36"/>
        <item m="1" x="35"/>
        <item x="11"/>
        <item x="7"/>
        <item x="19"/>
        <item x="21"/>
        <item m="1" x="38"/>
        <item x="20"/>
        <item m="1" x="33"/>
        <item m="1" x="41"/>
        <item x="10"/>
        <item m="1" x="34"/>
        <item x="18"/>
        <item x="26"/>
        <item x="23"/>
        <item x="16"/>
        <item x="8"/>
        <item m="1" x="42"/>
        <item x="24"/>
        <item m="1" x="37"/>
        <item x="15"/>
        <item x="29"/>
        <item x="25"/>
        <item m="1" x="43"/>
        <item x="27"/>
        <item x="3"/>
        <item x="1"/>
        <item x="6"/>
        <item x="5"/>
        <item x="2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1">
        <item x="8"/>
        <item m="1" x="35"/>
        <item m="1" x="39"/>
        <item x="13"/>
        <item m="1" x="26"/>
        <item m="1" x="40"/>
        <item m="1" x="50"/>
        <item m="1" x="48"/>
        <item m="1" x="43"/>
        <item m="1" x="24"/>
        <item m="1" x="30"/>
        <item x="7"/>
        <item x="20"/>
        <item m="1" x="36"/>
        <item m="1" x="42"/>
        <item x="19"/>
        <item m="1" x="33"/>
        <item m="1" x="38"/>
        <item x="16"/>
        <item m="1" x="32"/>
        <item m="1" x="47"/>
        <item m="1" x="45"/>
        <item x="14"/>
        <item x="2"/>
        <item m="1" x="46"/>
        <item x="17"/>
        <item m="1" x="34"/>
        <item x="21"/>
        <item x="22"/>
        <item m="1" x="27"/>
        <item m="1" x="29"/>
        <item m="1" x="31"/>
        <item m="1" x="37"/>
        <item x="10"/>
        <item m="1" x="49"/>
        <item m="1" x="41"/>
        <item m="1" x="44"/>
        <item m="1" x="25"/>
        <item m="1" x="28"/>
        <item x="0"/>
        <item x="1"/>
        <item x="3"/>
        <item x="4"/>
        <item x="5"/>
        <item x="6"/>
        <item x="11"/>
        <item x="12"/>
        <item x="15"/>
        <item x="18"/>
        <item x="9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0">
    <field x="2"/>
    <field x="3"/>
    <field x="4"/>
    <field x="5"/>
    <field x="12"/>
    <field x="16"/>
    <field x="20"/>
    <field x="24"/>
    <field x="28"/>
    <field x="33"/>
  </rowFields>
  <rowItems count="199">
    <i>
      <x/>
      <x v="5"/>
      <x/>
      <x v="3"/>
      <x v="12"/>
      <x v="14"/>
      <x v="3"/>
      <x v="16"/>
      <x v="37"/>
      <x v="40"/>
    </i>
    <i r="2">
      <x v="1"/>
      <x v="8"/>
      <x v="12"/>
      <x v="18"/>
      <x v="3"/>
      <x v="17"/>
      <x v="37"/>
      <x v="41"/>
    </i>
    <i r="2">
      <x v="2"/>
      <x v="10"/>
      <x v="10"/>
      <x v="19"/>
      <x v="2"/>
      <x v="18"/>
      <x v="36"/>
      <x v="42"/>
    </i>
    <i r="2">
      <x v="3"/>
      <x v="11"/>
      <x v="12"/>
      <x v="14"/>
      <x v="3"/>
      <x v="20"/>
      <x v="37"/>
      <x v="40"/>
    </i>
    <i r="2">
      <x v="4"/>
      <x v="25"/>
      <x v="12"/>
      <x v="19"/>
      <x v="3"/>
      <x v="21"/>
      <x v="37"/>
      <x v="44"/>
    </i>
    <i r="2">
      <x v="5"/>
      <x v="53"/>
      <x v="13"/>
      <x v="19"/>
      <x v="5"/>
      <x v="8"/>
      <x v="39"/>
      <x v="11"/>
    </i>
    <i r="2">
      <x v="6"/>
      <x v="65"/>
      <x v="10"/>
      <x v="19"/>
      <x v="2"/>
      <x v="21"/>
      <x v="36"/>
      <x v="44"/>
    </i>
    <i r="2">
      <x v="7"/>
      <x v="69"/>
      <x v="13"/>
      <x v="19"/>
      <x v="5"/>
      <x v="8"/>
      <x v="39"/>
      <x v="11"/>
    </i>
    <i r="2">
      <x v="8"/>
      <x v="74"/>
      <x v="11"/>
      <x v="9"/>
      <x v="7"/>
      <x v="7"/>
      <x v="40"/>
      <x v="23"/>
    </i>
    <i r="9">
      <x v="42"/>
    </i>
    <i r="2">
      <x v="18"/>
      <x v="91"/>
      <x v="12"/>
      <x v="19"/>
      <x v="3"/>
      <x v="19"/>
      <x v="37"/>
      <x v="43"/>
    </i>
    <i r="2">
      <x v="19"/>
      <x v="105"/>
      <x v="14"/>
      <x v="19"/>
      <x v="4"/>
      <x v="21"/>
      <x v="38"/>
      <x v="44"/>
    </i>
    <i r="2">
      <x v="20"/>
      <x v="110"/>
      <x v="12"/>
      <x v="19"/>
      <x v="3"/>
      <x v="19"/>
      <x v="37"/>
      <x v="43"/>
    </i>
    <i r="2">
      <x v="21"/>
      <x v="120"/>
      <x v="14"/>
      <x v="19"/>
      <x v="4"/>
      <x v="1"/>
      <x v="38"/>
      <x/>
    </i>
    <i r="2">
      <x v="24"/>
      <x/>
      <x v="3"/>
      <x v="19"/>
      <x v="12"/>
      <x v="22"/>
      <x v="14"/>
      <x v="33"/>
    </i>
    <i r="2">
      <x v="25"/>
      <x v="159"/>
      <x v="16"/>
      <x v="19"/>
      <x v="19"/>
      <x v="18"/>
      <x v="43"/>
      <x v="42"/>
    </i>
    <i r="2">
      <x v="26"/>
      <x v="161"/>
      <x v="2"/>
      <x v="9"/>
      <x v="14"/>
      <x v="7"/>
      <x v="23"/>
      <x v="49"/>
    </i>
    <i r="2">
      <x v="27"/>
      <x v="168"/>
      <x v="10"/>
      <x v="19"/>
      <x v="2"/>
      <x v="18"/>
      <x v="36"/>
      <x v="42"/>
    </i>
    <i r="2">
      <x v="28"/>
      <x v="177"/>
      <x v="3"/>
      <x v="16"/>
      <x v="15"/>
      <x v="30"/>
      <x v="35"/>
      <x v="12"/>
    </i>
    <i r="2">
      <x v="38"/>
      <x v="206"/>
      <x v="14"/>
      <x v="19"/>
      <x v="4"/>
      <x v="21"/>
      <x v="38"/>
      <x v="44"/>
    </i>
    <i>
      <x v="1"/>
      <x v="4"/>
      <x v="9"/>
      <x v="71"/>
      <x v="1"/>
      <x v="9"/>
      <x v="8"/>
      <x v="7"/>
      <x v="2"/>
      <x v="49"/>
    </i>
    <i>
      <x v="2"/>
      <x v="1"/>
      <x v="33"/>
      <x v="4"/>
      <x v="2"/>
      <x v="18"/>
      <x v="13"/>
      <x v="24"/>
      <x v="21"/>
      <x v="3"/>
    </i>
    <i r="3">
      <x v="29"/>
      <x v="2"/>
      <x v="18"/>
      <x v="13"/>
      <x v="24"/>
      <x v="18"/>
      <x v="3"/>
    </i>
    <i r="3">
      <x v="30"/>
      <x v="2"/>
      <x v="18"/>
      <x v="13"/>
      <x v="24"/>
      <x v="21"/>
      <x v="3"/>
    </i>
    <i r="3">
      <x v="50"/>
      <x v="2"/>
      <x v="18"/>
      <x v="13"/>
      <x v="24"/>
      <x v="21"/>
      <x v="3"/>
    </i>
    <i r="3">
      <x v="55"/>
      <x v="2"/>
      <x v="18"/>
      <x v="13"/>
      <x v="24"/>
      <x v="21"/>
      <x v="3"/>
    </i>
    <i r="3">
      <x v="60"/>
      <x v="2"/>
      <x v="18"/>
      <x v="13"/>
      <x v="24"/>
      <x v="18"/>
      <x v="3"/>
    </i>
    <i r="3">
      <x v="67"/>
      <x v="2"/>
      <x v="18"/>
      <x v="13"/>
      <x v="24"/>
      <x v="18"/>
      <x v="3"/>
    </i>
    <i r="3">
      <x v="78"/>
      <x v="2"/>
      <x v="18"/>
      <x v="13"/>
      <x v="24"/>
      <x v="18"/>
      <x v="3"/>
    </i>
    <i r="3">
      <x v="106"/>
      <x v="2"/>
      <x v="18"/>
      <x v="13"/>
      <x v="24"/>
      <x v="18"/>
      <x v="3"/>
    </i>
    <i r="3">
      <x v="128"/>
      <x v="2"/>
      <x v="18"/>
      <x v="13"/>
      <x v="24"/>
      <x v="21"/>
      <x v="3"/>
    </i>
    <i r="3">
      <x v="129"/>
      <x v="2"/>
      <x v="18"/>
      <x v="13"/>
      <x v="24"/>
      <x v="21"/>
      <x v="3"/>
    </i>
    <i r="3">
      <x v="130"/>
      <x v="2"/>
      <x v="18"/>
      <x v="13"/>
      <x v="24"/>
      <x v="21"/>
      <x v="3"/>
    </i>
    <i r="3">
      <x v="132"/>
      <x v="2"/>
      <x v="18"/>
      <x v="13"/>
      <x v="24"/>
      <x v="21"/>
      <x v="3"/>
    </i>
    <i r="3">
      <x v="153"/>
      <x v="2"/>
      <x v="18"/>
      <x v="13"/>
      <x v="24"/>
      <x v="18"/>
      <x v="3"/>
    </i>
    <i r="3">
      <x v="174"/>
      <x v="2"/>
      <x v="18"/>
      <x v="13"/>
      <x v="24"/>
      <x v="18"/>
      <x v="3"/>
    </i>
    <i r="3">
      <x v="181"/>
      <x v="2"/>
      <x v="18"/>
      <x v="13"/>
      <x v="24"/>
      <x v="18"/>
      <x v="3"/>
    </i>
    <i r="3">
      <x v="182"/>
      <x v="6"/>
      <x v="18"/>
      <x v="17"/>
      <x v="24"/>
      <x v="41"/>
      <x v="3"/>
    </i>
    <i r="3">
      <x v="183"/>
      <x v="2"/>
      <x v="18"/>
      <x v="13"/>
      <x v="31"/>
      <x v="21"/>
      <x v="50"/>
    </i>
    <i r="3">
      <x v="205"/>
      <x v="2"/>
      <x v="18"/>
      <x v="13"/>
      <x v="24"/>
      <x v="21"/>
      <x v="3"/>
    </i>
    <i r="2">
      <x v="35"/>
      <x v="6"/>
      <x v="2"/>
      <x v="18"/>
      <x v="10"/>
      <x v="26"/>
      <x v="5"/>
      <x v="47"/>
    </i>
    <i r="3">
      <x v="12"/>
      <x v="2"/>
      <x v="18"/>
      <x v="10"/>
      <x v="26"/>
      <x v="5"/>
      <x v="47"/>
    </i>
    <i r="3">
      <x v="16"/>
      <x v="2"/>
      <x v="18"/>
      <x v="10"/>
      <x v="26"/>
      <x v="5"/>
      <x v="47"/>
    </i>
    <i r="3">
      <x v="34"/>
      <x v="2"/>
      <x v="18"/>
      <x v="10"/>
      <x v="26"/>
      <x v="5"/>
      <x v="47"/>
    </i>
    <i r="3">
      <x v="49"/>
      <x v="2"/>
      <x v="18"/>
      <x v="10"/>
      <x v="26"/>
      <x v="5"/>
      <x v="47"/>
    </i>
    <i r="3">
      <x v="56"/>
      <x v="2"/>
      <x v="18"/>
      <x v="10"/>
      <x v="26"/>
      <x v="5"/>
      <x v="47"/>
    </i>
    <i r="3">
      <x v="66"/>
      <x v="2"/>
      <x v="18"/>
      <x v="10"/>
      <x v="26"/>
      <x v="5"/>
      <x v="47"/>
    </i>
    <i r="3">
      <x v="76"/>
      <x v="2"/>
      <x v="18"/>
      <x v="10"/>
      <x v="26"/>
      <x v="5"/>
      <x v="47"/>
    </i>
    <i r="3">
      <x v="99"/>
      <x v="2"/>
      <x v="18"/>
      <x v="10"/>
      <x v="26"/>
      <x v="5"/>
      <x v="47"/>
    </i>
    <i r="3">
      <x v="108"/>
      <x v="2"/>
      <x v="18"/>
      <x v="10"/>
      <x v="26"/>
      <x v="4"/>
      <x v="47"/>
    </i>
    <i r="3">
      <x v="155"/>
      <x v="2"/>
      <x v="18"/>
      <x v="10"/>
      <x v="26"/>
      <x v="5"/>
      <x v="47"/>
    </i>
    <i r="3">
      <x v="200"/>
      <x v="2"/>
      <x v="18"/>
      <x v="10"/>
      <x v="26"/>
      <x v="5"/>
      <x v="47"/>
    </i>
    <i r="3">
      <x v="203"/>
      <x v="2"/>
      <x v="18"/>
      <x v="13"/>
      <x v="26"/>
      <x v="21"/>
      <x v="47"/>
    </i>
    <i r="3">
      <x v="207"/>
      <x v="2"/>
      <x v="18"/>
      <x v="10"/>
      <x v="26"/>
      <x v="5"/>
      <x v="47"/>
    </i>
    <i r="1">
      <x v="2"/>
      <x v="31"/>
      <x v="9"/>
      <x v="2"/>
      <x v="20"/>
      <x v="14"/>
      <x v="14"/>
      <x v="27"/>
      <x v="25"/>
    </i>
    <i r="3">
      <x v="19"/>
      <x v="2"/>
      <x v="20"/>
      <x v="14"/>
      <x v="29"/>
      <x v="23"/>
      <x v="45"/>
    </i>
    <i r="3">
      <x v="21"/>
      <x v="2"/>
      <x v="20"/>
      <x v="14"/>
      <x v="28"/>
      <x v="26"/>
      <x v="48"/>
    </i>
    <i r="3">
      <x v="35"/>
      <x v="2"/>
      <x v="20"/>
      <x v="14"/>
      <x v="29"/>
      <x v="27"/>
      <x v="45"/>
    </i>
    <i r="3">
      <x v="40"/>
      <x v="2"/>
      <x v="20"/>
      <x v="14"/>
      <x v="29"/>
      <x v="23"/>
      <x v="45"/>
    </i>
    <i r="3">
      <x v="41"/>
      <x v="2"/>
      <x v="20"/>
      <x v="14"/>
      <x v="29"/>
      <x v="23"/>
      <x v="45"/>
    </i>
    <i r="3">
      <x v="42"/>
      <x v="2"/>
      <x v="20"/>
      <x v="14"/>
      <x v="28"/>
      <x v="27"/>
      <x v="48"/>
    </i>
    <i r="3">
      <x v="46"/>
      <x v="2"/>
      <x v="20"/>
      <x v="14"/>
      <x v="14"/>
      <x v="23"/>
      <x v="15"/>
    </i>
    <i r="3">
      <x v="68"/>
      <x v="2"/>
      <x v="20"/>
      <x v="14"/>
      <x v="14"/>
      <x v="26"/>
      <x v="48"/>
    </i>
    <i r="3">
      <x v="80"/>
      <x v="2"/>
      <x v="20"/>
      <x v="14"/>
      <x v="14"/>
      <x v="23"/>
      <x v="15"/>
    </i>
    <i r="8">
      <x v="25"/>
      <x v="45"/>
    </i>
    <i r="9">
      <x v="48"/>
    </i>
    <i r="8">
      <x v="26"/>
      <x v="48"/>
    </i>
    <i r="8">
      <x v="27"/>
      <x v="15"/>
    </i>
    <i r="9">
      <x v="45"/>
    </i>
    <i r="3">
      <x v="84"/>
      <x v="2"/>
      <x v="20"/>
      <x v="14"/>
      <x v="14"/>
      <x v="24"/>
      <x v="45"/>
    </i>
    <i r="3">
      <x v="86"/>
      <x v="2"/>
      <x v="20"/>
      <x v="14"/>
      <x v="29"/>
      <x v="27"/>
      <x v="45"/>
    </i>
    <i r="3">
      <x v="87"/>
      <x v="2"/>
      <x v="20"/>
      <x v="14"/>
      <x v="28"/>
      <x v="27"/>
      <x v="48"/>
    </i>
    <i r="3">
      <x v="88"/>
      <x v="2"/>
      <x v="20"/>
      <x v="14"/>
      <x v="28"/>
      <x v="27"/>
      <x v="48"/>
    </i>
    <i r="3">
      <x v="100"/>
      <x v="2"/>
      <x v="20"/>
      <x v="14"/>
      <x v="28"/>
      <x v="27"/>
      <x v="48"/>
    </i>
    <i r="3">
      <x v="104"/>
      <x v="2"/>
      <x v="20"/>
      <x v="14"/>
      <x v="29"/>
      <x v="23"/>
      <x v="45"/>
    </i>
    <i r="3">
      <x v="112"/>
      <x v="2"/>
      <x v="20"/>
      <x v="14"/>
      <x v="29"/>
      <x v="27"/>
      <x v="45"/>
    </i>
    <i r="3">
      <x v="113"/>
      <x v="2"/>
      <x v="20"/>
      <x v="14"/>
      <x v="28"/>
      <x v="26"/>
      <x v="48"/>
    </i>
    <i r="3">
      <x v="117"/>
      <x v="2"/>
      <x v="20"/>
      <x v="14"/>
      <x v="29"/>
      <x v="23"/>
      <x v="45"/>
    </i>
    <i r="3">
      <x v="118"/>
      <x v="2"/>
      <x v="20"/>
      <x v="14"/>
      <x v="14"/>
      <x v="23"/>
      <x v="45"/>
    </i>
    <i r="3">
      <x v="126"/>
      <x v="2"/>
      <x v="20"/>
      <x v="14"/>
      <x v="28"/>
      <x v="26"/>
      <x v="48"/>
    </i>
    <i r="3">
      <x v="131"/>
      <x v="2"/>
      <x v="20"/>
      <x v="14"/>
      <x v="28"/>
      <x v="26"/>
      <x v="48"/>
    </i>
    <i r="3">
      <x v="163"/>
      <x v="2"/>
      <x v="20"/>
      <x v="14"/>
      <x v="29"/>
      <x v="23"/>
      <x v="45"/>
    </i>
    <i r="3">
      <x v="171"/>
      <x v="6"/>
      <x v="20"/>
      <x v="17"/>
      <x v="9"/>
      <x v="41"/>
      <x v="27"/>
    </i>
    <i r="3">
      <x v="179"/>
      <x v="2"/>
      <x v="20"/>
      <x v="14"/>
      <x v="28"/>
      <x v="26"/>
      <x v="48"/>
    </i>
    <i r="3">
      <x v="188"/>
      <x v="6"/>
      <x v="20"/>
      <x v="17"/>
      <x v="28"/>
      <x v="41"/>
      <x v="48"/>
    </i>
    <i r="3">
      <x v="193"/>
      <x v="6"/>
      <x v="20"/>
      <x v="17"/>
      <x v="29"/>
      <x v="41"/>
      <x v="45"/>
    </i>
    <i r="3">
      <x v="194"/>
      <x v="6"/>
      <x v="20"/>
      <x v="17"/>
      <x v="28"/>
      <x v="41"/>
      <x v="48"/>
    </i>
    <i r="3">
      <x v="208"/>
      <x v="6"/>
      <x v="20"/>
      <x v="17"/>
      <x v="9"/>
      <x v="41"/>
      <x v="27"/>
    </i>
    <i r="1">
      <x v="3"/>
      <x v="34"/>
      <x v="17"/>
      <x v="3"/>
      <x v="21"/>
      <x v="12"/>
      <x v="25"/>
      <x v="13"/>
      <x v="22"/>
    </i>
    <i r="3">
      <x v="22"/>
      <x v="3"/>
      <x v="21"/>
      <x v="12"/>
      <x v="25"/>
      <x v="16"/>
      <x v="22"/>
    </i>
    <i r="3">
      <x v="59"/>
      <x v="3"/>
      <x v="21"/>
      <x v="12"/>
      <x v="25"/>
      <x v="15"/>
      <x v="22"/>
    </i>
    <i r="3">
      <x v="61"/>
      <x v="3"/>
      <x v="21"/>
      <x v="12"/>
      <x v="25"/>
      <x v="15"/>
      <x v="22"/>
    </i>
    <i r="3">
      <x v="62"/>
      <x v="3"/>
      <x v="21"/>
      <x v="12"/>
      <x v="25"/>
      <x v="15"/>
      <x v="22"/>
    </i>
    <i r="3">
      <x v="63"/>
      <x v="3"/>
      <x v="21"/>
      <x v="12"/>
      <x v="25"/>
      <x v="15"/>
      <x v="22"/>
    </i>
    <i r="3">
      <x v="79"/>
      <x v="3"/>
      <x v="21"/>
      <x v="12"/>
      <x v="25"/>
      <x v="13"/>
      <x v="22"/>
    </i>
    <i r="3">
      <x v="98"/>
      <x v="3"/>
      <x v="21"/>
      <x v="12"/>
      <x v="25"/>
      <x v="15"/>
      <x v="22"/>
    </i>
    <i r="3">
      <x v="109"/>
      <x v="3"/>
      <x v="21"/>
      <x v="12"/>
      <x v="25"/>
      <x v="15"/>
      <x v="22"/>
    </i>
    <i r="3">
      <x v="133"/>
      <x v="3"/>
      <x v="21"/>
      <x v="12"/>
      <x v="25"/>
      <x v="15"/>
      <x v="22"/>
    </i>
    <i r="3">
      <x v="150"/>
      <x v="3"/>
      <x v="21"/>
      <x v="12"/>
      <x v="25"/>
      <x v="15"/>
      <x v="22"/>
    </i>
    <i r="3">
      <x v="164"/>
      <x v="3"/>
      <x v="21"/>
      <x v="12"/>
      <x v="25"/>
      <x v="15"/>
      <x v="22"/>
    </i>
    <i r="3">
      <x v="185"/>
      <x v="6"/>
      <x v="21"/>
      <x v="17"/>
      <x v="25"/>
      <x v="41"/>
      <x v="22"/>
    </i>
    <i r="3">
      <x v="186"/>
      <x v="6"/>
      <x v="21"/>
      <x v="17"/>
      <x v="25"/>
      <x v="41"/>
      <x v="22"/>
    </i>
    <i r="3">
      <x v="191"/>
      <x v="6"/>
      <x v="21"/>
      <x v="17"/>
      <x v="25"/>
      <x v="41"/>
      <x v="22"/>
    </i>
    <i r="3">
      <x v="192"/>
      <x v="6"/>
      <x v="21"/>
      <x v="17"/>
      <x v="25"/>
      <x v="41"/>
      <x v="22"/>
    </i>
    <i r="3">
      <x v="209"/>
      <x v="3"/>
      <x v="21"/>
      <x v="12"/>
      <x v="25"/>
      <x v="15"/>
      <x v="22"/>
    </i>
    <i r="1">
      <x v="7"/>
      <x v="36"/>
      <x v="44"/>
      <x v="3"/>
      <x v="16"/>
      <x v="9"/>
      <x v="27"/>
      <x/>
      <x v="18"/>
    </i>
    <i r="3">
      <x v="58"/>
      <x v="3"/>
      <x v="16"/>
      <x v="9"/>
      <x v="27"/>
      <x/>
      <x v="18"/>
    </i>
    <i r="3">
      <x v="73"/>
      <x v="3"/>
      <x v="16"/>
      <x v="9"/>
      <x v="27"/>
      <x/>
      <x v="18"/>
    </i>
    <i r="3">
      <x v="96"/>
      <x v="3"/>
      <x v="16"/>
      <x v="9"/>
      <x v="27"/>
      <x/>
      <x v="18"/>
    </i>
    <i r="3">
      <x v="97"/>
      <x v="3"/>
      <x v="16"/>
      <x v="9"/>
      <x v="27"/>
      <x/>
      <x v="18"/>
    </i>
    <i r="3">
      <x v="122"/>
      <x v="3"/>
      <x v="16"/>
      <x v="9"/>
      <x v="27"/>
      <x/>
      <x v="18"/>
    </i>
    <i r="3">
      <x v="149"/>
      <x v="3"/>
      <x v="16"/>
      <x v="9"/>
      <x v="27"/>
      <x/>
      <x v="18"/>
    </i>
    <i r="3">
      <x v="158"/>
      <x v="3"/>
      <x v="16"/>
      <x v="9"/>
      <x v="27"/>
      <x/>
      <x v="18"/>
    </i>
    <i r="3">
      <x v="172"/>
      <x v="3"/>
      <x v="16"/>
      <x v="9"/>
      <x v="27"/>
      <x/>
      <x v="18"/>
    </i>
    <i r="3">
      <x v="173"/>
      <x v="3"/>
      <x v="16"/>
      <x v="9"/>
      <x v="27"/>
      <x/>
      <x v="18"/>
    </i>
    <i r="3">
      <x v="189"/>
      <x v="3"/>
      <x v="16"/>
      <x v="9"/>
      <x v="27"/>
      <x/>
      <x v="18"/>
    </i>
    <i r="3">
      <x v="195"/>
      <x v="3"/>
      <x v="16"/>
      <x v="9"/>
      <x v="27"/>
      <x/>
      <x v="18"/>
    </i>
    <i r="3">
      <x v="199"/>
      <x v="6"/>
      <x v="16"/>
      <x v="17"/>
      <x v="27"/>
      <x v="41"/>
      <x v="18"/>
    </i>
    <i r="3">
      <x v="201"/>
      <x v="3"/>
      <x v="16"/>
      <x v="9"/>
      <x v="27"/>
      <x/>
      <x v="18"/>
    </i>
    <i r="3">
      <x v="204"/>
      <x v="3"/>
      <x v="16"/>
      <x v="9"/>
      <x v="27"/>
      <x/>
      <x v="18"/>
    </i>
    <i r="2">
      <x v="37"/>
      <x v="5"/>
      <x v="3"/>
      <x v="16"/>
      <x v="15"/>
      <x v="30"/>
      <x v="35"/>
      <x v="12"/>
    </i>
    <i r="3">
      <x v="13"/>
      <x v="3"/>
      <x v="16"/>
      <x v="15"/>
      <x v="30"/>
      <x v="35"/>
      <x v="12"/>
    </i>
    <i r="3">
      <x v="20"/>
      <x v="3"/>
      <x v="16"/>
      <x v="15"/>
      <x v="30"/>
      <x v="35"/>
      <x v="12"/>
    </i>
    <i r="3">
      <x v="26"/>
      <x v="3"/>
      <x v="16"/>
      <x v="15"/>
      <x v="30"/>
      <x v="35"/>
      <x v="12"/>
    </i>
    <i r="3">
      <x v="47"/>
      <x v="3"/>
      <x v="16"/>
      <x v="15"/>
      <x v="30"/>
      <x v="33"/>
      <x v="12"/>
    </i>
    <i r="3">
      <x v="77"/>
      <x v="3"/>
      <x v="16"/>
      <x v="15"/>
      <x v="30"/>
      <x v="29"/>
      <x v="12"/>
    </i>
    <i r="8">
      <x v="31"/>
      <x v="12"/>
    </i>
    <i r="8">
      <x v="33"/>
      <x v="12"/>
    </i>
    <i r="3">
      <x v="81"/>
      <x v="3"/>
      <x v="16"/>
      <x v="15"/>
      <x v="30"/>
      <x v="33"/>
      <x v="12"/>
    </i>
    <i r="3">
      <x v="90"/>
      <x v="3"/>
      <x v="16"/>
      <x v="15"/>
      <x v="27"/>
      <x v="31"/>
      <x v="18"/>
    </i>
    <i r="3">
      <x v="92"/>
      <x v="3"/>
      <x v="16"/>
      <x v="15"/>
      <x v="30"/>
      <x v="29"/>
      <x v="12"/>
    </i>
    <i r="3">
      <x v="93"/>
      <x v="3"/>
      <x v="16"/>
      <x v="15"/>
      <x v="30"/>
      <x v="35"/>
      <x v="12"/>
    </i>
    <i r="3">
      <x v="95"/>
      <x v="3"/>
      <x v="16"/>
      <x v="15"/>
      <x v="30"/>
      <x v="35"/>
      <x v="12"/>
    </i>
    <i r="3">
      <x v="123"/>
      <x v="3"/>
      <x v="16"/>
      <x v="15"/>
      <x v="30"/>
      <x v="35"/>
      <x v="12"/>
    </i>
    <i r="3">
      <x v="134"/>
      <x v="3"/>
      <x v="16"/>
      <x v="15"/>
      <x v="30"/>
      <x v="35"/>
      <x v="12"/>
    </i>
    <i r="3">
      <x v="135"/>
      <x v="3"/>
      <x v="16"/>
      <x v="15"/>
      <x v="30"/>
      <x v="35"/>
      <x v="12"/>
    </i>
    <i r="3">
      <x v="136"/>
      <x v="3"/>
      <x v="16"/>
      <x v="15"/>
      <x v="30"/>
      <x v="35"/>
      <x v="12"/>
    </i>
    <i r="3">
      <x v="140"/>
      <x v="3"/>
      <x v="16"/>
      <x v="15"/>
      <x v="30"/>
      <x v="33"/>
      <x v="12"/>
    </i>
    <i r="3">
      <x v="142"/>
      <x v="3"/>
      <x v="16"/>
      <x v="15"/>
      <x v="27"/>
      <x v="31"/>
      <x v="18"/>
    </i>
    <i r="8">
      <x v="35"/>
      <x v="18"/>
    </i>
    <i r="3">
      <x v="144"/>
      <x v="3"/>
      <x v="16"/>
      <x v="15"/>
      <x v="30"/>
      <x v="35"/>
      <x v="12"/>
    </i>
    <i r="3">
      <x v="148"/>
      <x v="3"/>
      <x v="16"/>
      <x v="15"/>
      <x v="30"/>
      <x v="35"/>
      <x v="12"/>
    </i>
    <i r="3">
      <x v="167"/>
      <x v="3"/>
      <x v="16"/>
      <x v="15"/>
      <x v="27"/>
      <x v="31"/>
      <x v="18"/>
    </i>
    <i r="3">
      <x v="170"/>
      <x v="3"/>
      <x v="16"/>
      <x v="15"/>
      <x v="30"/>
      <x v="32"/>
      <x v="12"/>
    </i>
    <i r="3">
      <x v="178"/>
      <x v="3"/>
      <x v="16"/>
      <x v="15"/>
      <x v="30"/>
      <x v="35"/>
      <x v="12"/>
    </i>
    <i r="3">
      <x v="184"/>
      <x v="6"/>
      <x v="16"/>
      <x v="17"/>
      <x v="30"/>
      <x v="41"/>
      <x v="12"/>
    </i>
    <i r="3">
      <x v="187"/>
      <x v="6"/>
      <x v="16"/>
      <x v="17"/>
      <x v="30"/>
      <x v="41"/>
      <x v="12"/>
    </i>
    <i r="3">
      <x v="190"/>
      <x v="6"/>
      <x v="16"/>
      <x v="17"/>
      <x v="30"/>
      <x v="41"/>
      <x v="12"/>
    </i>
    <i r="3">
      <x v="196"/>
      <x v="6"/>
      <x v="16"/>
      <x v="17"/>
      <x v="27"/>
      <x v="41"/>
      <x v="18"/>
    </i>
    <i r="3">
      <x v="198"/>
      <x v="6"/>
      <x v="16"/>
      <x v="17"/>
      <x v="30"/>
      <x v="41"/>
      <x v="12"/>
    </i>
    <i r="1">
      <x v="12"/>
      <x v="30"/>
      <x v="75"/>
      <x v="1"/>
      <x v="14"/>
      <x v="8"/>
      <x v="16"/>
      <x v="2"/>
      <x v="39"/>
    </i>
    <i r="3">
      <x v="107"/>
      <x v="1"/>
      <x v="14"/>
      <x v="8"/>
      <x v="16"/>
      <x v="3"/>
      <x v="39"/>
    </i>
    <i r="3">
      <x v="137"/>
      <x v="1"/>
      <x v="14"/>
      <x v="8"/>
      <x v="16"/>
      <x v="3"/>
      <x v="39"/>
    </i>
    <i r="3">
      <x v="154"/>
      <x v="1"/>
      <x v="14"/>
      <x v="8"/>
      <x v="16"/>
      <x v="3"/>
      <x v="39"/>
    </i>
    <i r="3">
      <x v="180"/>
      <x v="1"/>
      <x v="14"/>
      <x v="8"/>
      <x v="16"/>
      <x v="3"/>
      <x v="39"/>
    </i>
    <i r="3">
      <x v="202"/>
      <x v="1"/>
      <x v="14"/>
      <x v="8"/>
      <x v="16"/>
      <x v="3"/>
      <x v="39"/>
    </i>
    <i r="2">
      <x v="32"/>
      <x v="1"/>
      <x v="1"/>
      <x v="14"/>
      <x v="11"/>
      <x v="23"/>
      <x v="7"/>
      <x v="46"/>
    </i>
    <i r="3">
      <x v="2"/>
      <x v="1"/>
      <x v="14"/>
      <x v="11"/>
      <x v="23"/>
      <x v="7"/>
      <x v="46"/>
    </i>
    <i r="3">
      <x v="7"/>
      <x v="1"/>
      <x v="14"/>
      <x v="11"/>
      <x v="23"/>
      <x v="10"/>
      <x v="46"/>
    </i>
    <i r="3">
      <x v="14"/>
      <x v="1"/>
      <x v="14"/>
      <x v="11"/>
      <x v="23"/>
      <x v="7"/>
      <x v="46"/>
    </i>
    <i r="3">
      <x v="15"/>
      <x v="1"/>
      <x v="14"/>
      <x v="11"/>
      <x v="23"/>
      <x v="9"/>
      <x v="46"/>
    </i>
    <i r="3">
      <x v="18"/>
      <x v="1"/>
      <x v="14"/>
      <x v="11"/>
      <x v="23"/>
      <x v="10"/>
      <x v="46"/>
    </i>
    <i r="3">
      <x v="23"/>
      <x v="1"/>
      <x v="14"/>
      <x v="11"/>
      <x v="23"/>
      <x v="8"/>
      <x v="46"/>
    </i>
    <i r="3">
      <x v="27"/>
      <x v="1"/>
      <x v="14"/>
      <x v="11"/>
      <x v="23"/>
      <x v="8"/>
      <x v="46"/>
    </i>
    <i r="3">
      <x v="28"/>
      <x v="1"/>
      <x v="14"/>
      <x v="11"/>
      <x v="23"/>
      <x v="7"/>
      <x v="46"/>
    </i>
    <i r="3">
      <x v="31"/>
      <x v="1"/>
      <x v="14"/>
      <x v="11"/>
      <x v="23"/>
      <x v="7"/>
      <x v="46"/>
    </i>
    <i r="3">
      <x v="33"/>
      <x v="1"/>
      <x v="14"/>
      <x v="11"/>
      <x v="23"/>
      <x v="7"/>
      <x v="46"/>
    </i>
    <i r="3">
      <x v="37"/>
      <x v="1"/>
      <x v="14"/>
      <x v="11"/>
      <x v="23"/>
      <x v="10"/>
      <x v="46"/>
    </i>
    <i r="3">
      <x v="38"/>
      <x v="1"/>
      <x v="14"/>
      <x v="11"/>
      <x v="23"/>
      <x v="10"/>
      <x v="46"/>
    </i>
    <i r="3">
      <x v="39"/>
      <x v="1"/>
      <x v="14"/>
      <x v="11"/>
      <x v="23"/>
      <x v="10"/>
      <x v="46"/>
    </i>
    <i r="3">
      <x v="43"/>
      <x v="1"/>
      <x v="14"/>
      <x v="11"/>
      <x v="23"/>
      <x v="9"/>
      <x v="46"/>
    </i>
    <i r="3">
      <x v="48"/>
      <x v="1"/>
      <x v="14"/>
      <x v="11"/>
      <x v="23"/>
      <x v="7"/>
      <x v="46"/>
    </i>
    <i r="3">
      <x v="51"/>
      <x v="1"/>
      <x v="14"/>
      <x v="11"/>
      <x v="23"/>
      <x v="8"/>
      <x v="46"/>
    </i>
    <i r="3">
      <x v="52"/>
      <x v="1"/>
      <x v="14"/>
      <x v="11"/>
      <x v="23"/>
      <x v="10"/>
      <x v="46"/>
    </i>
    <i r="3">
      <x v="57"/>
      <x v="1"/>
      <x v="14"/>
      <x v="11"/>
      <x v="23"/>
      <x v="10"/>
      <x v="46"/>
    </i>
    <i r="3">
      <x v="64"/>
      <x v="1"/>
      <x v="14"/>
      <x v="11"/>
      <x v="23"/>
      <x v="10"/>
      <x v="46"/>
    </i>
    <i r="3">
      <x v="70"/>
      <x v="1"/>
      <x v="14"/>
      <x v="11"/>
      <x v="23"/>
      <x v="10"/>
      <x v="46"/>
    </i>
    <i r="3">
      <x v="72"/>
      <x v="1"/>
      <x v="14"/>
      <x v="11"/>
      <x v="23"/>
      <x v="7"/>
      <x v="46"/>
    </i>
    <i r="3">
      <x v="83"/>
      <x v="1"/>
      <x v="14"/>
      <x v="11"/>
      <x v="23"/>
      <x v="7"/>
      <x v="46"/>
    </i>
    <i r="3">
      <x v="101"/>
      <x v="1"/>
      <x v="14"/>
      <x v="11"/>
      <x v="23"/>
      <x v="7"/>
      <x v="46"/>
    </i>
    <i r="3">
      <x v="111"/>
      <x v="1"/>
      <x v="14"/>
      <x v="11"/>
      <x v="23"/>
      <x v="10"/>
      <x v="46"/>
    </i>
    <i r="3">
      <x v="114"/>
      <x v="1"/>
      <x v="14"/>
      <x v="11"/>
      <x v="23"/>
      <x v="9"/>
      <x v="46"/>
    </i>
    <i r="3">
      <x v="115"/>
      <x v="1"/>
      <x v="14"/>
      <x v="11"/>
      <x v="23"/>
      <x v="9"/>
      <x v="46"/>
    </i>
    <i r="3">
      <x v="119"/>
      <x v="1"/>
      <x v="14"/>
      <x v="11"/>
      <x v="23"/>
      <x v="10"/>
      <x v="46"/>
    </i>
    <i r="3">
      <x v="125"/>
      <x v="1"/>
      <x v="14"/>
      <x v="11"/>
      <x v="23"/>
      <x v="9"/>
      <x v="46"/>
    </i>
    <i r="3">
      <x v="138"/>
      <x v="1"/>
      <x v="14"/>
      <x v="11"/>
      <x v="23"/>
      <x v="10"/>
      <x v="46"/>
    </i>
    <i r="3">
      <x v="145"/>
      <x v="1"/>
      <x v="14"/>
      <x v="11"/>
      <x v="23"/>
      <x v="7"/>
      <x v="46"/>
    </i>
    <i r="3">
      <x v="146"/>
      <x v="1"/>
      <x v="14"/>
      <x v="11"/>
      <x v="23"/>
      <x v="8"/>
      <x v="46"/>
    </i>
    <i r="3">
      <x v="147"/>
      <x v="1"/>
      <x v="14"/>
      <x v="11"/>
      <x v="23"/>
      <x v="10"/>
      <x v="46"/>
    </i>
    <i r="3">
      <x v="156"/>
      <x v="1"/>
      <x v="14"/>
      <x v="11"/>
      <x v="23"/>
      <x v="10"/>
      <x v="46"/>
    </i>
    <i r="3">
      <x v="160"/>
      <x v="1"/>
      <x v="14"/>
      <x v="11"/>
      <x v="23"/>
      <x v="10"/>
      <x v="46"/>
    </i>
    <i r="3">
      <x v="165"/>
      <x v="1"/>
      <x v="14"/>
      <x v="11"/>
      <x v="23"/>
      <x v="10"/>
      <x v="46"/>
    </i>
    <i r="3">
      <x v="166"/>
      <x v="1"/>
      <x v="14"/>
      <x v="11"/>
      <x v="23"/>
      <x v="10"/>
      <x v="46"/>
    </i>
    <i r="3">
      <x v="169"/>
      <x v="1"/>
      <x v="14"/>
      <x v="11"/>
      <x v="23"/>
      <x v="10"/>
      <x v="46"/>
    </i>
    <i r="3">
      <x v="175"/>
      <x v="1"/>
      <x v="14"/>
      <x v="11"/>
      <x v="23"/>
      <x v="10"/>
      <x v="46"/>
    </i>
    <i r="3">
      <x v="176"/>
      <x v="1"/>
      <x v="14"/>
      <x v="11"/>
      <x v="23"/>
      <x v="10"/>
      <x v="46"/>
    </i>
    <i r="3">
      <x v="197"/>
      <x v="1"/>
      <x v="14"/>
      <x v="17"/>
      <x v="23"/>
      <x v="41"/>
      <x v="46"/>
    </i>
    <i>
      <x v="4"/>
      <x v="11"/>
      <x v="23"/>
      <x v="139"/>
      <x v="15"/>
      <x v="12"/>
      <x v="18"/>
      <x v="10"/>
      <x v="42"/>
      <x v="28"/>
    </i>
    <i t="grand">
      <x/>
    </i>
  </rowItems>
  <colItems count="1">
    <i/>
  </colItems>
  <pageFields count="3">
    <pageField fld="9" hier="-1"/>
    <pageField fld="8" hier="-1"/>
    <pageField fld="0" hier="-1"/>
  </pageFields>
  <dataFields count="1">
    <dataField name="Количество по полю ship to code" fld="1" subtotal="count" baseField="0" baseItem="0"/>
  </dataFields>
  <formats count="1">
    <format dxfId="475">
      <pivotArea dataOnly="0" outline="0" fieldPosition="0">
        <references count="1">
          <reference field="2" count="0" defaultSubtotal="1"/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СводнаяТаблица1" cacheId="315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5" indent="0" compact="0" compactData="0" gridDropZones="1" multipleFieldFilters="0">
  <location ref="A3:D196" firstHeaderRow="2" firstDataRow="2" firstDataCol="3"/>
  <pivotFields count="6">
    <pivotField axis="axisRow" compact="0" outline="0" showAll="0" defaultSubtotal="0">
      <items count="461">
        <item h="1" x="427"/>
        <item h="1" x="426"/>
        <item h="1" x="428"/>
        <item h="1" x="423"/>
        <item h="1" x="422"/>
        <item h="1" m="1" x="460"/>
        <item h="1" m="1" x="459"/>
        <item h="1" x="429"/>
        <item h="1" x="424"/>
        <item x="407"/>
        <item h="1" x="56"/>
        <item h="1" x="385"/>
        <item h="1" x="386"/>
        <item h="1" x="387"/>
        <item h="1" x="405"/>
        <item h="1" x="416"/>
        <item x="247"/>
        <item x="251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275"/>
        <item x="316"/>
        <item x="274"/>
        <item x="318"/>
        <item x="319"/>
        <item x="321"/>
        <item x="322"/>
        <item x="323"/>
        <item x="324"/>
        <item x="326"/>
        <item x="327"/>
        <item x="328"/>
        <item x="329"/>
        <item x="330"/>
        <item x="331"/>
        <item x="332"/>
        <item x="333"/>
        <item x="334"/>
        <item x="335"/>
        <item x="337"/>
        <item x="338"/>
        <item x="339"/>
        <item x="341"/>
        <item x="342"/>
        <item x="343"/>
        <item x="344"/>
        <item x="214"/>
        <item x="345"/>
        <item x="346"/>
        <item x="347"/>
        <item x="221"/>
        <item x="348"/>
        <item x="349"/>
        <item x="350"/>
        <item x="351"/>
        <item x="352"/>
        <item x="353"/>
        <item x="354"/>
        <item x="356"/>
        <item x="357"/>
        <item x="358"/>
        <item x="359"/>
        <item x="360"/>
        <item x="361"/>
        <item x="364"/>
        <item x="365"/>
        <item x="366"/>
        <item x="367"/>
        <item x="107"/>
        <item x="368"/>
        <item x="369"/>
        <item x="370"/>
        <item x="371"/>
        <item x="372"/>
        <item x="373"/>
        <item x="374"/>
        <item x="376"/>
        <item x="377"/>
        <item x="378"/>
        <item x="380"/>
        <item x="381"/>
        <item x="382"/>
        <item x="383"/>
        <item x="384"/>
        <item x="388"/>
        <item x="389"/>
        <item x="253"/>
        <item x="391"/>
        <item x="252"/>
        <item x="392"/>
        <item x="375"/>
        <item x="254"/>
        <item x="395"/>
        <item x="398"/>
        <item x="188"/>
        <item x="397"/>
        <item x="320"/>
        <item x="399"/>
        <item x="277"/>
        <item x="400"/>
        <item x="401"/>
        <item x="402"/>
        <item x="404"/>
        <item x="362"/>
        <item x="340"/>
        <item x="394"/>
        <item x="408"/>
        <item x="249"/>
        <item x="248"/>
        <item x="406"/>
        <item x="379"/>
        <item x="403"/>
        <item x="411"/>
        <item x="336"/>
        <item x="412"/>
        <item x="197"/>
        <item x="413"/>
        <item x="415"/>
        <item x="417"/>
        <item x="355"/>
        <item x="414"/>
        <item x="325"/>
        <item x="419"/>
        <item x="425"/>
        <item x="418"/>
        <item x="430"/>
        <item x="409"/>
        <item x="420"/>
        <item x="363"/>
        <item x="432"/>
        <item x="431"/>
        <item x="421"/>
        <item x="390"/>
        <item x="250"/>
        <item x="393"/>
        <item h="1" x="396"/>
        <item h="1" x="0"/>
        <item h="1" x="83"/>
        <item h="1" x="84"/>
        <item h="1" x="85"/>
        <item h="1" x="1"/>
        <item h="1" x="2"/>
        <item h="1" x="235"/>
        <item h="1" x="86"/>
        <item h="1" x="87"/>
        <item h="1" x="88"/>
        <item h="1" x="245"/>
        <item h="1" x="3"/>
        <item h="1" x="4"/>
        <item h="1" x="89"/>
        <item h="1" x="90"/>
        <item h="1" x="5"/>
        <item h="1" x="6"/>
        <item h="1" x="91"/>
        <item h="1" x="7"/>
        <item h="1" x="92"/>
        <item h="1" x="8"/>
        <item h="1" x="93"/>
        <item h="1" x="9"/>
        <item h="1" x="10"/>
        <item h="1" x="11"/>
        <item h="1" x="246"/>
        <item h="1" x="12"/>
        <item h="1" x="94"/>
        <item h="1" x="13"/>
        <item h="1" x="96"/>
        <item h="1" x="14"/>
        <item h="1" x="15"/>
        <item h="1" x="16"/>
        <item h="1" x="97"/>
        <item h="1" x="98"/>
        <item h="1" x="242"/>
        <item h="1" x="99"/>
        <item h="1" x="100"/>
        <item h="1" x="102"/>
        <item h="1" x="103"/>
        <item h="1" x="104"/>
        <item h="1" x="17"/>
        <item h="1" x="18"/>
        <item h="1" x="19"/>
        <item h="1" x="20"/>
        <item h="1" x="21"/>
        <item h="1" x="105"/>
        <item h="1" x="106"/>
        <item h="1" x="233"/>
        <item h="1" x="108"/>
        <item h="1" x="237"/>
        <item h="1" x="109"/>
        <item h="1" x="228"/>
        <item h="1" x="110"/>
        <item h="1" x="111"/>
        <item h="1" x="22"/>
        <item h="1" x="112"/>
        <item h="1" x="23"/>
        <item h="1" x="113"/>
        <item h="1" x="240"/>
        <item h="1" x="243"/>
        <item h="1" x="136"/>
        <item h="1" x="114"/>
        <item h="1" x="115"/>
        <item h="1" x="135"/>
        <item h="1" x="239"/>
        <item h="1" x="116"/>
        <item h="1" x="24"/>
        <item h="1" x="95"/>
        <item h="1" x="25"/>
        <item h="1" x="26"/>
        <item h="1" x="118"/>
        <item h="1" x="117"/>
        <item h="1" x="119"/>
        <item h="1" x="120"/>
        <item h="1" x="27"/>
        <item h="1" x="121"/>
        <item h="1" x="122"/>
        <item h="1" x="123"/>
        <item h="1" x="124"/>
        <item h="1" x="28"/>
        <item h="1" x="125"/>
        <item h="1" x="126"/>
        <item h="1" x="127"/>
        <item h="1" x="128"/>
        <item h="1" x="129"/>
        <item h="1" x="130"/>
        <item h="1" x="29"/>
        <item h="1" x="30"/>
        <item h="1" x="131"/>
        <item h="1" x="31"/>
        <item h="1" x="32"/>
        <item h="1" x="33"/>
        <item h="1" x="34"/>
        <item h="1" x="35"/>
        <item h="1" x="132"/>
        <item h="1" x="36"/>
        <item h="1" x="182"/>
        <item h="1" x="37"/>
        <item h="1" x="133"/>
        <item h="1" x="134"/>
        <item h="1" x="137"/>
        <item h="1" x="38"/>
        <item h="1" x="138"/>
        <item h="1" x="139"/>
        <item h="1" x="39"/>
        <item h="1" x="140"/>
        <item h="1" x="40"/>
        <item h="1" x="141"/>
        <item h="1" x="142"/>
        <item h="1" x="143"/>
        <item h="1" x="41"/>
        <item h="1" x="82"/>
        <item h="1" x="144"/>
        <item h="1" x="145"/>
        <item h="1" x="146"/>
        <item h="1" x="147"/>
        <item h="1" x="148"/>
        <item h="1" x="149"/>
        <item h="1" x="150"/>
        <item h="1" x="42"/>
        <item h="1" x="151"/>
        <item h="1" x="152"/>
        <item h="1" x="43"/>
        <item h="1" x="44"/>
        <item h="1" x="153"/>
        <item h="1" x="45"/>
        <item h="1" x="154"/>
        <item h="1" x="236"/>
        <item h="1" x="234"/>
        <item h="1" x="155"/>
        <item h="1" x="156"/>
        <item h="1" x="157"/>
        <item h="1" x="46"/>
        <item h="1" x="47"/>
        <item h="1" x="158"/>
        <item h="1" x="48"/>
        <item h="1" x="159"/>
        <item h="1" x="49"/>
        <item h="1" x="160"/>
        <item h="1" x="50"/>
        <item h="1" x="51"/>
        <item h="1" x="52"/>
        <item h="1" x="53"/>
        <item h="1" x="161"/>
        <item h="1" x="226"/>
        <item h="1" x="54"/>
        <item h="1" x="162"/>
        <item h="1" x="55"/>
        <item h="1" x="163"/>
        <item h="1" x="164"/>
        <item h="1" x="165"/>
        <item h="1" x="57"/>
        <item h="1" x="58"/>
        <item h="1" x="166"/>
        <item h="1" x="167"/>
        <item h="1" x="168"/>
        <item h="1" x="169"/>
        <item h="1" x="170"/>
        <item h="1" x="171"/>
        <item h="1" x="101"/>
        <item h="1" x="172"/>
        <item h="1" x="59"/>
        <item h="1" x="173"/>
        <item h="1" x="60"/>
        <item h="1" x="61"/>
        <item h="1" x="174"/>
        <item h="1" x="175"/>
        <item h="1" x="229"/>
        <item h="1" x="176"/>
        <item h="1" x="62"/>
        <item h="1" x="63"/>
        <item h="1" x="64"/>
        <item h="1" x="177"/>
        <item h="1" x="231"/>
        <item h="1" x="178"/>
        <item h="1" x="179"/>
        <item h="1" x="227"/>
        <item h="1" x="180"/>
        <item h="1" x="81"/>
        <item h="1" x="181"/>
        <item h="1" x="183"/>
        <item h="1" x="65"/>
        <item h="1" x="184"/>
        <item h="1" x="66"/>
        <item h="1" x="67"/>
        <item h="1" x="187"/>
        <item h="1" x="68"/>
        <item h="1" x="185"/>
        <item h="1" x="238"/>
        <item h="1" x="186"/>
        <item h="1" x="189"/>
        <item h="1" x="190"/>
        <item h="1" x="191"/>
        <item h="1" x="192"/>
        <item h="1" x="69"/>
        <item h="1" x="193"/>
        <item h="1" x="194"/>
        <item h="1" x="195"/>
        <item h="1" x="70"/>
        <item h="1" x="71"/>
        <item h="1" x="196"/>
        <item h="1" x="72"/>
        <item h="1" x="198"/>
        <item h="1" x="199"/>
        <item h="1" x="200"/>
        <item h="1" x="73"/>
        <item h="1" x="201"/>
        <item h="1" x="202"/>
        <item h="1" x="203"/>
        <item h="1" x="204"/>
        <item h="1" x="205"/>
        <item h="1" x="206"/>
        <item h="1" x="207"/>
        <item h="1" x="208"/>
        <item h="1" x="74"/>
        <item h="1" x="75"/>
        <item h="1" x="209"/>
        <item h="1" x="210"/>
        <item h="1" x="76"/>
        <item h="1" x="211"/>
        <item h="1" x="77"/>
        <item h="1" x="212"/>
        <item h="1" x="213"/>
        <item h="1" x="216"/>
        <item h="1" x="78"/>
        <item h="1" x="217"/>
        <item h="1" x="218"/>
        <item h="1" x="219"/>
        <item h="1" x="220"/>
        <item h="1" x="79"/>
        <item h="1" x="230"/>
        <item h="1" x="241"/>
        <item h="1" x="222"/>
        <item h="1" x="223"/>
        <item h="1" x="244"/>
        <item h="1" x="224"/>
        <item h="1" x="225"/>
        <item h="1" x="80"/>
        <item h="1" x="232"/>
        <item h="1" x="458"/>
        <item x="302"/>
        <item x="315"/>
        <item x="317"/>
        <item x="410"/>
        <item x="435"/>
        <item x="434"/>
        <item x="215"/>
        <item x="433"/>
        <item x="436"/>
        <item x="437"/>
        <item x="438"/>
        <item x="439"/>
        <item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x="15"/>
        <item x="1"/>
        <item x="3"/>
        <item x="4"/>
        <item x="6"/>
        <item x="26"/>
        <item x="24"/>
        <item x="7"/>
        <item x="23"/>
        <item x="27"/>
        <item x="25"/>
        <item x="14"/>
        <item x="9"/>
        <item x="10"/>
        <item x="2"/>
        <item x="13"/>
        <item m="1" x="31"/>
        <item m="1" x="37"/>
        <item m="1" x="34"/>
        <item m="1" x="35"/>
        <item m="1" x="30"/>
        <item m="1" x="36"/>
        <item m="1" x="33"/>
        <item m="1" x="38"/>
        <item x="8"/>
        <item x="12"/>
        <item x="5"/>
        <item x="11"/>
        <item x="29"/>
        <item m="1" x="32"/>
        <item x="0"/>
        <item x="16"/>
        <item x="17"/>
        <item x="18"/>
        <item x="19"/>
        <item x="20"/>
        <item x="21"/>
        <item x="22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9">
        <item x="166"/>
        <item x="16"/>
        <item x="150"/>
        <item x="21"/>
        <item x="155"/>
        <item x="173"/>
        <item x="19"/>
        <item x="1"/>
        <item x="20"/>
        <item x="114"/>
        <item x="104"/>
        <item x="142"/>
        <item x="154"/>
        <item x="116"/>
        <item x="107"/>
        <item x="23"/>
        <item x="3"/>
        <item x="152"/>
        <item x="26"/>
        <item x="4"/>
        <item x="6"/>
        <item x="140"/>
        <item x="175"/>
        <item x="28"/>
        <item x="27"/>
        <item x="159"/>
        <item x="111"/>
        <item x="151"/>
        <item x="29"/>
        <item x="52"/>
        <item x="98"/>
        <item x="97"/>
        <item x="99"/>
        <item x="100"/>
        <item x="53"/>
        <item x="143"/>
        <item x="124"/>
        <item x="45"/>
        <item x="46"/>
        <item x="47"/>
        <item x="168"/>
        <item m="1" x="187"/>
        <item x="7"/>
        <item x="127"/>
        <item x="50"/>
        <item x="51"/>
        <item x="132"/>
        <item x="115"/>
        <item x="48"/>
        <item x="90"/>
        <item x="102"/>
        <item m="1" x="188"/>
        <item x="81"/>
        <item x="137"/>
        <item x="138"/>
        <item x="130"/>
        <item x="95"/>
        <item x="39"/>
        <item x="112"/>
        <item x="56"/>
        <item x="55"/>
        <item x="40"/>
        <item x="41"/>
        <item x="110"/>
        <item x="109"/>
        <item x="42"/>
        <item x="139"/>
        <item x="43"/>
        <item x="156"/>
        <item x="149"/>
        <item x="134"/>
        <item x="135"/>
        <item x="101"/>
        <item x="82"/>
        <item x="121"/>
        <item x="163"/>
        <item x="54"/>
        <item x="113"/>
        <item x="57"/>
        <item x="59"/>
        <item x="61"/>
        <item x="60"/>
        <item x="15"/>
        <item x="64"/>
        <item x="65"/>
        <item x="63"/>
        <item x="66"/>
        <item x="169"/>
        <item x="68"/>
        <item x="94"/>
        <item x="69"/>
        <item x="70"/>
        <item x="106"/>
        <item x="123"/>
        <item x="161"/>
        <item x="72"/>
        <item x="10"/>
        <item x="71"/>
        <item x="145"/>
        <item x="73"/>
        <item x="103"/>
        <item x="118"/>
        <item x="11"/>
        <item x="74"/>
        <item x="167"/>
        <item x="14"/>
        <item x="18"/>
        <item x="25"/>
        <item x="2"/>
        <item x="0"/>
        <item x="24"/>
        <item x="67"/>
        <item x="44"/>
        <item x="22"/>
        <item x="17"/>
        <item x="91"/>
        <item x="93"/>
        <item x="172"/>
        <item x="30"/>
        <item x="77"/>
        <item x="76"/>
        <item x="78"/>
        <item x="131"/>
        <item x="79"/>
        <item x="80"/>
        <item x="141"/>
        <item x="146"/>
        <item x="122"/>
        <item x="85"/>
        <item x="8"/>
        <item x="58"/>
        <item x="174"/>
        <item x="129"/>
        <item x="125"/>
        <item x="148"/>
        <item x="108"/>
        <item x="126"/>
        <item x="84"/>
        <item x="86"/>
        <item x="119"/>
        <item x="87"/>
        <item x="88"/>
        <item x="89"/>
        <item x="157"/>
        <item x="92"/>
        <item x="13"/>
        <item x="49"/>
        <item x="62"/>
        <item x="75"/>
        <item x="9"/>
        <item x="96"/>
        <item x="162"/>
        <item x="117"/>
        <item x="160"/>
        <item x="158"/>
        <item x="83"/>
        <item x="38"/>
        <item x="144"/>
        <item x="5"/>
        <item x="32"/>
        <item x="34"/>
        <item x="33"/>
        <item x="153"/>
        <item x="133"/>
        <item x="105"/>
        <item x="35"/>
        <item x="37"/>
        <item x="36"/>
        <item x="31"/>
        <item x="12"/>
        <item x="128"/>
        <item x="136"/>
        <item x="164"/>
        <item x="165"/>
        <item x="170"/>
        <item x="171"/>
        <item x="186"/>
        <item x="120"/>
        <item x="147"/>
        <item x="176"/>
        <item x="177"/>
        <item x="178"/>
        <item x="179"/>
        <item x="180"/>
        <item x="181"/>
        <item x="182"/>
        <item x="183"/>
        <item x="184"/>
        <item x="18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5"/>
    <field x="4"/>
  </rowFields>
  <rowItems count="192">
    <i>
      <x v="9"/>
      <x v="70"/>
      <x v="37"/>
    </i>
    <i>
      <x v="16"/>
      <x v="145"/>
      <x v="25"/>
    </i>
    <i>
      <x v="17"/>
      <x v="1"/>
      <x/>
    </i>
    <i>
      <x v="18"/>
      <x v="14"/>
      <x v="35"/>
    </i>
    <i>
      <x v="19"/>
      <x v="6"/>
      <x v="32"/>
    </i>
    <i>
      <x v="20"/>
      <x v="8"/>
      <x v="33"/>
    </i>
    <i>
      <x v="21"/>
      <x v="3"/>
      <x v="32"/>
    </i>
    <i>
      <x v="22"/>
      <x v="7"/>
      <x v="1"/>
    </i>
    <i>
      <x v="23"/>
      <x v="7"/>
      <x v="1"/>
    </i>
    <i>
      <x v="24"/>
      <x v="7"/>
      <x v="1"/>
    </i>
    <i>
      <x v="25"/>
      <x v="7"/>
      <x v="1"/>
    </i>
    <i>
      <x v="26"/>
      <x v="7"/>
      <x v="1"/>
    </i>
    <i>
      <x v="27"/>
      <x v="7"/>
      <x v="1"/>
    </i>
    <i>
      <x v="28"/>
      <x v="15"/>
      <x v="32"/>
    </i>
    <i>
      <x v="29"/>
      <x v="16"/>
      <x v="2"/>
    </i>
    <i>
      <x v="30"/>
      <x v="18"/>
      <x v="31"/>
    </i>
    <i>
      <x v="31"/>
      <x v="19"/>
      <x v="3"/>
    </i>
    <i>
      <x v="32"/>
      <x v="19"/>
      <x v="3"/>
    </i>
    <i>
      <x v="33"/>
      <x v="23"/>
      <x v="35"/>
    </i>
    <i>
      <x v="34"/>
      <x v="28"/>
      <x v="32"/>
    </i>
    <i>
      <x v="35"/>
      <x v="168"/>
      <x v="32"/>
    </i>
    <i>
      <x v="36"/>
      <x v="158"/>
      <x v="26"/>
    </i>
    <i>
      <x v="37"/>
      <x v="159"/>
      <x v="32"/>
    </i>
    <i>
      <x v="38"/>
      <x v="161"/>
      <x v="31"/>
    </i>
    <i>
      <x v="39"/>
      <x v="164"/>
      <x v="32"/>
    </i>
    <i>
      <x v="40"/>
      <x v="165"/>
      <x v="32"/>
    </i>
    <i>
      <x v="41"/>
      <x v="10"/>
      <x v="34"/>
    </i>
    <i>
      <x v="42"/>
      <x v="167"/>
      <x v="31"/>
    </i>
    <i>
      <x v="43"/>
      <x v="166"/>
      <x v="31"/>
    </i>
    <i>
      <x v="44"/>
      <x v="57"/>
      <x v="31"/>
    </i>
    <i>
      <x v="45"/>
      <x v="63"/>
      <x v="31"/>
    </i>
    <i>
      <x v="46"/>
      <x v="61"/>
      <x v="31"/>
    </i>
    <i>
      <x v="47"/>
      <x v="62"/>
      <x v="31"/>
    </i>
    <i>
      <x v="48"/>
      <x v="64"/>
      <x v="32"/>
    </i>
    <i>
      <x v="49"/>
      <x v="65"/>
      <x v="36"/>
    </i>
    <i>
      <x v="50"/>
      <x v="24"/>
      <x v="37"/>
    </i>
    <i>
      <x v="51"/>
      <x v="20"/>
      <x v="4"/>
    </i>
    <i>
      <x v="52"/>
      <x v="67"/>
      <x v="31"/>
    </i>
    <i>
      <x v="53"/>
      <x v="37"/>
      <x v="31"/>
    </i>
    <i>
      <x v="54"/>
      <x v="38"/>
      <x v="34"/>
    </i>
    <i>
      <x v="55"/>
      <x v="39"/>
      <x v="32"/>
    </i>
    <i>
      <x v="56"/>
      <x v="42"/>
      <x v="7"/>
    </i>
    <i>
      <x v="57"/>
      <x v="146"/>
      <x v="31"/>
    </i>
    <i>
      <x v="58"/>
      <x v="44"/>
      <x v="32"/>
    </i>
    <i>
      <x v="59"/>
      <x v="45"/>
      <x v="32"/>
    </i>
    <i>
      <x v="60"/>
      <x v="48"/>
      <x v="33"/>
    </i>
    <i>
      <x v="61"/>
      <x v="129"/>
      <x v="24"/>
    </i>
    <i>
      <x v="62"/>
      <x v="34"/>
      <x v="31"/>
    </i>
    <i>
      <x v="63"/>
      <x v="78"/>
      <x v="35"/>
    </i>
    <i>
      <x v="64"/>
      <x v="79"/>
      <x v="33"/>
    </i>
    <i>
      <x v="65"/>
      <x v="81"/>
      <x v="32"/>
    </i>
    <i>
      <x v="66"/>
      <x v="80"/>
      <x v="32"/>
    </i>
    <i>
      <x v="67"/>
      <x v="82"/>
      <x v="11"/>
    </i>
    <i>
      <x v="68"/>
      <x v="84"/>
      <x v="33"/>
    </i>
    <i r="1">
      <x v="85"/>
      <x v="35"/>
    </i>
    <i r="1">
      <x v="177"/>
      <x v="32"/>
    </i>
    <i>
      <x v="69"/>
      <x v="86"/>
      <x v="32"/>
    </i>
    <i>
      <x v="70"/>
      <x v="88"/>
      <x v="36"/>
    </i>
    <i>
      <x v="71"/>
      <x v="90"/>
      <x v="33"/>
    </i>
    <i>
      <x v="72"/>
      <x v="97"/>
      <x v="35"/>
    </i>
    <i>
      <x v="73"/>
      <x v="95"/>
      <x v="32"/>
    </i>
    <i>
      <x v="74"/>
      <x v="96"/>
      <x v="12"/>
    </i>
    <i>
      <x v="75"/>
      <x v="100"/>
      <x v="31"/>
    </i>
    <i>
      <x v="76"/>
      <x v="102"/>
      <x v="13"/>
    </i>
    <i>
      <x v="77"/>
      <x v="103"/>
      <x v="32"/>
    </i>
    <i>
      <x v="78"/>
      <x v="169"/>
      <x v="27"/>
    </i>
    <i>
      <x v="79"/>
      <x v="169"/>
      <x v="27"/>
    </i>
    <i>
      <x v="80"/>
      <x v="169"/>
      <x v="27"/>
    </i>
    <i>
      <x v="81"/>
      <x v="169"/>
      <x v="27"/>
    </i>
    <i>
      <x v="82"/>
      <x v="148"/>
      <x v="33"/>
    </i>
    <i>
      <x v="83"/>
      <x v="120"/>
      <x v="32"/>
    </i>
    <i>
      <x v="84"/>
      <x v="121"/>
      <x v="31"/>
    </i>
    <i>
      <x v="85"/>
      <x v="123"/>
      <x v="31"/>
    </i>
    <i>
      <x v="86"/>
      <x v="149"/>
      <x v="30"/>
    </i>
    <i>
      <x v="87"/>
      <x v="124"/>
      <x v="31"/>
    </i>
    <i>
      <x v="88"/>
      <x v="135"/>
      <x v="36"/>
    </i>
    <i>
      <x v="89"/>
      <x v="130"/>
      <x v="37"/>
    </i>
    <i>
      <x v="90"/>
      <x v="128"/>
      <x v="37"/>
    </i>
    <i>
      <x v="91"/>
      <x v="138"/>
      <x v="34"/>
    </i>
    <i>
      <x v="92"/>
      <x v="140"/>
      <x v="35"/>
    </i>
    <i>
      <x v="93"/>
      <x v="141"/>
      <x v="31"/>
    </i>
    <i>
      <x v="94"/>
      <x v="142"/>
      <x v="32"/>
    </i>
    <i>
      <x v="95"/>
      <x v="49"/>
      <x v="36"/>
    </i>
    <i>
      <x v="96"/>
      <x v="115"/>
      <x v="32"/>
    </i>
    <i>
      <x v="97"/>
      <x v="144"/>
      <x v="31"/>
    </i>
    <i>
      <x v="98"/>
      <x v="116"/>
      <x v="37"/>
    </i>
    <i>
      <x v="99"/>
      <x v="89"/>
      <x v="34"/>
    </i>
    <i>
      <x v="100"/>
      <x v="56"/>
      <x v="35"/>
    </i>
    <i>
      <x v="101"/>
      <x v="150"/>
      <x v="35"/>
    </i>
    <i>
      <x v="102"/>
      <x v="31"/>
      <x v="35"/>
    </i>
    <i>
      <x v="103"/>
      <x v="30"/>
      <x v="32"/>
    </i>
    <i>
      <x v="104"/>
      <x v="33"/>
      <x v="32"/>
    </i>
    <i>
      <x v="105"/>
      <x v="72"/>
      <x v="36"/>
    </i>
    <i>
      <x v="106"/>
      <x v="50"/>
      <x v="32"/>
    </i>
    <i>
      <x v="107"/>
      <x v="52"/>
      <x v="32"/>
    </i>
    <i>
      <x v="108"/>
      <x v="60"/>
      <x v="32"/>
    </i>
    <i>
      <x v="109"/>
      <x v="73"/>
      <x v="32"/>
    </i>
    <i>
      <x v="110"/>
      <x v="58"/>
      <x v="32"/>
    </i>
    <i>
      <x v="111"/>
      <x v="105"/>
      <x v="15"/>
    </i>
    <i>
      <x v="112"/>
      <x v="147"/>
      <x v="34"/>
    </i>
    <i>
      <x v="113"/>
      <x v="26"/>
      <x v="37"/>
    </i>
    <i>
      <x v="114"/>
      <x v="77"/>
      <x v="37"/>
    </i>
    <i>
      <x v="115"/>
      <x v="59"/>
      <x v="32"/>
    </i>
    <i>
      <x v="116"/>
      <x v="9"/>
      <x v="37"/>
    </i>
    <i>
      <x v="117"/>
      <x v="74"/>
      <x v="37"/>
    </i>
    <i>
      <x v="118"/>
      <x v="127"/>
      <x v="37"/>
    </i>
    <i>
      <x v="119"/>
      <x v="93"/>
      <x v="34"/>
    </i>
    <i>
      <x v="120"/>
      <x v="155"/>
      <x v="37"/>
    </i>
    <i>
      <x v="121"/>
      <x v="36"/>
      <x v="37"/>
    </i>
    <i>
      <x v="122"/>
      <x v="160"/>
      <x v="31"/>
    </i>
    <i>
      <x v="123"/>
      <x v="99"/>
      <x v="33"/>
    </i>
    <i>
      <x v="124"/>
      <x v="133"/>
      <x v="37"/>
    </i>
    <i>
      <x v="125"/>
      <x v="91"/>
      <x v="34"/>
    </i>
    <i>
      <x v="126"/>
      <x v="92"/>
      <x v="34"/>
    </i>
    <i>
      <x v="127"/>
      <x v="136"/>
      <x v="36"/>
    </i>
    <i>
      <x v="128"/>
      <x v="43"/>
      <x v="37"/>
    </i>
    <i>
      <x v="129"/>
      <x v="156"/>
      <x v="34"/>
    </i>
    <i>
      <x v="130"/>
      <x v="10"/>
      <x v="34"/>
    </i>
    <i>
      <x v="131"/>
      <x v="132"/>
      <x v="37"/>
    </i>
    <i>
      <x v="132"/>
      <x v="55"/>
      <x v="32"/>
    </i>
    <i>
      <x v="133"/>
      <x v="46"/>
      <x v="33"/>
    </i>
    <i>
      <x v="134"/>
      <x v="72"/>
      <x v="36"/>
    </i>
    <i>
      <x v="135"/>
      <x v="109"/>
      <x v="30"/>
    </i>
    <i>
      <x v="136"/>
      <x v="109"/>
      <x v="30"/>
    </i>
    <i>
      <x v="137"/>
      <x v="163"/>
      <x v="30"/>
    </i>
    <i>
      <x v="138"/>
      <x v="53"/>
      <x v="37"/>
    </i>
    <i>
      <x v="139"/>
      <x v="54"/>
      <x v="32"/>
    </i>
    <i>
      <x v="140"/>
      <x v="152"/>
      <x v="33"/>
    </i>
    <i>
      <x v="141"/>
      <x v="21"/>
      <x v="31"/>
    </i>
    <i>
      <x v="142"/>
      <x v="13"/>
      <x v="33"/>
    </i>
    <i>
      <x v="143"/>
      <x v="125"/>
      <x v="30"/>
    </i>
    <i>
      <x v="144"/>
      <x v="170"/>
      <x v="34"/>
    </i>
    <i>
      <x v="145"/>
      <x v="101"/>
      <x v="33"/>
    </i>
    <i>
      <x v="146"/>
      <x v="11"/>
      <x v="32"/>
    </i>
    <i>
      <x v="147"/>
      <x v="24"/>
      <x v="37"/>
    </i>
    <i>
      <x v="148"/>
      <x v="137"/>
      <x v="37"/>
    </i>
    <i>
      <x v="149"/>
      <x v="157"/>
      <x v="35"/>
    </i>
    <i>
      <x v="150"/>
      <x v="169"/>
      <x v="27"/>
    </i>
    <i>
      <x v="151"/>
      <x v="98"/>
      <x v="37"/>
    </i>
    <i>
      <x v="152"/>
      <x v="139"/>
      <x v="31"/>
    </i>
    <i>
      <x v="153"/>
      <x v="155"/>
      <x v="37"/>
    </i>
    <i>
      <x v="154"/>
      <x v="126"/>
      <x v="32"/>
    </i>
    <i>
      <x v="155"/>
      <x v="178"/>
      <x v="36"/>
    </i>
    <i>
      <x v="156"/>
      <x v="10"/>
      <x v="34"/>
    </i>
    <i>
      <x v="157"/>
      <x v="127"/>
      <x v="37"/>
    </i>
    <i>
      <x v="158"/>
      <x v="49"/>
      <x v="36"/>
    </i>
    <i>
      <x v="159"/>
      <x v="163"/>
      <x v="30"/>
    </i>
    <i>
      <x v="160"/>
      <x v="2"/>
      <x v="32"/>
    </i>
    <i>
      <x v="161"/>
      <x v="1"/>
      <x/>
    </i>
    <i>
      <x v="162"/>
      <x v="1"/>
      <x/>
    </i>
    <i>
      <x v="163"/>
      <x v="69"/>
      <x v="10"/>
    </i>
    <i>
      <x v="164"/>
      <x v="122"/>
      <x v="33"/>
    </i>
    <i>
      <x v="165"/>
      <x v="19"/>
      <x v="3"/>
    </i>
    <i>
      <x v="166"/>
      <x v="162"/>
      <x v="33"/>
    </i>
    <i>
      <x v="167"/>
      <x v="147"/>
      <x v="34"/>
    </i>
    <i>
      <x v="168"/>
      <x v="12"/>
      <x v="32"/>
    </i>
    <i>
      <x v="169"/>
      <x v="115"/>
      <x v="32"/>
    </i>
    <i>
      <x v="170"/>
      <x v="4"/>
      <x v="32"/>
    </i>
    <i>
      <x v="171"/>
      <x v="143"/>
      <x v="37"/>
    </i>
    <i>
      <x v="172"/>
      <x v="25"/>
      <x v="30"/>
    </i>
    <i r="1">
      <x v="163"/>
      <x v="30"/>
    </i>
    <i>
      <x v="173"/>
      <x v="147"/>
      <x v="34"/>
    </i>
    <i>
      <x v="174"/>
      <x v="68"/>
      <x v="9"/>
    </i>
    <i>
      <x v="175"/>
      <x v="120"/>
      <x v="32"/>
    </i>
    <i>
      <x v="176"/>
      <x v="94"/>
      <x v="33"/>
    </i>
    <i>
      <x v="177"/>
      <x v="104"/>
      <x v="31"/>
    </i>
    <i>
      <x v="178"/>
      <x v="153"/>
      <x v="33"/>
    </i>
    <i>
      <x v="179"/>
      <x v="117"/>
      <x v="31"/>
    </i>
    <i>
      <x v="180"/>
      <x v="27"/>
      <x v="5"/>
    </i>
    <i>
      <x v="181"/>
      <x v="151"/>
      <x v="33"/>
    </i>
    <i>
      <x v="182"/>
      <x v="127"/>
      <x v="37"/>
    </i>
    <i>
      <x v="183"/>
      <x v="5"/>
      <x v="31"/>
    </i>
    <i>
      <x v="184"/>
      <x v="146"/>
      <x v="31"/>
    </i>
    <i>
      <x v="185"/>
      <x v="75"/>
      <x v="37"/>
    </i>
    <i>
      <x v="186"/>
      <x v="66"/>
      <x v="31"/>
    </i>
    <i>
      <x v="187"/>
      <x v="47"/>
      <x v="8"/>
    </i>
    <i>
      <x v="188"/>
      <x v="163"/>
      <x v="30"/>
    </i>
    <i r="1">
      <x v="182"/>
      <x v="35"/>
    </i>
    <i>
      <x v="431"/>
      <x v="129"/>
      <x v="24"/>
    </i>
    <i>
      <x v="432"/>
      <x v="96"/>
      <x v="12"/>
    </i>
    <i>
      <x v="433"/>
      <x v="102"/>
      <x v="13"/>
    </i>
    <i>
      <x v="434"/>
      <x v="17"/>
      <x v="36"/>
    </i>
    <i>
      <x v="435"/>
      <x v="178"/>
      <x v="36"/>
    </i>
    <i>
      <x v="436"/>
      <x v="22"/>
      <x v="37"/>
    </i>
    <i>
      <x v="437"/>
      <x v="56"/>
      <x v="35"/>
    </i>
    <i>
      <x v="438"/>
      <x v="131"/>
      <x v="36"/>
    </i>
    <i>
      <x v="439"/>
      <x v="16"/>
      <x v="2"/>
    </i>
    <i>
      <x v="440"/>
      <x v="24"/>
      <x v="37"/>
    </i>
    <i>
      <x v="441"/>
      <x v="179"/>
      <x v="32"/>
    </i>
    <i>
      <x v="442"/>
      <x v="79"/>
      <x v="33"/>
    </i>
    <i>
      <x v="443"/>
      <x v="180"/>
      <x v="37"/>
    </i>
    <i t="grand">
      <x/>
    </i>
  </rowItems>
  <colItems count="1">
    <i/>
  </colItems>
  <dataFields count="1">
    <dataField name="Количество по полю ship to code" fld="1" subtotal="count" baseField="0" baseItem="0"/>
  </dataFields>
  <formats count="1">
    <format dxfId="474">
      <pivotArea dataOnly="0" labelOnly="1" outline="0" fieldPosition="0">
        <references count="2">
          <reference field="0" count="1">
            <x v="9"/>
          </reference>
          <reference field="5" count="1" selected="0">
            <x v="7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3.bin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6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8.bin"/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1.bin"/><Relationship Id="rId1" Type="http://schemas.openxmlformats.org/officeDocument/2006/relationships/customProperty" Target="../customProperty10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3.bin"/><Relationship Id="rId2" Type="http://schemas.openxmlformats.org/officeDocument/2006/relationships/customProperty" Target="../customProperty12.bin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5.bin"/><Relationship Id="rId2" Type="http://schemas.openxmlformats.org/officeDocument/2006/relationships/customProperty" Target="../customProperty14.bin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8.bin"/><Relationship Id="rId2" Type="http://schemas.openxmlformats.org/officeDocument/2006/relationships/customProperty" Target="../customProperty17.bin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0.bin"/><Relationship Id="rId2" Type="http://schemas.openxmlformats.org/officeDocument/2006/relationships/customProperty" Target="../customProperty19.bin"/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2.bin"/><Relationship Id="rId2" Type="http://schemas.openxmlformats.org/officeDocument/2006/relationships/customProperty" Target="../customProperty21.bin"/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4.bin"/><Relationship Id="rId2" Type="http://schemas.openxmlformats.org/officeDocument/2006/relationships/customProperty" Target="../customProperty23.bin"/><Relationship Id="rId1" Type="http://schemas.openxmlformats.org/officeDocument/2006/relationships/pivotTable" Target="../pivotTables/pivotTable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6.bin"/><Relationship Id="rId1" Type="http://schemas.openxmlformats.org/officeDocument/2006/relationships/customProperty" Target="../customProperty2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8.bin"/><Relationship Id="rId2" Type="http://schemas.openxmlformats.org/officeDocument/2006/relationships/customProperty" Target="../customProperty27.bin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0.bin"/><Relationship Id="rId1" Type="http://schemas.openxmlformats.org/officeDocument/2006/relationships/customProperty" Target="../customProperty29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2.bin"/><Relationship Id="rId1" Type="http://schemas.openxmlformats.org/officeDocument/2006/relationships/customProperty" Target="../customProperty31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4.bin"/><Relationship Id="rId2" Type="http://schemas.openxmlformats.org/officeDocument/2006/relationships/customProperty" Target="../customProperty33.bin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6.bin"/><Relationship Id="rId1" Type="http://schemas.openxmlformats.org/officeDocument/2006/relationships/customProperty" Target="../customProperty3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8.bin"/><Relationship Id="rId1" Type="http://schemas.openxmlformats.org/officeDocument/2006/relationships/customProperty" Target="../customProperty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E8428-DD5F-471E-9D19-52E8C3B598C0}">
  <dimension ref="A1:R272"/>
  <sheetViews>
    <sheetView showGridLines="0" zoomScale="85" zoomScaleNormal="85" workbookViewId="0">
      <pane ySplit="1" topLeftCell="A244" activePane="bottomLeft" state="frozen"/>
      <selection activeCell="F20" sqref="F20"/>
      <selection pane="bottomLeft" activeCell="A273" sqref="A273"/>
    </sheetView>
  </sheetViews>
  <sheetFormatPr defaultRowHeight="14.4"/>
  <cols>
    <col min="1" max="1" width="39.5546875" style="231" customWidth="1"/>
    <col min="2" max="5" width="18.44140625" style="48" customWidth="1"/>
    <col min="6" max="6" width="27.33203125" style="48" customWidth="1"/>
    <col min="7" max="7" width="10.44140625" style="48" customWidth="1"/>
    <col min="8" max="8" width="33.44140625" style="48" bestFit="1" customWidth="1"/>
    <col min="9" max="9" width="18.44140625" style="48" customWidth="1"/>
    <col min="10" max="10" width="18.44140625" customWidth="1"/>
    <col min="11" max="11" width="11.5546875" customWidth="1"/>
    <col min="12" max="12" width="22.88671875" customWidth="1"/>
    <col min="13" max="13" width="16.109375" customWidth="1"/>
    <col min="14" max="15" width="12.44140625" customWidth="1"/>
    <col min="16" max="16" width="18.44140625" style="48" customWidth="1"/>
    <col min="17" max="17" width="27.33203125" style="48" customWidth="1"/>
    <col min="18" max="18" width="7.33203125" style="48" customWidth="1"/>
  </cols>
  <sheetData>
    <row r="1" spans="1:18" s="195" customFormat="1" ht="43.2">
      <c r="A1" s="248" t="s">
        <v>39</v>
      </c>
      <c r="B1" s="248" t="s">
        <v>0</v>
      </c>
      <c r="C1" s="229" t="s">
        <v>1</v>
      </c>
      <c r="D1" s="248" t="s">
        <v>2</v>
      </c>
      <c r="E1" s="248" t="s">
        <v>40</v>
      </c>
      <c r="F1" s="229" t="s">
        <v>41</v>
      </c>
      <c r="G1" s="229" t="s">
        <v>42</v>
      </c>
      <c r="H1" s="229" t="s">
        <v>43</v>
      </c>
      <c r="I1" s="229" t="s">
        <v>44</v>
      </c>
      <c r="J1" s="227" t="s">
        <v>45</v>
      </c>
      <c r="K1" s="229" t="s">
        <v>46</v>
      </c>
      <c r="L1" s="230" t="s">
        <v>47</v>
      </c>
      <c r="M1" s="230" t="s">
        <v>48</v>
      </c>
      <c r="N1" s="230" t="s">
        <v>49</v>
      </c>
      <c r="O1" s="230" t="s">
        <v>50</v>
      </c>
      <c r="P1" s="248" t="s">
        <v>51</v>
      </c>
      <c r="Q1" s="248" t="s">
        <v>52</v>
      </c>
      <c r="R1" s="248" t="s">
        <v>53</v>
      </c>
    </row>
    <row r="2" spans="1:18">
      <c r="A2" s="231" t="s">
        <v>4</v>
      </c>
      <c r="B2" s="48" t="s">
        <v>4</v>
      </c>
      <c r="C2" s="48" t="s">
        <v>6</v>
      </c>
      <c r="D2" s="48" t="s">
        <v>5</v>
      </c>
      <c r="E2" s="48" t="s">
        <v>54</v>
      </c>
      <c r="F2" s="48" t="s">
        <v>55</v>
      </c>
      <c r="G2" s="48" t="s">
        <v>56</v>
      </c>
      <c r="H2" s="48" t="s">
        <v>57</v>
      </c>
      <c r="I2" s="48" t="s">
        <v>5</v>
      </c>
      <c r="K2" s="48" t="s">
        <v>58</v>
      </c>
      <c r="L2" t="s">
        <v>4</v>
      </c>
      <c r="M2" t="s">
        <v>4</v>
      </c>
      <c r="N2" t="s">
        <v>4</v>
      </c>
      <c r="O2" t="s">
        <v>5</v>
      </c>
      <c r="P2" s="48" t="s">
        <v>59</v>
      </c>
      <c r="Q2" s="48" t="s">
        <v>55</v>
      </c>
      <c r="R2" s="48" t="s">
        <v>60</v>
      </c>
    </row>
    <row r="3" spans="1:18">
      <c r="A3" s="231" t="s">
        <v>61</v>
      </c>
      <c r="B3" s="48" t="s">
        <v>13</v>
      </c>
      <c r="C3" s="48" t="s">
        <v>13</v>
      </c>
      <c r="D3" s="48" t="s">
        <v>14</v>
      </c>
      <c r="E3" s="48" t="s">
        <v>62</v>
      </c>
      <c r="F3" s="48" t="s">
        <v>63</v>
      </c>
      <c r="G3" s="48" t="s">
        <v>56</v>
      </c>
      <c r="H3" s="48" t="s">
        <v>64</v>
      </c>
      <c r="I3" s="48" t="e">
        <v>#N/A</v>
      </c>
      <c r="K3" t="s">
        <v>13</v>
      </c>
      <c r="L3" s="48" t="s">
        <v>13</v>
      </c>
      <c r="M3" t="s">
        <v>65</v>
      </c>
      <c r="N3" t="s">
        <v>61</v>
      </c>
      <c r="O3" t="e">
        <v>#N/A</v>
      </c>
      <c r="P3" s="48" t="s">
        <v>66</v>
      </c>
      <c r="Q3" s="48" t="s">
        <v>13</v>
      </c>
      <c r="R3" s="48" t="s">
        <v>67</v>
      </c>
    </row>
    <row r="4" spans="1:18">
      <c r="A4" s="231" t="s">
        <v>68</v>
      </c>
      <c r="B4" s="48" t="s">
        <v>13</v>
      </c>
      <c r="C4" s="48" t="s">
        <v>13</v>
      </c>
      <c r="D4" s="48" t="s">
        <v>14</v>
      </c>
      <c r="E4" s="48" t="s">
        <v>62</v>
      </c>
      <c r="F4" s="48" t="s">
        <v>63</v>
      </c>
      <c r="G4" s="48" t="s">
        <v>56</v>
      </c>
      <c r="H4" s="48" t="s">
        <v>69</v>
      </c>
      <c r="I4" s="48" t="e">
        <v>#N/A</v>
      </c>
      <c r="K4" t="s">
        <v>13</v>
      </c>
      <c r="L4" t="s">
        <v>13</v>
      </c>
      <c r="M4" t="s">
        <v>65</v>
      </c>
      <c r="N4" t="s">
        <v>68</v>
      </c>
      <c r="O4" t="e">
        <v>#N/A</v>
      </c>
      <c r="P4" s="48" t="s">
        <v>66</v>
      </c>
      <c r="Q4" s="48" t="s">
        <v>13</v>
      </c>
      <c r="R4" s="48" t="s">
        <v>67</v>
      </c>
    </row>
    <row r="5" spans="1:18">
      <c r="A5" s="231" t="s">
        <v>7</v>
      </c>
      <c r="B5" s="48" t="s">
        <v>8</v>
      </c>
      <c r="C5" s="48" t="s">
        <v>6</v>
      </c>
      <c r="D5" s="48" t="s">
        <v>5</v>
      </c>
      <c r="E5" s="48" t="s">
        <v>70</v>
      </c>
      <c r="F5" s="48" t="s">
        <v>71</v>
      </c>
      <c r="G5" s="48" t="s">
        <v>56</v>
      </c>
      <c r="H5" s="48" t="s">
        <v>72</v>
      </c>
      <c r="I5" s="48" t="s">
        <v>5</v>
      </c>
      <c r="K5" s="48" t="s">
        <v>73</v>
      </c>
      <c r="L5" s="48" t="s">
        <v>74</v>
      </c>
      <c r="M5" t="s">
        <v>8</v>
      </c>
      <c r="N5" t="s">
        <v>7</v>
      </c>
      <c r="O5" t="s">
        <v>5</v>
      </c>
      <c r="P5" s="48" t="s">
        <v>59</v>
      </c>
      <c r="Q5" s="48" t="s">
        <v>71</v>
      </c>
      <c r="R5" s="48" t="s">
        <v>75</v>
      </c>
    </row>
    <row r="6" spans="1:18">
      <c r="A6" s="231" t="s">
        <v>76</v>
      </c>
      <c r="B6" s="48" t="s">
        <v>32</v>
      </c>
      <c r="C6" s="48" t="s">
        <v>27</v>
      </c>
      <c r="D6" s="48" t="s">
        <v>14</v>
      </c>
      <c r="E6" s="48" t="s">
        <v>77</v>
      </c>
      <c r="F6" s="48" t="s">
        <v>78</v>
      </c>
      <c r="G6" s="48" t="s">
        <v>79</v>
      </c>
      <c r="H6" s="48" t="s">
        <v>80</v>
      </c>
      <c r="I6" s="48" t="s">
        <v>81</v>
      </c>
      <c r="K6" t="s">
        <v>32</v>
      </c>
      <c r="L6" t="s">
        <v>82</v>
      </c>
      <c r="M6" t="s">
        <v>83</v>
      </c>
      <c r="N6" t="s">
        <v>76</v>
      </c>
      <c r="O6" t="s">
        <v>81</v>
      </c>
      <c r="P6" s="48" t="s">
        <v>66</v>
      </c>
      <c r="Q6" s="48" t="s">
        <v>32</v>
      </c>
      <c r="R6" s="48" t="s">
        <v>84</v>
      </c>
    </row>
    <row r="7" spans="1:18">
      <c r="A7" s="231" t="s">
        <v>85</v>
      </c>
      <c r="B7" s="48" t="s">
        <v>31</v>
      </c>
      <c r="C7" s="48" t="s">
        <v>19</v>
      </c>
      <c r="D7" s="48" t="s">
        <v>14</v>
      </c>
      <c r="E7" s="48" t="s">
        <v>308</v>
      </c>
      <c r="F7" s="48" t="s">
        <v>63</v>
      </c>
      <c r="G7" s="48" t="s">
        <v>87</v>
      </c>
      <c r="H7" s="48" t="s">
        <v>88</v>
      </c>
      <c r="I7" s="48" t="e">
        <v>#N/A</v>
      </c>
      <c r="K7" t="s">
        <v>31</v>
      </c>
      <c r="L7" t="s">
        <v>4855</v>
      </c>
      <c r="M7" t="s">
        <v>89</v>
      </c>
      <c r="N7" t="s">
        <v>85</v>
      </c>
      <c r="O7" t="s">
        <v>90</v>
      </c>
      <c r="P7" s="48" t="s">
        <v>66</v>
      </c>
      <c r="Q7" s="48" t="s">
        <v>31</v>
      </c>
      <c r="R7" s="48" t="s">
        <v>91</v>
      </c>
    </row>
    <row r="8" spans="1:18">
      <c r="A8" s="231" t="s">
        <v>92</v>
      </c>
      <c r="B8" s="48" t="s">
        <v>26</v>
      </c>
      <c r="C8" s="48" t="s">
        <v>27</v>
      </c>
      <c r="D8" s="48" t="s">
        <v>14</v>
      </c>
      <c r="E8" s="48" t="s">
        <v>93</v>
      </c>
      <c r="F8" s="48" t="s">
        <v>78</v>
      </c>
      <c r="G8" s="48" t="s">
        <v>56</v>
      </c>
      <c r="H8" s="48" t="s">
        <v>94</v>
      </c>
      <c r="I8" s="48" t="e">
        <v>#N/A</v>
      </c>
      <c r="K8" t="s">
        <v>26</v>
      </c>
      <c r="L8" t="s">
        <v>26</v>
      </c>
      <c r="M8" t="s">
        <v>83</v>
      </c>
      <c r="N8" t="s">
        <v>92</v>
      </c>
      <c r="O8" t="e">
        <v>#N/A</v>
      </c>
      <c r="P8" s="48" t="s">
        <v>66</v>
      </c>
      <c r="Q8" s="48" t="s">
        <v>26</v>
      </c>
      <c r="R8" s="48" t="s">
        <v>95</v>
      </c>
    </row>
    <row r="9" spans="1:18">
      <c r="A9" s="231" t="s">
        <v>96</v>
      </c>
      <c r="B9" s="48" t="s">
        <v>13</v>
      </c>
      <c r="C9" s="48" t="s">
        <v>13</v>
      </c>
      <c r="D9" s="48" t="s">
        <v>14</v>
      </c>
      <c r="E9" s="48" t="s">
        <v>62</v>
      </c>
      <c r="F9" s="48" t="s">
        <v>63</v>
      </c>
      <c r="G9" s="48" t="s">
        <v>97</v>
      </c>
      <c r="H9" s="48" t="s">
        <v>98</v>
      </c>
      <c r="I9" s="48" t="s">
        <v>99</v>
      </c>
      <c r="K9" t="s">
        <v>13</v>
      </c>
      <c r="L9" t="s">
        <v>13</v>
      </c>
      <c r="M9" t="s">
        <v>65</v>
      </c>
      <c r="N9" t="s">
        <v>100</v>
      </c>
      <c r="O9" t="s">
        <v>101</v>
      </c>
      <c r="P9" s="48" t="s">
        <v>66</v>
      </c>
      <c r="Q9" s="48" t="s">
        <v>13</v>
      </c>
      <c r="R9" s="48" t="s">
        <v>67</v>
      </c>
    </row>
    <row r="10" spans="1:18">
      <c r="A10" s="231" t="s">
        <v>9</v>
      </c>
      <c r="B10" s="48" t="s">
        <v>9</v>
      </c>
      <c r="C10" s="48" t="s">
        <v>6</v>
      </c>
      <c r="D10" s="48" t="s">
        <v>5</v>
      </c>
      <c r="E10" s="48" t="s">
        <v>54</v>
      </c>
      <c r="F10" s="48" t="s">
        <v>55</v>
      </c>
      <c r="G10" s="48" t="s">
        <v>56</v>
      </c>
      <c r="H10" s="48" t="s">
        <v>102</v>
      </c>
      <c r="I10" s="48" t="s">
        <v>5</v>
      </c>
      <c r="K10" s="48" t="s">
        <v>73</v>
      </c>
      <c r="L10" t="s">
        <v>9</v>
      </c>
      <c r="M10" t="s">
        <v>9</v>
      </c>
      <c r="N10" t="s">
        <v>9</v>
      </c>
      <c r="O10" t="s">
        <v>5</v>
      </c>
      <c r="P10" s="48" t="s">
        <v>59</v>
      </c>
      <c r="Q10" s="48" t="s">
        <v>55</v>
      </c>
      <c r="R10" s="48" t="s">
        <v>60</v>
      </c>
    </row>
    <row r="11" spans="1:18">
      <c r="A11" s="231" t="s">
        <v>103</v>
      </c>
      <c r="B11" s="48" t="s">
        <v>34</v>
      </c>
      <c r="C11" s="48" t="s">
        <v>34</v>
      </c>
      <c r="D11" s="48" t="s">
        <v>14</v>
      </c>
      <c r="E11" s="48" t="s">
        <v>4823</v>
      </c>
      <c r="F11" s="48" t="s">
        <v>105</v>
      </c>
      <c r="G11" s="48" t="s">
        <v>79</v>
      </c>
      <c r="H11" s="48" t="s">
        <v>106</v>
      </c>
      <c r="I11" s="48" t="e">
        <v>#N/A</v>
      </c>
      <c r="K11" t="s">
        <v>36</v>
      </c>
      <c r="L11" t="s">
        <v>34</v>
      </c>
      <c r="M11" t="s">
        <v>108</v>
      </c>
      <c r="N11" t="s">
        <v>103</v>
      </c>
      <c r="O11" t="s">
        <v>109</v>
      </c>
      <c r="P11" s="48" t="s">
        <v>66</v>
      </c>
      <c r="Q11" s="48" t="s">
        <v>36</v>
      </c>
      <c r="R11" s="48" t="s">
        <v>110</v>
      </c>
    </row>
    <row r="12" spans="1:18">
      <c r="A12" s="231" t="s">
        <v>10</v>
      </c>
      <c r="B12" s="48" t="s">
        <v>10</v>
      </c>
      <c r="C12" s="48" t="s">
        <v>6</v>
      </c>
      <c r="D12" s="48" t="s">
        <v>5</v>
      </c>
      <c r="E12" s="48" t="s">
        <v>111</v>
      </c>
      <c r="F12" s="48" t="s">
        <v>112</v>
      </c>
      <c r="G12" s="48" t="s">
        <v>56</v>
      </c>
      <c r="H12" s="48" t="s">
        <v>113</v>
      </c>
      <c r="I12" s="48" t="s">
        <v>5</v>
      </c>
      <c r="K12" s="48" t="s">
        <v>10</v>
      </c>
      <c r="L12" t="s">
        <v>10</v>
      </c>
      <c r="M12" t="s">
        <v>10</v>
      </c>
      <c r="N12" t="s">
        <v>10</v>
      </c>
      <c r="O12" t="s">
        <v>5</v>
      </c>
      <c r="P12" s="48" t="s">
        <v>59</v>
      </c>
      <c r="Q12" s="48" t="s">
        <v>112</v>
      </c>
      <c r="R12" s="48" t="s">
        <v>114</v>
      </c>
    </row>
    <row r="13" spans="1:18">
      <c r="A13" s="231" t="s">
        <v>11</v>
      </c>
      <c r="B13" s="48" t="s">
        <v>11</v>
      </c>
      <c r="C13" s="48" t="s">
        <v>6</v>
      </c>
      <c r="D13" s="48" t="s">
        <v>5</v>
      </c>
      <c r="E13" s="48" t="s">
        <v>115</v>
      </c>
      <c r="F13" s="48" t="s">
        <v>116</v>
      </c>
      <c r="G13" s="48" t="s">
        <v>56</v>
      </c>
      <c r="H13" s="48" t="s">
        <v>117</v>
      </c>
      <c r="I13" s="48" t="s">
        <v>118</v>
      </c>
      <c r="J13" t="s">
        <v>45</v>
      </c>
      <c r="K13" s="48" t="s">
        <v>73</v>
      </c>
      <c r="L13" t="s">
        <v>11</v>
      </c>
      <c r="M13" t="s">
        <v>11</v>
      </c>
      <c r="N13" t="s">
        <v>11</v>
      </c>
      <c r="O13" t="s">
        <v>118</v>
      </c>
      <c r="P13" s="48" t="s">
        <v>59</v>
      </c>
      <c r="Q13" s="48" t="s">
        <v>116</v>
      </c>
      <c r="R13" s="48" t="s">
        <v>119</v>
      </c>
    </row>
    <row r="14" spans="1:18">
      <c r="A14" s="231" t="s">
        <v>120</v>
      </c>
      <c r="B14" s="48" t="s">
        <v>26</v>
      </c>
      <c r="C14" s="48" t="s">
        <v>27</v>
      </c>
      <c r="D14" s="48" t="s">
        <v>14</v>
      </c>
      <c r="E14" s="48" t="s">
        <v>93</v>
      </c>
      <c r="F14" s="48" t="s">
        <v>78</v>
      </c>
      <c r="G14" s="48" t="s">
        <v>97</v>
      </c>
      <c r="H14" s="48" t="s">
        <v>121</v>
      </c>
      <c r="I14" s="48" t="s">
        <v>122</v>
      </c>
      <c r="K14" t="s">
        <v>26</v>
      </c>
      <c r="L14" t="s">
        <v>26</v>
      </c>
      <c r="M14" t="s">
        <v>83</v>
      </c>
      <c r="N14" t="s">
        <v>120</v>
      </c>
      <c r="O14" t="s">
        <v>122</v>
      </c>
      <c r="P14" s="48" t="s">
        <v>66</v>
      </c>
      <c r="Q14" s="48" t="s">
        <v>26</v>
      </c>
      <c r="R14" s="48" t="s">
        <v>95</v>
      </c>
    </row>
    <row r="15" spans="1:18">
      <c r="A15" s="231" t="s">
        <v>123</v>
      </c>
      <c r="B15" s="48" t="s">
        <v>31</v>
      </c>
      <c r="C15" s="48" t="s">
        <v>19</v>
      </c>
      <c r="D15" s="48" t="s">
        <v>14</v>
      </c>
      <c r="E15" s="48" t="s">
        <v>308</v>
      </c>
      <c r="F15" s="48" t="s">
        <v>63</v>
      </c>
      <c r="G15" s="48" t="s">
        <v>124</v>
      </c>
      <c r="H15" s="48" t="s">
        <v>125</v>
      </c>
      <c r="I15" s="48" t="s">
        <v>122</v>
      </c>
      <c r="J15" s="46"/>
      <c r="K15" t="s">
        <v>31</v>
      </c>
      <c r="L15" t="s">
        <v>123</v>
      </c>
      <c r="M15" t="s">
        <v>89</v>
      </c>
      <c r="N15" t="s">
        <v>123</v>
      </c>
      <c r="O15" t="s">
        <v>90</v>
      </c>
      <c r="P15" s="48" t="s">
        <v>66</v>
      </c>
      <c r="Q15" s="48" t="s">
        <v>31</v>
      </c>
      <c r="R15" s="48" t="s">
        <v>91</v>
      </c>
    </row>
    <row r="16" spans="1:18">
      <c r="A16" s="231" t="s">
        <v>126</v>
      </c>
      <c r="B16" s="48" t="s">
        <v>13</v>
      </c>
      <c r="C16" s="48" t="s">
        <v>13</v>
      </c>
      <c r="D16" s="48" t="s">
        <v>14</v>
      </c>
      <c r="E16" s="48" t="s">
        <v>62</v>
      </c>
      <c r="F16" s="48" t="s">
        <v>63</v>
      </c>
      <c r="G16" s="48" t="s">
        <v>87</v>
      </c>
      <c r="H16" s="48" t="s">
        <v>127</v>
      </c>
      <c r="I16" s="48" t="s">
        <v>128</v>
      </c>
      <c r="K16" t="s">
        <v>13</v>
      </c>
      <c r="L16" t="s">
        <v>13</v>
      </c>
      <c r="M16" t="s">
        <v>65</v>
      </c>
      <c r="N16" t="s">
        <v>126</v>
      </c>
      <c r="O16" t="s">
        <v>128</v>
      </c>
      <c r="P16" s="48" t="s">
        <v>66</v>
      </c>
      <c r="Q16" s="48" t="s">
        <v>13</v>
      </c>
      <c r="R16" s="48" t="s">
        <v>67</v>
      </c>
    </row>
    <row r="17" spans="1:18">
      <c r="A17" s="231" t="s">
        <v>129</v>
      </c>
      <c r="B17" s="48" t="s">
        <v>13</v>
      </c>
      <c r="C17" s="48" t="s">
        <v>13</v>
      </c>
      <c r="D17" s="48" t="s">
        <v>14</v>
      </c>
      <c r="E17" s="48" t="s">
        <v>62</v>
      </c>
      <c r="F17" s="48" t="s">
        <v>63</v>
      </c>
      <c r="G17" s="48" t="s">
        <v>97</v>
      </c>
      <c r="H17" s="48" t="s">
        <v>130</v>
      </c>
      <c r="I17" s="48" t="s">
        <v>131</v>
      </c>
      <c r="K17" t="s">
        <v>13</v>
      </c>
      <c r="L17" t="s">
        <v>13</v>
      </c>
      <c r="M17" t="s">
        <v>65</v>
      </c>
      <c r="N17" t="s">
        <v>129</v>
      </c>
      <c r="O17" t="s">
        <v>128</v>
      </c>
      <c r="P17" s="48" t="s">
        <v>66</v>
      </c>
      <c r="Q17" s="48" t="s">
        <v>13</v>
      </c>
      <c r="R17" s="48" t="s">
        <v>67</v>
      </c>
    </row>
    <row r="18" spans="1:18">
      <c r="A18" s="231" t="s">
        <v>132</v>
      </c>
      <c r="B18" s="48" t="s">
        <v>26</v>
      </c>
      <c r="C18" s="48" t="s">
        <v>27</v>
      </c>
      <c r="D18" s="48" t="s">
        <v>14</v>
      </c>
      <c r="E18" s="48" t="s">
        <v>93</v>
      </c>
      <c r="F18" s="48" t="s">
        <v>78</v>
      </c>
      <c r="G18" s="48" t="s">
        <v>97</v>
      </c>
      <c r="H18" s="48" t="s">
        <v>133</v>
      </c>
      <c r="I18" s="48" t="s">
        <v>134</v>
      </c>
      <c r="K18" t="s">
        <v>26</v>
      </c>
      <c r="L18" t="s">
        <v>26</v>
      </c>
      <c r="M18" t="s">
        <v>83</v>
      </c>
      <c r="N18" t="s">
        <v>132</v>
      </c>
      <c r="O18" t="e">
        <v>#N/A</v>
      </c>
      <c r="P18" s="48" t="s">
        <v>66</v>
      </c>
      <c r="Q18" s="48" t="s">
        <v>26</v>
      </c>
      <c r="R18" s="48" t="s">
        <v>95</v>
      </c>
    </row>
    <row r="19" spans="1:18">
      <c r="A19" s="231" t="s">
        <v>135</v>
      </c>
      <c r="B19" s="48" t="s">
        <v>34</v>
      </c>
      <c r="C19" s="48" t="s">
        <v>34</v>
      </c>
      <c r="D19" s="48" t="s">
        <v>14</v>
      </c>
      <c r="E19" s="48" t="s">
        <v>4823</v>
      </c>
      <c r="F19" s="48" t="s">
        <v>105</v>
      </c>
      <c r="G19" s="48" t="s">
        <v>56</v>
      </c>
      <c r="H19" s="48" t="s">
        <v>137</v>
      </c>
      <c r="I19" s="48" t="s">
        <v>138</v>
      </c>
      <c r="K19" t="s">
        <v>34</v>
      </c>
      <c r="L19" t="s">
        <v>34</v>
      </c>
      <c r="M19" t="s">
        <v>108</v>
      </c>
      <c r="N19" t="s">
        <v>135</v>
      </c>
      <c r="O19" t="s">
        <v>139</v>
      </c>
      <c r="P19" s="48" t="s">
        <v>66</v>
      </c>
      <c r="Q19" s="48" t="s">
        <v>34</v>
      </c>
      <c r="R19" s="48" t="s">
        <v>140</v>
      </c>
    </row>
    <row r="20" spans="1:18">
      <c r="A20" s="231" t="s">
        <v>141</v>
      </c>
      <c r="B20" s="48" t="s">
        <v>13</v>
      </c>
      <c r="C20" s="48" t="s">
        <v>13</v>
      </c>
      <c r="D20" s="48" t="s">
        <v>14</v>
      </c>
      <c r="E20" s="48" t="s">
        <v>62</v>
      </c>
      <c r="F20" s="48" t="s">
        <v>63</v>
      </c>
      <c r="G20" s="48" t="s">
        <v>56</v>
      </c>
      <c r="H20" s="48" t="s">
        <v>142</v>
      </c>
      <c r="I20" s="48" t="e">
        <v>#N/A</v>
      </c>
      <c r="K20" t="s">
        <v>13</v>
      </c>
      <c r="L20" t="s">
        <v>13</v>
      </c>
      <c r="M20" t="s">
        <v>65</v>
      </c>
      <c r="N20" t="s">
        <v>141</v>
      </c>
      <c r="O20" t="e">
        <v>#N/A</v>
      </c>
      <c r="P20" s="48" t="s">
        <v>66</v>
      </c>
      <c r="Q20" s="48" t="s">
        <v>13</v>
      </c>
      <c r="R20" s="48" t="s">
        <v>67</v>
      </c>
    </row>
    <row r="21" spans="1:18">
      <c r="A21" s="231" t="s">
        <v>143</v>
      </c>
      <c r="B21" s="48" t="s">
        <v>36</v>
      </c>
      <c r="C21" s="48" t="s">
        <v>36</v>
      </c>
      <c r="D21" s="48" t="s">
        <v>14</v>
      </c>
      <c r="E21" s="48" t="s">
        <v>190</v>
      </c>
      <c r="F21" s="48" t="s">
        <v>105</v>
      </c>
      <c r="G21" s="48" t="s">
        <v>79</v>
      </c>
      <c r="H21" s="48" t="s">
        <v>144</v>
      </c>
      <c r="I21" s="48" t="e">
        <v>#N/A</v>
      </c>
      <c r="K21" t="s">
        <v>36</v>
      </c>
      <c r="L21" t="s">
        <v>4898</v>
      </c>
      <c r="M21" t="s">
        <v>108</v>
      </c>
      <c r="N21" t="s">
        <v>143</v>
      </c>
      <c r="O21" t="s">
        <v>109</v>
      </c>
      <c r="P21" s="48" t="s">
        <v>66</v>
      </c>
      <c r="Q21" s="48" t="s">
        <v>36</v>
      </c>
      <c r="R21" s="48" t="s">
        <v>110</v>
      </c>
    </row>
    <row r="22" spans="1:18">
      <c r="A22" s="231" t="s">
        <v>145</v>
      </c>
      <c r="B22" s="48" t="s">
        <v>31</v>
      </c>
      <c r="C22" s="48" t="s">
        <v>19</v>
      </c>
      <c r="D22" s="48" t="s">
        <v>14</v>
      </c>
      <c r="E22" s="48" t="s">
        <v>308</v>
      </c>
      <c r="F22" s="48" t="s">
        <v>63</v>
      </c>
      <c r="G22" s="48" t="s">
        <v>97</v>
      </c>
      <c r="H22" s="48" t="s">
        <v>146</v>
      </c>
      <c r="I22" s="48" t="s">
        <v>147</v>
      </c>
      <c r="K22" t="s">
        <v>31</v>
      </c>
      <c r="L22" t="s">
        <v>4855</v>
      </c>
      <c r="M22" t="s">
        <v>89</v>
      </c>
      <c r="N22" t="s">
        <v>145</v>
      </c>
      <c r="O22" t="s">
        <v>90</v>
      </c>
      <c r="P22" s="48" t="s">
        <v>66</v>
      </c>
      <c r="Q22" s="48" t="s">
        <v>31</v>
      </c>
      <c r="R22" s="48" t="s">
        <v>91</v>
      </c>
    </row>
    <row r="23" spans="1:18">
      <c r="A23" s="231" t="s">
        <v>148</v>
      </c>
      <c r="B23" s="48" t="s">
        <v>36</v>
      </c>
      <c r="C23" s="48" t="s">
        <v>36</v>
      </c>
      <c r="D23" s="48" t="s">
        <v>14</v>
      </c>
      <c r="E23" s="48" t="s">
        <v>190</v>
      </c>
      <c r="F23" s="48" t="s">
        <v>105</v>
      </c>
      <c r="G23" s="48" t="s">
        <v>97</v>
      </c>
      <c r="H23" s="48" t="s">
        <v>149</v>
      </c>
      <c r="I23" s="48" t="s">
        <v>150</v>
      </c>
      <c r="K23" t="s">
        <v>36</v>
      </c>
      <c r="L23" t="s">
        <v>4898</v>
      </c>
      <c r="M23" t="s">
        <v>108</v>
      </c>
      <c r="N23" t="s">
        <v>148</v>
      </c>
      <c r="O23" t="s">
        <v>147</v>
      </c>
      <c r="P23" s="48" t="s">
        <v>66</v>
      </c>
      <c r="Q23" s="48" t="s">
        <v>36</v>
      </c>
      <c r="R23" s="48" t="s">
        <v>110</v>
      </c>
    </row>
    <row r="24" spans="1:18">
      <c r="A24" s="231" t="s">
        <v>151</v>
      </c>
      <c r="B24" s="48" t="s">
        <v>34</v>
      </c>
      <c r="C24" s="48" t="s">
        <v>34</v>
      </c>
      <c r="D24" s="48" t="s">
        <v>14</v>
      </c>
      <c r="E24" s="48" t="s">
        <v>4823</v>
      </c>
      <c r="F24" s="48" t="s">
        <v>105</v>
      </c>
      <c r="G24" s="48" t="s">
        <v>97</v>
      </c>
      <c r="H24" s="48" t="s">
        <v>152</v>
      </c>
      <c r="I24" s="48" t="s">
        <v>153</v>
      </c>
      <c r="K24" t="s">
        <v>34</v>
      </c>
      <c r="L24" t="s">
        <v>151</v>
      </c>
      <c r="M24" t="s">
        <v>108</v>
      </c>
      <c r="N24" t="s">
        <v>100</v>
      </c>
      <c r="O24" t="s">
        <v>139</v>
      </c>
      <c r="P24" s="48" t="s">
        <v>66</v>
      </c>
      <c r="Q24" s="48" t="s">
        <v>34</v>
      </c>
      <c r="R24" s="48" t="s">
        <v>140</v>
      </c>
    </row>
    <row r="25" spans="1:18">
      <c r="A25" s="231" t="s">
        <v>154</v>
      </c>
      <c r="B25" s="48" t="s">
        <v>13</v>
      </c>
      <c r="C25" s="48" t="s">
        <v>13</v>
      </c>
      <c r="D25" s="48" t="s">
        <v>14</v>
      </c>
      <c r="E25" s="48" t="s">
        <v>62</v>
      </c>
      <c r="F25" s="48" t="s">
        <v>63</v>
      </c>
      <c r="G25" s="48" t="s">
        <v>79</v>
      </c>
      <c r="H25" s="48" t="s">
        <v>155</v>
      </c>
      <c r="I25" s="48" t="s">
        <v>5</v>
      </c>
      <c r="K25" t="s">
        <v>13</v>
      </c>
      <c r="L25" t="s">
        <v>13</v>
      </c>
      <c r="M25" t="s">
        <v>65</v>
      </c>
      <c r="N25" t="s">
        <v>100</v>
      </c>
      <c r="O25" t="s">
        <v>101</v>
      </c>
      <c r="P25" s="48" t="s">
        <v>66</v>
      </c>
      <c r="Q25" s="48" t="s">
        <v>13</v>
      </c>
      <c r="R25" s="48" t="s">
        <v>67</v>
      </c>
    </row>
    <row r="26" spans="1:18">
      <c r="A26" s="231" t="s">
        <v>16</v>
      </c>
      <c r="B26" s="48" t="s">
        <v>16</v>
      </c>
      <c r="C26" s="48" t="s">
        <v>6</v>
      </c>
      <c r="D26" s="48" t="s">
        <v>5</v>
      </c>
      <c r="E26" s="74" t="s">
        <v>4838</v>
      </c>
      <c r="F26" s="48" t="s">
        <v>156</v>
      </c>
      <c r="G26" s="48" t="s">
        <v>56</v>
      </c>
      <c r="H26" s="48" t="s">
        <v>157</v>
      </c>
      <c r="I26" s="48" t="s">
        <v>158</v>
      </c>
      <c r="K26" s="48" t="s">
        <v>58</v>
      </c>
      <c r="L26" t="s">
        <v>16</v>
      </c>
      <c r="M26" t="s">
        <v>16</v>
      </c>
      <c r="N26" t="s">
        <v>16</v>
      </c>
      <c r="O26" t="s">
        <v>158</v>
      </c>
      <c r="P26" s="48" t="s">
        <v>59</v>
      </c>
      <c r="Q26" s="48" t="s">
        <v>156</v>
      </c>
      <c r="R26" s="48" t="s">
        <v>159</v>
      </c>
    </row>
    <row r="27" spans="1:18">
      <c r="A27" s="231" t="s">
        <v>160</v>
      </c>
      <c r="B27" s="48" t="s">
        <v>31</v>
      </c>
      <c r="C27" s="48" t="s">
        <v>19</v>
      </c>
      <c r="D27" s="48" t="s">
        <v>14</v>
      </c>
      <c r="E27" s="48" t="s">
        <v>308</v>
      </c>
      <c r="F27" s="48" t="s">
        <v>63</v>
      </c>
      <c r="G27" s="48" t="s">
        <v>97</v>
      </c>
      <c r="H27" s="48" t="s">
        <v>161</v>
      </c>
      <c r="I27" s="48" t="s">
        <v>158</v>
      </c>
      <c r="K27" t="s">
        <v>31</v>
      </c>
      <c r="L27" t="s">
        <v>4855</v>
      </c>
      <c r="M27" t="s">
        <v>89</v>
      </c>
      <c r="N27" t="s">
        <v>100</v>
      </c>
      <c r="O27" t="s">
        <v>90</v>
      </c>
      <c r="P27" s="48" t="s">
        <v>66</v>
      </c>
      <c r="Q27" s="48" t="s">
        <v>31</v>
      </c>
      <c r="R27" s="48" t="s">
        <v>91</v>
      </c>
    </row>
    <row r="28" spans="1:18">
      <c r="A28" s="231" t="s">
        <v>162</v>
      </c>
      <c r="B28" s="48" t="s">
        <v>13</v>
      </c>
      <c r="C28" s="48" t="s">
        <v>13</v>
      </c>
      <c r="D28" s="48" t="s">
        <v>14</v>
      </c>
      <c r="E28" s="48" t="s">
        <v>62</v>
      </c>
      <c r="F28" s="48" t="s">
        <v>63</v>
      </c>
      <c r="G28" s="48" t="s">
        <v>87</v>
      </c>
      <c r="H28" s="48" t="s">
        <v>163</v>
      </c>
      <c r="I28" s="48" t="e">
        <v>#N/A</v>
      </c>
      <c r="K28" t="s">
        <v>13</v>
      </c>
      <c r="L28" t="s">
        <v>13</v>
      </c>
      <c r="M28" t="s">
        <v>65</v>
      </c>
      <c r="N28" t="s">
        <v>162</v>
      </c>
      <c r="O28" t="e">
        <v>#N/A</v>
      </c>
      <c r="P28" s="48" t="s">
        <v>66</v>
      </c>
      <c r="Q28" s="48" t="s">
        <v>13</v>
      </c>
      <c r="R28" s="48" t="s">
        <v>67</v>
      </c>
    </row>
    <row r="29" spans="1:18">
      <c r="A29" s="231" t="s">
        <v>164</v>
      </c>
      <c r="B29" s="48" t="s">
        <v>13</v>
      </c>
      <c r="C29" s="48" t="s">
        <v>13</v>
      </c>
      <c r="D29" s="48" t="s">
        <v>14</v>
      </c>
      <c r="E29" s="48" t="s">
        <v>62</v>
      </c>
      <c r="F29" s="48" t="s">
        <v>63</v>
      </c>
      <c r="G29" s="48" t="s">
        <v>56</v>
      </c>
      <c r="H29" s="48" t="s">
        <v>165</v>
      </c>
      <c r="I29" s="48" t="s">
        <v>166</v>
      </c>
      <c r="K29" t="s">
        <v>13</v>
      </c>
      <c r="L29" t="s">
        <v>13</v>
      </c>
      <c r="M29" t="s">
        <v>65</v>
      </c>
      <c r="N29" t="s">
        <v>164</v>
      </c>
      <c r="O29" t="s">
        <v>166</v>
      </c>
      <c r="P29" s="48" t="s">
        <v>66</v>
      </c>
      <c r="Q29" s="48" t="s">
        <v>13</v>
      </c>
      <c r="R29" s="48" t="s">
        <v>67</v>
      </c>
    </row>
    <row r="30" spans="1:18">
      <c r="A30" s="231" t="s">
        <v>167</v>
      </c>
      <c r="B30" s="48" t="s">
        <v>32</v>
      </c>
      <c r="C30" s="48" t="s">
        <v>27</v>
      </c>
      <c r="D30" s="48" t="s">
        <v>14</v>
      </c>
      <c r="E30" s="48" t="s">
        <v>77</v>
      </c>
      <c r="F30" s="48" t="s">
        <v>78</v>
      </c>
      <c r="G30" s="48" t="s">
        <v>97</v>
      </c>
      <c r="H30" s="48" t="s">
        <v>168</v>
      </c>
      <c r="I30" s="48" t="e">
        <v>#N/A</v>
      </c>
      <c r="K30" t="s">
        <v>32</v>
      </c>
      <c r="L30" t="s">
        <v>621</v>
      </c>
      <c r="M30" t="s">
        <v>83</v>
      </c>
      <c r="N30" t="s">
        <v>167</v>
      </c>
      <c r="O30" t="e">
        <v>#N/A</v>
      </c>
      <c r="P30" s="48" t="s">
        <v>66</v>
      </c>
      <c r="Q30" s="48" t="s">
        <v>32</v>
      </c>
      <c r="R30" s="48" t="s">
        <v>84</v>
      </c>
    </row>
    <row r="31" spans="1:18">
      <c r="A31" s="231" t="s">
        <v>169</v>
      </c>
      <c r="B31" s="48" t="s">
        <v>32</v>
      </c>
      <c r="C31" s="48" t="s">
        <v>27</v>
      </c>
      <c r="D31" s="48" t="s">
        <v>14</v>
      </c>
      <c r="E31" s="48" t="s">
        <v>77</v>
      </c>
      <c r="F31" s="48" t="s">
        <v>78</v>
      </c>
      <c r="G31" s="48" t="s">
        <v>97</v>
      </c>
      <c r="H31" s="48" t="s">
        <v>170</v>
      </c>
      <c r="I31" s="48" t="e">
        <v>#N/A</v>
      </c>
      <c r="K31" t="s">
        <v>32</v>
      </c>
      <c r="L31" t="s">
        <v>621</v>
      </c>
      <c r="M31" t="s">
        <v>83</v>
      </c>
      <c r="N31" t="s">
        <v>169</v>
      </c>
      <c r="O31" t="e">
        <v>#N/A</v>
      </c>
      <c r="P31" s="48" t="s">
        <v>66</v>
      </c>
      <c r="Q31" s="48" t="s">
        <v>32</v>
      </c>
      <c r="R31" s="48" t="s">
        <v>84</v>
      </c>
    </row>
    <row r="32" spans="1:18">
      <c r="A32" s="231" t="s">
        <v>171</v>
      </c>
      <c r="B32" s="48" t="s">
        <v>13</v>
      </c>
      <c r="C32" s="48" t="s">
        <v>13</v>
      </c>
      <c r="D32" s="48" t="s">
        <v>14</v>
      </c>
      <c r="E32" s="48" t="s">
        <v>62</v>
      </c>
      <c r="F32" s="48" t="s">
        <v>63</v>
      </c>
      <c r="G32" s="48" t="s">
        <v>124</v>
      </c>
      <c r="H32" s="48" t="s">
        <v>172</v>
      </c>
      <c r="I32" s="48" t="e">
        <v>#N/A</v>
      </c>
      <c r="K32" t="s">
        <v>13</v>
      </c>
      <c r="L32" t="s">
        <v>13</v>
      </c>
      <c r="M32" t="s">
        <v>65</v>
      </c>
      <c r="N32" t="s">
        <v>171</v>
      </c>
      <c r="O32" t="e">
        <v>#N/A</v>
      </c>
      <c r="P32" s="48" t="s">
        <v>66</v>
      </c>
      <c r="Q32" s="48" t="s">
        <v>13</v>
      </c>
      <c r="R32" s="48" t="s">
        <v>67</v>
      </c>
    </row>
    <row r="33" spans="1:18">
      <c r="A33" s="231" t="s">
        <v>173</v>
      </c>
      <c r="B33" s="48" t="s">
        <v>13</v>
      </c>
      <c r="C33" s="48" t="s">
        <v>13</v>
      </c>
      <c r="D33" s="48" t="s">
        <v>14</v>
      </c>
      <c r="E33" s="48" t="s">
        <v>62</v>
      </c>
      <c r="F33" s="48" t="s">
        <v>63</v>
      </c>
      <c r="G33" s="48" t="s">
        <v>79</v>
      </c>
      <c r="H33" s="48" t="s">
        <v>174</v>
      </c>
      <c r="I33" s="48" t="s">
        <v>131</v>
      </c>
      <c r="K33" t="s">
        <v>13</v>
      </c>
      <c r="L33" t="s">
        <v>13</v>
      </c>
      <c r="M33" t="s">
        <v>65</v>
      </c>
      <c r="N33" t="s">
        <v>173</v>
      </c>
      <c r="O33" t="s">
        <v>131</v>
      </c>
      <c r="P33" s="48" t="s">
        <v>66</v>
      </c>
      <c r="Q33" s="48" t="s">
        <v>13</v>
      </c>
      <c r="R33" s="48" t="s">
        <v>67</v>
      </c>
    </row>
    <row r="34" spans="1:18">
      <c r="A34" s="231" t="s">
        <v>175</v>
      </c>
      <c r="B34" s="48" t="s">
        <v>26</v>
      </c>
      <c r="C34" s="48" t="s">
        <v>27</v>
      </c>
      <c r="D34" s="48" t="s">
        <v>14</v>
      </c>
      <c r="E34" s="48" t="s">
        <v>93</v>
      </c>
      <c r="F34" s="48" t="s">
        <v>78</v>
      </c>
      <c r="G34" s="48" t="s">
        <v>97</v>
      </c>
      <c r="H34" s="48" t="s">
        <v>176</v>
      </c>
      <c r="I34" s="48" t="e">
        <v>#N/A</v>
      </c>
      <c r="K34" t="s">
        <v>26</v>
      </c>
      <c r="L34" t="s">
        <v>26</v>
      </c>
      <c r="M34" t="s">
        <v>83</v>
      </c>
      <c r="N34" t="s">
        <v>175</v>
      </c>
      <c r="O34" t="e">
        <v>#N/A</v>
      </c>
      <c r="P34" s="48" t="s">
        <v>66</v>
      </c>
      <c r="Q34" s="48" t="s">
        <v>26</v>
      </c>
      <c r="R34" s="48" t="s">
        <v>95</v>
      </c>
    </row>
    <row r="35" spans="1:18">
      <c r="A35" s="231" t="s">
        <v>177</v>
      </c>
      <c r="B35" s="48" t="s">
        <v>36</v>
      </c>
      <c r="C35" s="48" t="s">
        <v>36</v>
      </c>
      <c r="D35" s="48" t="s">
        <v>14</v>
      </c>
      <c r="E35" s="48" t="s">
        <v>104</v>
      </c>
      <c r="F35" s="48" t="s">
        <v>105</v>
      </c>
      <c r="G35" s="48" t="s">
        <v>79</v>
      </c>
      <c r="H35" s="48" t="s">
        <v>178</v>
      </c>
      <c r="I35" s="48" t="s">
        <v>179</v>
      </c>
      <c r="K35" t="s">
        <v>36</v>
      </c>
      <c r="L35" t="s">
        <v>107</v>
      </c>
      <c r="M35" t="s">
        <v>108</v>
      </c>
      <c r="N35" t="s">
        <v>177</v>
      </c>
      <c r="O35" t="s">
        <v>109</v>
      </c>
      <c r="P35" s="48" t="s">
        <v>66</v>
      </c>
      <c r="Q35" s="48" t="s">
        <v>36</v>
      </c>
      <c r="R35" s="48" t="s">
        <v>110</v>
      </c>
    </row>
    <row r="36" spans="1:18">
      <c r="A36" s="231" t="s">
        <v>180</v>
      </c>
      <c r="B36" s="48" t="s">
        <v>13</v>
      </c>
      <c r="C36" s="48" t="s">
        <v>13</v>
      </c>
      <c r="D36" s="48" t="s">
        <v>14</v>
      </c>
      <c r="E36" s="48" t="s">
        <v>62</v>
      </c>
      <c r="F36" s="48" t="s">
        <v>63</v>
      </c>
      <c r="G36" s="48" t="s">
        <v>97</v>
      </c>
      <c r="H36" s="48" t="s">
        <v>181</v>
      </c>
      <c r="I36" s="48" t="s">
        <v>182</v>
      </c>
      <c r="K36" t="s">
        <v>13</v>
      </c>
      <c r="L36" t="s">
        <v>13</v>
      </c>
      <c r="M36" t="s">
        <v>65</v>
      </c>
      <c r="N36" t="s">
        <v>180</v>
      </c>
      <c r="O36" t="s">
        <v>182</v>
      </c>
      <c r="P36" s="48" t="s">
        <v>66</v>
      </c>
      <c r="Q36" s="48" t="s">
        <v>13</v>
      </c>
      <c r="R36" s="48" t="s">
        <v>67</v>
      </c>
    </row>
    <row r="37" spans="1:18">
      <c r="A37" s="231" t="s">
        <v>183</v>
      </c>
      <c r="B37" s="48" t="s">
        <v>13</v>
      </c>
      <c r="C37" s="48" t="s">
        <v>13</v>
      </c>
      <c r="D37" s="48" t="s">
        <v>14</v>
      </c>
      <c r="E37" s="48" t="s">
        <v>62</v>
      </c>
      <c r="F37" s="48" t="s">
        <v>63</v>
      </c>
      <c r="G37" s="48" t="s">
        <v>56</v>
      </c>
      <c r="H37" s="48" t="s">
        <v>184</v>
      </c>
      <c r="I37" s="48" t="s">
        <v>185</v>
      </c>
      <c r="K37" t="s">
        <v>13</v>
      </c>
      <c r="L37" t="s">
        <v>13</v>
      </c>
      <c r="M37" t="s">
        <v>65</v>
      </c>
      <c r="N37" t="s">
        <v>183</v>
      </c>
      <c r="O37" t="s">
        <v>185</v>
      </c>
      <c r="P37" s="48" t="s">
        <v>66</v>
      </c>
      <c r="Q37" s="48" t="s">
        <v>13</v>
      </c>
      <c r="R37" s="48" t="s">
        <v>67</v>
      </c>
    </row>
    <row r="38" spans="1:18">
      <c r="A38" s="231" t="s">
        <v>186</v>
      </c>
      <c r="B38" s="48" t="s">
        <v>13</v>
      </c>
      <c r="C38" s="48" t="s">
        <v>13</v>
      </c>
      <c r="D38" s="48" t="s">
        <v>14</v>
      </c>
      <c r="E38" s="48" t="s">
        <v>62</v>
      </c>
      <c r="F38" s="48" t="s">
        <v>63</v>
      </c>
      <c r="G38" s="48" t="s">
        <v>97</v>
      </c>
      <c r="H38" s="48" t="s">
        <v>187</v>
      </c>
      <c r="I38" s="48" t="s">
        <v>188</v>
      </c>
      <c r="K38" t="s">
        <v>13</v>
      </c>
      <c r="L38" t="s">
        <v>13</v>
      </c>
      <c r="M38" t="s">
        <v>65</v>
      </c>
      <c r="N38" t="s">
        <v>186</v>
      </c>
      <c r="O38" t="s">
        <v>188</v>
      </c>
      <c r="P38" s="48" t="s">
        <v>66</v>
      </c>
      <c r="Q38" s="48" t="s">
        <v>13</v>
      </c>
      <c r="R38" s="48" t="s">
        <v>67</v>
      </c>
    </row>
    <row r="39" spans="1:18">
      <c r="A39" s="231" t="s">
        <v>189</v>
      </c>
      <c r="B39" s="48" t="s">
        <v>36</v>
      </c>
      <c r="C39" s="48" t="s">
        <v>36</v>
      </c>
      <c r="D39" s="48" t="s">
        <v>14</v>
      </c>
      <c r="E39" s="48" t="s">
        <v>190</v>
      </c>
      <c r="F39" s="48" t="s">
        <v>105</v>
      </c>
      <c r="G39" s="48" t="s">
        <v>97</v>
      </c>
      <c r="H39" s="48" t="s">
        <v>191</v>
      </c>
      <c r="I39" s="48" t="s">
        <v>192</v>
      </c>
      <c r="K39" t="s">
        <v>36</v>
      </c>
      <c r="L39" t="s">
        <v>193</v>
      </c>
      <c r="M39" t="s">
        <v>108</v>
      </c>
      <c r="N39" t="s">
        <v>189</v>
      </c>
      <c r="O39" t="s">
        <v>188</v>
      </c>
      <c r="P39" s="48" t="s">
        <v>66</v>
      </c>
      <c r="Q39" s="48" t="s">
        <v>36</v>
      </c>
      <c r="R39" s="48" t="s">
        <v>110</v>
      </c>
    </row>
    <row r="40" spans="1:18">
      <c r="A40" s="231" t="s">
        <v>194</v>
      </c>
      <c r="B40" s="48" t="s">
        <v>36</v>
      </c>
      <c r="C40" s="48" t="s">
        <v>36</v>
      </c>
      <c r="D40" s="48" t="s">
        <v>14</v>
      </c>
      <c r="E40" s="48" t="s">
        <v>190</v>
      </c>
      <c r="F40" s="48" t="s">
        <v>105</v>
      </c>
      <c r="G40" s="48" t="s">
        <v>97</v>
      </c>
      <c r="H40" s="48" t="s">
        <v>195</v>
      </c>
      <c r="I40" s="48" t="s">
        <v>196</v>
      </c>
      <c r="K40" t="s">
        <v>36</v>
      </c>
      <c r="L40" t="s">
        <v>193</v>
      </c>
      <c r="M40" t="s">
        <v>108</v>
      </c>
      <c r="N40" t="s">
        <v>100</v>
      </c>
      <c r="O40" t="s">
        <v>109</v>
      </c>
      <c r="P40" s="48" t="s">
        <v>66</v>
      </c>
      <c r="Q40" s="48" t="s">
        <v>36</v>
      </c>
      <c r="R40" s="48" t="s">
        <v>110</v>
      </c>
    </row>
    <row r="41" spans="1:18">
      <c r="A41" s="231" t="s">
        <v>197</v>
      </c>
      <c r="B41" s="48" t="s">
        <v>36</v>
      </c>
      <c r="C41" s="48" t="s">
        <v>36</v>
      </c>
      <c r="D41" s="48" t="s">
        <v>14</v>
      </c>
      <c r="E41" s="48" t="s">
        <v>190</v>
      </c>
      <c r="F41" s="48" t="s">
        <v>105</v>
      </c>
      <c r="G41" s="48" t="s">
        <v>97</v>
      </c>
      <c r="H41" s="48" t="s">
        <v>198</v>
      </c>
      <c r="I41" s="48" t="s">
        <v>199</v>
      </c>
      <c r="K41" t="s">
        <v>36</v>
      </c>
      <c r="L41" t="s">
        <v>193</v>
      </c>
      <c r="M41" t="s">
        <v>108</v>
      </c>
      <c r="N41" t="s">
        <v>197</v>
      </c>
      <c r="O41" t="s">
        <v>109</v>
      </c>
      <c r="P41" s="48" t="s">
        <v>66</v>
      </c>
      <c r="Q41" s="48" t="s">
        <v>36</v>
      </c>
      <c r="R41" s="48" t="s">
        <v>110</v>
      </c>
    </row>
    <row r="42" spans="1:18">
      <c r="A42" s="231" t="s">
        <v>200</v>
      </c>
      <c r="B42" s="48" t="s">
        <v>13</v>
      </c>
      <c r="C42" s="48" t="s">
        <v>13</v>
      </c>
      <c r="D42" s="48" t="s">
        <v>14</v>
      </c>
      <c r="E42" s="48" t="s">
        <v>62</v>
      </c>
      <c r="F42" s="48" t="s">
        <v>63</v>
      </c>
      <c r="G42" s="48" t="s">
        <v>97</v>
      </c>
      <c r="H42" s="48" t="s">
        <v>201</v>
      </c>
      <c r="I42" s="48" t="s">
        <v>202</v>
      </c>
      <c r="K42" t="s">
        <v>13</v>
      </c>
      <c r="L42" t="s">
        <v>13</v>
      </c>
      <c r="M42" t="s">
        <v>65</v>
      </c>
      <c r="N42" t="s">
        <v>100</v>
      </c>
      <c r="O42" t="s">
        <v>101</v>
      </c>
      <c r="P42" s="48" t="s">
        <v>66</v>
      </c>
      <c r="Q42" s="48" t="s">
        <v>13</v>
      </c>
      <c r="R42" s="48" t="s">
        <v>67</v>
      </c>
    </row>
    <row r="43" spans="1:18">
      <c r="A43" s="231" t="s">
        <v>203</v>
      </c>
      <c r="B43" s="48" t="s">
        <v>18</v>
      </c>
      <c r="C43" s="48" t="s">
        <v>19</v>
      </c>
      <c r="D43" s="48" t="s">
        <v>14</v>
      </c>
      <c r="E43" s="48" t="s">
        <v>204</v>
      </c>
      <c r="F43" s="48" t="s">
        <v>63</v>
      </c>
      <c r="G43" s="48" t="s">
        <v>79</v>
      </c>
      <c r="H43" s="48" t="s">
        <v>205</v>
      </c>
      <c r="I43" s="48" t="s">
        <v>206</v>
      </c>
      <c r="K43" t="s">
        <v>18</v>
      </c>
      <c r="L43" t="s">
        <v>4856</v>
      </c>
      <c r="M43" t="s">
        <v>89</v>
      </c>
      <c r="N43" t="s">
        <v>100</v>
      </c>
      <c r="O43" t="s">
        <v>207</v>
      </c>
      <c r="P43" s="48" t="s">
        <v>66</v>
      </c>
      <c r="Q43" s="48" t="s">
        <v>18</v>
      </c>
      <c r="R43" s="48" t="s">
        <v>208</v>
      </c>
    </row>
    <row r="44" spans="1:18">
      <c r="A44" s="231" t="s">
        <v>209</v>
      </c>
      <c r="B44" s="48" t="s">
        <v>36</v>
      </c>
      <c r="C44" s="48" t="s">
        <v>36</v>
      </c>
      <c r="D44" s="48" t="s">
        <v>14</v>
      </c>
      <c r="E44" s="48" t="s">
        <v>190</v>
      </c>
      <c r="F44" s="48" t="s">
        <v>105</v>
      </c>
      <c r="G44" s="48" t="s">
        <v>79</v>
      </c>
      <c r="H44" s="48" t="s">
        <v>210</v>
      </c>
      <c r="I44" s="48" t="s">
        <v>211</v>
      </c>
      <c r="K44" t="s">
        <v>36</v>
      </c>
      <c r="L44" t="s">
        <v>4898</v>
      </c>
      <c r="M44" t="s">
        <v>108</v>
      </c>
      <c r="N44" t="s">
        <v>209</v>
      </c>
      <c r="O44" t="s">
        <v>109</v>
      </c>
      <c r="P44" s="48" t="s">
        <v>66</v>
      </c>
      <c r="Q44" s="48" t="s">
        <v>36</v>
      </c>
      <c r="R44" s="48" t="s">
        <v>110</v>
      </c>
    </row>
    <row r="45" spans="1:18">
      <c r="A45" s="231" t="s">
        <v>212</v>
      </c>
      <c r="B45" s="48" t="s">
        <v>31</v>
      </c>
      <c r="C45" s="48" t="s">
        <v>19</v>
      </c>
      <c r="D45" s="48" t="s">
        <v>14</v>
      </c>
      <c r="E45" s="48" t="s">
        <v>308</v>
      </c>
      <c r="F45" s="48" t="s">
        <v>63</v>
      </c>
      <c r="G45" s="48" t="s">
        <v>97</v>
      </c>
      <c r="H45" s="48" t="s">
        <v>213</v>
      </c>
      <c r="I45" s="48" t="e">
        <v>#N/A</v>
      </c>
      <c r="K45" t="s">
        <v>31</v>
      </c>
      <c r="L45" t="s">
        <v>4855</v>
      </c>
      <c r="M45" t="s">
        <v>89</v>
      </c>
      <c r="N45" t="s">
        <v>212</v>
      </c>
      <c r="O45" t="s">
        <v>90</v>
      </c>
      <c r="P45" s="48" t="s">
        <v>66</v>
      </c>
      <c r="Q45" s="48" t="s">
        <v>31</v>
      </c>
      <c r="R45" s="48" t="s">
        <v>91</v>
      </c>
    </row>
    <row r="46" spans="1:18">
      <c r="A46" s="231" t="s">
        <v>214</v>
      </c>
      <c r="B46" s="48" t="s">
        <v>13</v>
      </c>
      <c r="C46" s="48" t="s">
        <v>13</v>
      </c>
      <c r="D46" s="48" t="s">
        <v>14</v>
      </c>
      <c r="E46" s="48" t="s">
        <v>62</v>
      </c>
      <c r="F46" s="48" t="s">
        <v>63</v>
      </c>
      <c r="G46" s="48" t="s">
        <v>56</v>
      </c>
      <c r="H46" s="48" t="s">
        <v>215</v>
      </c>
      <c r="I46" s="48" t="e">
        <v>#N/A</v>
      </c>
      <c r="K46" t="s">
        <v>13</v>
      </c>
      <c r="L46" t="s">
        <v>13</v>
      </c>
      <c r="M46" t="s">
        <v>65</v>
      </c>
      <c r="N46" t="s">
        <v>214</v>
      </c>
      <c r="O46" t="e">
        <v>#N/A</v>
      </c>
      <c r="P46" s="48" t="s">
        <v>66</v>
      </c>
      <c r="Q46" s="48" t="s">
        <v>13</v>
      </c>
      <c r="R46" s="48" t="s">
        <v>67</v>
      </c>
    </row>
    <row r="47" spans="1:18">
      <c r="A47" s="231" t="s">
        <v>216</v>
      </c>
      <c r="B47" s="48" t="s">
        <v>26</v>
      </c>
      <c r="C47" s="48" t="s">
        <v>27</v>
      </c>
      <c r="D47" s="48" t="s">
        <v>14</v>
      </c>
      <c r="E47" s="48" t="s">
        <v>93</v>
      </c>
      <c r="F47" s="48" t="s">
        <v>78</v>
      </c>
      <c r="G47" s="48" t="s">
        <v>79</v>
      </c>
      <c r="H47" s="48" t="s">
        <v>217</v>
      </c>
      <c r="I47" s="48" t="s">
        <v>218</v>
      </c>
      <c r="K47" t="s">
        <v>26</v>
      </c>
      <c r="L47" t="s">
        <v>26</v>
      </c>
      <c r="M47" t="s">
        <v>83</v>
      </c>
      <c r="N47" t="s">
        <v>216</v>
      </c>
      <c r="O47" t="s">
        <v>218</v>
      </c>
      <c r="P47" s="48" t="s">
        <v>66</v>
      </c>
      <c r="Q47" s="48" t="s">
        <v>26</v>
      </c>
      <c r="R47" s="48" t="s">
        <v>95</v>
      </c>
    </row>
    <row r="48" spans="1:18">
      <c r="A48" s="231" t="s">
        <v>219</v>
      </c>
      <c r="B48" s="48" t="s">
        <v>32</v>
      </c>
      <c r="C48" s="48" t="s">
        <v>27</v>
      </c>
      <c r="D48" s="48" t="s">
        <v>14</v>
      </c>
      <c r="E48" s="48" t="s">
        <v>77</v>
      </c>
      <c r="F48" s="48" t="s">
        <v>78</v>
      </c>
      <c r="G48" s="48" t="s">
        <v>97</v>
      </c>
      <c r="H48" s="48" t="s">
        <v>220</v>
      </c>
      <c r="I48" s="48" t="s">
        <v>221</v>
      </c>
      <c r="K48" t="s">
        <v>32</v>
      </c>
      <c r="L48" t="s">
        <v>621</v>
      </c>
      <c r="M48" t="s">
        <v>83</v>
      </c>
      <c r="N48" t="s">
        <v>219</v>
      </c>
      <c r="O48" t="s">
        <v>221</v>
      </c>
      <c r="P48" s="48" t="s">
        <v>66</v>
      </c>
      <c r="Q48" s="48" t="s">
        <v>32</v>
      </c>
      <c r="R48" s="48" t="s">
        <v>84</v>
      </c>
    </row>
    <row r="49" spans="1:18">
      <c r="A49" s="231" t="s">
        <v>222</v>
      </c>
      <c r="B49" s="48" t="s">
        <v>13</v>
      </c>
      <c r="C49" s="48" t="s">
        <v>13</v>
      </c>
      <c r="D49" s="48" t="s">
        <v>14</v>
      </c>
      <c r="E49" s="48" t="s">
        <v>62</v>
      </c>
      <c r="F49" s="48" t="s">
        <v>63</v>
      </c>
      <c r="G49" s="48" t="s">
        <v>97</v>
      </c>
      <c r="H49" s="48" t="s">
        <v>223</v>
      </c>
      <c r="I49" s="48" t="e">
        <v>#N/A</v>
      </c>
      <c r="K49" t="s">
        <v>13</v>
      </c>
      <c r="L49" t="s">
        <v>13</v>
      </c>
      <c r="M49" t="s">
        <v>65</v>
      </c>
      <c r="N49" t="s">
        <v>222</v>
      </c>
      <c r="O49" t="e">
        <v>#N/A</v>
      </c>
      <c r="P49" s="48" t="s">
        <v>66</v>
      </c>
      <c r="Q49" s="48" t="s">
        <v>13</v>
      </c>
      <c r="R49" s="48" t="s">
        <v>67</v>
      </c>
    </row>
    <row r="50" spans="1:18">
      <c r="A50" s="231" t="s">
        <v>224</v>
      </c>
      <c r="B50" s="48" t="s">
        <v>13</v>
      </c>
      <c r="C50" s="48" t="s">
        <v>13</v>
      </c>
      <c r="D50" s="48" t="s">
        <v>14</v>
      </c>
      <c r="E50" s="48" t="s">
        <v>62</v>
      </c>
      <c r="F50" s="48" t="s">
        <v>63</v>
      </c>
      <c r="G50" s="48" t="s">
        <v>56</v>
      </c>
      <c r="H50" s="48" t="s">
        <v>225</v>
      </c>
      <c r="I50" s="48" t="s">
        <v>5</v>
      </c>
      <c r="K50" t="s">
        <v>13</v>
      </c>
      <c r="L50" t="s">
        <v>13</v>
      </c>
      <c r="M50" t="s">
        <v>65</v>
      </c>
      <c r="N50" t="s">
        <v>224</v>
      </c>
      <c r="O50" t="s">
        <v>5</v>
      </c>
      <c r="P50" s="48" t="s">
        <v>66</v>
      </c>
      <c r="Q50" s="48" t="s">
        <v>13</v>
      </c>
      <c r="R50" s="48" t="s">
        <v>67</v>
      </c>
    </row>
    <row r="51" spans="1:18">
      <c r="A51" s="231" t="s">
        <v>23</v>
      </c>
      <c r="B51" s="48" t="s">
        <v>23</v>
      </c>
      <c r="C51" s="48" t="s">
        <v>6</v>
      </c>
      <c r="D51" s="48" t="s">
        <v>5</v>
      </c>
      <c r="E51" s="48" t="s">
        <v>111</v>
      </c>
      <c r="F51" s="48" t="s">
        <v>112</v>
      </c>
      <c r="G51" s="48" t="s">
        <v>56</v>
      </c>
      <c r="H51" s="48" t="s">
        <v>226</v>
      </c>
      <c r="I51" s="48" t="e">
        <v>#N/A</v>
      </c>
      <c r="K51" s="48" t="s">
        <v>23</v>
      </c>
      <c r="L51" t="s">
        <v>23</v>
      </c>
      <c r="M51" t="s">
        <v>23</v>
      </c>
      <c r="N51" t="s">
        <v>23</v>
      </c>
      <c r="O51" t="e">
        <v>#N/A</v>
      </c>
      <c r="P51" s="48" t="s">
        <v>59</v>
      </c>
      <c r="Q51" s="48" t="s">
        <v>112</v>
      </c>
      <c r="R51" s="48" t="s">
        <v>114</v>
      </c>
    </row>
    <row r="52" spans="1:18">
      <c r="A52" s="231" t="s">
        <v>227</v>
      </c>
      <c r="B52" s="48" t="s">
        <v>32</v>
      </c>
      <c r="C52" s="48" t="s">
        <v>27</v>
      </c>
      <c r="D52" s="48" t="s">
        <v>14</v>
      </c>
      <c r="E52" s="48" t="s">
        <v>77</v>
      </c>
      <c r="F52" s="48" t="s">
        <v>78</v>
      </c>
      <c r="G52" s="48" t="s">
        <v>56</v>
      </c>
      <c r="H52" s="48" t="s">
        <v>228</v>
      </c>
      <c r="I52" s="48" t="s">
        <v>131</v>
      </c>
      <c r="K52" t="s">
        <v>32</v>
      </c>
      <c r="L52" t="s">
        <v>621</v>
      </c>
      <c r="M52" t="s">
        <v>83</v>
      </c>
      <c r="N52" t="s">
        <v>227</v>
      </c>
      <c r="O52" t="s">
        <v>131</v>
      </c>
      <c r="P52" s="48" t="s">
        <v>66</v>
      </c>
      <c r="Q52" s="48" t="s">
        <v>32</v>
      </c>
      <c r="R52" s="48" t="s">
        <v>84</v>
      </c>
    </row>
    <row r="53" spans="1:18">
      <c r="A53" s="231" t="s">
        <v>229</v>
      </c>
      <c r="B53" s="48" t="s">
        <v>26</v>
      </c>
      <c r="C53" s="48" t="s">
        <v>27</v>
      </c>
      <c r="D53" s="48" t="s">
        <v>14</v>
      </c>
      <c r="E53" s="48" t="s">
        <v>93</v>
      </c>
      <c r="F53" s="48" t="s">
        <v>78</v>
      </c>
      <c r="G53" s="48" t="s">
        <v>79</v>
      </c>
      <c r="H53" s="48" t="s">
        <v>230</v>
      </c>
      <c r="I53" s="48" t="e">
        <v>#N/A</v>
      </c>
      <c r="K53" t="s">
        <v>26</v>
      </c>
      <c r="L53" t="s">
        <v>26</v>
      </c>
      <c r="M53" t="s">
        <v>83</v>
      </c>
      <c r="N53" t="s">
        <v>229</v>
      </c>
      <c r="O53" t="e">
        <v>#N/A</v>
      </c>
      <c r="P53" s="48" t="s">
        <v>66</v>
      </c>
      <c r="Q53" s="48" t="s">
        <v>26</v>
      </c>
      <c r="R53" s="48" t="s">
        <v>95</v>
      </c>
    </row>
    <row r="54" spans="1:18">
      <c r="A54" s="231" t="s">
        <v>231</v>
      </c>
      <c r="B54" s="48" t="s">
        <v>13</v>
      </c>
      <c r="C54" s="48" t="s">
        <v>13</v>
      </c>
      <c r="D54" s="48" t="s">
        <v>14</v>
      </c>
      <c r="E54" s="48" t="s">
        <v>62</v>
      </c>
      <c r="F54" s="48" t="s">
        <v>63</v>
      </c>
      <c r="G54" s="48" t="s">
        <v>56</v>
      </c>
      <c r="H54" s="48" t="s">
        <v>232</v>
      </c>
      <c r="I54" s="48" t="s">
        <v>233</v>
      </c>
      <c r="K54" t="s">
        <v>13</v>
      </c>
      <c r="L54" t="s">
        <v>13</v>
      </c>
      <c r="M54" t="s">
        <v>65</v>
      </c>
      <c r="N54" t="s">
        <v>231</v>
      </c>
      <c r="O54" t="s">
        <v>233</v>
      </c>
      <c r="P54" s="48" t="s">
        <v>66</v>
      </c>
      <c r="Q54" s="48" t="s">
        <v>13</v>
      </c>
      <c r="R54" s="48" t="s">
        <v>67</v>
      </c>
    </row>
    <row r="55" spans="1:18">
      <c r="A55" s="231" t="s">
        <v>234</v>
      </c>
      <c r="B55" s="48" t="s">
        <v>18</v>
      </c>
      <c r="C55" s="48" t="s">
        <v>19</v>
      </c>
      <c r="D55" s="48" t="s">
        <v>14</v>
      </c>
      <c r="E55" s="48" t="s">
        <v>204</v>
      </c>
      <c r="F55" s="48" t="s">
        <v>63</v>
      </c>
      <c r="G55" s="48" t="s">
        <v>97</v>
      </c>
      <c r="H55" s="48" t="s">
        <v>235</v>
      </c>
      <c r="I55" s="48" t="s">
        <v>236</v>
      </c>
      <c r="K55" t="s">
        <v>18</v>
      </c>
      <c r="L55" t="s">
        <v>4856</v>
      </c>
      <c r="M55" t="s">
        <v>89</v>
      </c>
      <c r="N55" t="s">
        <v>234</v>
      </c>
      <c r="O55" t="s">
        <v>233</v>
      </c>
      <c r="P55" s="48" t="s">
        <v>66</v>
      </c>
      <c r="Q55" s="48" t="s">
        <v>18</v>
      </c>
      <c r="R55" s="48" t="s">
        <v>208</v>
      </c>
    </row>
    <row r="56" spans="1:18">
      <c r="A56" s="231" t="s">
        <v>237</v>
      </c>
      <c r="B56" s="48" t="s">
        <v>34</v>
      </c>
      <c r="C56" s="48" t="s">
        <v>34</v>
      </c>
      <c r="D56" s="48" t="s">
        <v>14</v>
      </c>
      <c r="E56" s="48" t="s">
        <v>4823</v>
      </c>
      <c r="F56" s="48" t="s">
        <v>105</v>
      </c>
      <c r="G56" s="48" t="s">
        <v>79</v>
      </c>
      <c r="H56" s="48" t="s">
        <v>238</v>
      </c>
      <c r="I56" s="48" t="s">
        <v>166</v>
      </c>
      <c r="K56" t="s">
        <v>34</v>
      </c>
      <c r="L56" t="s">
        <v>237</v>
      </c>
      <c r="M56" t="s">
        <v>108</v>
      </c>
      <c r="N56" t="s">
        <v>237</v>
      </c>
      <c r="O56" t="s">
        <v>236</v>
      </c>
      <c r="P56" s="48" t="s">
        <v>66</v>
      </c>
      <c r="Q56" s="48" t="s">
        <v>34</v>
      </c>
      <c r="R56" s="48" t="s">
        <v>140</v>
      </c>
    </row>
    <row r="57" spans="1:18">
      <c r="A57" s="231" t="s">
        <v>239</v>
      </c>
      <c r="B57" s="48" t="s">
        <v>32</v>
      </c>
      <c r="C57" s="48" t="s">
        <v>27</v>
      </c>
      <c r="D57" s="48" t="s">
        <v>14</v>
      </c>
      <c r="E57" s="48" t="s">
        <v>77</v>
      </c>
      <c r="F57" s="48" t="s">
        <v>78</v>
      </c>
      <c r="G57" s="48" t="s">
        <v>79</v>
      </c>
      <c r="H57" s="48" t="s">
        <v>240</v>
      </c>
      <c r="I57" s="48" t="s">
        <v>241</v>
      </c>
      <c r="K57" t="s">
        <v>32</v>
      </c>
      <c r="L57" t="s">
        <v>621</v>
      </c>
      <c r="M57" t="s">
        <v>83</v>
      </c>
      <c r="N57" t="s">
        <v>239</v>
      </c>
      <c r="O57" t="s">
        <v>241</v>
      </c>
      <c r="P57" s="48" t="s">
        <v>66</v>
      </c>
      <c r="Q57" s="48" t="s">
        <v>32</v>
      </c>
      <c r="R57" s="48" t="s">
        <v>84</v>
      </c>
    </row>
    <row r="58" spans="1:18">
      <c r="A58" s="231" t="s">
        <v>242</v>
      </c>
      <c r="B58" s="48" t="s">
        <v>34</v>
      </c>
      <c r="C58" s="48" t="s">
        <v>34</v>
      </c>
      <c r="D58" s="48" t="s">
        <v>14</v>
      </c>
      <c r="E58" s="48" t="s">
        <v>4823</v>
      </c>
      <c r="F58" s="48" t="s">
        <v>105</v>
      </c>
      <c r="G58" s="48" t="s">
        <v>97</v>
      </c>
      <c r="H58" s="48" t="s">
        <v>243</v>
      </c>
      <c r="I58" s="48" t="s">
        <v>244</v>
      </c>
      <c r="K58" t="s">
        <v>34</v>
      </c>
      <c r="L58" t="s">
        <v>34</v>
      </c>
      <c r="M58" t="s">
        <v>108</v>
      </c>
      <c r="N58" t="s">
        <v>242</v>
      </c>
      <c r="O58" t="s">
        <v>139</v>
      </c>
      <c r="P58" s="48" t="s">
        <v>66</v>
      </c>
      <c r="Q58" s="48" t="s">
        <v>34</v>
      </c>
      <c r="R58" s="48" t="s">
        <v>140</v>
      </c>
    </row>
    <row r="59" spans="1:18">
      <c r="A59" s="231" t="s">
        <v>245</v>
      </c>
      <c r="B59" s="48" t="s">
        <v>34</v>
      </c>
      <c r="C59" s="48" t="s">
        <v>34</v>
      </c>
      <c r="D59" s="48" t="s">
        <v>14</v>
      </c>
      <c r="E59" s="48" t="s">
        <v>4823</v>
      </c>
      <c r="F59" s="48" t="s">
        <v>105</v>
      </c>
      <c r="G59" s="48" t="s">
        <v>97</v>
      </c>
      <c r="H59" s="48" t="s">
        <v>246</v>
      </c>
      <c r="I59" s="48" t="s">
        <v>247</v>
      </c>
      <c r="K59" t="s">
        <v>34</v>
      </c>
      <c r="L59" t="s">
        <v>34</v>
      </c>
      <c r="M59" t="s">
        <v>108</v>
      </c>
      <c r="N59" t="s">
        <v>245</v>
      </c>
      <c r="O59" t="s">
        <v>248</v>
      </c>
      <c r="P59" s="48" t="s">
        <v>66</v>
      </c>
      <c r="Q59" s="48" t="s">
        <v>34</v>
      </c>
      <c r="R59" s="48" t="s">
        <v>140</v>
      </c>
    </row>
    <row r="60" spans="1:18">
      <c r="A60" s="231" t="s">
        <v>249</v>
      </c>
      <c r="B60" s="48" t="s">
        <v>34</v>
      </c>
      <c r="C60" s="48" t="s">
        <v>34</v>
      </c>
      <c r="D60" s="48" t="s">
        <v>14</v>
      </c>
      <c r="E60" s="48" t="s">
        <v>4823</v>
      </c>
      <c r="F60" s="48" t="s">
        <v>105</v>
      </c>
      <c r="G60" s="48" t="s">
        <v>97</v>
      </c>
      <c r="H60" s="48" t="s">
        <v>250</v>
      </c>
      <c r="I60" s="48" t="s">
        <v>251</v>
      </c>
      <c r="K60" t="s">
        <v>34</v>
      </c>
      <c r="L60" t="s">
        <v>34</v>
      </c>
      <c r="M60" t="s">
        <v>108</v>
      </c>
      <c r="N60" t="s">
        <v>249</v>
      </c>
      <c r="O60" t="s">
        <v>139</v>
      </c>
      <c r="P60" s="48" t="s">
        <v>66</v>
      </c>
      <c r="Q60" s="48" t="s">
        <v>34</v>
      </c>
      <c r="R60" s="48" t="s">
        <v>140</v>
      </c>
    </row>
    <row r="61" spans="1:18">
      <c r="A61" s="231" t="s">
        <v>252</v>
      </c>
      <c r="B61" s="48" t="s">
        <v>13</v>
      </c>
      <c r="C61" s="48" t="s">
        <v>13</v>
      </c>
      <c r="D61" s="48" t="s">
        <v>14</v>
      </c>
      <c r="E61" s="48" t="s">
        <v>62</v>
      </c>
      <c r="F61" s="48" t="s">
        <v>63</v>
      </c>
      <c r="G61" s="48" t="s">
        <v>87</v>
      </c>
      <c r="H61" s="48" t="s">
        <v>253</v>
      </c>
      <c r="I61" s="48" t="s">
        <v>5</v>
      </c>
      <c r="J61" s="197" t="s">
        <v>45</v>
      </c>
      <c r="K61" t="s">
        <v>13</v>
      </c>
      <c r="L61" t="s">
        <v>13</v>
      </c>
      <c r="M61" t="s">
        <v>65</v>
      </c>
      <c r="N61" t="s">
        <v>254</v>
      </c>
      <c r="O61" t="s">
        <v>255</v>
      </c>
      <c r="P61" s="48" t="s">
        <v>66</v>
      </c>
      <c r="Q61" s="48" t="s">
        <v>13</v>
      </c>
      <c r="R61" s="48" t="s">
        <v>67</v>
      </c>
    </row>
    <row r="62" spans="1:18">
      <c r="A62" s="231" t="s">
        <v>24</v>
      </c>
      <c r="B62" s="48" t="s">
        <v>24</v>
      </c>
      <c r="C62" s="48" t="s">
        <v>6</v>
      </c>
      <c r="D62" s="48" t="s">
        <v>5</v>
      </c>
      <c r="E62" s="48" t="s">
        <v>115</v>
      </c>
      <c r="F62" s="48" t="s">
        <v>116</v>
      </c>
      <c r="G62" s="48" t="s">
        <v>56</v>
      </c>
      <c r="H62" s="48" t="s">
        <v>256</v>
      </c>
      <c r="I62" s="48" t="s">
        <v>257</v>
      </c>
      <c r="K62" t="s">
        <v>24</v>
      </c>
      <c r="L62" t="s">
        <v>24</v>
      </c>
      <c r="M62" t="s">
        <v>24</v>
      </c>
      <c r="N62" t="s">
        <v>24</v>
      </c>
      <c r="O62" t="s">
        <v>257</v>
      </c>
      <c r="P62" s="48" t="s">
        <v>59</v>
      </c>
      <c r="Q62" s="48" t="s">
        <v>116</v>
      </c>
      <c r="R62" s="48" t="s">
        <v>119</v>
      </c>
    </row>
    <row r="63" spans="1:18">
      <c r="A63" s="231" t="s">
        <v>258</v>
      </c>
      <c r="B63" s="48" t="s">
        <v>26</v>
      </c>
      <c r="C63" s="48" t="s">
        <v>27</v>
      </c>
      <c r="D63" s="48" t="s">
        <v>14</v>
      </c>
      <c r="E63" s="48" t="s">
        <v>93</v>
      </c>
      <c r="F63" s="48" t="s">
        <v>78</v>
      </c>
      <c r="G63" s="48" t="s">
        <v>79</v>
      </c>
      <c r="H63" s="48" t="s">
        <v>259</v>
      </c>
      <c r="I63" s="48" t="s">
        <v>260</v>
      </c>
      <c r="K63" t="s">
        <v>26</v>
      </c>
      <c r="L63" t="s">
        <v>26</v>
      </c>
      <c r="M63" t="s">
        <v>83</v>
      </c>
      <c r="N63" t="s">
        <v>258</v>
      </c>
      <c r="O63" t="s">
        <v>260</v>
      </c>
      <c r="P63" s="48" t="s">
        <v>66</v>
      </c>
      <c r="Q63" s="48" t="s">
        <v>26</v>
      </c>
      <c r="R63" s="48" t="s">
        <v>95</v>
      </c>
    </row>
    <row r="64" spans="1:18">
      <c r="A64" s="231" t="s">
        <v>261</v>
      </c>
      <c r="B64" s="48" t="s">
        <v>32</v>
      </c>
      <c r="C64" s="48" t="s">
        <v>27</v>
      </c>
      <c r="D64" s="48" t="s">
        <v>14</v>
      </c>
      <c r="E64" s="48" t="s">
        <v>77</v>
      </c>
      <c r="F64" s="48" t="s">
        <v>78</v>
      </c>
      <c r="G64" s="48" t="s">
        <v>79</v>
      </c>
      <c r="H64" s="48" t="s">
        <v>262</v>
      </c>
      <c r="I64" s="48" t="e">
        <v>#N/A</v>
      </c>
      <c r="K64" t="s">
        <v>32</v>
      </c>
      <c r="L64" t="s">
        <v>621</v>
      </c>
      <c r="M64" t="s">
        <v>83</v>
      </c>
      <c r="N64" t="s">
        <v>261</v>
      </c>
      <c r="O64" t="e">
        <v>#N/A</v>
      </c>
      <c r="P64" s="48" t="s">
        <v>66</v>
      </c>
      <c r="Q64" s="48" t="s">
        <v>32</v>
      </c>
      <c r="R64" s="48" t="s">
        <v>84</v>
      </c>
    </row>
    <row r="65" spans="1:18">
      <c r="A65" s="231" t="s">
        <v>263</v>
      </c>
      <c r="B65" s="48" t="s">
        <v>36</v>
      </c>
      <c r="C65" s="48" t="s">
        <v>36</v>
      </c>
      <c r="D65" s="48" t="s">
        <v>14</v>
      </c>
      <c r="E65" s="48" t="s">
        <v>190</v>
      </c>
      <c r="F65" s="48" t="s">
        <v>105</v>
      </c>
      <c r="G65" s="48" t="s">
        <v>97</v>
      </c>
      <c r="H65" s="48" t="s">
        <v>264</v>
      </c>
      <c r="I65" s="48" t="s">
        <v>5</v>
      </c>
      <c r="K65" t="s">
        <v>36</v>
      </c>
      <c r="L65" t="s">
        <v>4898</v>
      </c>
      <c r="M65" t="s">
        <v>108</v>
      </c>
      <c r="N65" t="s">
        <v>263</v>
      </c>
      <c r="O65" t="s">
        <v>109</v>
      </c>
      <c r="P65" s="48" t="s">
        <v>66</v>
      </c>
      <c r="Q65" s="48" t="s">
        <v>36</v>
      </c>
      <c r="R65" s="48" t="s">
        <v>110</v>
      </c>
    </row>
    <row r="66" spans="1:18">
      <c r="A66" s="231" t="s">
        <v>28</v>
      </c>
      <c r="B66" s="48" t="s">
        <v>28</v>
      </c>
      <c r="C66" s="48" t="s">
        <v>6</v>
      </c>
      <c r="D66" s="48" t="s">
        <v>5</v>
      </c>
      <c r="E66" s="48" t="s">
        <v>115</v>
      </c>
      <c r="F66" s="48" t="s">
        <v>116</v>
      </c>
      <c r="G66" s="48" t="s">
        <v>56</v>
      </c>
      <c r="H66" s="48" t="s">
        <v>265</v>
      </c>
      <c r="I66" s="48" t="s">
        <v>266</v>
      </c>
      <c r="K66" t="s">
        <v>28</v>
      </c>
      <c r="L66" t="s">
        <v>28</v>
      </c>
      <c r="M66" t="s">
        <v>28</v>
      </c>
      <c r="N66" t="s">
        <v>28</v>
      </c>
      <c r="O66" t="s">
        <v>266</v>
      </c>
      <c r="P66" s="48" t="s">
        <v>59</v>
      </c>
      <c r="Q66" s="48" t="s">
        <v>116</v>
      </c>
      <c r="R66" s="48" t="s">
        <v>119</v>
      </c>
    </row>
    <row r="67" spans="1:18">
      <c r="A67" s="231" t="s">
        <v>267</v>
      </c>
      <c r="B67" s="48" t="s">
        <v>13</v>
      </c>
      <c r="C67" s="48" t="s">
        <v>13</v>
      </c>
      <c r="D67" s="48" t="s">
        <v>14</v>
      </c>
      <c r="E67" s="48" t="s">
        <v>62</v>
      </c>
      <c r="F67" s="48" t="s">
        <v>63</v>
      </c>
      <c r="G67" s="48" t="s">
        <v>124</v>
      </c>
      <c r="H67" s="48" t="s">
        <v>268</v>
      </c>
      <c r="I67" s="48" t="s">
        <v>266</v>
      </c>
      <c r="J67" s="197" t="s">
        <v>45</v>
      </c>
      <c r="K67" t="s">
        <v>13</v>
      </c>
      <c r="L67" t="s">
        <v>13</v>
      </c>
      <c r="M67" t="s">
        <v>65</v>
      </c>
      <c r="N67" t="s">
        <v>100</v>
      </c>
      <c r="O67" t="s">
        <v>101</v>
      </c>
      <c r="P67" s="48" t="s">
        <v>66</v>
      </c>
      <c r="Q67" s="48" t="s">
        <v>13</v>
      </c>
      <c r="R67" s="48" t="s">
        <v>67</v>
      </c>
    </row>
    <row r="68" spans="1:18">
      <c r="A68" s="231" t="s">
        <v>269</v>
      </c>
      <c r="B68" s="48" t="s">
        <v>29</v>
      </c>
      <c r="C68" s="48" t="s">
        <v>29</v>
      </c>
      <c r="D68" s="48" t="s">
        <v>29</v>
      </c>
      <c r="E68" s="48" t="s">
        <v>270</v>
      </c>
      <c r="F68" s="48" t="s">
        <v>270</v>
      </c>
      <c r="G68" s="48" t="s">
        <v>56</v>
      </c>
      <c r="H68" s="48">
        <v>0</v>
      </c>
      <c r="I68" s="48" t="e">
        <v>#N/A</v>
      </c>
      <c r="K68" t="s">
        <v>29</v>
      </c>
      <c r="L68" s="48" t="s">
        <v>29</v>
      </c>
      <c r="M68" t="s">
        <v>29</v>
      </c>
      <c r="N68" t="s">
        <v>269</v>
      </c>
      <c r="O68" t="e">
        <v>#N/A</v>
      </c>
      <c r="P68" s="48" t="s">
        <v>270</v>
      </c>
      <c r="Q68" s="48" t="s">
        <v>270</v>
      </c>
      <c r="R68" s="48" t="s">
        <v>271</v>
      </c>
    </row>
    <row r="69" spans="1:18">
      <c r="A69" s="231" t="s">
        <v>272</v>
      </c>
      <c r="B69" s="48" t="s">
        <v>13</v>
      </c>
      <c r="C69" s="48" t="s">
        <v>13</v>
      </c>
      <c r="D69" s="48" t="s">
        <v>14</v>
      </c>
      <c r="E69" s="48" t="s">
        <v>62</v>
      </c>
      <c r="F69" s="48" t="s">
        <v>63</v>
      </c>
      <c r="G69" s="48" t="s">
        <v>56</v>
      </c>
      <c r="H69" s="48" t="s">
        <v>273</v>
      </c>
      <c r="I69" s="48" t="e">
        <v>#N/A</v>
      </c>
      <c r="K69" t="s">
        <v>13</v>
      </c>
      <c r="L69" t="s">
        <v>13</v>
      </c>
      <c r="M69" t="s">
        <v>65</v>
      </c>
      <c r="N69" t="s">
        <v>272</v>
      </c>
      <c r="O69" t="e">
        <v>#N/A</v>
      </c>
      <c r="P69" s="48" t="s">
        <v>66</v>
      </c>
      <c r="Q69" s="48" t="s">
        <v>13</v>
      </c>
      <c r="R69" s="48" t="s">
        <v>67</v>
      </c>
    </row>
    <row r="70" spans="1:18">
      <c r="A70" s="231" t="s">
        <v>274</v>
      </c>
      <c r="B70" s="48" t="s">
        <v>18</v>
      </c>
      <c r="C70" s="48" t="s">
        <v>19</v>
      </c>
      <c r="D70" s="48" t="s">
        <v>14</v>
      </c>
      <c r="E70" s="48" t="s">
        <v>204</v>
      </c>
      <c r="F70" s="48" t="s">
        <v>63</v>
      </c>
      <c r="G70" s="48" t="s">
        <v>56</v>
      </c>
      <c r="H70" s="48" t="s">
        <v>275</v>
      </c>
      <c r="I70" s="48" t="s">
        <v>5</v>
      </c>
      <c r="K70" t="s">
        <v>18</v>
      </c>
      <c r="L70" t="s">
        <v>4854</v>
      </c>
      <c r="M70" t="s">
        <v>89</v>
      </c>
      <c r="N70" t="s">
        <v>274</v>
      </c>
      <c r="O70" t="s">
        <v>5</v>
      </c>
      <c r="P70" s="48" t="s">
        <v>66</v>
      </c>
      <c r="Q70" s="48" t="s">
        <v>18</v>
      </c>
      <c r="R70" s="48" t="s">
        <v>208</v>
      </c>
    </row>
    <row r="71" spans="1:18">
      <c r="A71" s="231" t="s">
        <v>8</v>
      </c>
      <c r="B71" s="48" t="s">
        <v>8</v>
      </c>
      <c r="C71" s="48" t="s">
        <v>6</v>
      </c>
      <c r="D71" s="48" t="s">
        <v>5</v>
      </c>
      <c r="E71" s="48" t="s">
        <v>270</v>
      </c>
      <c r="F71" s="48" t="s">
        <v>270</v>
      </c>
      <c r="G71" s="48" t="s">
        <v>56</v>
      </c>
      <c r="H71" s="48" t="s">
        <v>276</v>
      </c>
      <c r="I71" s="48" t="e">
        <v>#N/A</v>
      </c>
      <c r="K71" s="48" t="s">
        <v>277</v>
      </c>
      <c r="L71" s="48" t="s">
        <v>74</v>
      </c>
      <c r="M71" t="s">
        <v>8</v>
      </c>
      <c r="N71" t="s">
        <v>8</v>
      </c>
      <c r="O71" t="e">
        <v>#N/A</v>
      </c>
      <c r="P71" s="48" t="s">
        <v>59</v>
      </c>
      <c r="Q71" s="48" t="s">
        <v>270</v>
      </c>
      <c r="R71" s="48" t="s">
        <v>75</v>
      </c>
    </row>
    <row r="72" spans="1:18">
      <c r="A72" s="231" t="s">
        <v>278</v>
      </c>
      <c r="B72" s="48" t="s">
        <v>25</v>
      </c>
      <c r="C72" s="48" t="s">
        <v>13</v>
      </c>
      <c r="D72" s="48" t="s">
        <v>14</v>
      </c>
      <c r="E72" s="48" t="s">
        <v>4886</v>
      </c>
      <c r="F72" s="48" t="s">
        <v>63</v>
      </c>
      <c r="G72" s="48" t="s">
        <v>56</v>
      </c>
      <c r="H72" s="48" t="s">
        <v>280</v>
      </c>
      <c r="I72" s="48" t="e">
        <v>#N/A</v>
      </c>
      <c r="K72" t="s">
        <v>25</v>
      </c>
      <c r="L72" t="s">
        <v>25</v>
      </c>
      <c r="M72" t="s">
        <v>65</v>
      </c>
      <c r="N72" t="s">
        <v>278</v>
      </c>
      <c r="O72" t="e">
        <v>#N/A</v>
      </c>
      <c r="P72" s="48" t="s">
        <v>66</v>
      </c>
      <c r="Q72" s="48" t="s">
        <v>25</v>
      </c>
      <c r="R72" s="48" t="s">
        <v>281</v>
      </c>
    </row>
    <row r="73" spans="1:18">
      <c r="A73" s="231" t="s">
        <v>282</v>
      </c>
      <c r="B73" s="48" t="s">
        <v>26</v>
      </c>
      <c r="C73" s="48" t="s">
        <v>27</v>
      </c>
      <c r="D73" s="48" t="s">
        <v>14</v>
      </c>
      <c r="E73" s="48" t="s">
        <v>93</v>
      </c>
      <c r="F73" s="48" t="s">
        <v>78</v>
      </c>
      <c r="G73" s="48" t="s">
        <v>56</v>
      </c>
      <c r="H73" s="48" t="s">
        <v>283</v>
      </c>
      <c r="I73" s="48" t="e">
        <v>#N/A</v>
      </c>
      <c r="K73" t="s">
        <v>26</v>
      </c>
      <c r="L73" t="s">
        <v>26</v>
      </c>
      <c r="M73" t="s">
        <v>83</v>
      </c>
      <c r="N73" t="s">
        <v>282</v>
      </c>
      <c r="O73" t="e">
        <v>#N/A</v>
      </c>
      <c r="P73" s="48" t="s">
        <v>66</v>
      </c>
      <c r="Q73" s="48" t="s">
        <v>26</v>
      </c>
      <c r="R73" s="48" t="s">
        <v>95</v>
      </c>
    </row>
    <row r="74" spans="1:18">
      <c r="A74" s="231" t="s">
        <v>284</v>
      </c>
      <c r="B74" s="48" t="s">
        <v>31</v>
      </c>
      <c r="C74" s="48" t="s">
        <v>19</v>
      </c>
      <c r="D74" s="48" t="s">
        <v>14</v>
      </c>
      <c r="E74" s="48" t="s">
        <v>308</v>
      </c>
      <c r="F74" s="48" t="s">
        <v>63</v>
      </c>
      <c r="G74" s="48" t="s">
        <v>56</v>
      </c>
      <c r="H74" s="48" t="s">
        <v>285</v>
      </c>
      <c r="I74" s="48" t="e">
        <v>#N/A</v>
      </c>
      <c r="K74" t="s">
        <v>31</v>
      </c>
      <c r="L74" t="s">
        <v>4855</v>
      </c>
      <c r="M74" t="s">
        <v>89</v>
      </c>
      <c r="N74" t="s">
        <v>284</v>
      </c>
      <c r="O74" t="s">
        <v>90</v>
      </c>
      <c r="P74" s="48" t="s">
        <v>66</v>
      </c>
      <c r="Q74" s="48" t="s">
        <v>31</v>
      </c>
      <c r="R74" s="48" t="s">
        <v>91</v>
      </c>
    </row>
    <row r="75" spans="1:18">
      <c r="A75" s="231" t="s">
        <v>286</v>
      </c>
      <c r="B75" s="48" t="s">
        <v>32</v>
      </c>
      <c r="C75" s="48" t="s">
        <v>27</v>
      </c>
      <c r="D75" s="48" t="s">
        <v>14</v>
      </c>
      <c r="E75" s="48" t="s">
        <v>77</v>
      </c>
      <c r="F75" s="48" t="s">
        <v>78</v>
      </c>
      <c r="G75" s="48" t="s">
        <v>56</v>
      </c>
      <c r="H75" s="48" t="s">
        <v>287</v>
      </c>
      <c r="I75" s="48" t="e">
        <v>#N/A</v>
      </c>
      <c r="K75" t="s">
        <v>32</v>
      </c>
      <c r="L75" t="s">
        <v>621</v>
      </c>
      <c r="M75" t="s">
        <v>83</v>
      </c>
      <c r="N75" t="s">
        <v>286</v>
      </c>
      <c r="O75" t="e">
        <v>#N/A</v>
      </c>
      <c r="P75" s="48" t="s">
        <v>66</v>
      </c>
      <c r="Q75" s="48" t="s">
        <v>32</v>
      </c>
      <c r="R75" s="48" t="s">
        <v>84</v>
      </c>
    </row>
    <row r="76" spans="1:18">
      <c r="A76" s="231" t="s">
        <v>288</v>
      </c>
      <c r="B76" s="48" t="s">
        <v>34</v>
      </c>
      <c r="C76" s="48" t="s">
        <v>34</v>
      </c>
      <c r="D76" s="48" t="s">
        <v>14</v>
      </c>
      <c r="E76" s="48" t="s">
        <v>4823</v>
      </c>
      <c r="F76" s="48" t="s">
        <v>105</v>
      </c>
      <c r="G76" s="48" t="s">
        <v>56</v>
      </c>
      <c r="H76" s="48" t="s">
        <v>289</v>
      </c>
      <c r="I76" s="48" t="e">
        <v>#N/A</v>
      </c>
      <c r="K76" t="s">
        <v>34</v>
      </c>
      <c r="L76" t="s">
        <v>34</v>
      </c>
      <c r="M76" t="s">
        <v>108</v>
      </c>
      <c r="N76" t="s">
        <v>288</v>
      </c>
      <c r="O76" t="s">
        <v>139</v>
      </c>
      <c r="P76" s="48" t="s">
        <v>66</v>
      </c>
      <c r="Q76" s="48" t="s">
        <v>34</v>
      </c>
      <c r="R76" s="48" t="s">
        <v>140</v>
      </c>
    </row>
    <row r="77" spans="1:18">
      <c r="A77" s="231" t="s">
        <v>290</v>
      </c>
      <c r="B77" s="48" t="s">
        <v>36</v>
      </c>
      <c r="C77" s="48" t="s">
        <v>36</v>
      </c>
      <c r="D77" s="48" t="s">
        <v>14</v>
      </c>
      <c r="E77" s="48" t="s">
        <v>104</v>
      </c>
      <c r="F77" s="48" t="s">
        <v>105</v>
      </c>
      <c r="G77" s="48" t="s">
        <v>56</v>
      </c>
      <c r="H77" s="48" t="s">
        <v>291</v>
      </c>
      <c r="I77" s="48" t="e">
        <v>#N/A</v>
      </c>
      <c r="K77" t="s">
        <v>36</v>
      </c>
      <c r="L77" t="s">
        <v>107</v>
      </c>
      <c r="M77" t="s">
        <v>108</v>
      </c>
      <c r="N77" t="s">
        <v>290</v>
      </c>
      <c r="O77" t="s">
        <v>109</v>
      </c>
      <c r="P77" s="48" t="s">
        <v>66</v>
      </c>
      <c r="Q77" s="48" t="s">
        <v>36</v>
      </c>
      <c r="R77" s="48" t="s">
        <v>110</v>
      </c>
    </row>
    <row r="78" spans="1:18">
      <c r="A78" s="231" t="s">
        <v>292</v>
      </c>
      <c r="B78" s="48" t="s">
        <v>31</v>
      </c>
      <c r="C78" s="48" t="s">
        <v>19</v>
      </c>
      <c r="D78" s="48" t="s">
        <v>14</v>
      </c>
      <c r="E78" s="48" t="s">
        <v>308</v>
      </c>
      <c r="F78" s="48" t="s">
        <v>63</v>
      </c>
      <c r="G78" s="48" t="s">
        <v>124</v>
      </c>
      <c r="H78" s="48" t="s">
        <v>293</v>
      </c>
      <c r="I78" s="48" t="e">
        <v>#N/A</v>
      </c>
      <c r="K78" t="s">
        <v>31</v>
      </c>
      <c r="L78" t="s">
        <v>4857</v>
      </c>
      <c r="M78" t="s">
        <v>89</v>
      </c>
      <c r="N78" t="s">
        <v>292</v>
      </c>
      <c r="O78" t="s">
        <v>90</v>
      </c>
      <c r="P78" s="48" t="s">
        <v>66</v>
      </c>
      <c r="Q78" s="48" t="s">
        <v>31</v>
      </c>
      <c r="R78" s="48" t="s">
        <v>91</v>
      </c>
    </row>
    <row r="79" spans="1:18">
      <c r="A79" s="231" t="s">
        <v>294</v>
      </c>
      <c r="B79" s="48" t="s">
        <v>13</v>
      </c>
      <c r="C79" s="48" t="s">
        <v>13</v>
      </c>
      <c r="D79" s="48" t="s">
        <v>14</v>
      </c>
      <c r="E79" s="48" t="s">
        <v>62</v>
      </c>
      <c r="F79" s="48" t="s">
        <v>63</v>
      </c>
      <c r="G79" s="48" t="s">
        <v>56</v>
      </c>
      <c r="H79" s="48" t="s">
        <v>295</v>
      </c>
      <c r="I79" s="48" t="e">
        <v>#N/A</v>
      </c>
      <c r="K79" t="s">
        <v>13</v>
      </c>
      <c r="L79" t="s">
        <v>13</v>
      </c>
      <c r="M79" t="s">
        <v>65</v>
      </c>
      <c r="N79" t="s">
        <v>294</v>
      </c>
      <c r="O79" t="e">
        <v>#N/A</v>
      </c>
      <c r="P79" s="48" t="s">
        <v>66</v>
      </c>
      <c r="Q79" s="48" t="s">
        <v>13</v>
      </c>
      <c r="R79" s="48" t="s">
        <v>67</v>
      </c>
    </row>
    <row r="80" spans="1:18">
      <c r="A80" s="231" t="s">
        <v>296</v>
      </c>
      <c r="B80" s="48" t="s">
        <v>36</v>
      </c>
      <c r="C80" s="48" t="s">
        <v>36</v>
      </c>
      <c r="D80" s="48" t="s">
        <v>14</v>
      </c>
      <c r="E80" s="48" t="s">
        <v>104</v>
      </c>
      <c r="F80" s="48" t="s">
        <v>105</v>
      </c>
      <c r="G80" s="48" t="s">
        <v>56</v>
      </c>
      <c r="H80" s="48" t="s">
        <v>297</v>
      </c>
      <c r="I80" s="48" t="s">
        <v>298</v>
      </c>
      <c r="K80" t="s">
        <v>36</v>
      </c>
      <c r="L80" t="s">
        <v>107</v>
      </c>
      <c r="M80" t="s">
        <v>108</v>
      </c>
      <c r="N80" t="s">
        <v>296</v>
      </c>
      <c r="O80" t="s">
        <v>298</v>
      </c>
      <c r="P80" s="48" t="s">
        <v>66</v>
      </c>
      <c r="Q80" s="48" t="s">
        <v>36</v>
      </c>
      <c r="R80" s="48" t="s">
        <v>110</v>
      </c>
    </row>
    <row r="81" spans="1:18">
      <c r="A81" s="231" t="s">
        <v>299</v>
      </c>
      <c r="B81" s="48" t="s">
        <v>36</v>
      </c>
      <c r="C81" s="48" t="s">
        <v>36</v>
      </c>
      <c r="D81" s="48" t="s">
        <v>14</v>
      </c>
      <c r="E81" s="48" t="s">
        <v>104</v>
      </c>
      <c r="F81" s="48" t="s">
        <v>105</v>
      </c>
      <c r="G81" s="48" t="s">
        <v>97</v>
      </c>
      <c r="H81" s="48" t="s">
        <v>300</v>
      </c>
      <c r="I81" s="48" t="s">
        <v>301</v>
      </c>
      <c r="K81" t="s">
        <v>36</v>
      </c>
      <c r="L81" t="s">
        <v>107</v>
      </c>
      <c r="M81" t="s">
        <v>108</v>
      </c>
      <c r="N81" t="s">
        <v>299</v>
      </c>
      <c r="O81" t="s">
        <v>298</v>
      </c>
      <c r="P81" s="48" t="s">
        <v>66</v>
      </c>
      <c r="Q81" s="48" t="s">
        <v>36</v>
      </c>
      <c r="R81" s="48" t="s">
        <v>110</v>
      </c>
    </row>
    <row r="82" spans="1:18">
      <c r="A82" s="231" t="s">
        <v>302</v>
      </c>
      <c r="B82" s="48" t="s">
        <v>36</v>
      </c>
      <c r="C82" s="48" t="s">
        <v>36</v>
      </c>
      <c r="D82" s="48" t="s">
        <v>14</v>
      </c>
      <c r="E82" s="48" t="s">
        <v>190</v>
      </c>
      <c r="F82" s="48" t="s">
        <v>105</v>
      </c>
      <c r="G82" s="48" t="s">
        <v>79</v>
      </c>
      <c r="H82" s="48" t="s">
        <v>303</v>
      </c>
      <c r="I82" s="48" t="s">
        <v>196</v>
      </c>
      <c r="K82" t="s">
        <v>36</v>
      </c>
      <c r="L82" t="s">
        <v>4898</v>
      </c>
      <c r="M82" t="s">
        <v>108</v>
      </c>
      <c r="N82" t="s">
        <v>302</v>
      </c>
      <c r="O82" t="s">
        <v>109</v>
      </c>
      <c r="P82" s="48" t="s">
        <v>66</v>
      </c>
      <c r="Q82" s="48" t="s">
        <v>36</v>
      </c>
      <c r="R82" s="48" t="s">
        <v>110</v>
      </c>
    </row>
    <row r="83" spans="1:18">
      <c r="A83" s="231" t="s">
        <v>304</v>
      </c>
      <c r="B83" s="48" t="s">
        <v>36</v>
      </c>
      <c r="C83" s="48" t="s">
        <v>36</v>
      </c>
      <c r="D83" s="48" t="s">
        <v>14</v>
      </c>
      <c r="E83" s="48" t="s">
        <v>190</v>
      </c>
      <c r="F83" s="48" t="s">
        <v>105</v>
      </c>
      <c r="G83" s="48" t="s">
        <v>79</v>
      </c>
      <c r="H83" s="48" t="s">
        <v>305</v>
      </c>
      <c r="I83" s="48" t="s">
        <v>306</v>
      </c>
      <c r="K83" t="s">
        <v>36</v>
      </c>
      <c r="L83" t="s">
        <v>4898</v>
      </c>
      <c r="M83" t="s">
        <v>108</v>
      </c>
      <c r="N83" t="s">
        <v>304</v>
      </c>
      <c r="O83" t="s">
        <v>109</v>
      </c>
      <c r="P83" s="48" t="s">
        <v>66</v>
      </c>
      <c r="Q83" s="48" t="s">
        <v>36</v>
      </c>
      <c r="R83" s="48" t="s">
        <v>110</v>
      </c>
    </row>
    <row r="84" spans="1:18">
      <c r="A84" s="231" t="s">
        <v>307</v>
      </c>
      <c r="B84" s="48" t="s">
        <v>18</v>
      </c>
      <c r="C84" s="48" t="s">
        <v>19</v>
      </c>
      <c r="D84" s="48" t="s">
        <v>14</v>
      </c>
      <c r="E84" s="48" t="s">
        <v>204</v>
      </c>
      <c r="F84" s="48" t="s">
        <v>63</v>
      </c>
      <c r="G84" s="48" t="s">
        <v>124</v>
      </c>
      <c r="H84" s="48" t="s">
        <v>309</v>
      </c>
      <c r="I84" s="48" t="s">
        <v>5</v>
      </c>
      <c r="K84" t="s">
        <v>18</v>
      </c>
      <c r="L84" t="s">
        <v>4854</v>
      </c>
      <c r="M84" t="s">
        <v>89</v>
      </c>
      <c r="N84" t="s">
        <v>100</v>
      </c>
      <c r="O84" t="s">
        <v>90</v>
      </c>
      <c r="P84" s="48" t="s">
        <v>66</v>
      </c>
      <c r="Q84" s="48" t="s">
        <v>18</v>
      </c>
      <c r="R84" s="48" t="s">
        <v>208</v>
      </c>
    </row>
    <row r="85" spans="1:18">
      <c r="A85" s="231" t="s">
        <v>30</v>
      </c>
      <c r="B85" s="48" t="s">
        <v>30</v>
      </c>
      <c r="C85" s="48" t="s">
        <v>6</v>
      </c>
      <c r="D85" s="48" t="s">
        <v>5</v>
      </c>
      <c r="E85" s="74" t="s">
        <v>4838</v>
      </c>
      <c r="F85" s="48" t="s">
        <v>156</v>
      </c>
      <c r="G85" s="48" t="s">
        <v>56</v>
      </c>
      <c r="H85" s="48" t="s">
        <v>310</v>
      </c>
      <c r="I85" s="48" t="e">
        <v>#N/A</v>
      </c>
      <c r="K85" s="48" t="s">
        <v>277</v>
      </c>
      <c r="L85" t="s">
        <v>30</v>
      </c>
      <c r="M85" t="s">
        <v>30</v>
      </c>
      <c r="N85" t="s">
        <v>30</v>
      </c>
      <c r="O85" t="e">
        <v>#N/A</v>
      </c>
      <c r="P85" s="48" t="s">
        <v>59</v>
      </c>
      <c r="Q85" s="48" t="s">
        <v>156</v>
      </c>
      <c r="R85" s="48" t="s">
        <v>159</v>
      </c>
    </row>
    <row r="86" spans="1:18">
      <c r="A86" s="231" t="s">
        <v>311</v>
      </c>
      <c r="B86" s="48" t="s">
        <v>31</v>
      </c>
      <c r="C86" s="48" t="s">
        <v>19</v>
      </c>
      <c r="D86" s="48" t="s">
        <v>14</v>
      </c>
      <c r="E86" s="48" t="s">
        <v>308</v>
      </c>
      <c r="F86" s="48" t="s">
        <v>63</v>
      </c>
      <c r="G86" s="48" t="s">
        <v>124</v>
      </c>
      <c r="H86" s="48" t="s">
        <v>312</v>
      </c>
      <c r="I86" s="48" t="s">
        <v>313</v>
      </c>
      <c r="K86" t="s">
        <v>31</v>
      </c>
      <c r="L86" t="s">
        <v>4855</v>
      </c>
      <c r="M86" t="s">
        <v>89</v>
      </c>
      <c r="N86" t="s">
        <v>311</v>
      </c>
      <c r="O86" t="s">
        <v>90</v>
      </c>
      <c r="P86" s="48" t="s">
        <v>66</v>
      </c>
      <c r="Q86" s="48" t="s">
        <v>31</v>
      </c>
      <c r="R86" s="48" t="s">
        <v>91</v>
      </c>
    </row>
    <row r="87" spans="1:18">
      <c r="A87" s="231" t="s">
        <v>314</v>
      </c>
      <c r="B87" s="48" t="s">
        <v>31</v>
      </c>
      <c r="C87" s="48" t="s">
        <v>19</v>
      </c>
      <c r="D87" s="48" t="s">
        <v>14</v>
      </c>
      <c r="E87" s="48" t="s">
        <v>308</v>
      </c>
      <c r="F87" s="48" t="s">
        <v>63</v>
      </c>
      <c r="G87" s="48" t="s">
        <v>97</v>
      </c>
      <c r="H87" s="48" t="s">
        <v>315</v>
      </c>
      <c r="I87" s="48" t="e">
        <v>#N/A</v>
      </c>
      <c r="K87" t="s">
        <v>31</v>
      </c>
      <c r="L87" t="s">
        <v>4855</v>
      </c>
      <c r="M87" t="s">
        <v>89</v>
      </c>
      <c r="N87" t="s">
        <v>314</v>
      </c>
      <c r="O87" t="s">
        <v>90</v>
      </c>
      <c r="P87" s="48" t="s">
        <v>66</v>
      </c>
      <c r="Q87" s="48" t="s">
        <v>31</v>
      </c>
      <c r="R87" s="48" t="s">
        <v>91</v>
      </c>
    </row>
    <row r="88" spans="1:18">
      <c r="A88" s="231" t="s">
        <v>316</v>
      </c>
      <c r="B88" s="48" t="s">
        <v>31</v>
      </c>
      <c r="C88" s="48" t="s">
        <v>19</v>
      </c>
      <c r="D88" s="48" t="s">
        <v>14</v>
      </c>
      <c r="E88" s="48" t="s">
        <v>308</v>
      </c>
      <c r="F88" s="48" t="s">
        <v>63</v>
      </c>
      <c r="G88" s="48" t="s">
        <v>97</v>
      </c>
      <c r="H88" s="48" t="s">
        <v>317</v>
      </c>
      <c r="I88" s="48" t="e">
        <v>#N/A</v>
      </c>
      <c r="K88" t="s">
        <v>31</v>
      </c>
      <c r="L88" t="s">
        <v>4855</v>
      </c>
      <c r="M88" t="s">
        <v>89</v>
      </c>
      <c r="N88" t="s">
        <v>316</v>
      </c>
      <c r="O88" t="s">
        <v>90</v>
      </c>
      <c r="P88" s="48" t="s">
        <v>66</v>
      </c>
      <c r="Q88" s="48" t="s">
        <v>31</v>
      </c>
      <c r="R88" s="48" t="s">
        <v>91</v>
      </c>
    </row>
    <row r="89" spans="1:18">
      <c r="A89" s="231" t="s">
        <v>318</v>
      </c>
      <c r="B89" s="48" t="s">
        <v>18</v>
      </c>
      <c r="C89" s="48" t="s">
        <v>19</v>
      </c>
      <c r="D89" s="48" t="s">
        <v>14</v>
      </c>
      <c r="E89" s="48" t="s">
        <v>204</v>
      </c>
      <c r="F89" s="48" t="s">
        <v>63</v>
      </c>
      <c r="G89" s="48" t="s">
        <v>97</v>
      </c>
      <c r="H89" s="48" t="s">
        <v>319</v>
      </c>
      <c r="I89" s="48" t="e">
        <v>#N/A</v>
      </c>
      <c r="K89" t="s">
        <v>18</v>
      </c>
      <c r="L89" t="s">
        <v>4854</v>
      </c>
      <c r="M89" t="s">
        <v>89</v>
      </c>
      <c r="N89" t="e">
        <v>#N/A</v>
      </c>
      <c r="O89" t="e">
        <v>#N/A</v>
      </c>
      <c r="P89" s="48" t="s">
        <v>66</v>
      </c>
      <c r="Q89" s="48" t="s">
        <v>18</v>
      </c>
      <c r="R89" s="48" t="s">
        <v>208</v>
      </c>
    </row>
    <row r="90" spans="1:18">
      <c r="A90" s="231" t="s">
        <v>320</v>
      </c>
      <c r="B90" s="48" t="s">
        <v>18</v>
      </c>
      <c r="C90" s="48" t="s">
        <v>19</v>
      </c>
      <c r="D90" s="48" t="s">
        <v>14</v>
      </c>
      <c r="E90" s="48" t="s">
        <v>204</v>
      </c>
      <c r="F90" s="48" t="s">
        <v>63</v>
      </c>
      <c r="G90" s="48" t="s">
        <v>97</v>
      </c>
      <c r="H90" s="48" t="s">
        <v>321</v>
      </c>
      <c r="I90" s="48" t="s">
        <v>322</v>
      </c>
      <c r="K90" t="s">
        <v>18</v>
      </c>
      <c r="L90" t="s">
        <v>4854</v>
      </c>
      <c r="M90" t="s">
        <v>89</v>
      </c>
      <c r="N90" t="s">
        <v>320</v>
      </c>
      <c r="O90" t="s">
        <v>322</v>
      </c>
      <c r="P90" s="48" t="s">
        <v>66</v>
      </c>
      <c r="Q90" s="48" t="s">
        <v>18</v>
      </c>
      <c r="R90" s="48" t="s">
        <v>208</v>
      </c>
    </row>
    <row r="91" spans="1:18">
      <c r="A91" s="231" t="s">
        <v>323</v>
      </c>
      <c r="B91" s="48" t="s">
        <v>34</v>
      </c>
      <c r="C91" s="48" t="s">
        <v>34</v>
      </c>
      <c r="D91" s="48" t="s">
        <v>14</v>
      </c>
      <c r="E91" s="48" t="s">
        <v>4823</v>
      </c>
      <c r="F91" s="48" t="s">
        <v>105</v>
      </c>
      <c r="G91" s="48" t="s">
        <v>97</v>
      </c>
      <c r="H91" s="48" t="s">
        <v>324</v>
      </c>
      <c r="I91" s="48" t="s">
        <v>325</v>
      </c>
      <c r="K91" t="s">
        <v>34</v>
      </c>
      <c r="L91" t="s">
        <v>34</v>
      </c>
      <c r="M91" t="s">
        <v>108</v>
      </c>
      <c r="N91" t="s">
        <v>323</v>
      </c>
      <c r="O91" t="s">
        <v>248</v>
      </c>
      <c r="P91" s="48" t="s">
        <v>66</v>
      </c>
      <c r="Q91" s="48" t="s">
        <v>34</v>
      </c>
      <c r="R91" s="48" t="s">
        <v>140</v>
      </c>
    </row>
    <row r="92" spans="1:18">
      <c r="A92" s="231" t="s">
        <v>326</v>
      </c>
      <c r="B92" s="48" t="s">
        <v>26</v>
      </c>
      <c r="C92" s="48" t="s">
        <v>27</v>
      </c>
      <c r="D92" s="48" t="s">
        <v>14</v>
      </c>
      <c r="E92" s="48" t="s">
        <v>93</v>
      </c>
      <c r="F92" s="48" t="s">
        <v>78</v>
      </c>
      <c r="G92" s="48" t="s">
        <v>56</v>
      </c>
      <c r="H92" s="48" t="s">
        <v>327</v>
      </c>
      <c r="I92" s="48" t="s">
        <v>328</v>
      </c>
      <c r="K92" t="s">
        <v>26</v>
      </c>
      <c r="L92" t="s">
        <v>26</v>
      </c>
      <c r="M92" t="s">
        <v>83</v>
      </c>
      <c r="N92" t="s">
        <v>326</v>
      </c>
      <c r="O92" t="s">
        <v>328</v>
      </c>
      <c r="P92" s="48" t="s">
        <v>66</v>
      </c>
      <c r="Q92" s="48" t="s">
        <v>26</v>
      </c>
      <c r="R92" s="48" t="s">
        <v>95</v>
      </c>
    </row>
    <row r="93" spans="1:18">
      <c r="A93" s="231" t="s">
        <v>329</v>
      </c>
      <c r="B93" s="48" t="s">
        <v>36</v>
      </c>
      <c r="C93" s="48" t="s">
        <v>36</v>
      </c>
      <c r="D93" s="48" t="s">
        <v>14</v>
      </c>
      <c r="E93" s="48" t="s">
        <v>190</v>
      </c>
      <c r="F93" s="48" t="s">
        <v>105</v>
      </c>
      <c r="G93" s="48" t="s">
        <v>79</v>
      </c>
      <c r="H93" s="48" t="s">
        <v>330</v>
      </c>
      <c r="I93" s="48" t="s">
        <v>328</v>
      </c>
      <c r="K93" t="s">
        <v>36</v>
      </c>
      <c r="L93" t="s">
        <v>4898</v>
      </c>
      <c r="M93" t="s">
        <v>108</v>
      </c>
      <c r="N93" t="s">
        <v>100</v>
      </c>
      <c r="O93" t="s">
        <v>109</v>
      </c>
      <c r="P93" s="48" t="s">
        <v>66</v>
      </c>
      <c r="Q93" s="48" t="s">
        <v>36</v>
      </c>
      <c r="R93" s="48" t="s">
        <v>110</v>
      </c>
    </row>
    <row r="94" spans="1:18">
      <c r="A94" s="231" t="s">
        <v>332</v>
      </c>
      <c r="B94" s="48" t="s">
        <v>13</v>
      </c>
      <c r="C94" s="48" t="s">
        <v>13</v>
      </c>
      <c r="D94" s="48" t="s">
        <v>14</v>
      </c>
      <c r="E94" s="48" t="s">
        <v>62</v>
      </c>
      <c r="F94" s="48" t="s">
        <v>63</v>
      </c>
      <c r="G94" s="48" t="s">
        <v>56</v>
      </c>
      <c r="H94" s="48" t="s">
        <v>333</v>
      </c>
      <c r="I94" s="48" t="s">
        <v>334</v>
      </c>
      <c r="K94" t="s">
        <v>13</v>
      </c>
      <c r="L94" t="s">
        <v>13</v>
      </c>
      <c r="M94" t="s">
        <v>65</v>
      </c>
      <c r="N94" t="s">
        <v>332</v>
      </c>
      <c r="O94" t="s">
        <v>334</v>
      </c>
      <c r="P94" s="48" t="s">
        <v>66</v>
      </c>
      <c r="Q94" s="48" t="s">
        <v>13</v>
      </c>
      <c r="R94" s="48" t="s">
        <v>67</v>
      </c>
    </row>
    <row r="95" spans="1:18">
      <c r="A95" s="231" t="s">
        <v>335</v>
      </c>
      <c r="B95" s="48" t="s">
        <v>36</v>
      </c>
      <c r="C95" s="48" t="s">
        <v>36</v>
      </c>
      <c r="D95" s="48" t="s">
        <v>14</v>
      </c>
      <c r="E95" s="48" t="s">
        <v>190</v>
      </c>
      <c r="F95" s="48" t="s">
        <v>105</v>
      </c>
      <c r="G95" s="48" t="s">
        <v>97</v>
      </c>
      <c r="H95" s="48" t="s">
        <v>336</v>
      </c>
      <c r="I95" s="48" t="s">
        <v>5</v>
      </c>
      <c r="K95" t="s">
        <v>36</v>
      </c>
      <c r="L95" t="s">
        <v>4898</v>
      </c>
      <c r="M95" t="s">
        <v>108</v>
      </c>
      <c r="N95" t="s">
        <v>335</v>
      </c>
      <c r="O95" t="s">
        <v>109</v>
      </c>
      <c r="P95" s="48" t="s">
        <v>66</v>
      </c>
      <c r="Q95" s="48" t="s">
        <v>36</v>
      </c>
      <c r="R95" s="48" t="s">
        <v>110</v>
      </c>
    </row>
    <row r="96" spans="1:18">
      <c r="A96" s="231" t="s">
        <v>33</v>
      </c>
      <c r="B96" s="48" t="s">
        <v>33</v>
      </c>
      <c r="C96" s="48" t="s">
        <v>6</v>
      </c>
      <c r="D96" s="48" t="s">
        <v>5</v>
      </c>
      <c r="E96" s="74" t="s">
        <v>4838</v>
      </c>
      <c r="F96" s="48" t="s">
        <v>156</v>
      </c>
      <c r="G96" s="48" t="s">
        <v>56</v>
      </c>
      <c r="H96" s="48" t="s">
        <v>337</v>
      </c>
      <c r="I96" s="48" t="s">
        <v>338</v>
      </c>
      <c r="K96" s="48" t="s">
        <v>33</v>
      </c>
      <c r="L96" t="s">
        <v>33</v>
      </c>
      <c r="M96" t="s">
        <v>33</v>
      </c>
      <c r="N96" t="s">
        <v>33</v>
      </c>
      <c r="O96" t="s">
        <v>338</v>
      </c>
      <c r="P96" s="48" t="s">
        <v>59</v>
      </c>
      <c r="Q96" s="48" t="s">
        <v>156</v>
      </c>
      <c r="R96" s="48" t="s">
        <v>159</v>
      </c>
    </row>
    <row r="97" spans="1:18">
      <c r="A97" s="231" t="s">
        <v>339</v>
      </c>
      <c r="B97" s="48" t="s">
        <v>32</v>
      </c>
      <c r="C97" s="48" t="s">
        <v>27</v>
      </c>
      <c r="D97" s="48" t="s">
        <v>14</v>
      </c>
      <c r="E97" s="48" t="s">
        <v>77</v>
      </c>
      <c r="F97" s="48" t="s">
        <v>78</v>
      </c>
      <c r="G97" s="48" t="s">
        <v>124</v>
      </c>
      <c r="H97" s="48" t="s">
        <v>340</v>
      </c>
      <c r="I97" s="48" t="s">
        <v>25</v>
      </c>
      <c r="K97" t="s">
        <v>32</v>
      </c>
      <c r="L97" t="s">
        <v>621</v>
      </c>
      <c r="M97" t="s">
        <v>83</v>
      </c>
      <c r="N97" t="s">
        <v>339</v>
      </c>
      <c r="O97" t="s">
        <v>25</v>
      </c>
      <c r="P97" s="48" t="s">
        <v>66</v>
      </c>
      <c r="Q97" s="48" t="s">
        <v>32</v>
      </c>
      <c r="R97" s="48" t="s">
        <v>84</v>
      </c>
    </row>
    <row r="98" spans="1:18">
      <c r="A98" s="231" t="s">
        <v>341</v>
      </c>
      <c r="B98" s="48" t="s">
        <v>25</v>
      </c>
      <c r="C98" s="48" t="s">
        <v>13</v>
      </c>
      <c r="D98" s="48" t="s">
        <v>14</v>
      </c>
      <c r="E98" s="48" t="s">
        <v>4886</v>
      </c>
      <c r="F98" s="48" t="s">
        <v>63</v>
      </c>
      <c r="G98" s="48" t="s">
        <v>342</v>
      </c>
      <c r="H98" s="48" t="s">
        <v>343</v>
      </c>
      <c r="I98" s="48" t="s">
        <v>344</v>
      </c>
      <c r="K98" t="s">
        <v>25</v>
      </c>
      <c r="L98" t="s">
        <v>25</v>
      </c>
      <c r="M98" t="s">
        <v>65</v>
      </c>
      <c r="N98" t="s">
        <v>341</v>
      </c>
      <c r="O98" t="s">
        <v>344</v>
      </c>
      <c r="P98" s="48" t="s">
        <v>66</v>
      </c>
      <c r="Q98" s="48" t="s">
        <v>25</v>
      </c>
      <c r="R98" s="48" t="s">
        <v>281</v>
      </c>
    </row>
    <row r="99" spans="1:18">
      <c r="A99" s="231" t="s">
        <v>345</v>
      </c>
      <c r="B99" s="48" t="s">
        <v>26</v>
      </c>
      <c r="C99" s="48" t="s">
        <v>27</v>
      </c>
      <c r="D99" s="48" t="s">
        <v>14</v>
      </c>
      <c r="E99" s="48" t="s">
        <v>93</v>
      </c>
      <c r="F99" s="48" t="s">
        <v>78</v>
      </c>
      <c r="G99" s="48" t="s">
        <v>97</v>
      </c>
      <c r="H99" s="48" t="s">
        <v>346</v>
      </c>
      <c r="I99" s="48" t="s">
        <v>344</v>
      </c>
      <c r="K99" t="s">
        <v>26</v>
      </c>
      <c r="L99" t="s">
        <v>345</v>
      </c>
      <c r="M99" t="s">
        <v>83</v>
      </c>
      <c r="N99" t="s">
        <v>345</v>
      </c>
      <c r="O99" t="e">
        <v>#N/A</v>
      </c>
      <c r="P99" s="48" t="s">
        <v>66</v>
      </c>
      <c r="Q99" s="48" t="s">
        <v>26</v>
      </c>
      <c r="R99" s="48" t="s">
        <v>95</v>
      </c>
    </row>
    <row r="100" spans="1:18">
      <c r="A100" s="231" t="s">
        <v>347</v>
      </c>
      <c r="B100" s="48" t="s">
        <v>34</v>
      </c>
      <c r="C100" s="48" t="s">
        <v>34</v>
      </c>
      <c r="D100" s="48" t="s">
        <v>14</v>
      </c>
      <c r="E100" s="48" t="s">
        <v>4823</v>
      </c>
      <c r="F100" s="48" t="s">
        <v>105</v>
      </c>
      <c r="G100" s="48" t="s">
        <v>124</v>
      </c>
      <c r="H100" s="48" t="s">
        <v>348</v>
      </c>
      <c r="I100" s="48" t="s">
        <v>5</v>
      </c>
      <c r="K100" t="s">
        <v>34</v>
      </c>
      <c r="L100" t="s">
        <v>34</v>
      </c>
      <c r="M100" t="s">
        <v>108</v>
      </c>
      <c r="N100" t="s">
        <v>347</v>
      </c>
      <c r="O100" t="s">
        <v>139</v>
      </c>
      <c r="P100" s="48" t="s">
        <v>66</v>
      </c>
      <c r="Q100" s="48" t="s">
        <v>34</v>
      </c>
      <c r="R100" s="48" t="s">
        <v>140</v>
      </c>
    </row>
    <row r="101" spans="1:18">
      <c r="A101" s="231" t="s">
        <v>35</v>
      </c>
      <c r="B101" s="48" t="s">
        <v>35</v>
      </c>
      <c r="C101" s="48" t="s">
        <v>6</v>
      </c>
      <c r="D101" s="48" t="s">
        <v>5</v>
      </c>
      <c r="E101" s="48" t="s">
        <v>115</v>
      </c>
      <c r="F101" s="48" t="s">
        <v>116</v>
      </c>
      <c r="G101" s="48" t="s">
        <v>56</v>
      </c>
      <c r="H101" s="48" t="s">
        <v>349</v>
      </c>
      <c r="I101" s="48" t="e">
        <v>#N/A</v>
      </c>
      <c r="K101" s="48" t="s">
        <v>277</v>
      </c>
      <c r="L101" t="s">
        <v>35</v>
      </c>
      <c r="M101" t="s">
        <v>35</v>
      </c>
      <c r="N101" t="s">
        <v>35</v>
      </c>
      <c r="O101" t="e">
        <v>#N/A</v>
      </c>
      <c r="P101" s="48" t="s">
        <v>59</v>
      </c>
      <c r="Q101" s="48" t="s">
        <v>116</v>
      </c>
      <c r="R101" s="48" t="s">
        <v>119</v>
      </c>
    </row>
    <row r="102" spans="1:18">
      <c r="A102" s="231" t="s">
        <v>350</v>
      </c>
      <c r="B102" s="48" t="s">
        <v>13</v>
      </c>
      <c r="C102" s="48" t="s">
        <v>13</v>
      </c>
      <c r="D102" s="48" t="s">
        <v>14</v>
      </c>
      <c r="E102" s="48" t="s">
        <v>62</v>
      </c>
      <c r="F102" s="48" t="s">
        <v>63</v>
      </c>
      <c r="G102" s="48" t="s">
        <v>87</v>
      </c>
      <c r="H102" s="48" t="s">
        <v>351</v>
      </c>
      <c r="I102" s="48" t="e">
        <v>#N/A</v>
      </c>
      <c r="K102" t="s">
        <v>13</v>
      </c>
      <c r="L102" t="s">
        <v>13</v>
      </c>
      <c r="M102" t="s">
        <v>65</v>
      </c>
      <c r="N102" t="s">
        <v>350</v>
      </c>
      <c r="O102" t="e">
        <v>#N/A</v>
      </c>
      <c r="P102" s="48" t="s">
        <v>66</v>
      </c>
      <c r="Q102" s="48" t="s">
        <v>13</v>
      </c>
      <c r="R102" s="48" t="s">
        <v>67</v>
      </c>
    </row>
    <row r="103" spans="1:18">
      <c r="A103" s="231" t="s">
        <v>352</v>
      </c>
      <c r="B103" s="48" t="s">
        <v>36</v>
      </c>
      <c r="C103" s="48" t="s">
        <v>36</v>
      </c>
      <c r="D103" s="48" t="s">
        <v>14</v>
      </c>
      <c r="E103" s="48" t="s">
        <v>190</v>
      </c>
      <c r="F103" s="48" t="s">
        <v>105</v>
      </c>
      <c r="G103" s="48" t="s">
        <v>56</v>
      </c>
      <c r="H103" s="48" t="s">
        <v>353</v>
      </c>
      <c r="I103" s="48" t="s">
        <v>147</v>
      </c>
      <c r="J103" s="197" t="s">
        <v>45</v>
      </c>
      <c r="K103" t="s">
        <v>36</v>
      </c>
      <c r="L103" t="s">
        <v>4897</v>
      </c>
      <c r="M103" t="s">
        <v>108</v>
      </c>
      <c r="N103" t="s">
        <v>352</v>
      </c>
      <c r="O103" t="s">
        <v>147</v>
      </c>
      <c r="P103" s="48" t="s">
        <v>66</v>
      </c>
      <c r="Q103" s="48" t="s">
        <v>36</v>
      </c>
      <c r="R103" s="48" t="s">
        <v>110</v>
      </c>
    </row>
    <row r="104" spans="1:18">
      <c r="A104" s="231" t="s">
        <v>354</v>
      </c>
      <c r="B104" s="48" t="s">
        <v>36</v>
      </c>
      <c r="C104" s="48" t="s">
        <v>36</v>
      </c>
      <c r="D104" s="48" t="s">
        <v>14</v>
      </c>
      <c r="E104" s="48" t="s">
        <v>190</v>
      </c>
      <c r="F104" s="48" t="s">
        <v>105</v>
      </c>
      <c r="G104" s="48" t="s">
        <v>97</v>
      </c>
      <c r="H104" s="48" t="s">
        <v>355</v>
      </c>
      <c r="I104" s="48" t="s">
        <v>356</v>
      </c>
      <c r="K104" t="s">
        <v>36</v>
      </c>
      <c r="L104" t="s">
        <v>4898</v>
      </c>
      <c r="M104" t="s">
        <v>108</v>
      </c>
      <c r="N104" t="s">
        <v>354</v>
      </c>
      <c r="O104" t="s">
        <v>147</v>
      </c>
      <c r="P104" s="48" t="s">
        <v>66</v>
      </c>
      <c r="Q104" s="48" t="s">
        <v>36</v>
      </c>
      <c r="R104" s="48" t="s">
        <v>110</v>
      </c>
    </row>
    <row r="105" spans="1:18">
      <c r="A105" s="231" t="s">
        <v>357</v>
      </c>
      <c r="B105" s="48" t="s">
        <v>13</v>
      </c>
      <c r="C105" s="48" t="s">
        <v>13</v>
      </c>
      <c r="D105" s="48" t="s">
        <v>14</v>
      </c>
      <c r="E105" s="48" t="s">
        <v>62</v>
      </c>
      <c r="F105" s="48" t="s">
        <v>63</v>
      </c>
      <c r="G105" s="48" t="s">
        <v>97</v>
      </c>
      <c r="H105" s="48" t="s">
        <v>358</v>
      </c>
      <c r="I105" s="48" t="e">
        <v>#N/A</v>
      </c>
      <c r="K105" t="s">
        <v>13</v>
      </c>
      <c r="L105" t="s">
        <v>13</v>
      </c>
      <c r="M105" t="s">
        <v>65</v>
      </c>
      <c r="N105" t="s">
        <v>357</v>
      </c>
      <c r="O105" t="e">
        <v>#N/A</v>
      </c>
      <c r="P105" s="48" t="s">
        <v>66</v>
      </c>
      <c r="Q105" s="48" t="s">
        <v>13</v>
      </c>
      <c r="R105" s="48" t="s">
        <v>67</v>
      </c>
    </row>
    <row r="106" spans="1:18">
      <c r="A106" s="231" t="s">
        <v>359</v>
      </c>
      <c r="B106" s="48" t="s">
        <v>13</v>
      </c>
      <c r="C106" s="48" t="s">
        <v>13</v>
      </c>
      <c r="D106" s="48" t="s">
        <v>14</v>
      </c>
      <c r="E106" s="48" t="s">
        <v>62</v>
      </c>
      <c r="F106" s="48" t="s">
        <v>63</v>
      </c>
      <c r="G106" s="48" t="s">
        <v>97</v>
      </c>
      <c r="H106" s="48" t="s">
        <v>360</v>
      </c>
      <c r="I106" s="48" t="s">
        <v>192</v>
      </c>
      <c r="K106" t="s">
        <v>13</v>
      </c>
      <c r="L106" t="s">
        <v>13</v>
      </c>
      <c r="M106" t="s">
        <v>65</v>
      </c>
      <c r="N106" t="s">
        <v>359</v>
      </c>
      <c r="O106" t="s">
        <v>192</v>
      </c>
      <c r="P106" s="48" t="s">
        <v>66</v>
      </c>
      <c r="Q106" s="48" t="s">
        <v>13</v>
      </c>
      <c r="R106" s="48" t="s">
        <v>67</v>
      </c>
    </row>
    <row r="107" spans="1:18">
      <c r="A107" s="231" t="s">
        <v>361</v>
      </c>
      <c r="B107" s="48" t="s">
        <v>36</v>
      </c>
      <c r="C107" s="48" t="s">
        <v>36</v>
      </c>
      <c r="D107" s="48" t="s">
        <v>14</v>
      </c>
      <c r="E107" s="48" t="s">
        <v>190</v>
      </c>
      <c r="F107" s="48" t="s">
        <v>105</v>
      </c>
      <c r="G107" s="48" t="s">
        <v>124</v>
      </c>
      <c r="H107" s="48" t="s">
        <v>362</v>
      </c>
      <c r="I107" s="48" t="s">
        <v>188</v>
      </c>
      <c r="K107" t="s">
        <v>36</v>
      </c>
      <c r="L107" t="s">
        <v>4898</v>
      </c>
      <c r="M107" t="s">
        <v>108</v>
      </c>
      <c r="N107" t="s">
        <v>361</v>
      </c>
      <c r="O107" t="s">
        <v>109</v>
      </c>
      <c r="P107" s="48" t="s">
        <v>66</v>
      </c>
      <c r="Q107" s="48" t="s">
        <v>36</v>
      </c>
      <c r="R107" s="48" t="s">
        <v>110</v>
      </c>
    </row>
    <row r="108" spans="1:18">
      <c r="A108" s="231" t="s">
        <v>363</v>
      </c>
      <c r="B108" s="48" t="s">
        <v>36</v>
      </c>
      <c r="C108" s="48" t="s">
        <v>36</v>
      </c>
      <c r="D108" s="48" t="s">
        <v>14</v>
      </c>
      <c r="E108" s="48" t="s">
        <v>190</v>
      </c>
      <c r="F108" s="48" t="s">
        <v>105</v>
      </c>
      <c r="G108" s="48" t="s">
        <v>56</v>
      </c>
      <c r="H108" s="48" t="s">
        <v>364</v>
      </c>
      <c r="I108" s="48" t="s">
        <v>365</v>
      </c>
      <c r="K108" t="s">
        <v>36</v>
      </c>
      <c r="L108" t="s">
        <v>4898</v>
      </c>
      <c r="M108" t="s">
        <v>108</v>
      </c>
      <c r="N108" t="s">
        <v>363</v>
      </c>
      <c r="O108" t="s">
        <v>188</v>
      </c>
      <c r="P108" s="48" t="s">
        <v>66</v>
      </c>
      <c r="Q108" s="48" t="s">
        <v>36</v>
      </c>
      <c r="R108" s="48" t="s">
        <v>110</v>
      </c>
    </row>
    <row r="109" spans="1:18">
      <c r="A109" s="231" t="s">
        <v>366</v>
      </c>
      <c r="B109" s="48" t="s">
        <v>13</v>
      </c>
      <c r="C109" s="48" t="s">
        <v>13</v>
      </c>
      <c r="D109" s="48" t="s">
        <v>14</v>
      </c>
      <c r="E109" s="48" t="s">
        <v>62</v>
      </c>
      <c r="F109" s="48" t="s">
        <v>63</v>
      </c>
      <c r="G109" s="48" t="s">
        <v>97</v>
      </c>
      <c r="H109" s="48" t="s">
        <v>367</v>
      </c>
      <c r="I109" s="48" t="s">
        <v>5</v>
      </c>
      <c r="K109" t="s">
        <v>13</v>
      </c>
      <c r="L109" t="s">
        <v>13</v>
      </c>
      <c r="M109" t="s">
        <v>65</v>
      </c>
      <c r="N109" t="s">
        <v>366</v>
      </c>
      <c r="O109" t="s">
        <v>5</v>
      </c>
      <c r="P109" s="48" t="s">
        <v>66</v>
      </c>
      <c r="Q109" s="48" t="s">
        <v>13</v>
      </c>
      <c r="R109" s="48" t="s">
        <v>67</v>
      </c>
    </row>
    <row r="110" spans="1:18">
      <c r="A110" s="231" t="s">
        <v>37</v>
      </c>
      <c r="B110" s="48" t="s">
        <v>37</v>
      </c>
      <c r="C110" s="48" t="s">
        <v>6</v>
      </c>
      <c r="D110" s="48" t="s">
        <v>5</v>
      </c>
      <c r="E110" s="48" t="s">
        <v>368</v>
      </c>
      <c r="F110" s="48" t="s">
        <v>369</v>
      </c>
      <c r="G110" s="48" t="s">
        <v>56</v>
      </c>
      <c r="H110" s="48" t="s">
        <v>370</v>
      </c>
      <c r="I110" s="48" t="s">
        <v>371</v>
      </c>
      <c r="K110" s="48" t="s">
        <v>37</v>
      </c>
      <c r="L110" t="s">
        <v>37</v>
      </c>
      <c r="M110" t="s">
        <v>37</v>
      </c>
      <c r="N110" t="s">
        <v>37</v>
      </c>
      <c r="O110" t="s">
        <v>371</v>
      </c>
      <c r="P110" s="48" t="s">
        <v>59</v>
      </c>
      <c r="Q110" s="48" t="s">
        <v>369</v>
      </c>
      <c r="R110" s="48" t="s">
        <v>372</v>
      </c>
    </row>
    <row r="111" spans="1:18">
      <c r="A111" s="231" t="s">
        <v>373</v>
      </c>
      <c r="B111" s="48" t="s">
        <v>18</v>
      </c>
      <c r="C111" s="48" t="s">
        <v>19</v>
      </c>
      <c r="D111" s="48" t="s">
        <v>14</v>
      </c>
      <c r="E111" s="48" t="s">
        <v>204</v>
      </c>
      <c r="F111" s="48" t="s">
        <v>63</v>
      </c>
      <c r="G111" s="48" t="s">
        <v>56</v>
      </c>
      <c r="H111" s="48" t="s">
        <v>374</v>
      </c>
      <c r="I111" s="48" t="s">
        <v>375</v>
      </c>
      <c r="K111" t="s">
        <v>18</v>
      </c>
      <c r="L111" t="s">
        <v>4856</v>
      </c>
      <c r="M111" t="s">
        <v>89</v>
      </c>
      <c r="N111" t="s">
        <v>100</v>
      </c>
      <c r="O111" t="s">
        <v>207</v>
      </c>
      <c r="P111" s="48" t="s">
        <v>66</v>
      </c>
      <c r="Q111" s="48" t="s">
        <v>18</v>
      </c>
      <c r="R111" s="48" t="s">
        <v>208</v>
      </c>
    </row>
    <row r="112" spans="1:18">
      <c r="A112" s="231" t="s">
        <v>376</v>
      </c>
      <c r="B112" s="48" t="s">
        <v>31</v>
      </c>
      <c r="C112" s="48" t="s">
        <v>19</v>
      </c>
      <c r="D112" s="48" t="s">
        <v>14</v>
      </c>
      <c r="E112" s="48" t="s">
        <v>308</v>
      </c>
      <c r="F112" s="48" t="s">
        <v>63</v>
      </c>
      <c r="G112" s="48" t="s">
        <v>377</v>
      </c>
      <c r="H112" s="48" t="s">
        <v>378</v>
      </c>
      <c r="I112" s="48" t="s">
        <v>128</v>
      </c>
      <c r="K112" t="s">
        <v>31</v>
      </c>
      <c r="L112" t="s">
        <v>4855</v>
      </c>
      <c r="M112" t="s">
        <v>89</v>
      </c>
      <c r="N112" t="s">
        <v>376</v>
      </c>
      <c r="O112" t="s">
        <v>375</v>
      </c>
      <c r="P112" s="48" t="s">
        <v>66</v>
      </c>
      <c r="Q112" s="48" t="s">
        <v>31</v>
      </c>
      <c r="R112" s="48" t="s">
        <v>91</v>
      </c>
    </row>
    <row r="113" spans="1:18">
      <c r="A113" s="231" t="s">
        <v>379</v>
      </c>
      <c r="B113" s="48" t="s">
        <v>13</v>
      </c>
      <c r="C113" s="48" t="s">
        <v>13</v>
      </c>
      <c r="D113" s="48" t="s">
        <v>14</v>
      </c>
      <c r="E113" s="48" t="s">
        <v>62</v>
      </c>
      <c r="F113" s="48" t="s">
        <v>63</v>
      </c>
      <c r="G113" s="48" t="s">
        <v>97</v>
      </c>
      <c r="H113" s="48" t="s">
        <v>380</v>
      </c>
      <c r="I113" s="48" t="s">
        <v>381</v>
      </c>
      <c r="K113" t="s">
        <v>13</v>
      </c>
      <c r="L113" t="s">
        <v>13</v>
      </c>
      <c r="M113" t="s">
        <v>65</v>
      </c>
      <c r="N113" t="s">
        <v>379</v>
      </c>
      <c r="O113" t="s">
        <v>381</v>
      </c>
      <c r="P113" s="48" t="s">
        <v>66</v>
      </c>
      <c r="Q113" s="48" t="s">
        <v>13</v>
      </c>
      <c r="R113" s="48" t="s">
        <v>67</v>
      </c>
    </row>
    <row r="114" spans="1:18">
      <c r="A114" s="231" t="s">
        <v>382</v>
      </c>
      <c r="B114" s="48" t="s">
        <v>36</v>
      </c>
      <c r="C114" s="48" t="s">
        <v>36</v>
      </c>
      <c r="D114" s="48" t="s">
        <v>14</v>
      </c>
      <c r="E114" s="48" t="s">
        <v>190</v>
      </c>
      <c r="F114" s="48" t="s">
        <v>105</v>
      </c>
      <c r="G114" s="48" t="s">
        <v>97</v>
      </c>
      <c r="H114" s="48" t="s">
        <v>383</v>
      </c>
      <c r="I114" s="48" t="s">
        <v>218</v>
      </c>
      <c r="K114" t="s">
        <v>36</v>
      </c>
      <c r="L114" t="s">
        <v>4898</v>
      </c>
      <c r="M114" t="s">
        <v>108</v>
      </c>
      <c r="N114" t="s">
        <v>382</v>
      </c>
      <c r="O114" t="s">
        <v>109</v>
      </c>
      <c r="P114" s="48" t="s">
        <v>66</v>
      </c>
      <c r="Q114" s="48" t="s">
        <v>36</v>
      </c>
      <c r="R114" s="48" t="s">
        <v>110</v>
      </c>
    </row>
    <row r="115" spans="1:18">
      <c r="A115" s="231" t="s">
        <v>384</v>
      </c>
      <c r="B115" s="48" t="s">
        <v>32</v>
      </c>
      <c r="C115" s="48" t="s">
        <v>27</v>
      </c>
      <c r="D115" s="48" t="s">
        <v>14</v>
      </c>
      <c r="E115" s="48" t="s">
        <v>77</v>
      </c>
      <c r="F115" s="48" t="s">
        <v>78</v>
      </c>
      <c r="G115" s="48" t="s">
        <v>79</v>
      </c>
      <c r="H115" s="48" t="s">
        <v>385</v>
      </c>
      <c r="I115" s="48" t="s">
        <v>386</v>
      </c>
      <c r="K115" t="s">
        <v>32</v>
      </c>
      <c r="L115" t="s">
        <v>384</v>
      </c>
      <c r="M115" t="s">
        <v>83</v>
      </c>
      <c r="N115" t="s">
        <v>384</v>
      </c>
      <c r="O115" t="s">
        <v>386</v>
      </c>
      <c r="P115" s="48" t="s">
        <v>66</v>
      </c>
      <c r="Q115" s="48" t="s">
        <v>32</v>
      </c>
      <c r="R115" s="48" t="s">
        <v>84</v>
      </c>
    </row>
    <row r="116" spans="1:18">
      <c r="A116" s="231" t="s">
        <v>387</v>
      </c>
      <c r="B116" s="48" t="s">
        <v>32</v>
      </c>
      <c r="C116" s="48" t="s">
        <v>27</v>
      </c>
      <c r="D116" s="48" t="s">
        <v>14</v>
      </c>
      <c r="E116" s="48" t="s">
        <v>77</v>
      </c>
      <c r="F116" s="48" t="s">
        <v>78</v>
      </c>
      <c r="G116" s="48" t="s">
        <v>97</v>
      </c>
      <c r="H116" s="48" t="s">
        <v>388</v>
      </c>
      <c r="I116" s="48" t="s">
        <v>386</v>
      </c>
      <c r="K116" t="s">
        <v>32</v>
      </c>
      <c r="L116" t="s">
        <v>621</v>
      </c>
      <c r="M116" t="s">
        <v>83</v>
      </c>
      <c r="N116" t="s">
        <v>387</v>
      </c>
      <c r="O116" t="e">
        <v>#N/A</v>
      </c>
      <c r="P116" s="48" t="s">
        <v>66</v>
      </c>
      <c r="Q116" s="48" t="s">
        <v>32</v>
      </c>
      <c r="R116" s="48" t="s">
        <v>84</v>
      </c>
    </row>
    <row r="117" spans="1:18">
      <c r="A117" s="231" t="s">
        <v>389</v>
      </c>
      <c r="B117" s="48" t="s">
        <v>32</v>
      </c>
      <c r="C117" s="48" t="s">
        <v>27</v>
      </c>
      <c r="D117" s="48" t="s">
        <v>14</v>
      </c>
      <c r="E117" s="48" t="s">
        <v>77</v>
      </c>
      <c r="F117" s="48" t="s">
        <v>78</v>
      </c>
      <c r="G117" s="48" t="s">
        <v>79</v>
      </c>
      <c r="H117" s="48" t="s">
        <v>390</v>
      </c>
      <c r="I117" s="48" t="s">
        <v>381</v>
      </c>
      <c r="K117" t="s">
        <v>32</v>
      </c>
      <c r="L117" t="s">
        <v>621</v>
      </c>
      <c r="M117" t="s">
        <v>83</v>
      </c>
      <c r="N117" t="s">
        <v>389</v>
      </c>
      <c r="O117" t="s">
        <v>381</v>
      </c>
      <c r="P117" s="48" t="s">
        <v>66</v>
      </c>
      <c r="Q117" s="48" t="s">
        <v>32</v>
      </c>
      <c r="R117" s="48" t="s">
        <v>84</v>
      </c>
    </row>
    <row r="118" spans="1:18">
      <c r="A118" s="231" t="s">
        <v>391</v>
      </c>
      <c r="B118" s="48" t="s">
        <v>36</v>
      </c>
      <c r="C118" s="48" t="s">
        <v>36</v>
      </c>
      <c r="D118" s="48" t="s">
        <v>14</v>
      </c>
      <c r="E118" s="48" t="s">
        <v>190</v>
      </c>
      <c r="F118" s="48" t="s">
        <v>105</v>
      </c>
      <c r="G118" s="48" t="s">
        <v>97</v>
      </c>
      <c r="H118" s="48" t="s">
        <v>392</v>
      </c>
      <c r="I118" s="48" t="e">
        <v>#N/A</v>
      </c>
      <c r="K118" t="s">
        <v>36</v>
      </c>
      <c r="L118" t="s">
        <v>4897</v>
      </c>
      <c r="M118" t="s">
        <v>108</v>
      </c>
      <c r="N118" t="s">
        <v>391</v>
      </c>
      <c r="O118" t="s">
        <v>109</v>
      </c>
      <c r="P118" s="48" t="s">
        <v>66</v>
      </c>
      <c r="Q118" s="48" t="s">
        <v>36</v>
      </c>
      <c r="R118" s="48" t="s">
        <v>110</v>
      </c>
    </row>
    <row r="119" spans="1:18">
      <c r="A119" s="231" t="s">
        <v>393</v>
      </c>
      <c r="B119" s="48" t="s">
        <v>32</v>
      </c>
      <c r="C119" s="48" t="s">
        <v>27</v>
      </c>
      <c r="D119" s="48" t="s">
        <v>14</v>
      </c>
      <c r="E119" s="48" t="s">
        <v>77</v>
      </c>
      <c r="F119" s="48" t="s">
        <v>78</v>
      </c>
      <c r="G119" s="48" t="s">
        <v>56</v>
      </c>
      <c r="H119" s="48" t="s">
        <v>394</v>
      </c>
      <c r="I119" s="48" t="s">
        <v>247</v>
      </c>
      <c r="K119" t="s">
        <v>32</v>
      </c>
      <c r="L119" t="s">
        <v>621</v>
      </c>
      <c r="M119" t="s">
        <v>83</v>
      </c>
      <c r="N119" t="s">
        <v>393</v>
      </c>
      <c r="O119" t="s">
        <v>247</v>
      </c>
      <c r="P119" s="48" t="s">
        <v>66</v>
      </c>
      <c r="Q119" s="48" t="s">
        <v>32</v>
      </c>
      <c r="R119" s="48" t="s">
        <v>84</v>
      </c>
    </row>
    <row r="120" spans="1:18">
      <c r="A120" s="231" t="s">
        <v>395</v>
      </c>
      <c r="B120" s="48" t="s">
        <v>34</v>
      </c>
      <c r="C120" s="48" t="s">
        <v>34</v>
      </c>
      <c r="D120" s="48" t="s">
        <v>14</v>
      </c>
      <c r="E120" s="48" t="s">
        <v>4823</v>
      </c>
      <c r="F120" s="48" t="s">
        <v>105</v>
      </c>
      <c r="G120" s="48" t="s">
        <v>79</v>
      </c>
      <c r="H120" s="48" t="s">
        <v>396</v>
      </c>
      <c r="I120" s="48" t="e">
        <v>#N/A</v>
      </c>
      <c r="K120" t="s">
        <v>34</v>
      </c>
      <c r="L120" t="s">
        <v>34</v>
      </c>
      <c r="M120" t="s">
        <v>108</v>
      </c>
      <c r="N120" t="s">
        <v>395</v>
      </c>
      <c r="O120" t="s">
        <v>139</v>
      </c>
      <c r="P120" s="48" t="s">
        <v>66</v>
      </c>
      <c r="Q120" s="48" t="s">
        <v>34</v>
      </c>
      <c r="R120" s="48" t="s">
        <v>140</v>
      </c>
    </row>
    <row r="121" spans="1:18">
      <c r="A121" s="231" t="s">
        <v>397</v>
      </c>
      <c r="B121" s="48" t="s">
        <v>31</v>
      </c>
      <c r="C121" s="48" t="s">
        <v>19</v>
      </c>
      <c r="D121" s="48" t="s">
        <v>14</v>
      </c>
      <c r="E121" s="48" t="s">
        <v>308</v>
      </c>
      <c r="F121" s="48" t="s">
        <v>63</v>
      </c>
      <c r="G121" s="48" t="s">
        <v>377</v>
      </c>
      <c r="H121" s="48" t="s">
        <v>398</v>
      </c>
      <c r="I121" s="48" t="e">
        <v>#N/A</v>
      </c>
      <c r="K121" t="s">
        <v>31</v>
      </c>
      <c r="L121" t="s">
        <v>4855</v>
      </c>
      <c r="M121" t="s">
        <v>89</v>
      </c>
      <c r="N121" t="s">
        <v>397</v>
      </c>
      <c r="O121" t="s">
        <v>90</v>
      </c>
      <c r="P121" s="48" t="s">
        <v>66</v>
      </c>
      <c r="Q121" s="48" t="s">
        <v>31</v>
      </c>
      <c r="R121" s="48" t="s">
        <v>91</v>
      </c>
    </row>
    <row r="122" spans="1:18">
      <c r="A122" s="231" t="s">
        <v>399</v>
      </c>
      <c r="B122" s="48" t="s">
        <v>31</v>
      </c>
      <c r="C122" s="48" t="s">
        <v>19</v>
      </c>
      <c r="D122" s="48" t="s">
        <v>14</v>
      </c>
      <c r="E122" s="48" t="s">
        <v>308</v>
      </c>
      <c r="F122" s="48" t="s">
        <v>63</v>
      </c>
      <c r="G122" s="48" t="s">
        <v>377</v>
      </c>
      <c r="H122" s="48" t="s">
        <v>400</v>
      </c>
      <c r="I122" s="48" t="e">
        <v>#N/A</v>
      </c>
      <c r="K122" t="s">
        <v>31</v>
      </c>
      <c r="L122" t="s">
        <v>4855</v>
      </c>
      <c r="M122" t="s">
        <v>89</v>
      </c>
      <c r="N122" t="s">
        <v>399</v>
      </c>
      <c r="O122" t="s">
        <v>90</v>
      </c>
      <c r="P122" s="48" t="s">
        <v>66</v>
      </c>
      <c r="Q122" s="48" t="s">
        <v>31</v>
      </c>
      <c r="R122" s="48" t="s">
        <v>91</v>
      </c>
    </row>
    <row r="123" spans="1:18">
      <c r="A123" s="231" t="s">
        <v>401</v>
      </c>
      <c r="B123" s="48" t="s">
        <v>31</v>
      </c>
      <c r="C123" s="48" t="s">
        <v>19</v>
      </c>
      <c r="D123" s="48" t="s">
        <v>14</v>
      </c>
      <c r="E123" s="48" t="s">
        <v>308</v>
      </c>
      <c r="F123" s="48" t="s">
        <v>63</v>
      </c>
      <c r="G123" s="48" t="s">
        <v>377</v>
      </c>
      <c r="H123" s="48" t="s">
        <v>402</v>
      </c>
      <c r="I123" s="48" t="s">
        <v>25</v>
      </c>
      <c r="K123" t="s">
        <v>31</v>
      </c>
      <c r="L123" t="s">
        <v>4855</v>
      </c>
      <c r="M123" t="s">
        <v>89</v>
      </c>
      <c r="N123" t="s">
        <v>100</v>
      </c>
      <c r="O123" t="s">
        <v>90</v>
      </c>
      <c r="P123" s="48" t="s">
        <v>66</v>
      </c>
      <c r="Q123" s="48" t="s">
        <v>31</v>
      </c>
      <c r="R123" s="48" t="s">
        <v>91</v>
      </c>
    </row>
    <row r="124" spans="1:18">
      <c r="A124" s="231" t="s">
        <v>403</v>
      </c>
      <c r="B124" s="48" t="s">
        <v>25</v>
      </c>
      <c r="C124" s="48" t="s">
        <v>13</v>
      </c>
      <c r="D124" s="48" t="s">
        <v>14</v>
      </c>
      <c r="E124" s="48" t="s">
        <v>4886</v>
      </c>
      <c r="F124" s="48" t="s">
        <v>63</v>
      </c>
      <c r="G124" s="48" t="s">
        <v>342</v>
      </c>
      <c r="H124" s="48" t="s">
        <v>404</v>
      </c>
      <c r="I124" s="48" t="s">
        <v>365</v>
      </c>
      <c r="K124" t="s">
        <v>25</v>
      </c>
      <c r="L124" t="s">
        <v>25</v>
      </c>
      <c r="M124" t="s">
        <v>65</v>
      </c>
      <c r="N124" t="s">
        <v>403</v>
      </c>
      <c r="O124" t="s">
        <v>365</v>
      </c>
      <c r="P124" s="48" t="s">
        <v>66</v>
      </c>
      <c r="Q124" s="48" t="s">
        <v>25</v>
      </c>
      <c r="R124" s="48" t="s">
        <v>281</v>
      </c>
    </row>
    <row r="125" spans="1:18">
      <c r="A125" s="231" t="s">
        <v>405</v>
      </c>
      <c r="B125" s="48" t="s">
        <v>13</v>
      </c>
      <c r="C125" s="48" t="s">
        <v>13</v>
      </c>
      <c r="D125" s="48" t="s">
        <v>14</v>
      </c>
      <c r="E125" s="48" t="s">
        <v>62</v>
      </c>
      <c r="F125" s="48" t="s">
        <v>63</v>
      </c>
      <c r="G125" s="48" t="s">
        <v>97</v>
      </c>
      <c r="H125" s="48" t="s">
        <v>406</v>
      </c>
      <c r="I125" s="48" t="s">
        <v>407</v>
      </c>
      <c r="K125" t="s">
        <v>13</v>
      </c>
      <c r="L125" t="s">
        <v>13</v>
      </c>
      <c r="M125" t="s">
        <v>65</v>
      </c>
      <c r="N125" t="s">
        <v>100</v>
      </c>
      <c r="O125" t="s">
        <v>101</v>
      </c>
      <c r="P125" s="48" t="s">
        <v>66</v>
      </c>
      <c r="Q125" s="48" t="s">
        <v>13</v>
      </c>
      <c r="R125" s="48" t="s">
        <v>67</v>
      </c>
    </row>
    <row r="126" spans="1:18">
      <c r="A126" s="231" t="s">
        <v>15</v>
      </c>
      <c r="B126" s="48" t="s">
        <v>15</v>
      </c>
      <c r="C126" s="48" t="s">
        <v>15</v>
      </c>
      <c r="D126" s="48" t="s">
        <v>15</v>
      </c>
      <c r="E126" s="48" t="s">
        <v>15</v>
      </c>
      <c r="F126" s="48" t="s">
        <v>270</v>
      </c>
      <c r="G126" s="48" t="s">
        <v>15</v>
      </c>
      <c r="H126" s="48" t="s">
        <v>15</v>
      </c>
      <c r="I126" s="48" t="e">
        <v>#N/A</v>
      </c>
      <c r="K126" t="s">
        <v>15</v>
      </c>
      <c r="L126" t="s">
        <v>15</v>
      </c>
      <c r="M126" t="s">
        <v>15</v>
      </c>
      <c r="N126" t="s">
        <v>15</v>
      </c>
      <c r="O126" t="e">
        <v>#N/A</v>
      </c>
      <c r="P126" s="48" t="s">
        <v>270</v>
      </c>
      <c r="Q126" s="48" t="s">
        <v>270</v>
      </c>
      <c r="R126" s="48" t="s">
        <v>271</v>
      </c>
    </row>
    <row r="127" spans="1:18">
      <c r="A127" s="231" t="s">
        <v>408</v>
      </c>
      <c r="B127" s="48" t="s">
        <v>31</v>
      </c>
      <c r="C127" s="48" t="s">
        <v>19</v>
      </c>
      <c r="D127" s="48" t="s">
        <v>14</v>
      </c>
      <c r="E127" s="48" t="s">
        <v>308</v>
      </c>
      <c r="F127" s="48" t="s">
        <v>63</v>
      </c>
      <c r="G127" s="48" t="s">
        <v>56</v>
      </c>
      <c r="H127" s="48" t="s">
        <v>409</v>
      </c>
      <c r="I127" s="48" t="s">
        <v>410</v>
      </c>
      <c r="K127" t="s">
        <v>31</v>
      </c>
      <c r="L127" t="s">
        <v>4855</v>
      </c>
      <c r="M127" t="s">
        <v>89</v>
      </c>
      <c r="N127" t="s">
        <v>411</v>
      </c>
      <c r="O127" t="s">
        <v>90</v>
      </c>
      <c r="P127" s="48" t="s">
        <v>66</v>
      </c>
      <c r="Q127" s="48" t="s">
        <v>31</v>
      </c>
      <c r="R127" s="48" t="s">
        <v>91</v>
      </c>
    </row>
    <row r="128" spans="1:18">
      <c r="A128" s="231" t="s">
        <v>412</v>
      </c>
      <c r="B128" s="48" t="s">
        <v>18</v>
      </c>
      <c r="C128" s="48" t="s">
        <v>19</v>
      </c>
      <c r="D128" s="48" t="s">
        <v>14</v>
      </c>
      <c r="E128" s="48" t="s">
        <v>204</v>
      </c>
      <c r="F128" s="48" t="s">
        <v>63</v>
      </c>
      <c r="G128" s="48" t="s">
        <v>124</v>
      </c>
      <c r="H128" s="48" t="s">
        <v>413</v>
      </c>
      <c r="I128" s="48" t="s">
        <v>414</v>
      </c>
      <c r="K128" t="s">
        <v>18</v>
      </c>
      <c r="L128" t="s">
        <v>4856</v>
      </c>
      <c r="M128" t="s">
        <v>89</v>
      </c>
      <c r="N128" t="s">
        <v>412</v>
      </c>
      <c r="O128" t="s">
        <v>410</v>
      </c>
      <c r="P128" s="48" t="s">
        <v>66</v>
      </c>
      <c r="Q128" s="48" t="s">
        <v>18</v>
      </c>
      <c r="R128" s="48" t="s">
        <v>208</v>
      </c>
    </row>
    <row r="129" spans="1:18">
      <c r="A129" s="231" t="s">
        <v>415</v>
      </c>
      <c r="B129" s="48" t="s">
        <v>31</v>
      </c>
      <c r="C129" s="48" t="s">
        <v>19</v>
      </c>
      <c r="D129" s="48" t="s">
        <v>14</v>
      </c>
      <c r="E129" s="48" t="s">
        <v>308</v>
      </c>
      <c r="F129" s="48" t="s">
        <v>63</v>
      </c>
      <c r="G129" s="48" t="s">
        <v>124</v>
      </c>
      <c r="H129" s="48" t="s">
        <v>416</v>
      </c>
      <c r="I129" s="48" t="s">
        <v>131</v>
      </c>
      <c r="K129" t="s">
        <v>31</v>
      </c>
      <c r="L129" t="s">
        <v>4857</v>
      </c>
      <c r="M129" t="s">
        <v>89</v>
      </c>
      <c r="N129" t="s">
        <v>100</v>
      </c>
      <c r="O129" t="s">
        <v>90</v>
      </c>
      <c r="P129" s="48" t="s">
        <v>66</v>
      </c>
      <c r="Q129" s="48" t="s">
        <v>31</v>
      </c>
      <c r="R129" s="48" t="s">
        <v>91</v>
      </c>
    </row>
    <row r="130" spans="1:18">
      <c r="A130" s="231" t="s">
        <v>417</v>
      </c>
      <c r="B130" s="48" t="s">
        <v>26</v>
      </c>
      <c r="C130" s="48" t="s">
        <v>27</v>
      </c>
      <c r="D130" s="48" t="s">
        <v>14</v>
      </c>
      <c r="E130" s="48" t="s">
        <v>93</v>
      </c>
      <c r="F130" s="48" t="s">
        <v>78</v>
      </c>
      <c r="G130" s="48" t="s">
        <v>56</v>
      </c>
      <c r="H130" s="48" t="s">
        <v>418</v>
      </c>
      <c r="I130" s="48" t="s">
        <v>375</v>
      </c>
      <c r="K130" t="s">
        <v>26</v>
      </c>
      <c r="L130" t="s">
        <v>26</v>
      </c>
      <c r="M130" t="s">
        <v>83</v>
      </c>
      <c r="N130" t="s">
        <v>417</v>
      </c>
      <c r="O130" t="s">
        <v>375</v>
      </c>
      <c r="P130" s="48" t="s">
        <v>66</v>
      </c>
      <c r="Q130" s="48" t="s">
        <v>26</v>
      </c>
      <c r="R130" s="48" t="s">
        <v>95</v>
      </c>
    </row>
    <row r="131" spans="1:18">
      <c r="A131" s="231" t="s">
        <v>419</v>
      </c>
      <c r="B131" s="48" t="s">
        <v>31</v>
      </c>
      <c r="C131" s="48" t="s">
        <v>19</v>
      </c>
      <c r="D131" s="48" t="s">
        <v>14</v>
      </c>
      <c r="E131" s="48" t="s">
        <v>308</v>
      </c>
      <c r="F131" s="48" t="s">
        <v>63</v>
      </c>
      <c r="G131" s="48" t="s">
        <v>97</v>
      </c>
      <c r="H131" s="48" t="s">
        <v>420</v>
      </c>
      <c r="I131" s="48" t="s">
        <v>138</v>
      </c>
      <c r="K131" t="s">
        <v>31</v>
      </c>
      <c r="L131" t="s">
        <v>4855</v>
      </c>
      <c r="M131" t="s">
        <v>89</v>
      </c>
      <c r="N131" t="s">
        <v>100</v>
      </c>
      <c r="O131" t="s">
        <v>90</v>
      </c>
      <c r="P131" s="48" t="s">
        <v>66</v>
      </c>
      <c r="Q131" s="48" t="s">
        <v>31</v>
      </c>
      <c r="R131" s="48" t="s">
        <v>91</v>
      </c>
    </row>
    <row r="132" spans="1:18">
      <c r="A132" s="231" t="s">
        <v>421</v>
      </c>
      <c r="B132" s="48" t="s">
        <v>13</v>
      </c>
      <c r="C132" s="48" t="s">
        <v>13</v>
      </c>
      <c r="D132" s="48" t="s">
        <v>14</v>
      </c>
      <c r="E132" s="48" t="s">
        <v>62</v>
      </c>
      <c r="F132" s="48" t="s">
        <v>63</v>
      </c>
      <c r="G132" s="48" t="s">
        <v>97</v>
      </c>
      <c r="H132" s="48" t="s">
        <v>422</v>
      </c>
      <c r="I132" s="48" t="e">
        <v>#N/A</v>
      </c>
      <c r="K132" t="s">
        <v>13</v>
      </c>
      <c r="L132" t="s">
        <v>13</v>
      </c>
      <c r="M132" t="s">
        <v>65</v>
      </c>
      <c r="N132" t="s">
        <v>421</v>
      </c>
      <c r="O132" t="e">
        <v>#N/A</v>
      </c>
      <c r="P132" s="48" t="s">
        <v>66</v>
      </c>
      <c r="Q132" s="48" t="s">
        <v>13</v>
      </c>
      <c r="R132" s="48" t="s">
        <v>67</v>
      </c>
    </row>
    <row r="133" spans="1:18">
      <c r="A133" s="231" t="s">
        <v>423</v>
      </c>
      <c r="B133" s="48" t="s">
        <v>13</v>
      </c>
      <c r="C133" s="48" t="s">
        <v>13</v>
      </c>
      <c r="D133" s="48" t="s">
        <v>14</v>
      </c>
      <c r="E133" s="48" t="s">
        <v>62</v>
      </c>
      <c r="F133" s="48" t="s">
        <v>63</v>
      </c>
      <c r="G133" s="48" t="s">
        <v>56</v>
      </c>
      <c r="H133" s="48" t="s">
        <v>273</v>
      </c>
      <c r="I133" s="48" t="e">
        <v>#N/A</v>
      </c>
      <c r="K133" t="s">
        <v>13</v>
      </c>
      <c r="L133" t="s">
        <v>13</v>
      </c>
      <c r="M133" t="s">
        <v>65</v>
      </c>
      <c r="N133" t="s">
        <v>423</v>
      </c>
      <c r="O133" t="e">
        <v>#N/A</v>
      </c>
      <c r="P133" s="48" t="s">
        <v>66</v>
      </c>
      <c r="Q133" s="48" t="s">
        <v>13</v>
      </c>
      <c r="R133" s="48" t="s">
        <v>67</v>
      </c>
    </row>
    <row r="134" spans="1:18">
      <c r="A134" s="231" t="s">
        <v>424</v>
      </c>
      <c r="B134" s="48" t="s">
        <v>18</v>
      </c>
      <c r="C134" s="48" t="s">
        <v>19</v>
      </c>
      <c r="D134" s="48" t="s">
        <v>14</v>
      </c>
      <c r="E134" s="48" t="s">
        <v>204</v>
      </c>
      <c r="F134" s="48" t="s">
        <v>63</v>
      </c>
      <c r="G134" s="48" t="s">
        <v>377</v>
      </c>
      <c r="H134" s="48" t="s">
        <v>425</v>
      </c>
      <c r="I134" s="48" t="s">
        <v>322</v>
      </c>
      <c r="K134" t="s">
        <v>18</v>
      </c>
      <c r="L134" t="s">
        <v>4854</v>
      </c>
      <c r="M134" t="s">
        <v>89</v>
      </c>
      <c r="N134" t="s">
        <v>424</v>
      </c>
      <c r="O134" t="s">
        <v>207</v>
      </c>
      <c r="P134" s="48" t="s">
        <v>66</v>
      </c>
      <c r="Q134" s="48" t="s">
        <v>18</v>
      </c>
      <c r="R134" s="48" t="s">
        <v>208</v>
      </c>
    </row>
    <row r="135" spans="1:18">
      <c r="A135" s="231" t="s">
        <v>426</v>
      </c>
      <c r="B135" s="48" t="s">
        <v>34</v>
      </c>
      <c r="C135" s="48" t="s">
        <v>34</v>
      </c>
      <c r="D135" s="48" t="s">
        <v>14</v>
      </c>
      <c r="E135" s="48" t="s">
        <v>4823</v>
      </c>
      <c r="F135" s="48" t="s">
        <v>105</v>
      </c>
      <c r="G135" s="48" t="s">
        <v>97</v>
      </c>
      <c r="H135" s="48" t="s">
        <v>427</v>
      </c>
      <c r="I135" s="48" t="s">
        <v>428</v>
      </c>
      <c r="K135" t="s">
        <v>34</v>
      </c>
      <c r="L135" t="s">
        <v>34</v>
      </c>
      <c r="M135" t="s">
        <v>108</v>
      </c>
      <c r="N135" t="s">
        <v>426</v>
      </c>
      <c r="O135" t="s">
        <v>139</v>
      </c>
      <c r="P135" s="48" t="s">
        <v>66</v>
      </c>
      <c r="Q135" s="48" t="s">
        <v>34</v>
      </c>
      <c r="R135" s="48" t="s">
        <v>140</v>
      </c>
    </row>
    <row r="136" spans="1:18">
      <c r="A136" s="231" t="s">
        <v>429</v>
      </c>
      <c r="B136" s="48" t="s">
        <v>18</v>
      </c>
      <c r="C136" s="48" t="s">
        <v>19</v>
      </c>
      <c r="D136" s="48" t="s">
        <v>14</v>
      </c>
      <c r="E136" s="48" t="s">
        <v>204</v>
      </c>
      <c r="F136" s="48" t="s">
        <v>63</v>
      </c>
      <c r="G136" s="48" t="s">
        <v>56</v>
      </c>
      <c r="H136" s="48" t="s">
        <v>430</v>
      </c>
      <c r="I136" s="48" t="s">
        <v>25</v>
      </c>
      <c r="K136" t="s">
        <v>18</v>
      </c>
      <c r="L136" t="s">
        <v>4856</v>
      </c>
      <c r="M136" t="s">
        <v>89</v>
      </c>
      <c r="N136" t="s">
        <v>429</v>
      </c>
      <c r="O136" t="s">
        <v>431</v>
      </c>
      <c r="P136" s="48" t="s">
        <v>66</v>
      </c>
      <c r="Q136" s="48" t="s">
        <v>18</v>
      </c>
      <c r="R136" s="48" t="s">
        <v>208</v>
      </c>
    </row>
    <row r="137" spans="1:18">
      <c r="A137" s="231" t="s">
        <v>432</v>
      </c>
      <c r="B137" s="48" t="s">
        <v>25</v>
      </c>
      <c r="C137" s="48" t="s">
        <v>13</v>
      </c>
      <c r="D137" s="48" t="s">
        <v>14</v>
      </c>
      <c r="E137" s="48" t="s">
        <v>4886</v>
      </c>
      <c r="F137" s="48" t="s">
        <v>63</v>
      </c>
      <c r="G137" s="48" t="s">
        <v>97</v>
      </c>
      <c r="H137" s="48" t="s">
        <v>433</v>
      </c>
      <c r="I137" s="48" t="s">
        <v>182</v>
      </c>
      <c r="K137" t="s">
        <v>25</v>
      </c>
      <c r="L137" t="s">
        <v>25</v>
      </c>
      <c r="M137" t="s">
        <v>65</v>
      </c>
      <c r="N137" t="s">
        <v>432</v>
      </c>
      <c r="O137" t="s">
        <v>182</v>
      </c>
      <c r="P137" s="48" t="s">
        <v>66</v>
      </c>
      <c r="Q137" s="48" t="s">
        <v>25</v>
      </c>
      <c r="R137" s="48" t="s">
        <v>281</v>
      </c>
    </row>
    <row r="138" spans="1:18">
      <c r="A138" s="231" t="s">
        <v>435</v>
      </c>
      <c r="B138" s="48" t="s">
        <v>13</v>
      </c>
      <c r="C138" s="48" t="s">
        <v>13</v>
      </c>
      <c r="D138" s="48" t="s">
        <v>14</v>
      </c>
      <c r="E138" s="48" t="s">
        <v>62</v>
      </c>
      <c r="F138" s="48" t="s">
        <v>63</v>
      </c>
      <c r="G138" s="48" t="s">
        <v>124</v>
      </c>
      <c r="H138" s="48" t="s">
        <v>436</v>
      </c>
      <c r="I138" s="48" t="s">
        <v>437</v>
      </c>
      <c r="K138" t="s">
        <v>13</v>
      </c>
      <c r="L138" t="s">
        <v>13</v>
      </c>
      <c r="M138" t="s">
        <v>65</v>
      </c>
      <c r="N138" t="s">
        <v>100</v>
      </c>
      <c r="O138" t="s">
        <v>101</v>
      </c>
      <c r="P138" s="48" t="s">
        <v>66</v>
      </c>
      <c r="Q138" s="48" t="s">
        <v>13</v>
      </c>
      <c r="R138" s="48" t="s">
        <v>67</v>
      </c>
    </row>
    <row r="139" spans="1:18">
      <c r="A139" s="231" t="s">
        <v>438</v>
      </c>
      <c r="B139" s="48" t="s">
        <v>13</v>
      </c>
      <c r="C139" s="48" t="s">
        <v>13</v>
      </c>
      <c r="D139" s="48" t="s">
        <v>14</v>
      </c>
      <c r="E139" s="48" t="s">
        <v>62</v>
      </c>
      <c r="F139" s="48" t="s">
        <v>63</v>
      </c>
      <c r="G139" s="48" t="s">
        <v>97</v>
      </c>
      <c r="H139" s="48" t="s">
        <v>439</v>
      </c>
      <c r="I139" s="48" t="s">
        <v>437</v>
      </c>
      <c r="K139" t="s">
        <v>13</v>
      </c>
      <c r="L139" t="s">
        <v>13</v>
      </c>
      <c r="M139" t="s">
        <v>65</v>
      </c>
      <c r="N139" t="s">
        <v>100</v>
      </c>
      <c r="O139" t="s">
        <v>101</v>
      </c>
      <c r="P139" s="48" t="s">
        <v>66</v>
      </c>
      <c r="Q139" s="48" t="s">
        <v>13</v>
      </c>
      <c r="R139" s="48" t="s">
        <v>67</v>
      </c>
    </row>
    <row r="140" spans="1:18">
      <c r="A140" s="231" t="s">
        <v>440</v>
      </c>
      <c r="B140" s="48" t="s">
        <v>32</v>
      </c>
      <c r="C140" s="48" t="s">
        <v>27</v>
      </c>
      <c r="D140" s="48" t="s">
        <v>14</v>
      </c>
      <c r="E140" s="48" t="s">
        <v>77</v>
      </c>
      <c r="F140" s="48" t="s">
        <v>78</v>
      </c>
      <c r="G140" s="48" t="s">
        <v>79</v>
      </c>
      <c r="H140" s="48" t="s">
        <v>441</v>
      </c>
      <c r="I140" s="48" t="s">
        <v>356</v>
      </c>
      <c r="K140" t="s">
        <v>32</v>
      </c>
      <c r="L140" t="s">
        <v>621</v>
      </c>
      <c r="M140" t="s">
        <v>83</v>
      </c>
      <c r="N140" t="s">
        <v>440</v>
      </c>
      <c r="O140" t="s">
        <v>356</v>
      </c>
      <c r="P140" s="48" t="s">
        <v>66</v>
      </c>
      <c r="Q140" s="48" t="s">
        <v>32</v>
      </c>
      <c r="R140" s="48" t="s">
        <v>84</v>
      </c>
    </row>
    <row r="141" spans="1:18">
      <c r="A141" s="231" t="s">
        <v>442</v>
      </c>
      <c r="B141" s="48" t="s">
        <v>13</v>
      </c>
      <c r="C141" s="48" t="s">
        <v>13</v>
      </c>
      <c r="D141" s="48" t="s">
        <v>14</v>
      </c>
      <c r="E141" s="48" t="s">
        <v>62</v>
      </c>
      <c r="F141" s="48" t="s">
        <v>63</v>
      </c>
      <c r="G141" s="48" t="s">
        <v>97</v>
      </c>
      <c r="H141" s="48" t="s">
        <v>443</v>
      </c>
      <c r="I141" s="48" t="s">
        <v>5</v>
      </c>
      <c r="K141" t="s">
        <v>13</v>
      </c>
      <c r="L141" t="s">
        <v>13</v>
      </c>
      <c r="M141" t="s">
        <v>65</v>
      </c>
      <c r="N141" t="s">
        <v>100</v>
      </c>
      <c r="O141" t="s">
        <v>101</v>
      </c>
      <c r="P141" s="48" t="s">
        <v>66</v>
      </c>
      <c r="Q141" s="48" t="s">
        <v>13</v>
      </c>
      <c r="R141" s="48" t="s">
        <v>67</v>
      </c>
    </row>
    <row r="142" spans="1:18">
      <c r="A142" s="231" t="s">
        <v>22</v>
      </c>
      <c r="B142" s="48" t="s">
        <v>22</v>
      </c>
      <c r="C142" s="48" t="s">
        <v>6</v>
      </c>
      <c r="D142" s="48" t="s">
        <v>5</v>
      </c>
      <c r="E142" s="74" t="s">
        <v>4838</v>
      </c>
      <c r="F142" s="48" t="s">
        <v>156</v>
      </c>
      <c r="G142" s="48" t="s">
        <v>56</v>
      </c>
      <c r="H142" s="48" t="s">
        <v>444</v>
      </c>
      <c r="I142" s="48" t="s">
        <v>5</v>
      </c>
      <c r="K142" s="48" t="s">
        <v>277</v>
      </c>
      <c r="L142" t="s">
        <v>445</v>
      </c>
      <c r="M142" t="s">
        <v>22</v>
      </c>
      <c r="N142" t="s">
        <v>22</v>
      </c>
      <c r="O142" t="s">
        <v>5</v>
      </c>
      <c r="P142" s="48" t="s">
        <v>59</v>
      </c>
      <c r="Q142" s="48" t="s">
        <v>156</v>
      </c>
      <c r="R142" s="48" t="s">
        <v>159</v>
      </c>
    </row>
    <row r="143" spans="1:18">
      <c r="A143" s="231" t="s">
        <v>12</v>
      </c>
      <c r="B143" s="48" t="s">
        <v>12</v>
      </c>
      <c r="C143" s="48" t="s">
        <v>6</v>
      </c>
      <c r="D143" s="48" t="s">
        <v>5</v>
      </c>
      <c r="E143" s="48" t="s">
        <v>54</v>
      </c>
      <c r="F143" s="48" t="s">
        <v>55</v>
      </c>
      <c r="G143" s="48" t="s">
        <v>56</v>
      </c>
      <c r="H143" s="48" t="s">
        <v>446</v>
      </c>
      <c r="I143" s="48" t="s">
        <v>386</v>
      </c>
      <c r="K143" s="48" t="s">
        <v>58</v>
      </c>
      <c r="L143" t="s">
        <v>12</v>
      </c>
      <c r="M143" t="s">
        <v>12</v>
      </c>
      <c r="N143" t="s">
        <v>12</v>
      </c>
      <c r="O143" t="s">
        <v>386</v>
      </c>
      <c r="P143" s="48" t="s">
        <v>59</v>
      </c>
      <c r="Q143" s="48" t="s">
        <v>55</v>
      </c>
      <c r="R143" s="48" t="s">
        <v>60</v>
      </c>
    </row>
    <row r="144" spans="1:18">
      <c r="A144" s="231" t="s">
        <v>447</v>
      </c>
      <c r="B144" s="48" t="s">
        <v>32</v>
      </c>
      <c r="C144" s="48" t="s">
        <v>27</v>
      </c>
      <c r="D144" s="48" t="s">
        <v>14</v>
      </c>
      <c r="E144" s="48" t="s">
        <v>77</v>
      </c>
      <c r="F144" s="48" t="s">
        <v>78</v>
      </c>
      <c r="G144" s="48" t="s">
        <v>377</v>
      </c>
      <c r="H144" s="48" t="s">
        <v>448</v>
      </c>
      <c r="I144" s="48" t="s">
        <v>185</v>
      </c>
      <c r="K144" t="s">
        <v>32</v>
      </c>
      <c r="L144" t="s">
        <v>621</v>
      </c>
      <c r="M144" t="s">
        <v>83</v>
      </c>
      <c r="N144" t="s">
        <v>447</v>
      </c>
      <c r="O144" t="s">
        <v>185</v>
      </c>
      <c r="P144" s="48" t="s">
        <v>66</v>
      </c>
      <c r="Q144" s="48" t="s">
        <v>32</v>
      </c>
      <c r="R144" s="48" t="s">
        <v>84</v>
      </c>
    </row>
    <row r="145" spans="1:18">
      <c r="A145" s="231" t="s">
        <v>449</v>
      </c>
      <c r="B145" s="48" t="s">
        <v>13</v>
      </c>
      <c r="C145" s="48" t="s">
        <v>13</v>
      </c>
      <c r="D145" s="48" t="s">
        <v>14</v>
      </c>
      <c r="E145" s="48" t="s">
        <v>62</v>
      </c>
      <c r="F145" s="48" t="s">
        <v>63</v>
      </c>
      <c r="G145" s="48" t="s">
        <v>79</v>
      </c>
      <c r="H145" s="48" t="s">
        <v>450</v>
      </c>
      <c r="I145" s="48" t="s">
        <v>179</v>
      </c>
      <c r="K145" t="s">
        <v>13</v>
      </c>
      <c r="L145" t="s">
        <v>13</v>
      </c>
      <c r="M145" t="s">
        <v>65</v>
      </c>
      <c r="N145" t="s">
        <v>100</v>
      </c>
      <c r="O145" t="s">
        <v>101</v>
      </c>
      <c r="P145" s="48" t="s">
        <v>66</v>
      </c>
      <c r="Q145" s="48" t="s">
        <v>13</v>
      </c>
      <c r="R145" s="48" t="s">
        <v>67</v>
      </c>
    </row>
    <row r="146" spans="1:18">
      <c r="A146" s="231" t="s">
        <v>451</v>
      </c>
      <c r="B146" s="48" t="s">
        <v>13</v>
      </c>
      <c r="C146" s="48" t="s">
        <v>13</v>
      </c>
      <c r="D146" s="48" t="s">
        <v>14</v>
      </c>
      <c r="E146" s="48" t="s">
        <v>62</v>
      </c>
      <c r="F146" s="48" t="s">
        <v>63</v>
      </c>
      <c r="G146" s="48" t="s">
        <v>377</v>
      </c>
      <c r="H146" s="48" t="s">
        <v>452</v>
      </c>
      <c r="I146" s="48" t="s">
        <v>251</v>
      </c>
      <c r="K146" t="s">
        <v>13</v>
      </c>
      <c r="L146" t="s">
        <v>13</v>
      </c>
      <c r="M146" t="s">
        <v>65</v>
      </c>
      <c r="N146" t="s">
        <v>451</v>
      </c>
      <c r="O146" t="s">
        <v>251</v>
      </c>
      <c r="P146" s="48" t="s">
        <v>66</v>
      </c>
      <c r="Q146" s="48" t="s">
        <v>13</v>
      </c>
      <c r="R146" s="48" t="s">
        <v>67</v>
      </c>
    </row>
    <row r="147" spans="1:18">
      <c r="A147" s="231" t="s">
        <v>453</v>
      </c>
      <c r="B147" s="48" t="s">
        <v>13</v>
      </c>
      <c r="C147" s="48" t="s">
        <v>13</v>
      </c>
      <c r="D147" s="48" t="s">
        <v>14</v>
      </c>
      <c r="E147" s="48" t="s">
        <v>62</v>
      </c>
      <c r="F147" s="48" t="s">
        <v>63</v>
      </c>
      <c r="G147" s="48" t="s">
        <v>87</v>
      </c>
      <c r="H147" s="48" t="s">
        <v>454</v>
      </c>
      <c r="I147" s="48" t="s">
        <v>5</v>
      </c>
      <c r="K147" t="s">
        <v>13</v>
      </c>
      <c r="L147" t="s">
        <v>13</v>
      </c>
      <c r="M147" t="s">
        <v>65</v>
      </c>
      <c r="N147" t="s">
        <v>453</v>
      </c>
      <c r="O147" t="s">
        <v>255</v>
      </c>
      <c r="P147" s="48" t="s">
        <v>66</v>
      </c>
      <c r="Q147" s="48" t="s">
        <v>13</v>
      </c>
      <c r="R147" s="48" t="s">
        <v>67</v>
      </c>
    </row>
    <row r="148" spans="1:18">
      <c r="A148" s="231" t="s">
        <v>21</v>
      </c>
      <c r="B148" s="48" t="s">
        <v>8</v>
      </c>
      <c r="C148" s="48" t="s">
        <v>6</v>
      </c>
      <c r="D148" s="48" t="s">
        <v>5</v>
      </c>
      <c r="E148" s="48" t="s">
        <v>86</v>
      </c>
      <c r="F148" s="48" t="s">
        <v>63</v>
      </c>
      <c r="G148" s="48" t="s">
        <v>56</v>
      </c>
      <c r="H148" s="48" t="s">
        <v>455</v>
      </c>
      <c r="I148" s="48" t="s">
        <v>211</v>
      </c>
      <c r="K148" s="48" t="s">
        <v>73</v>
      </c>
      <c r="L148" s="48" t="s">
        <v>74</v>
      </c>
      <c r="M148" t="s">
        <v>8</v>
      </c>
      <c r="N148" t="s">
        <v>21</v>
      </c>
      <c r="O148" t="s">
        <v>211</v>
      </c>
      <c r="P148" s="48" t="s">
        <v>59</v>
      </c>
      <c r="Q148" s="48" t="s">
        <v>63</v>
      </c>
      <c r="R148" s="48" t="s">
        <v>75</v>
      </c>
    </row>
    <row r="149" spans="1:18">
      <c r="A149" s="231" t="s">
        <v>456</v>
      </c>
      <c r="B149" s="48" t="s">
        <v>31</v>
      </c>
      <c r="C149" s="48" t="s">
        <v>19</v>
      </c>
      <c r="D149" s="48" t="s">
        <v>14</v>
      </c>
      <c r="E149" s="48" t="s">
        <v>308</v>
      </c>
      <c r="F149" s="48" t="s">
        <v>63</v>
      </c>
      <c r="G149" s="48" t="s">
        <v>377</v>
      </c>
      <c r="H149" s="48" t="s">
        <v>457</v>
      </c>
      <c r="I149" s="48" t="s">
        <v>458</v>
      </c>
      <c r="K149" t="s">
        <v>31</v>
      </c>
      <c r="L149" t="s">
        <v>4855</v>
      </c>
      <c r="M149" t="s">
        <v>89</v>
      </c>
      <c r="N149" t="s">
        <v>456</v>
      </c>
      <c r="O149" t="s">
        <v>211</v>
      </c>
      <c r="P149" s="48" t="s">
        <v>66</v>
      </c>
      <c r="Q149" s="48" t="s">
        <v>31</v>
      </c>
      <c r="R149" s="48" t="s">
        <v>91</v>
      </c>
    </row>
    <row r="150" spans="1:18">
      <c r="A150" s="231" t="s">
        <v>459</v>
      </c>
      <c r="B150" s="48" t="s">
        <v>36</v>
      </c>
      <c r="C150" s="48" t="s">
        <v>36</v>
      </c>
      <c r="D150" s="48" t="s">
        <v>14</v>
      </c>
      <c r="E150" s="48" t="s">
        <v>190</v>
      </c>
      <c r="F150" s="48" t="s">
        <v>105</v>
      </c>
      <c r="G150" s="48" t="s">
        <v>377</v>
      </c>
      <c r="H150" s="48" t="s">
        <v>460</v>
      </c>
      <c r="I150" s="48" t="s">
        <v>306</v>
      </c>
      <c r="K150" t="s">
        <v>36</v>
      </c>
      <c r="L150" t="s">
        <v>331</v>
      </c>
      <c r="M150" t="s">
        <v>108</v>
      </c>
      <c r="N150" t="s">
        <v>459</v>
      </c>
      <c r="O150" t="s">
        <v>109</v>
      </c>
      <c r="P150" s="48" t="s">
        <v>66</v>
      </c>
      <c r="Q150" s="48" t="s">
        <v>36</v>
      </c>
      <c r="R150" s="48" t="s">
        <v>110</v>
      </c>
    </row>
    <row r="151" spans="1:18">
      <c r="A151" s="231" t="s">
        <v>461</v>
      </c>
      <c r="B151" s="48" t="s">
        <v>31</v>
      </c>
      <c r="C151" s="48" t="s">
        <v>19</v>
      </c>
      <c r="D151" s="48" t="s">
        <v>14</v>
      </c>
      <c r="E151" s="48" t="s">
        <v>308</v>
      </c>
      <c r="F151" s="48" t="s">
        <v>63</v>
      </c>
      <c r="G151" s="48" t="s">
        <v>124</v>
      </c>
      <c r="H151" s="48" t="s">
        <v>462</v>
      </c>
      <c r="I151" s="48" t="s">
        <v>463</v>
      </c>
      <c r="K151" t="s">
        <v>31</v>
      </c>
      <c r="L151" t="s">
        <v>4855</v>
      </c>
      <c r="M151" t="s">
        <v>89</v>
      </c>
      <c r="N151" t="s">
        <v>461</v>
      </c>
      <c r="O151" t="s">
        <v>90</v>
      </c>
      <c r="P151" s="48" t="s">
        <v>66</v>
      </c>
      <c r="Q151" s="48" t="s">
        <v>31</v>
      </c>
      <c r="R151" s="48" t="s">
        <v>91</v>
      </c>
    </row>
    <row r="152" spans="1:18">
      <c r="A152" s="231" t="s">
        <v>464</v>
      </c>
      <c r="B152" s="48" t="s">
        <v>13</v>
      </c>
      <c r="C152" s="48" t="s">
        <v>13</v>
      </c>
      <c r="D152" s="48" t="s">
        <v>14</v>
      </c>
      <c r="E152" s="48" t="s">
        <v>62</v>
      </c>
      <c r="F152" s="48" t="s">
        <v>63</v>
      </c>
      <c r="G152" s="48" t="s">
        <v>87</v>
      </c>
      <c r="H152" s="48" t="s">
        <v>465</v>
      </c>
      <c r="I152" s="48" t="s">
        <v>25</v>
      </c>
      <c r="K152" t="s">
        <v>13</v>
      </c>
      <c r="L152" t="s">
        <v>13</v>
      </c>
      <c r="M152" t="s">
        <v>65</v>
      </c>
      <c r="N152" t="s">
        <v>100</v>
      </c>
      <c r="O152" t="s">
        <v>101</v>
      </c>
      <c r="P152" s="48" t="s">
        <v>66</v>
      </c>
      <c r="Q152" s="48" t="s">
        <v>13</v>
      </c>
      <c r="R152" s="48" t="s">
        <v>67</v>
      </c>
    </row>
    <row r="153" spans="1:18">
      <c r="A153" s="231" t="s">
        <v>466</v>
      </c>
      <c r="B153" s="48" t="s">
        <v>25</v>
      </c>
      <c r="C153" s="48" t="s">
        <v>13</v>
      </c>
      <c r="D153" s="48" t="s">
        <v>14</v>
      </c>
      <c r="E153" s="48" t="s">
        <v>4886</v>
      </c>
      <c r="F153" s="48" t="s">
        <v>63</v>
      </c>
      <c r="G153" s="48" t="s">
        <v>377</v>
      </c>
      <c r="H153" s="48" t="s">
        <v>467</v>
      </c>
      <c r="I153" s="48" t="s">
        <v>468</v>
      </c>
      <c r="K153" t="s">
        <v>25</v>
      </c>
      <c r="L153" t="s">
        <v>469</v>
      </c>
      <c r="M153" t="s">
        <v>65</v>
      </c>
      <c r="N153" t="s">
        <v>466</v>
      </c>
      <c r="O153" t="s">
        <v>25</v>
      </c>
      <c r="P153" s="48" t="s">
        <v>66</v>
      </c>
      <c r="Q153" s="48" t="s">
        <v>25</v>
      </c>
      <c r="R153" s="48" t="s">
        <v>281</v>
      </c>
    </row>
    <row r="154" spans="1:18">
      <c r="A154" s="231" t="s">
        <v>470</v>
      </c>
      <c r="B154" s="48" t="s">
        <v>34</v>
      </c>
      <c r="C154" s="48" t="s">
        <v>34</v>
      </c>
      <c r="D154" s="48" t="s">
        <v>14</v>
      </c>
      <c r="E154" s="48" t="s">
        <v>4823</v>
      </c>
      <c r="F154" s="48" t="s">
        <v>105</v>
      </c>
      <c r="G154" s="48" t="s">
        <v>79</v>
      </c>
      <c r="H154" s="48" t="s">
        <v>330</v>
      </c>
      <c r="I154" s="48" t="s">
        <v>471</v>
      </c>
      <c r="K154" t="s">
        <v>34</v>
      </c>
      <c r="L154" t="s">
        <v>470</v>
      </c>
      <c r="M154" t="s">
        <v>108</v>
      </c>
      <c r="N154" t="s">
        <v>470</v>
      </c>
      <c r="O154" t="s">
        <v>468</v>
      </c>
      <c r="P154" s="48" t="s">
        <v>66</v>
      </c>
      <c r="Q154" s="48" t="s">
        <v>34</v>
      </c>
      <c r="R154" s="48" t="s">
        <v>140</v>
      </c>
    </row>
    <row r="155" spans="1:18">
      <c r="A155" s="231" t="s">
        <v>472</v>
      </c>
      <c r="B155" s="48" t="s">
        <v>32</v>
      </c>
      <c r="C155" s="48" t="s">
        <v>27</v>
      </c>
      <c r="D155" s="48" t="s">
        <v>14</v>
      </c>
      <c r="E155" s="48" t="s">
        <v>77</v>
      </c>
      <c r="F155" s="48" t="s">
        <v>78</v>
      </c>
      <c r="G155" s="48" t="s">
        <v>377</v>
      </c>
      <c r="H155" s="48" t="s">
        <v>473</v>
      </c>
      <c r="I155" s="48" t="s">
        <v>386</v>
      </c>
      <c r="K155" t="s">
        <v>32</v>
      </c>
      <c r="L155" t="s">
        <v>621</v>
      </c>
      <c r="M155" t="s">
        <v>83</v>
      </c>
      <c r="N155" t="s">
        <v>472</v>
      </c>
      <c r="O155" t="s">
        <v>386</v>
      </c>
      <c r="P155" s="48" t="s">
        <v>66</v>
      </c>
      <c r="Q155" s="48" t="s">
        <v>32</v>
      </c>
      <c r="R155" s="48" t="s">
        <v>84</v>
      </c>
    </row>
    <row r="156" spans="1:18">
      <c r="A156" s="231" t="s">
        <v>474</v>
      </c>
      <c r="B156" s="48" t="s">
        <v>32</v>
      </c>
      <c r="C156" s="48" t="s">
        <v>27</v>
      </c>
      <c r="D156" s="48" t="s">
        <v>14</v>
      </c>
      <c r="E156" s="48" t="s">
        <v>77</v>
      </c>
      <c r="F156" s="48" t="s">
        <v>78</v>
      </c>
      <c r="G156" s="48" t="s">
        <v>377</v>
      </c>
      <c r="H156" s="48" t="s">
        <v>377</v>
      </c>
      <c r="I156" s="48" t="s">
        <v>211</v>
      </c>
      <c r="K156" t="s">
        <v>32</v>
      </c>
      <c r="L156" t="s">
        <v>621</v>
      </c>
      <c r="M156" t="s">
        <v>83</v>
      </c>
      <c r="N156" t="s">
        <v>474</v>
      </c>
      <c r="O156" t="s">
        <v>211</v>
      </c>
      <c r="P156" s="48" t="s">
        <v>66</v>
      </c>
      <c r="Q156" s="48" t="s">
        <v>32</v>
      </c>
      <c r="R156" s="48" t="s">
        <v>84</v>
      </c>
    </row>
    <row r="157" spans="1:18">
      <c r="A157" s="231" t="s">
        <v>475</v>
      </c>
      <c r="B157" s="48" t="s">
        <v>31</v>
      </c>
      <c r="C157" s="48" t="s">
        <v>19</v>
      </c>
      <c r="D157" s="48" t="s">
        <v>14</v>
      </c>
      <c r="E157" s="48" t="s">
        <v>308</v>
      </c>
      <c r="F157" s="48" t="s">
        <v>63</v>
      </c>
      <c r="G157" s="48" t="s">
        <v>377</v>
      </c>
      <c r="H157" s="48" t="s">
        <v>377</v>
      </c>
      <c r="I157" s="48" t="s">
        <v>458</v>
      </c>
      <c r="J157" t="s">
        <v>45</v>
      </c>
      <c r="K157" t="s">
        <v>31</v>
      </c>
      <c r="L157" t="s">
        <v>4855</v>
      </c>
      <c r="M157" t="s">
        <v>89</v>
      </c>
      <c r="N157" t="s">
        <v>475</v>
      </c>
      <c r="O157" t="s">
        <v>211</v>
      </c>
      <c r="P157" s="48" t="s">
        <v>66</v>
      </c>
      <c r="Q157" s="48" t="s">
        <v>31</v>
      </c>
      <c r="R157" s="48" t="s">
        <v>91</v>
      </c>
    </row>
    <row r="158" spans="1:18">
      <c r="A158" s="231" t="s">
        <v>477</v>
      </c>
      <c r="B158" s="48" t="s">
        <v>34</v>
      </c>
      <c r="C158" s="48" t="s">
        <v>34</v>
      </c>
      <c r="D158" s="48" t="s">
        <v>14</v>
      </c>
      <c r="E158" s="48" t="s">
        <v>4823</v>
      </c>
      <c r="F158" s="48" t="s">
        <v>105</v>
      </c>
      <c r="G158" s="48" t="s">
        <v>377</v>
      </c>
      <c r="H158" s="48" t="s">
        <v>377</v>
      </c>
      <c r="I158" s="48" t="e">
        <v>#N/A</v>
      </c>
      <c r="K158" t="s">
        <v>34</v>
      </c>
      <c r="L158" t="s">
        <v>34</v>
      </c>
      <c r="M158" t="s">
        <v>108</v>
      </c>
      <c r="N158" t="s">
        <v>477</v>
      </c>
      <c r="O158" t="s">
        <v>139</v>
      </c>
      <c r="P158" s="48" t="s">
        <v>66</v>
      </c>
      <c r="Q158" s="48" t="s">
        <v>34</v>
      </c>
      <c r="R158" s="48" t="s">
        <v>140</v>
      </c>
    </row>
    <row r="159" spans="1:18">
      <c r="A159" s="231" t="s">
        <v>478</v>
      </c>
      <c r="B159" s="48" t="s">
        <v>34</v>
      </c>
      <c r="C159" s="48" t="s">
        <v>34</v>
      </c>
      <c r="D159" s="48" t="s">
        <v>14</v>
      </c>
      <c r="E159" s="48" t="s">
        <v>4823</v>
      </c>
      <c r="F159" s="48" t="s">
        <v>105</v>
      </c>
      <c r="G159" s="48" t="s">
        <v>377</v>
      </c>
      <c r="H159" s="48" t="s">
        <v>377</v>
      </c>
      <c r="I159" s="48" t="s">
        <v>479</v>
      </c>
      <c r="K159" t="s">
        <v>34</v>
      </c>
      <c r="L159" t="s">
        <v>34</v>
      </c>
      <c r="M159" t="s">
        <v>108</v>
      </c>
      <c r="N159" t="s">
        <v>478</v>
      </c>
      <c r="O159" t="s">
        <v>139</v>
      </c>
      <c r="P159" s="48" t="s">
        <v>66</v>
      </c>
      <c r="Q159" s="48" t="s">
        <v>34</v>
      </c>
      <c r="R159" s="48" t="s">
        <v>140</v>
      </c>
    </row>
    <row r="160" spans="1:18">
      <c r="A160" s="231" t="s">
        <v>480</v>
      </c>
      <c r="B160" s="48" t="s">
        <v>18</v>
      </c>
      <c r="C160" s="48" t="s">
        <v>19</v>
      </c>
      <c r="D160" s="48" t="s">
        <v>14</v>
      </c>
      <c r="E160" s="48" t="s">
        <v>204</v>
      </c>
      <c r="F160" s="48" t="s">
        <v>63</v>
      </c>
      <c r="G160" s="48" t="s">
        <v>377</v>
      </c>
      <c r="H160" s="48" t="s">
        <v>377</v>
      </c>
      <c r="I160" s="48" t="s">
        <v>381</v>
      </c>
      <c r="K160" t="s">
        <v>18</v>
      </c>
      <c r="L160" t="s">
        <v>4856</v>
      </c>
      <c r="M160" t="s">
        <v>89</v>
      </c>
      <c r="N160" t="s">
        <v>480</v>
      </c>
      <c r="O160" t="s">
        <v>90</v>
      </c>
      <c r="P160" s="48" t="s">
        <v>66</v>
      </c>
      <c r="Q160" s="48" t="s">
        <v>18</v>
      </c>
      <c r="R160" s="48" t="s">
        <v>208</v>
      </c>
    </row>
    <row r="161" spans="1:18">
      <c r="A161" s="231" t="s">
        <v>481</v>
      </c>
      <c r="B161" s="48" t="s">
        <v>36</v>
      </c>
      <c r="C161" s="48" t="s">
        <v>36</v>
      </c>
      <c r="D161" s="48" t="s">
        <v>14</v>
      </c>
      <c r="E161" s="48" t="s">
        <v>190</v>
      </c>
      <c r="F161" s="48" t="s">
        <v>105</v>
      </c>
      <c r="G161" s="48" t="s">
        <v>377</v>
      </c>
      <c r="H161" s="48" t="s">
        <v>377</v>
      </c>
      <c r="I161" s="48" t="s">
        <v>381</v>
      </c>
      <c r="K161" t="s">
        <v>36</v>
      </c>
      <c r="L161" t="s">
        <v>4898</v>
      </c>
      <c r="M161" t="s">
        <v>108</v>
      </c>
      <c r="N161" t="s">
        <v>481</v>
      </c>
      <c r="O161" t="s">
        <v>109</v>
      </c>
      <c r="P161" s="48" t="s">
        <v>66</v>
      </c>
      <c r="Q161" s="48" t="s">
        <v>36</v>
      </c>
      <c r="R161" s="48" t="s">
        <v>110</v>
      </c>
    </row>
    <row r="162" spans="1:18">
      <c r="A162" s="231" t="s">
        <v>482</v>
      </c>
      <c r="B162" s="48" t="s">
        <v>18</v>
      </c>
      <c r="C162" s="48" t="s">
        <v>19</v>
      </c>
      <c r="D162" s="48" t="s">
        <v>14</v>
      </c>
      <c r="E162" s="48" t="s">
        <v>204</v>
      </c>
      <c r="F162" s="48" t="s">
        <v>63</v>
      </c>
      <c r="G162" s="48" t="s">
        <v>377</v>
      </c>
      <c r="H162" s="48" t="s">
        <v>377</v>
      </c>
      <c r="I162" s="48" t="s">
        <v>458</v>
      </c>
      <c r="J162" s="48"/>
      <c r="K162" t="s">
        <v>18</v>
      </c>
      <c r="L162" t="s">
        <v>482</v>
      </c>
      <c r="M162" t="s">
        <v>89</v>
      </c>
      <c r="N162" t="s">
        <v>482</v>
      </c>
      <c r="O162" t="s">
        <v>233</v>
      </c>
      <c r="P162" s="48" t="s">
        <v>66</v>
      </c>
      <c r="Q162" s="48" t="s">
        <v>18</v>
      </c>
      <c r="R162" s="48" t="s">
        <v>208</v>
      </c>
    </row>
    <row r="163" spans="1:18">
      <c r="A163" s="231" t="s">
        <v>483</v>
      </c>
      <c r="B163" s="48" t="s">
        <v>31</v>
      </c>
      <c r="C163" s="48" t="s">
        <v>19</v>
      </c>
      <c r="D163" s="48" t="s">
        <v>14</v>
      </c>
      <c r="E163" s="48" t="s">
        <v>308</v>
      </c>
      <c r="F163" s="48" t="s">
        <v>63</v>
      </c>
      <c r="G163" s="48" t="s">
        <v>377</v>
      </c>
      <c r="H163" s="48" t="s">
        <v>377</v>
      </c>
      <c r="I163" s="48" t="e">
        <v>#N/A</v>
      </c>
      <c r="K163" t="s">
        <v>31</v>
      </c>
      <c r="L163" t="s">
        <v>4855</v>
      </c>
      <c r="M163" t="s">
        <v>89</v>
      </c>
      <c r="N163" t="s">
        <v>483</v>
      </c>
      <c r="O163" t="s">
        <v>90</v>
      </c>
      <c r="P163" s="48" t="s">
        <v>66</v>
      </c>
      <c r="Q163" s="48" t="s">
        <v>31</v>
      </c>
      <c r="R163" s="48" t="s">
        <v>91</v>
      </c>
    </row>
    <row r="164" spans="1:18">
      <c r="A164" s="231" t="s">
        <v>484</v>
      </c>
      <c r="B164" s="48" t="s">
        <v>34</v>
      </c>
      <c r="C164" s="48" t="s">
        <v>34</v>
      </c>
      <c r="D164" s="48" t="s">
        <v>14</v>
      </c>
      <c r="E164" s="48" t="s">
        <v>4823</v>
      </c>
      <c r="F164" s="48" t="s">
        <v>105</v>
      </c>
      <c r="G164" s="48" t="s">
        <v>377</v>
      </c>
      <c r="H164" s="48" t="s">
        <v>377</v>
      </c>
      <c r="I164" s="48" t="s">
        <v>298</v>
      </c>
      <c r="K164" t="s">
        <v>34</v>
      </c>
      <c r="L164" t="s">
        <v>34</v>
      </c>
      <c r="M164" t="s">
        <v>108</v>
      </c>
      <c r="N164" t="s">
        <v>484</v>
      </c>
      <c r="O164" t="s">
        <v>139</v>
      </c>
      <c r="P164" s="48" t="s">
        <v>66</v>
      </c>
      <c r="Q164" s="48" t="s">
        <v>34</v>
      </c>
      <c r="R164" s="48" t="s">
        <v>140</v>
      </c>
    </row>
    <row r="165" spans="1:18">
      <c r="A165" s="231" t="s">
        <v>485</v>
      </c>
      <c r="B165" s="48" t="s">
        <v>36</v>
      </c>
      <c r="C165" s="48" t="s">
        <v>36</v>
      </c>
      <c r="D165" s="48" t="s">
        <v>14</v>
      </c>
      <c r="E165" s="48" t="s">
        <v>104</v>
      </c>
      <c r="F165" s="48" t="s">
        <v>105</v>
      </c>
      <c r="G165" s="48" t="s">
        <v>377</v>
      </c>
      <c r="H165" s="48" t="s">
        <v>377</v>
      </c>
      <c r="I165" s="48" t="s">
        <v>334</v>
      </c>
      <c r="K165" t="s">
        <v>36</v>
      </c>
      <c r="L165" t="s">
        <v>107</v>
      </c>
      <c r="M165" t="s">
        <v>108</v>
      </c>
      <c r="N165" t="s">
        <v>485</v>
      </c>
      <c r="O165" t="s">
        <v>298</v>
      </c>
      <c r="P165" s="48" t="s">
        <v>66</v>
      </c>
      <c r="Q165" s="48" t="s">
        <v>36</v>
      </c>
      <c r="R165" s="48" t="s">
        <v>110</v>
      </c>
    </row>
    <row r="166" spans="1:18">
      <c r="A166" s="231" t="s">
        <v>486</v>
      </c>
      <c r="B166" s="48" t="s">
        <v>34</v>
      </c>
      <c r="C166" s="48" t="s">
        <v>34</v>
      </c>
      <c r="D166" s="48" t="s">
        <v>14</v>
      </c>
      <c r="E166" s="48" t="s">
        <v>4823</v>
      </c>
      <c r="F166" s="48" t="s">
        <v>105</v>
      </c>
      <c r="G166" s="48" t="s">
        <v>377</v>
      </c>
      <c r="H166" s="48" t="s">
        <v>377</v>
      </c>
      <c r="I166" s="48" t="s">
        <v>487</v>
      </c>
      <c r="K166" t="s">
        <v>34</v>
      </c>
      <c r="L166" t="s">
        <v>34</v>
      </c>
      <c r="M166" t="s">
        <v>108</v>
      </c>
      <c r="N166" t="s">
        <v>486</v>
      </c>
      <c r="O166" t="s">
        <v>139</v>
      </c>
      <c r="P166" s="48" t="s">
        <v>66</v>
      </c>
      <c r="Q166" s="48" t="s">
        <v>34</v>
      </c>
      <c r="R166" s="48" t="s">
        <v>140</v>
      </c>
    </row>
    <row r="167" spans="1:18">
      <c r="A167" s="231" t="s">
        <v>488</v>
      </c>
      <c r="B167" s="48" t="s">
        <v>18</v>
      </c>
      <c r="C167" s="48" t="s">
        <v>19</v>
      </c>
      <c r="D167" s="48" t="s">
        <v>14</v>
      </c>
      <c r="E167" s="48" t="s">
        <v>204</v>
      </c>
      <c r="F167" s="48" t="s">
        <v>63</v>
      </c>
      <c r="G167" s="48" t="s">
        <v>56</v>
      </c>
      <c r="H167" s="48" t="s">
        <v>489</v>
      </c>
      <c r="I167" s="48" t="s">
        <v>218</v>
      </c>
      <c r="K167" t="s">
        <v>18</v>
      </c>
      <c r="L167" t="s">
        <v>4856</v>
      </c>
      <c r="M167" t="s">
        <v>89</v>
      </c>
      <c r="N167" t="s">
        <v>100</v>
      </c>
      <c r="O167" t="s">
        <v>207</v>
      </c>
      <c r="P167" s="48" t="s">
        <v>66</v>
      </c>
      <c r="Q167" s="48" t="s">
        <v>18</v>
      </c>
      <c r="R167" s="48" t="s">
        <v>208</v>
      </c>
    </row>
    <row r="168" spans="1:18">
      <c r="A168" s="231" t="s">
        <v>490</v>
      </c>
      <c r="B168" s="48" t="s">
        <v>32</v>
      </c>
      <c r="C168" s="48" t="s">
        <v>27</v>
      </c>
      <c r="D168" s="48" t="s">
        <v>14</v>
      </c>
      <c r="E168" s="48" t="s">
        <v>77</v>
      </c>
      <c r="F168" s="48" t="s">
        <v>78</v>
      </c>
      <c r="G168" s="48" t="s">
        <v>377</v>
      </c>
      <c r="H168" s="48" t="s">
        <v>491</v>
      </c>
      <c r="I168" s="48" t="s">
        <v>492</v>
      </c>
      <c r="J168" t="s">
        <v>45</v>
      </c>
      <c r="K168" t="s">
        <v>32</v>
      </c>
      <c r="L168" t="s">
        <v>493</v>
      </c>
      <c r="M168" t="s">
        <v>83</v>
      </c>
      <c r="N168" t="s">
        <v>490</v>
      </c>
      <c r="O168" t="s">
        <v>492</v>
      </c>
      <c r="P168" s="48" t="s">
        <v>66</v>
      </c>
      <c r="Q168" s="48" t="s">
        <v>32</v>
      </c>
      <c r="R168" s="48" t="s">
        <v>84</v>
      </c>
    </row>
    <row r="169" spans="1:18">
      <c r="A169" s="231" t="s">
        <v>494</v>
      </c>
      <c r="B169" s="48" t="s">
        <v>31</v>
      </c>
      <c r="C169" s="48" t="s">
        <v>19</v>
      </c>
      <c r="D169" s="48" t="s">
        <v>14</v>
      </c>
      <c r="E169" s="48" t="s">
        <v>308</v>
      </c>
      <c r="F169" s="48" t="s">
        <v>63</v>
      </c>
      <c r="G169" s="48" t="s">
        <v>97</v>
      </c>
      <c r="H169" s="48" t="s">
        <v>495</v>
      </c>
      <c r="I169" s="48" t="s">
        <v>496</v>
      </c>
      <c r="K169" t="s">
        <v>31</v>
      </c>
      <c r="L169" t="s">
        <v>4855</v>
      </c>
      <c r="M169" t="s">
        <v>89</v>
      </c>
      <c r="N169" t="s">
        <v>494</v>
      </c>
      <c r="O169" t="s">
        <v>492</v>
      </c>
      <c r="P169" s="48" t="s">
        <v>66</v>
      </c>
      <c r="Q169" s="48" t="s">
        <v>31</v>
      </c>
      <c r="R169" s="48" t="s">
        <v>91</v>
      </c>
    </row>
    <row r="170" spans="1:18">
      <c r="A170" s="231" t="s">
        <v>497</v>
      </c>
      <c r="B170" s="48" t="s">
        <v>34</v>
      </c>
      <c r="C170" s="48" t="s">
        <v>34</v>
      </c>
      <c r="D170" s="48" t="s">
        <v>14</v>
      </c>
      <c r="E170" s="48" t="s">
        <v>4823</v>
      </c>
      <c r="F170" s="48" t="s">
        <v>105</v>
      </c>
      <c r="G170" s="48" t="s">
        <v>377</v>
      </c>
      <c r="H170" s="48" t="s">
        <v>498</v>
      </c>
      <c r="I170" s="48" t="s">
        <v>334</v>
      </c>
      <c r="K170" t="s">
        <v>34</v>
      </c>
      <c r="L170" t="s">
        <v>34</v>
      </c>
      <c r="M170" t="s">
        <v>108</v>
      </c>
      <c r="N170" t="s">
        <v>100</v>
      </c>
      <c r="O170" t="s">
        <v>109</v>
      </c>
      <c r="P170" s="48" t="s">
        <v>66</v>
      </c>
      <c r="Q170" s="48" t="s">
        <v>34</v>
      </c>
      <c r="R170" s="48" t="s">
        <v>110</v>
      </c>
    </row>
    <row r="171" spans="1:18">
      <c r="A171" s="231" t="s">
        <v>499</v>
      </c>
      <c r="B171" s="48" t="s">
        <v>36</v>
      </c>
      <c r="C171" s="48" t="s">
        <v>36</v>
      </c>
      <c r="D171" s="48" t="s">
        <v>14</v>
      </c>
      <c r="E171" s="48" t="s">
        <v>190</v>
      </c>
      <c r="F171" s="48" t="s">
        <v>105</v>
      </c>
      <c r="G171" s="48" t="s">
        <v>79</v>
      </c>
      <c r="H171" s="48" t="s">
        <v>500</v>
      </c>
      <c r="I171" s="48" t="s">
        <v>5</v>
      </c>
      <c r="J171" t="s">
        <v>45</v>
      </c>
      <c r="K171" t="s">
        <v>36</v>
      </c>
      <c r="L171" t="s">
        <v>4897</v>
      </c>
      <c r="M171" t="s">
        <v>108</v>
      </c>
      <c r="N171" t="s">
        <v>499</v>
      </c>
      <c r="O171" t="s">
        <v>109</v>
      </c>
      <c r="P171" s="48" t="s">
        <v>66</v>
      </c>
      <c r="Q171" s="48" t="s">
        <v>36</v>
      </c>
      <c r="R171" s="48" t="s">
        <v>110</v>
      </c>
    </row>
    <row r="172" spans="1:18">
      <c r="A172" s="231" t="s">
        <v>17</v>
      </c>
      <c r="B172" s="48" t="s">
        <v>17</v>
      </c>
      <c r="C172" s="48" t="s">
        <v>6</v>
      </c>
      <c r="D172" s="48" t="s">
        <v>5</v>
      </c>
      <c r="E172" s="48" t="s">
        <v>270</v>
      </c>
      <c r="F172" s="48" t="s">
        <v>270</v>
      </c>
      <c r="G172" s="48" t="s">
        <v>56</v>
      </c>
      <c r="H172" s="48" t="s">
        <v>501</v>
      </c>
      <c r="I172" s="48" t="s">
        <v>328</v>
      </c>
      <c r="K172" s="48" t="s">
        <v>277</v>
      </c>
      <c r="L172" t="s">
        <v>502</v>
      </c>
      <c r="M172" t="s">
        <v>17</v>
      </c>
      <c r="N172" t="s">
        <v>17</v>
      </c>
      <c r="O172" t="s">
        <v>328</v>
      </c>
      <c r="P172" s="48" t="s">
        <v>59</v>
      </c>
      <c r="Q172" s="48" t="s">
        <v>270</v>
      </c>
      <c r="R172" s="48" t="s">
        <v>75</v>
      </c>
    </row>
    <row r="173" spans="1:18">
      <c r="A173" s="231" t="s">
        <v>503</v>
      </c>
      <c r="B173" s="48" t="s">
        <v>36</v>
      </c>
      <c r="C173" s="48" t="s">
        <v>36</v>
      </c>
      <c r="D173" s="48" t="s">
        <v>14</v>
      </c>
      <c r="E173" s="48" t="s">
        <v>190</v>
      </c>
      <c r="F173" s="48" t="s">
        <v>105</v>
      </c>
      <c r="G173" s="48" t="s">
        <v>377</v>
      </c>
      <c r="H173" s="48" t="s">
        <v>504</v>
      </c>
      <c r="I173" s="48" t="s">
        <v>458</v>
      </c>
      <c r="J173" t="s">
        <v>45</v>
      </c>
      <c r="K173" t="s">
        <v>36</v>
      </c>
      <c r="L173" t="s">
        <v>4897</v>
      </c>
      <c r="M173" t="s">
        <v>108</v>
      </c>
      <c r="N173" t="s">
        <v>503</v>
      </c>
      <c r="O173" t="s">
        <v>109</v>
      </c>
      <c r="P173" s="48" t="s">
        <v>66</v>
      </c>
      <c r="Q173" s="48" t="s">
        <v>36</v>
      </c>
      <c r="R173" s="48" t="s">
        <v>110</v>
      </c>
    </row>
    <row r="174" spans="1:18">
      <c r="A174" s="231" t="s">
        <v>505</v>
      </c>
      <c r="B174" s="48" t="s">
        <v>18</v>
      </c>
      <c r="C174" s="48" t="s">
        <v>19</v>
      </c>
      <c r="D174" s="48" t="s">
        <v>14</v>
      </c>
      <c r="E174" s="48" t="s">
        <v>204</v>
      </c>
      <c r="F174" s="48" t="s">
        <v>63</v>
      </c>
      <c r="G174" s="48" t="s">
        <v>377</v>
      </c>
      <c r="H174" s="48" t="s">
        <v>377</v>
      </c>
      <c r="I174" s="48" t="s">
        <v>410</v>
      </c>
      <c r="K174" t="s">
        <v>18</v>
      </c>
      <c r="L174" t="s">
        <v>4854</v>
      </c>
      <c r="M174" t="s">
        <v>89</v>
      </c>
      <c r="N174" t="s">
        <v>100</v>
      </c>
      <c r="O174" t="s">
        <v>207</v>
      </c>
      <c r="P174" s="48" t="s">
        <v>66</v>
      </c>
      <c r="Q174" s="48" t="s">
        <v>18</v>
      </c>
      <c r="R174" s="48" t="s">
        <v>208</v>
      </c>
    </row>
    <row r="175" spans="1:18">
      <c r="A175" s="231" t="s">
        <v>506</v>
      </c>
      <c r="B175" s="48" t="s">
        <v>18</v>
      </c>
      <c r="C175" s="48" t="s">
        <v>19</v>
      </c>
      <c r="D175" s="48" t="s">
        <v>14</v>
      </c>
      <c r="E175" s="48" t="s">
        <v>204</v>
      </c>
      <c r="F175" s="48" t="s">
        <v>63</v>
      </c>
      <c r="G175" s="48" t="s">
        <v>377</v>
      </c>
      <c r="H175" s="48" t="s">
        <v>507</v>
      </c>
      <c r="I175" s="48" t="s">
        <v>128</v>
      </c>
      <c r="K175" t="s">
        <v>18</v>
      </c>
      <c r="L175" t="s">
        <v>4854</v>
      </c>
      <c r="M175" t="s">
        <v>89</v>
      </c>
      <c r="N175" t="s">
        <v>506</v>
      </c>
      <c r="O175" t="s">
        <v>410</v>
      </c>
      <c r="P175" s="48" t="s">
        <v>66</v>
      </c>
      <c r="Q175" s="48" t="s">
        <v>18</v>
      </c>
      <c r="R175" s="48" t="s">
        <v>208</v>
      </c>
    </row>
    <row r="176" spans="1:18">
      <c r="A176" s="231" t="s">
        <v>508</v>
      </c>
      <c r="B176" s="48" t="s">
        <v>13</v>
      </c>
      <c r="C176" s="48" t="s">
        <v>13</v>
      </c>
      <c r="D176" s="48" t="s">
        <v>14</v>
      </c>
      <c r="E176" s="48" t="s">
        <v>62</v>
      </c>
      <c r="F176" s="48" t="s">
        <v>63</v>
      </c>
      <c r="G176" s="48" t="s">
        <v>56</v>
      </c>
      <c r="H176" s="48" t="s">
        <v>509</v>
      </c>
      <c r="I176" s="48" t="s">
        <v>233</v>
      </c>
      <c r="K176" t="s">
        <v>13</v>
      </c>
      <c r="L176" t="s">
        <v>13</v>
      </c>
      <c r="M176" t="s">
        <v>65</v>
      </c>
      <c r="N176" t="s">
        <v>508</v>
      </c>
      <c r="O176" t="s">
        <v>233</v>
      </c>
      <c r="P176" s="48" t="s">
        <v>66</v>
      </c>
      <c r="Q176" s="48" t="s">
        <v>13</v>
      </c>
      <c r="R176" s="48" t="s">
        <v>67</v>
      </c>
    </row>
    <row r="177" spans="1:18">
      <c r="A177" s="231" t="s">
        <v>510</v>
      </c>
      <c r="B177" s="48" t="s">
        <v>18</v>
      </c>
      <c r="C177" s="48" t="s">
        <v>19</v>
      </c>
      <c r="D177" s="48" t="s">
        <v>14</v>
      </c>
      <c r="E177" s="48" t="s">
        <v>204</v>
      </c>
      <c r="F177" s="48" t="s">
        <v>63</v>
      </c>
      <c r="G177" s="48" t="s">
        <v>377</v>
      </c>
      <c r="H177" s="48" t="s">
        <v>511</v>
      </c>
      <c r="I177" s="72" t="s">
        <v>13</v>
      </c>
      <c r="J177" s="46"/>
      <c r="K177" t="s">
        <v>18</v>
      </c>
      <c r="L177" t="s">
        <v>4854</v>
      </c>
      <c r="M177" t="s">
        <v>89</v>
      </c>
      <c r="N177" t="s">
        <v>510</v>
      </c>
      <c r="O177" t="s">
        <v>233</v>
      </c>
      <c r="P177" s="48" t="s">
        <v>66</v>
      </c>
      <c r="Q177" s="48" t="s">
        <v>18</v>
      </c>
      <c r="R177" s="48" t="s">
        <v>208</v>
      </c>
    </row>
    <row r="178" spans="1:18">
      <c r="A178" s="231" t="s">
        <v>512</v>
      </c>
      <c r="B178" s="48" t="s">
        <v>13</v>
      </c>
      <c r="C178" s="48" t="s">
        <v>13</v>
      </c>
      <c r="D178" s="48" t="s">
        <v>14</v>
      </c>
      <c r="E178" s="48" t="s">
        <v>62</v>
      </c>
      <c r="F178" s="48" t="s">
        <v>63</v>
      </c>
      <c r="G178" s="48" t="s">
        <v>377</v>
      </c>
      <c r="H178" s="48" t="s">
        <v>513</v>
      </c>
      <c r="I178" s="48" t="s">
        <v>479</v>
      </c>
      <c r="K178" t="s">
        <v>13</v>
      </c>
      <c r="L178" t="s">
        <v>13</v>
      </c>
      <c r="M178" t="s">
        <v>65</v>
      </c>
      <c r="N178" t="s">
        <v>512</v>
      </c>
      <c r="O178" t="s">
        <v>479</v>
      </c>
      <c r="P178" s="48" t="s">
        <v>66</v>
      </c>
      <c r="Q178" s="48" t="s">
        <v>13</v>
      </c>
      <c r="R178" s="48" t="s">
        <v>67</v>
      </c>
    </row>
    <row r="179" spans="1:18">
      <c r="A179" s="232" t="s">
        <v>514</v>
      </c>
      <c r="B179" s="48" t="s">
        <v>26</v>
      </c>
      <c r="C179" s="48" t="s">
        <v>27</v>
      </c>
      <c r="D179" s="48" t="s">
        <v>14</v>
      </c>
      <c r="E179" s="48" t="s">
        <v>93</v>
      </c>
      <c r="F179" s="48" t="s">
        <v>78</v>
      </c>
      <c r="G179" s="48" t="s">
        <v>56</v>
      </c>
      <c r="H179" s="48">
        <v>0</v>
      </c>
      <c r="I179" s="48" t="s">
        <v>131</v>
      </c>
      <c r="K179" t="s">
        <v>26</v>
      </c>
      <c r="L179" t="s">
        <v>26</v>
      </c>
      <c r="M179" t="s">
        <v>83</v>
      </c>
      <c r="N179" t="s">
        <v>514</v>
      </c>
      <c r="O179" t="s">
        <v>131</v>
      </c>
      <c r="P179" s="48" t="s">
        <v>66</v>
      </c>
      <c r="Q179" s="48" t="s">
        <v>26</v>
      </c>
      <c r="R179" s="48" t="s">
        <v>95</v>
      </c>
    </row>
    <row r="180" spans="1:18">
      <c r="A180" s="233" t="s">
        <v>515</v>
      </c>
      <c r="B180" s="48" t="s">
        <v>36</v>
      </c>
      <c r="C180" s="48" t="s">
        <v>36</v>
      </c>
      <c r="D180" s="48" t="s">
        <v>14</v>
      </c>
      <c r="E180" s="48" t="s">
        <v>190</v>
      </c>
      <c r="F180" s="48" t="s">
        <v>105</v>
      </c>
      <c r="G180" s="48" t="s">
        <v>516</v>
      </c>
      <c r="H180" t="s">
        <v>517</v>
      </c>
      <c r="I180" s="48" t="s">
        <v>518</v>
      </c>
      <c r="K180" t="s">
        <v>36</v>
      </c>
      <c r="L180" t="s">
        <v>193</v>
      </c>
      <c r="M180" t="s">
        <v>108</v>
      </c>
      <c r="N180" t="s">
        <v>515</v>
      </c>
      <c r="O180" t="s">
        <v>109</v>
      </c>
      <c r="P180" s="48" t="s">
        <v>66</v>
      </c>
      <c r="Q180" s="48" t="s">
        <v>36</v>
      </c>
      <c r="R180" s="48" t="s">
        <v>110</v>
      </c>
    </row>
    <row r="181" spans="1:18">
      <c r="A181" s="233" t="s">
        <v>519</v>
      </c>
      <c r="B181" s="48" t="s">
        <v>36</v>
      </c>
      <c r="C181" s="48" t="s">
        <v>36</v>
      </c>
      <c r="D181" s="48" t="s">
        <v>14</v>
      </c>
      <c r="E181" s="48" t="s">
        <v>190</v>
      </c>
      <c r="F181" s="48" t="s">
        <v>105</v>
      </c>
      <c r="G181" s="48" t="s">
        <v>516</v>
      </c>
      <c r="H181" t="s">
        <v>517</v>
      </c>
      <c r="I181" s="48" t="s">
        <v>520</v>
      </c>
      <c r="K181" t="s">
        <v>36</v>
      </c>
      <c r="L181" t="s">
        <v>193</v>
      </c>
      <c r="M181" t="s">
        <v>108</v>
      </c>
      <c r="N181" t="s">
        <v>100</v>
      </c>
      <c r="O181" t="s">
        <v>109</v>
      </c>
      <c r="P181" s="48" t="s">
        <v>66</v>
      </c>
      <c r="Q181" s="48" t="s">
        <v>36</v>
      </c>
      <c r="R181" s="48" t="s">
        <v>110</v>
      </c>
    </row>
    <row r="182" spans="1:18">
      <c r="A182" s="233" t="s">
        <v>521</v>
      </c>
      <c r="B182" s="48" t="s">
        <v>13</v>
      </c>
      <c r="C182" s="48" t="s">
        <v>13</v>
      </c>
      <c r="D182" s="48" t="s">
        <v>14</v>
      </c>
      <c r="E182" s="48" t="s">
        <v>62</v>
      </c>
      <c r="F182" s="48" t="s">
        <v>63</v>
      </c>
      <c r="G182" s="48" t="s">
        <v>516</v>
      </c>
      <c r="H182" t="s">
        <v>522</v>
      </c>
      <c r="I182" s="48" t="s">
        <v>199</v>
      </c>
      <c r="J182" s="197"/>
      <c r="K182" t="s">
        <v>13</v>
      </c>
      <c r="L182" t="s">
        <v>13</v>
      </c>
      <c r="M182" t="s">
        <v>65</v>
      </c>
      <c r="N182" t="s">
        <v>100</v>
      </c>
      <c r="O182" t="s">
        <v>101</v>
      </c>
      <c r="P182" s="48" t="s">
        <v>66</v>
      </c>
      <c r="Q182" s="48" t="s">
        <v>13</v>
      </c>
      <c r="R182" s="48" t="s">
        <v>67</v>
      </c>
    </row>
    <row r="183" spans="1:18">
      <c r="A183" s="233" t="s">
        <v>523</v>
      </c>
      <c r="B183" s="48" t="s">
        <v>13</v>
      </c>
      <c r="C183" s="48" t="s">
        <v>13</v>
      </c>
      <c r="D183" s="48" t="s">
        <v>14</v>
      </c>
      <c r="E183" s="48" t="s">
        <v>62</v>
      </c>
      <c r="F183" s="48" t="s">
        <v>63</v>
      </c>
      <c r="G183" s="48" t="s">
        <v>516</v>
      </c>
      <c r="H183" t="s">
        <v>522</v>
      </c>
      <c r="I183" s="48" t="s">
        <v>128</v>
      </c>
      <c r="K183" t="s">
        <v>13</v>
      </c>
      <c r="L183" t="s">
        <v>13</v>
      </c>
      <c r="M183" t="s">
        <v>65</v>
      </c>
      <c r="N183" t="s">
        <v>100</v>
      </c>
      <c r="O183" t="s">
        <v>101</v>
      </c>
      <c r="P183" s="48" t="s">
        <v>66</v>
      </c>
      <c r="Q183" s="48" t="s">
        <v>13</v>
      </c>
      <c r="R183" s="48" t="s">
        <v>67</v>
      </c>
    </row>
    <row r="184" spans="1:18">
      <c r="A184" s="233" t="s">
        <v>524</v>
      </c>
      <c r="B184" s="48" t="s">
        <v>13</v>
      </c>
      <c r="C184" s="48" t="s">
        <v>13</v>
      </c>
      <c r="D184" s="48" t="s">
        <v>14</v>
      </c>
      <c r="E184" s="48" t="s">
        <v>62</v>
      </c>
      <c r="F184" s="48" t="s">
        <v>63</v>
      </c>
      <c r="G184" s="48" t="s">
        <v>516</v>
      </c>
      <c r="H184" t="s">
        <v>522</v>
      </c>
      <c r="I184" s="48" t="s">
        <v>153</v>
      </c>
      <c r="K184" t="s">
        <v>13</v>
      </c>
      <c r="L184" t="s">
        <v>13</v>
      </c>
      <c r="M184" t="s">
        <v>65</v>
      </c>
      <c r="N184" t="s">
        <v>100</v>
      </c>
      <c r="O184" t="s">
        <v>101</v>
      </c>
      <c r="P184" s="48" t="s">
        <v>66</v>
      </c>
      <c r="Q184" s="48" t="s">
        <v>13</v>
      </c>
      <c r="R184" s="48" t="s">
        <v>67</v>
      </c>
    </row>
    <row r="185" spans="1:18">
      <c r="A185" s="233" t="s">
        <v>525</v>
      </c>
      <c r="B185" s="48" t="s">
        <v>13</v>
      </c>
      <c r="C185" s="48" t="s">
        <v>13</v>
      </c>
      <c r="D185" s="48" t="s">
        <v>14</v>
      </c>
      <c r="E185" s="48" t="s">
        <v>62</v>
      </c>
      <c r="F185" s="48" t="s">
        <v>63</v>
      </c>
      <c r="G185" s="48" t="s">
        <v>516</v>
      </c>
      <c r="H185" t="s">
        <v>522</v>
      </c>
      <c r="I185" s="48" t="s">
        <v>463</v>
      </c>
      <c r="K185" t="s">
        <v>13</v>
      </c>
      <c r="L185" t="s">
        <v>13</v>
      </c>
      <c r="M185" t="s">
        <v>65</v>
      </c>
      <c r="N185" t="s">
        <v>525</v>
      </c>
      <c r="O185" t="s">
        <v>463</v>
      </c>
      <c r="P185" s="48" t="s">
        <v>66</v>
      </c>
      <c r="Q185" s="48" t="s">
        <v>13</v>
      </c>
      <c r="R185" s="48" t="s">
        <v>67</v>
      </c>
    </row>
    <row r="186" spans="1:18">
      <c r="A186" s="233" t="s">
        <v>526</v>
      </c>
      <c r="B186" s="48" t="s">
        <v>13</v>
      </c>
      <c r="C186" s="48" t="s">
        <v>13</v>
      </c>
      <c r="D186" s="48" t="s">
        <v>14</v>
      </c>
      <c r="E186" s="48" t="s">
        <v>62</v>
      </c>
      <c r="F186" s="48" t="s">
        <v>63</v>
      </c>
      <c r="G186" s="48" t="s">
        <v>516</v>
      </c>
      <c r="H186" t="s">
        <v>522</v>
      </c>
      <c r="I186" s="48" t="s">
        <v>99</v>
      </c>
      <c r="K186" t="s">
        <v>13</v>
      </c>
      <c r="L186" t="s">
        <v>13</v>
      </c>
      <c r="M186" t="s">
        <v>65</v>
      </c>
      <c r="N186" t="s">
        <v>526</v>
      </c>
      <c r="O186" t="s">
        <v>99</v>
      </c>
      <c r="P186" s="48" t="s">
        <v>66</v>
      </c>
      <c r="Q186" s="48" t="s">
        <v>13</v>
      </c>
      <c r="R186" s="48" t="s">
        <v>67</v>
      </c>
    </row>
    <row r="187" spans="1:18">
      <c r="A187" s="250" t="s">
        <v>527</v>
      </c>
      <c r="B187" s="48" t="s">
        <v>13</v>
      </c>
      <c r="C187" s="48" t="s">
        <v>13</v>
      </c>
      <c r="D187" s="48" t="s">
        <v>14</v>
      </c>
      <c r="E187" s="48" t="s">
        <v>62</v>
      </c>
      <c r="F187" s="48" t="s">
        <v>63</v>
      </c>
      <c r="G187" s="48" t="s">
        <v>516</v>
      </c>
      <c r="H187" t="s">
        <v>522</v>
      </c>
      <c r="I187" s="48" t="s">
        <v>365</v>
      </c>
      <c r="K187" t="s">
        <v>13</v>
      </c>
      <c r="L187" t="s">
        <v>13</v>
      </c>
      <c r="M187" t="s">
        <v>65</v>
      </c>
      <c r="N187" t="s">
        <v>527</v>
      </c>
      <c r="O187" t="s">
        <v>365</v>
      </c>
      <c r="P187" s="48" t="s">
        <v>66</v>
      </c>
      <c r="Q187" s="48" t="s">
        <v>13</v>
      </c>
      <c r="R187" s="48" t="s">
        <v>67</v>
      </c>
    </row>
    <row r="188" spans="1:18">
      <c r="A188" s="250" t="s">
        <v>528</v>
      </c>
      <c r="B188" s="48" t="s">
        <v>13</v>
      </c>
      <c r="C188" s="48" t="s">
        <v>13</v>
      </c>
      <c r="D188" s="48" t="s">
        <v>14</v>
      </c>
      <c r="E188" s="48" t="s">
        <v>62</v>
      </c>
      <c r="F188" s="48" t="s">
        <v>63</v>
      </c>
      <c r="G188" s="48" t="s">
        <v>516</v>
      </c>
      <c r="H188" t="s">
        <v>522</v>
      </c>
      <c r="I188" s="48" t="s">
        <v>182</v>
      </c>
      <c r="K188" t="s">
        <v>13</v>
      </c>
      <c r="L188" t="s">
        <v>13</v>
      </c>
      <c r="M188" t="s">
        <v>65</v>
      </c>
      <c r="N188" t="s">
        <v>528</v>
      </c>
      <c r="O188" t="s">
        <v>182</v>
      </c>
      <c r="P188" s="48" t="s">
        <v>66</v>
      </c>
      <c r="Q188" s="48" t="s">
        <v>13</v>
      </c>
      <c r="R188" s="48" t="s">
        <v>67</v>
      </c>
    </row>
    <row r="189" spans="1:18">
      <c r="A189" s="250" t="s">
        <v>529</v>
      </c>
      <c r="B189" s="48" t="s">
        <v>13</v>
      </c>
      <c r="C189" s="48" t="s">
        <v>13</v>
      </c>
      <c r="D189" s="48" t="s">
        <v>14</v>
      </c>
      <c r="E189" s="48" t="s">
        <v>62</v>
      </c>
      <c r="F189" s="48" t="s">
        <v>63</v>
      </c>
      <c r="G189" s="48" t="s">
        <v>516</v>
      </c>
      <c r="H189" t="s">
        <v>522</v>
      </c>
      <c r="I189" s="48" t="s">
        <v>182</v>
      </c>
      <c r="K189" t="s">
        <v>13</v>
      </c>
      <c r="L189" t="s">
        <v>13</v>
      </c>
      <c r="M189" t="s">
        <v>65</v>
      </c>
      <c r="N189" t="s">
        <v>529</v>
      </c>
      <c r="O189" t="s">
        <v>182</v>
      </c>
      <c r="P189" s="48" t="s">
        <v>66</v>
      </c>
      <c r="Q189" s="48" t="s">
        <v>13</v>
      </c>
      <c r="R189" s="48" t="s">
        <v>67</v>
      </c>
    </row>
    <row r="190" spans="1:18">
      <c r="A190" s="250" t="s">
        <v>530</v>
      </c>
      <c r="B190" s="48" t="s">
        <v>13</v>
      </c>
      <c r="C190" s="48" t="s">
        <v>13</v>
      </c>
      <c r="D190" s="48" t="s">
        <v>14</v>
      </c>
      <c r="E190" s="48" t="s">
        <v>62</v>
      </c>
      <c r="F190" s="48" t="s">
        <v>63</v>
      </c>
      <c r="G190" s="48" t="s">
        <v>516</v>
      </c>
      <c r="H190" t="s">
        <v>522</v>
      </c>
      <c r="I190" s="48" t="s">
        <v>185</v>
      </c>
      <c r="K190" t="s">
        <v>13</v>
      </c>
      <c r="L190" t="s">
        <v>13</v>
      </c>
      <c r="M190" t="s">
        <v>65</v>
      </c>
      <c r="N190" t="s">
        <v>530</v>
      </c>
      <c r="O190" t="s">
        <v>185</v>
      </c>
      <c r="P190" s="48" t="s">
        <v>66</v>
      </c>
      <c r="Q190" s="48" t="s">
        <v>13</v>
      </c>
      <c r="R190" s="48" t="s">
        <v>67</v>
      </c>
    </row>
    <row r="191" spans="1:18">
      <c r="A191" s="250" t="s">
        <v>531</v>
      </c>
      <c r="B191" s="48" t="s">
        <v>13</v>
      </c>
      <c r="C191" s="48" t="s">
        <v>13</v>
      </c>
      <c r="D191" s="48" t="s">
        <v>14</v>
      </c>
      <c r="E191" s="48" t="s">
        <v>62</v>
      </c>
      <c r="F191" s="48" t="s">
        <v>63</v>
      </c>
      <c r="G191" s="48" t="s">
        <v>516</v>
      </c>
      <c r="H191" t="s">
        <v>522</v>
      </c>
      <c r="I191" s="48" t="s">
        <v>365</v>
      </c>
      <c r="K191" t="s">
        <v>13</v>
      </c>
      <c r="L191" t="s">
        <v>13</v>
      </c>
      <c r="M191" t="s">
        <v>65</v>
      </c>
      <c r="N191" t="s">
        <v>531</v>
      </c>
      <c r="O191" t="s">
        <v>365</v>
      </c>
      <c r="P191" s="48" t="s">
        <v>66</v>
      </c>
      <c r="Q191" s="48" t="s">
        <v>13</v>
      </c>
      <c r="R191" s="48" t="s">
        <v>67</v>
      </c>
    </row>
    <row r="192" spans="1:18">
      <c r="A192" s="250" t="s">
        <v>532</v>
      </c>
      <c r="B192" s="48" t="s">
        <v>13</v>
      </c>
      <c r="C192" s="48" t="s">
        <v>13</v>
      </c>
      <c r="D192" s="48" t="s">
        <v>14</v>
      </c>
      <c r="E192" s="48" t="s">
        <v>62</v>
      </c>
      <c r="F192" s="48" t="s">
        <v>63</v>
      </c>
      <c r="G192" s="48" t="s">
        <v>516</v>
      </c>
      <c r="H192" t="s">
        <v>522</v>
      </c>
      <c r="I192" s="48" t="s">
        <v>182</v>
      </c>
      <c r="K192" t="s">
        <v>13</v>
      </c>
      <c r="L192" t="s">
        <v>13</v>
      </c>
      <c r="M192" t="s">
        <v>65</v>
      </c>
      <c r="N192" t="s">
        <v>532</v>
      </c>
      <c r="O192" t="s">
        <v>182</v>
      </c>
      <c r="P192" s="48" t="s">
        <v>66</v>
      </c>
      <c r="Q192" s="48" t="s">
        <v>13</v>
      </c>
      <c r="R192" s="48" t="s">
        <v>67</v>
      </c>
    </row>
    <row r="193" spans="1:18">
      <c r="A193" s="250" t="s">
        <v>533</v>
      </c>
      <c r="B193" s="48" t="s">
        <v>13</v>
      </c>
      <c r="C193" s="48" t="s">
        <v>13</v>
      </c>
      <c r="D193" s="48" t="s">
        <v>14</v>
      </c>
      <c r="E193" s="48" t="s">
        <v>62</v>
      </c>
      <c r="F193" s="48" t="s">
        <v>63</v>
      </c>
      <c r="G193" s="48" t="s">
        <v>516</v>
      </c>
      <c r="H193" t="s">
        <v>522</v>
      </c>
      <c r="I193" s="48" t="s">
        <v>182</v>
      </c>
      <c r="K193" t="s">
        <v>13</v>
      </c>
      <c r="L193" t="s">
        <v>13</v>
      </c>
      <c r="M193" t="s">
        <v>65</v>
      </c>
      <c r="N193" t="s">
        <v>533</v>
      </c>
      <c r="O193" t="s">
        <v>182</v>
      </c>
      <c r="P193" s="48" t="s">
        <v>66</v>
      </c>
      <c r="Q193" s="48" t="s">
        <v>13</v>
      </c>
      <c r="R193" s="48" t="s">
        <v>67</v>
      </c>
    </row>
    <row r="194" spans="1:18">
      <c r="A194" s="250" t="s">
        <v>534</v>
      </c>
      <c r="B194" s="48" t="s">
        <v>13</v>
      </c>
      <c r="C194" s="48" t="s">
        <v>13</v>
      </c>
      <c r="D194" s="48" t="s">
        <v>14</v>
      </c>
      <c r="E194" s="48" t="s">
        <v>62</v>
      </c>
      <c r="F194" s="48" t="s">
        <v>63</v>
      </c>
      <c r="G194" s="48" t="s">
        <v>516</v>
      </c>
      <c r="H194" t="s">
        <v>522</v>
      </c>
      <c r="I194" s="48" t="s">
        <v>182</v>
      </c>
      <c r="K194" t="s">
        <v>13</v>
      </c>
      <c r="L194" t="s">
        <v>13</v>
      </c>
      <c r="M194" t="s">
        <v>65</v>
      </c>
      <c r="N194" t="s">
        <v>534</v>
      </c>
      <c r="O194" t="s">
        <v>182</v>
      </c>
      <c r="P194" s="48" t="s">
        <v>66</v>
      </c>
      <c r="Q194" s="48" t="s">
        <v>13</v>
      </c>
      <c r="R194" s="48" t="s">
        <v>67</v>
      </c>
    </row>
    <row r="195" spans="1:18">
      <c r="A195" s="250" t="s">
        <v>535</v>
      </c>
      <c r="B195" s="48" t="s">
        <v>13</v>
      </c>
      <c r="C195" s="48" t="s">
        <v>13</v>
      </c>
      <c r="D195" s="48" t="s">
        <v>14</v>
      </c>
      <c r="E195" s="48" t="s">
        <v>62</v>
      </c>
      <c r="F195" s="48" t="s">
        <v>63</v>
      </c>
      <c r="G195" s="48" t="s">
        <v>516</v>
      </c>
      <c r="H195" t="s">
        <v>522</v>
      </c>
      <c r="I195" s="48" t="s">
        <v>251</v>
      </c>
      <c r="K195" t="s">
        <v>13</v>
      </c>
      <c r="L195" t="s">
        <v>13</v>
      </c>
      <c r="M195" t="s">
        <v>65</v>
      </c>
      <c r="N195" t="s">
        <v>535</v>
      </c>
      <c r="O195" t="s">
        <v>251</v>
      </c>
      <c r="P195" s="48" t="s">
        <v>66</v>
      </c>
      <c r="Q195" s="48" t="s">
        <v>13</v>
      </c>
      <c r="R195" s="48" t="s">
        <v>67</v>
      </c>
    </row>
    <row r="196" spans="1:18">
      <c r="A196" s="250" t="s">
        <v>536</v>
      </c>
      <c r="B196" s="48" t="s">
        <v>13</v>
      </c>
      <c r="C196" s="48" t="s">
        <v>13</v>
      </c>
      <c r="D196" s="48" t="s">
        <v>14</v>
      </c>
      <c r="E196" s="48" t="s">
        <v>62</v>
      </c>
      <c r="F196" s="48" t="s">
        <v>63</v>
      </c>
      <c r="G196" s="48" t="s">
        <v>516</v>
      </c>
      <c r="H196" t="s">
        <v>522</v>
      </c>
      <c r="I196" s="48" t="s">
        <v>99</v>
      </c>
      <c r="K196" t="s">
        <v>13</v>
      </c>
      <c r="L196" t="s">
        <v>13</v>
      </c>
      <c r="M196" t="s">
        <v>65</v>
      </c>
      <c r="N196" t="s">
        <v>536</v>
      </c>
      <c r="O196" t="s">
        <v>99</v>
      </c>
      <c r="P196" s="48" t="s">
        <v>66</v>
      </c>
      <c r="Q196" s="48" t="s">
        <v>13</v>
      </c>
      <c r="R196" s="48" t="s">
        <v>67</v>
      </c>
    </row>
    <row r="197" spans="1:18">
      <c r="A197" s="250" t="s">
        <v>537</v>
      </c>
      <c r="B197" s="48" t="s">
        <v>13</v>
      </c>
      <c r="C197" s="48" t="s">
        <v>13</v>
      </c>
      <c r="D197" s="48" t="s">
        <v>14</v>
      </c>
      <c r="E197" s="48" t="s">
        <v>62</v>
      </c>
      <c r="F197" s="48" t="s">
        <v>63</v>
      </c>
      <c r="G197" s="48" t="s">
        <v>516</v>
      </c>
      <c r="H197" t="s">
        <v>522</v>
      </c>
      <c r="I197" s="48" t="s">
        <v>365</v>
      </c>
      <c r="K197" t="s">
        <v>13</v>
      </c>
      <c r="L197" t="s">
        <v>13</v>
      </c>
      <c r="M197" t="s">
        <v>65</v>
      </c>
      <c r="N197" t="s">
        <v>537</v>
      </c>
      <c r="O197" t="s">
        <v>365</v>
      </c>
      <c r="P197" s="48" t="s">
        <v>66</v>
      </c>
      <c r="Q197" s="48" t="s">
        <v>13</v>
      </c>
      <c r="R197" s="48" t="s">
        <v>67</v>
      </c>
    </row>
    <row r="198" spans="1:18">
      <c r="A198" s="250" t="s">
        <v>538</v>
      </c>
      <c r="B198" s="48" t="s">
        <v>13</v>
      </c>
      <c r="C198" s="48" t="s">
        <v>13</v>
      </c>
      <c r="D198" s="48" t="s">
        <v>14</v>
      </c>
      <c r="E198" s="48" t="s">
        <v>62</v>
      </c>
      <c r="F198" s="48" t="s">
        <v>63</v>
      </c>
      <c r="G198" s="48" t="s">
        <v>516</v>
      </c>
      <c r="H198" t="s">
        <v>522</v>
      </c>
      <c r="I198" s="48" t="s">
        <v>185</v>
      </c>
      <c r="K198" t="s">
        <v>13</v>
      </c>
      <c r="L198" t="s">
        <v>13</v>
      </c>
      <c r="M198" t="s">
        <v>65</v>
      </c>
      <c r="N198" t="s">
        <v>538</v>
      </c>
      <c r="O198" t="s">
        <v>185</v>
      </c>
      <c r="P198" s="48" t="s">
        <v>66</v>
      </c>
      <c r="Q198" s="48" t="s">
        <v>13</v>
      </c>
      <c r="R198" s="48" t="s">
        <v>67</v>
      </c>
    </row>
    <row r="199" spans="1:18">
      <c r="A199" s="250" t="s">
        <v>539</v>
      </c>
      <c r="B199" s="48" t="s">
        <v>13</v>
      </c>
      <c r="C199" s="48" t="s">
        <v>13</v>
      </c>
      <c r="D199" s="48" t="s">
        <v>14</v>
      </c>
      <c r="E199" s="48" t="s">
        <v>62</v>
      </c>
      <c r="F199" s="48" t="s">
        <v>63</v>
      </c>
      <c r="G199" s="48" t="s">
        <v>516</v>
      </c>
      <c r="H199" t="s">
        <v>522</v>
      </c>
      <c r="I199" s="48" t="s">
        <v>179</v>
      </c>
      <c r="K199" t="s">
        <v>13</v>
      </c>
      <c r="L199" t="s">
        <v>13</v>
      </c>
      <c r="M199" t="s">
        <v>65</v>
      </c>
      <c r="N199" t="s">
        <v>539</v>
      </c>
      <c r="O199" t="s">
        <v>179</v>
      </c>
      <c r="P199" s="48" t="s">
        <v>66</v>
      </c>
      <c r="Q199" s="48" t="s">
        <v>13</v>
      </c>
      <c r="R199" s="48" t="s">
        <v>67</v>
      </c>
    </row>
    <row r="200" spans="1:18">
      <c r="A200" s="250" t="s">
        <v>540</v>
      </c>
      <c r="B200" s="48" t="s">
        <v>13</v>
      </c>
      <c r="C200" s="48" t="s">
        <v>13</v>
      </c>
      <c r="D200" s="48" t="s">
        <v>14</v>
      </c>
      <c r="E200" s="48" t="s">
        <v>62</v>
      </c>
      <c r="F200" s="48" t="s">
        <v>63</v>
      </c>
      <c r="G200" s="48" t="s">
        <v>516</v>
      </c>
      <c r="H200" t="s">
        <v>522</v>
      </c>
      <c r="I200" s="48" t="s">
        <v>365</v>
      </c>
      <c r="K200" t="s">
        <v>13</v>
      </c>
      <c r="L200" t="s">
        <v>13</v>
      </c>
      <c r="M200" t="s">
        <v>65</v>
      </c>
      <c r="N200" t="s">
        <v>540</v>
      </c>
      <c r="O200" t="s">
        <v>365</v>
      </c>
      <c r="P200" s="48" t="s">
        <v>66</v>
      </c>
      <c r="Q200" s="48" t="s">
        <v>13</v>
      </c>
      <c r="R200" s="48" t="s">
        <v>67</v>
      </c>
    </row>
    <row r="201" spans="1:18">
      <c r="A201" s="231" t="s">
        <v>541</v>
      </c>
      <c r="B201" s="48" t="s">
        <v>26</v>
      </c>
      <c r="C201" s="48" t="s">
        <v>27</v>
      </c>
      <c r="D201" s="48" t="s">
        <v>14</v>
      </c>
      <c r="E201" s="48" t="s">
        <v>93</v>
      </c>
      <c r="F201" s="48" t="s">
        <v>78</v>
      </c>
      <c r="G201" s="48" t="s">
        <v>56</v>
      </c>
      <c r="H201" s="48">
        <v>0</v>
      </c>
      <c r="I201" s="48" t="s">
        <v>542</v>
      </c>
      <c r="K201" t="s">
        <v>26</v>
      </c>
      <c r="L201" t="s">
        <v>26</v>
      </c>
      <c r="M201" t="s">
        <v>83</v>
      </c>
      <c r="N201" t="s">
        <v>541</v>
      </c>
      <c r="O201" t="s">
        <v>542</v>
      </c>
      <c r="P201" s="48" t="s">
        <v>66</v>
      </c>
      <c r="Q201" s="48" t="s">
        <v>26</v>
      </c>
      <c r="R201" s="48" t="s">
        <v>95</v>
      </c>
    </row>
    <row r="202" spans="1:18">
      <c r="A202" s="231" t="s">
        <v>543</v>
      </c>
      <c r="B202" s="48" t="s">
        <v>26</v>
      </c>
      <c r="C202" s="48" t="s">
        <v>27</v>
      </c>
      <c r="D202" s="48" t="s">
        <v>14</v>
      </c>
      <c r="E202" s="48" t="s">
        <v>93</v>
      </c>
      <c r="F202" s="48" t="s">
        <v>78</v>
      </c>
      <c r="G202" s="48" t="s">
        <v>56</v>
      </c>
      <c r="H202" s="48">
        <v>0</v>
      </c>
      <c r="I202" s="48" t="s">
        <v>118</v>
      </c>
      <c r="K202" t="s">
        <v>26</v>
      </c>
      <c r="L202" t="s">
        <v>26</v>
      </c>
      <c r="M202" t="s">
        <v>83</v>
      </c>
      <c r="N202" t="s">
        <v>543</v>
      </c>
      <c r="O202" t="s">
        <v>118</v>
      </c>
      <c r="P202" s="48" t="s">
        <v>66</v>
      </c>
      <c r="Q202" s="48" t="s">
        <v>26</v>
      </c>
      <c r="R202" s="48" t="s">
        <v>95</v>
      </c>
    </row>
    <row r="203" spans="1:18">
      <c r="A203" s="231" t="s">
        <v>544</v>
      </c>
      <c r="B203" s="48" t="s">
        <v>26</v>
      </c>
      <c r="C203" s="48" t="s">
        <v>27</v>
      </c>
      <c r="D203" s="48" t="s">
        <v>14</v>
      </c>
      <c r="E203" s="48" t="s">
        <v>93</v>
      </c>
      <c r="F203" s="48" t="s">
        <v>78</v>
      </c>
      <c r="G203" s="48" t="s">
        <v>56</v>
      </c>
      <c r="H203" s="48">
        <v>0</v>
      </c>
      <c r="I203" s="48" t="s">
        <v>118</v>
      </c>
      <c r="K203" t="s">
        <v>26</v>
      </c>
      <c r="L203" t="s">
        <v>26</v>
      </c>
      <c r="M203" t="s">
        <v>83</v>
      </c>
      <c r="N203" t="s">
        <v>544</v>
      </c>
      <c r="O203" t="s">
        <v>118</v>
      </c>
      <c r="P203" s="48" t="s">
        <v>66</v>
      </c>
      <c r="Q203" s="48" t="s">
        <v>26</v>
      </c>
      <c r="R203" s="48" t="s">
        <v>95</v>
      </c>
    </row>
    <row r="204" spans="1:18">
      <c r="A204" s="231" t="s">
        <v>545</v>
      </c>
      <c r="B204" s="48" t="s">
        <v>26</v>
      </c>
      <c r="C204" s="48" t="s">
        <v>27</v>
      </c>
      <c r="D204" s="48" t="s">
        <v>14</v>
      </c>
      <c r="E204" s="48" t="s">
        <v>93</v>
      </c>
      <c r="F204" s="48" t="s">
        <v>78</v>
      </c>
      <c r="G204" s="48" t="s">
        <v>56</v>
      </c>
      <c r="H204" s="48">
        <v>0</v>
      </c>
      <c r="I204" s="48" t="s">
        <v>546</v>
      </c>
      <c r="K204" t="s">
        <v>26</v>
      </c>
      <c r="L204" t="s">
        <v>26</v>
      </c>
      <c r="M204" t="s">
        <v>83</v>
      </c>
      <c r="N204" t="s">
        <v>545</v>
      </c>
      <c r="O204" t="s">
        <v>546</v>
      </c>
      <c r="P204" s="48" t="s">
        <v>66</v>
      </c>
      <c r="Q204" s="48" t="s">
        <v>26</v>
      </c>
      <c r="R204" s="48" t="s">
        <v>95</v>
      </c>
    </row>
    <row r="205" spans="1:18">
      <c r="A205" s="231" t="s">
        <v>547</v>
      </c>
      <c r="B205" s="48" t="s">
        <v>26</v>
      </c>
      <c r="C205" s="48" t="s">
        <v>27</v>
      </c>
      <c r="D205" s="48" t="s">
        <v>14</v>
      </c>
      <c r="E205" s="48" t="s">
        <v>93</v>
      </c>
      <c r="F205" s="48" t="s">
        <v>78</v>
      </c>
      <c r="G205" s="48" t="s">
        <v>56</v>
      </c>
      <c r="H205" s="48">
        <v>0</v>
      </c>
      <c r="I205" s="48" t="s">
        <v>548</v>
      </c>
      <c r="K205" t="s">
        <v>26</v>
      </c>
      <c r="L205" t="s">
        <v>26</v>
      </c>
      <c r="M205" t="s">
        <v>83</v>
      </c>
      <c r="N205" t="s">
        <v>547</v>
      </c>
      <c r="O205" t="s">
        <v>548</v>
      </c>
      <c r="P205" s="48" t="s">
        <v>66</v>
      </c>
      <c r="Q205" s="48" t="s">
        <v>26</v>
      </c>
      <c r="R205" s="48" t="s">
        <v>95</v>
      </c>
    </row>
    <row r="206" spans="1:18">
      <c r="A206" s="231" t="s">
        <v>549</v>
      </c>
      <c r="B206" s="48" t="s">
        <v>26</v>
      </c>
      <c r="C206" s="48" t="s">
        <v>27</v>
      </c>
      <c r="D206" s="48" t="s">
        <v>14</v>
      </c>
      <c r="E206" s="48" t="s">
        <v>93</v>
      </c>
      <c r="F206" s="48" t="s">
        <v>78</v>
      </c>
      <c r="G206" s="48" t="s">
        <v>56</v>
      </c>
      <c r="H206" s="48">
        <v>0</v>
      </c>
      <c r="I206" s="48" t="s">
        <v>550</v>
      </c>
      <c r="K206" t="s">
        <v>26</v>
      </c>
      <c r="L206" t="s">
        <v>26</v>
      </c>
      <c r="M206" t="s">
        <v>83</v>
      </c>
      <c r="N206" t="s">
        <v>549</v>
      </c>
      <c r="O206" t="s">
        <v>550</v>
      </c>
      <c r="P206" s="48" t="s">
        <v>66</v>
      </c>
      <c r="Q206" s="48" t="s">
        <v>26</v>
      </c>
      <c r="R206" s="48" t="s">
        <v>95</v>
      </c>
    </row>
    <row r="207" spans="1:18">
      <c r="A207" s="231" t="s">
        <v>551</v>
      </c>
      <c r="B207" s="48" t="s">
        <v>36</v>
      </c>
      <c r="C207" s="48" t="s">
        <v>36</v>
      </c>
      <c r="D207" s="48" t="s">
        <v>14</v>
      </c>
      <c r="E207" s="48" t="s">
        <v>104</v>
      </c>
      <c r="F207" s="48" t="s">
        <v>105</v>
      </c>
      <c r="G207" s="48" t="s">
        <v>56</v>
      </c>
      <c r="H207" s="48">
        <v>0</v>
      </c>
      <c r="I207" s="48" t="s">
        <v>552</v>
      </c>
      <c r="K207" t="s">
        <v>36</v>
      </c>
      <c r="L207" t="s">
        <v>107</v>
      </c>
      <c r="M207" t="s">
        <v>108</v>
      </c>
      <c r="N207" t="s">
        <v>551</v>
      </c>
      <c r="O207" t="s">
        <v>109</v>
      </c>
      <c r="P207" s="48" t="s">
        <v>66</v>
      </c>
      <c r="Q207" s="48" t="s">
        <v>36</v>
      </c>
      <c r="R207" s="48" t="s">
        <v>110</v>
      </c>
    </row>
    <row r="208" spans="1:18">
      <c r="A208" s="231" t="s">
        <v>553</v>
      </c>
      <c r="B208" s="48" t="s">
        <v>36</v>
      </c>
      <c r="C208" s="48" t="s">
        <v>36</v>
      </c>
      <c r="D208" s="48" t="s">
        <v>14</v>
      </c>
      <c r="E208" s="48" t="s">
        <v>190</v>
      </c>
      <c r="F208" s="48" t="s">
        <v>105</v>
      </c>
      <c r="G208" s="48" t="s">
        <v>56</v>
      </c>
      <c r="H208" s="48">
        <v>0</v>
      </c>
      <c r="I208" s="48" t="s">
        <v>554</v>
      </c>
      <c r="K208" t="s">
        <v>36</v>
      </c>
      <c r="L208" t="s">
        <v>193</v>
      </c>
      <c r="M208" t="s">
        <v>108</v>
      </c>
      <c r="N208" t="s">
        <v>553</v>
      </c>
      <c r="O208" t="s">
        <v>109</v>
      </c>
      <c r="P208" s="48" t="s">
        <v>66</v>
      </c>
      <c r="Q208" s="48" t="s">
        <v>36</v>
      </c>
      <c r="R208" s="48" t="s">
        <v>110</v>
      </c>
    </row>
    <row r="209" spans="1:18">
      <c r="A209" s="231" t="s">
        <v>555</v>
      </c>
      <c r="B209" s="48" t="s">
        <v>36</v>
      </c>
      <c r="C209" s="48" t="s">
        <v>36</v>
      </c>
      <c r="D209" s="48" t="s">
        <v>14</v>
      </c>
      <c r="E209" s="48" t="s">
        <v>190</v>
      </c>
      <c r="F209" s="48" t="s">
        <v>105</v>
      </c>
      <c r="G209" s="48" t="s">
        <v>56</v>
      </c>
      <c r="H209" s="48">
        <v>0</v>
      </c>
      <c r="I209" s="48" t="s">
        <v>554</v>
      </c>
      <c r="K209" t="s">
        <v>36</v>
      </c>
      <c r="L209" t="s">
        <v>331</v>
      </c>
      <c r="M209" t="s">
        <v>108</v>
      </c>
      <c r="N209" t="e">
        <v>#N/A</v>
      </c>
      <c r="O209" t="s">
        <v>109</v>
      </c>
      <c r="P209" s="48" t="s">
        <v>66</v>
      </c>
      <c r="Q209" s="48" t="s">
        <v>36</v>
      </c>
      <c r="R209" s="48" t="s">
        <v>110</v>
      </c>
    </row>
    <row r="210" spans="1:18">
      <c r="A210" s="231" t="s">
        <v>556</v>
      </c>
      <c r="B210" s="48" t="s">
        <v>36</v>
      </c>
      <c r="C210" s="48" t="s">
        <v>36</v>
      </c>
      <c r="D210" s="48" t="s">
        <v>14</v>
      </c>
      <c r="E210" s="48" t="s">
        <v>104</v>
      </c>
      <c r="F210" s="48" t="s">
        <v>105</v>
      </c>
      <c r="G210" s="48" t="s">
        <v>56</v>
      </c>
      <c r="H210" s="48">
        <v>0</v>
      </c>
      <c r="I210" s="48" t="s">
        <v>188</v>
      </c>
      <c r="K210" t="s">
        <v>36</v>
      </c>
      <c r="L210" t="s">
        <v>107</v>
      </c>
      <c r="M210" t="s">
        <v>108</v>
      </c>
      <c r="N210" t="s">
        <v>556</v>
      </c>
      <c r="O210" t="s">
        <v>109</v>
      </c>
      <c r="P210" s="48" t="s">
        <v>66</v>
      </c>
      <c r="Q210" s="48" t="s">
        <v>36</v>
      </c>
      <c r="R210" s="48" t="s">
        <v>110</v>
      </c>
    </row>
    <row r="211" spans="1:18">
      <c r="A211" s="231" t="s">
        <v>557</v>
      </c>
      <c r="B211" s="48" t="s">
        <v>36</v>
      </c>
      <c r="C211" s="48" t="s">
        <v>36</v>
      </c>
      <c r="D211" s="48" t="s">
        <v>14</v>
      </c>
      <c r="E211" s="48" t="s">
        <v>190</v>
      </c>
      <c r="F211" s="48" t="s">
        <v>105</v>
      </c>
      <c r="G211" s="48" t="s">
        <v>56</v>
      </c>
      <c r="H211" s="48">
        <v>0</v>
      </c>
      <c r="I211" s="48" t="s">
        <v>558</v>
      </c>
      <c r="K211" t="s">
        <v>36</v>
      </c>
      <c r="L211" t="s">
        <v>193</v>
      </c>
      <c r="M211" t="s">
        <v>108</v>
      </c>
      <c r="N211" t="s">
        <v>557</v>
      </c>
      <c r="O211" t="s">
        <v>109</v>
      </c>
      <c r="P211" s="48" t="s">
        <v>66</v>
      </c>
      <c r="Q211" s="48" t="s">
        <v>36</v>
      </c>
      <c r="R211" s="48" t="s">
        <v>110</v>
      </c>
    </row>
    <row r="212" spans="1:18">
      <c r="A212" s="231" t="s">
        <v>559</v>
      </c>
      <c r="B212" s="48" t="s">
        <v>36</v>
      </c>
      <c r="C212" s="48" t="s">
        <v>36</v>
      </c>
      <c r="D212" s="48" t="s">
        <v>14</v>
      </c>
      <c r="E212" s="48" t="s">
        <v>190</v>
      </c>
      <c r="F212" s="48" t="s">
        <v>105</v>
      </c>
      <c r="G212" s="48" t="s">
        <v>56</v>
      </c>
      <c r="H212" s="48">
        <v>0</v>
      </c>
      <c r="I212" s="48" t="s">
        <v>558</v>
      </c>
      <c r="K212" t="s">
        <v>36</v>
      </c>
      <c r="L212" t="s">
        <v>331</v>
      </c>
      <c r="M212" t="s">
        <v>108</v>
      </c>
      <c r="N212" t="s">
        <v>559</v>
      </c>
      <c r="O212" t="s">
        <v>109</v>
      </c>
      <c r="P212" s="48" t="s">
        <v>66</v>
      </c>
      <c r="Q212" s="48" t="s">
        <v>36</v>
      </c>
      <c r="R212" s="48" t="s">
        <v>110</v>
      </c>
    </row>
    <row r="213" spans="1:18">
      <c r="A213" s="231" t="s">
        <v>560</v>
      </c>
      <c r="B213" s="48" t="s">
        <v>36</v>
      </c>
      <c r="C213" s="48" t="s">
        <v>36</v>
      </c>
      <c r="D213" s="48" t="s">
        <v>14</v>
      </c>
      <c r="E213" s="48" t="s">
        <v>104</v>
      </c>
      <c r="F213" s="48" t="s">
        <v>105</v>
      </c>
      <c r="G213" s="48" t="s">
        <v>56</v>
      </c>
      <c r="H213" s="48">
        <v>0</v>
      </c>
      <c r="I213" s="48" t="s">
        <v>196</v>
      </c>
      <c r="K213" t="s">
        <v>36</v>
      </c>
      <c r="L213" t="s">
        <v>107</v>
      </c>
      <c r="M213" t="s">
        <v>108</v>
      </c>
      <c r="N213" t="s">
        <v>560</v>
      </c>
      <c r="O213" t="s">
        <v>109</v>
      </c>
      <c r="P213" s="48" t="s">
        <v>66</v>
      </c>
      <c r="Q213" s="48" t="s">
        <v>36</v>
      </c>
      <c r="R213" s="48" t="s">
        <v>110</v>
      </c>
    </row>
    <row r="214" spans="1:18">
      <c r="A214" s="231" t="s">
        <v>561</v>
      </c>
      <c r="B214" s="48" t="s">
        <v>36</v>
      </c>
      <c r="C214" s="48" t="s">
        <v>36</v>
      </c>
      <c r="D214" s="48" t="s">
        <v>14</v>
      </c>
      <c r="E214" s="48" t="s">
        <v>190</v>
      </c>
      <c r="F214" s="48" t="s">
        <v>105</v>
      </c>
      <c r="G214" s="48" t="s">
        <v>56</v>
      </c>
      <c r="H214" s="48">
        <v>0</v>
      </c>
      <c r="I214" s="48" t="s">
        <v>562</v>
      </c>
      <c r="K214" t="s">
        <v>36</v>
      </c>
      <c r="L214" t="s">
        <v>331</v>
      </c>
      <c r="M214" t="s">
        <v>108</v>
      </c>
      <c r="N214" t="s">
        <v>561</v>
      </c>
      <c r="O214" t="s">
        <v>109</v>
      </c>
      <c r="P214" s="48" t="s">
        <v>66</v>
      </c>
      <c r="Q214" s="48" t="s">
        <v>36</v>
      </c>
      <c r="R214" s="48" t="s">
        <v>110</v>
      </c>
    </row>
    <row r="215" spans="1:18">
      <c r="A215" s="251" t="s">
        <v>563</v>
      </c>
      <c r="B215" s="48" t="s">
        <v>18</v>
      </c>
      <c r="C215" s="48" t="s">
        <v>19</v>
      </c>
      <c r="D215" s="48" t="s">
        <v>14</v>
      </c>
      <c r="E215" s="48" t="s">
        <v>204</v>
      </c>
      <c r="F215" s="48" t="s">
        <v>63</v>
      </c>
      <c r="G215" s="48" t="s">
        <v>56</v>
      </c>
      <c r="H215" s="208" t="s">
        <v>564</v>
      </c>
      <c r="I215" s="48" t="s">
        <v>202</v>
      </c>
      <c r="K215" t="s">
        <v>18</v>
      </c>
      <c r="L215" t="s">
        <v>4854</v>
      </c>
      <c r="M215" t="s">
        <v>89</v>
      </c>
      <c r="N215" t="s">
        <v>100</v>
      </c>
      <c r="O215" t="s">
        <v>207</v>
      </c>
      <c r="P215" s="48" t="s">
        <v>66</v>
      </c>
      <c r="Q215" s="48" t="s">
        <v>18</v>
      </c>
      <c r="R215" s="48" t="s">
        <v>208</v>
      </c>
    </row>
    <row r="216" spans="1:18">
      <c r="A216" s="234" t="s">
        <v>565</v>
      </c>
      <c r="B216" s="49" t="s">
        <v>25</v>
      </c>
      <c r="C216" s="48" t="s">
        <v>13</v>
      </c>
      <c r="D216" s="48" t="s">
        <v>14</v>
      </c>
      <c r="E216" s="48" t="s">
        <v>4886</v>
      </c>
      <c r="F216" s="48" t="s">
        <v>63</v>
      </c>
      <c r="H216" t="s">
        <v>566</v>
      </c>
      <c r="I216" s="48" t="s">
        <v>25</v>
      </c>
      <c r="K216" t="s">
        <v>25</v>
      </c>
      <c r="L216" t="s">
        <v>565</v>
      </c>
      <c r="M216" t="s">
        <v>65</v>
      </c>
      <c r="N216" t="s">
        <v>565</v>
      </c>
      <c r="O216" t="s">
        <v>25</v>
      </c>
      <c r="P216" s="48" t="s">
        <v>66</v>
      </c>
      <c r="Q216" s="48" t="s">
        <v>25</v>
      </c>
      <c r="R216" s="48" t="s">
        <v>281</v>
      </c>
    </row>
    <row r="217" spans="1:18">
      <c r="A217" s="231" t="s">
        <v>567</v>
      </c>
      <c r="B217" s="48" t="s">
        <v>26</v>
      </c>
      <c r="C217" s="48" t="s">
        <v>27</v>
      </c>
      <c r="D217" s="48" t="s">
        <v>14</v>
      </c>
      <c r="E217" s="48" t="s">
        <v>93</v>
      </c>
      <c r="F217" s="48" t="s">
        <v>78</v>
      </c>
      <c r="I217" s="48" t="s">
        <v>131</v>
      </c>
      <c r="K217" t="s">
        <v>26</v>
      </c>
      <c r="L217" t="s">
        <v>26</v>
      </c>
      <c r="M217" t="s">
        <v>83</v>
      </c>
      <c r="N217" t="s">
        <v>567</v>
      </c>
      <c r="O217" t="s">
        <v>131</v>
      </c>
      <c r="P217" s="48" t="s">
        <v>66</v>
      </c>
      <c r="Q217" s="48" t="s">
        <v>26</v>
      </c>
      <c r="R217" s="48" t="s">
        <v>95</v>
      </c>
    </row>
    <row r="218" spans="1:18">
      <c r="A218" s="231" t="s">
        <v>568</v>
      </c>
      <c r="B218" s="48" t="s">
        <v>26</v>
      </c>
      <c r="C218" s="48" t="s">
        <v>27</v>
      </c>
      <c r="D218" s="48" t="s">
        <v>14</v>
      </c>
      <c r="E218" s="48" t="s">
        <v>93</v>
      </c>
      <c r="F218" s="48" t="s">
        <v>78</v>
      </c>
      <c r="I218" s="48" t="s">
        <v>131</v>
      </c>
      <c r="K218" t="s">
        <v>26</v>
      </c>
      <c r="L218" t="s">
        <v>26</v>
      </c>
      <c r="M218" t="s">
        <v>83</v>
      </c>
      <c r="N218" t="s">
        <v>568</v>
      </c>
      <c r="O218" t="s">
        <v>131</v>
      </c>
      <c r="P218" s="48" t="s">
        <v>66</v>
      </c>
      <c r="Q218" s="48" t="s">
        <v>26</v>
      </c>
      <c r="R218" s="48" t="s">
        <v>95</v>
      </c>
    </row>
    <row r="219" spans="1:18">
      <c r="A219" s="231" t="s">
        <v>569</v>
      </c>
      <c r="B219" s="48" t="s">
        <v>18</v>
      </c>
      <c r="C219" s="48" t="s">
        <v>19</v>
      </c>
      <c r="D219" s="48" t="s">
        <v>14</v>
      </c>
      <c r="E219" s="48" t="s">
        <v>204</v>
      </c>
      <c r="F219" s="48" t="s">
        <v>63</v>
      </c>
      <c r="H219" s="48" t="s">
        <v>570</v>
      </c>
      <c r="I219" s="48" t="s">
        <v>371</v>
      </c>
      <c r="K219" t="s">
        <v>18</v>
      </c>
      <c r="L219" t="s">
        <v>4854</v>
      </c>
      <c r="M219" t="s">
        <v>89</v>
      </c>
      <c r="N219" t="s">
        <v>100</v>
      </c>
      <c r="O219" t="s">
        <v>207</v>
      </c>
      <c r="P219" s="48" t="s">
        <v>66</v>
      </c>
      <c r="Q219" s="48" t="s">
        <v>18</v>
      </c>
      <c r="R219" s="48" t="s">
        <v>208</v>
      </c>
    </row>
    <row r="220" spans="1:18">
      <c r="A220" s="231" t="s">
        <v>571</v>
      </c>
      <c r="B220" s="48" t="s">
        <v>32</v>
      </c>
      <c r="C220" s="48" t="s">
        <v>27</v>
      </c>
      <c r="D220" s="48" t="s">
        <v>14</v>
      </c>
      <c r="E220" s="48" t="s">
        <v>77</v>
      </c>
      <c r="F220" s="48" t="s">
        <v>78</v>
      </c>
      <c r="I220" s="48" t="s">
        <v>166</v>
      </c>
      <c r="K220" t="s">
        <v>32</v>
      </c>
      <c r="L220" t="s">
        <v>621</v>
      </c>
      <c r="M220" t="s">
        <v>83</v>
      </c>
      <c r="N220" t="s">
        <v>571</v>
      </c>
      <c r="O220" t="s">
        <v>166</v>
      </c>
      <c r="P220" s="48" t="s">
        <v>66</v>
      </c>
      <c r="Q220" s="48" t="s">
        <v>32</v>
      </c>
      <c r="R220" s="48" t="s">
        <v>84</v>
      </c>
    </row>
    <row r="221" spans="1:18">
      <c r="A221" s="231" t="s">
        <v>572</v>
      </c>
      <c r="B221" s="48" t="s">
        <v>13</v>
      </c>
      <c r="C221" s="48" t="s">
        <v>13</v>
      </c>
      <c r="D221" s="48" t="s">
        <v>14</v>
      </c>
      <c r="E221" s="48" t="s">
        <v>62</v>
      </c>
      <c r="F221" s="48" t="s">
        <v>63</v>
      </c>
      <c r="G221" s="48" t="s">
        <v>516</v>
      </c>
      <c r="H221" s="48" t="s">
        <v>522</v>
      </c>
      <c r="I221" s="48" t="s">
        <v>99</v>
      </c>
      <c r="K221" t="s">
        <v>13</v>
      </c>
      <c r="L221" t="s">
        <v>13</v>
      </c>
      <c r="M221" t="s">
        <v>65</v>
      </c>
      <c r="N221" t="s">
        <v>572</v>
      </c>
      <c r="O221" t="s">
        <v>99</v>
      </c>
      <c r="P221" s="48" t="s">
        <v>66</v>
      </c>
      <c r="Q221" s="48" t="s">
        <v>13</v>
      </c>
      <c r="R221" s="48" t="s">
        <v>67</v>
      </c>
    </row>
    <row r="222" spans="1:18">
      <c r="A222" s="231" t="s">
        <v>573</v>
      </c>
      <c r="B222" s="48" t="s">
        <v>13</v>
      </c>
      <c r="C222" s="48" t="s">
        <v>13</v>
      </c>
      <c r="D222" s="48" t="s">
        <v>14</v>
      </c>
      <c r="E222" s="48" t="s">
        <v>62</v>
      </c>
      <c r="F222" s="48" t="s">
        <v>63</v>
      </c>
      <c r="G222" s="48" t="s">
        <v>516</v>
      </c>
      <c r="H222" s="48" t="s">
        <v>522</v>
      </c>
      <c r="I222" s="48" t="s">
        <v>221</v>
      </c>
      <c r="K222" t="s">
        <v>13</v>
      </c>
      <c r="L222" t="s">
        <v>13</v>
      </c>
      <c r="M222" t="s">
        <v>65</v>
      </c>
      <c r="N222" t="s">
        <v>573</v>
      </c>
      <c r="O222" t="s">
        <v>221</v>
      </c>
      <c r="P222" s="48" t="s">
        <v>66</v>
      </c>
      <c r="Q222" s="48" t="s">
        <v>13</v>
      </c>
      <c r="R222" s="48" t="s">
        <v>67</v>
      </c>
    </row>
    <row r="223" spans="1:18">
      <c r="A223" s="231" t="s">
        <v>574</v>
      </c>
      <c r="B223" s="48" t="s">
        <v>13</v>
      </c>
      <c r="C223" s="48" t="s">
        <v>13</v>
      </c>
      <c r="D223" s="48" t="s">
        <v>14</v>
      </c>
      <c r="E223" s="48" t="s">
        <v>62</v>
      </c>
      <c r="F223" s="48" t="s">
        <v>63</v>
      </c>
      <c r="G223" s="48" t="s">
        <v>516</v>
      </c>
      <c r="H223" s="48" t="s">
        <v>522</v>
      </c>
      <c r="I223" s="48" t="s">
        <v>153</v>
      </c>
      <c r="K223" t="s">
        <v>13</v>
      </c>
      <c r="L223" t="s">
        <v>13</v>
      </c>
      <c r="M223" t="s">
        <v>65</v>
      </c>
      <c r="N223" t="s">
        <v>574</v>
      </c>
      <c r="O223" t="s">
        <v>153</v>
      </c>
      <c r="P223" s="48" t="s">
        <v>66</v>
      </c>
      <c r="Q223" s="48" t="s">
        <v>13</v>
      </c>
      <c r="R223" s="48" t="s">
        <v>67</v>
      </c>
    </row>
    <row r="224" spans="1:18">
      <c r="A224" s="231" t="s">
        <v>575</v>
      </c>
      <c r="B224" s="48" t="s">
        <v>13</v>
      </c>
      <c r="C224" s="48" t="s">
        <v>13</v>
      </c>
      <c r="D224" s="48" t="s">
        <v>14</v>
      </c>
      <c r="E224" s="48" t="s">
        <v>62</v>
      </c>
      <c r="F224" s="48" t="s">
        <v>63</v>
      </c>
      <c r="G224" s="48" t="s">
        <v>516</v>
      </c>
      <c r="H224" s="48" t="s">
        <v>522</v>
      </c>
      <c r="I224" s="48" t="s">
        <v>182</v>
      </c>
      <c r="K224" t="s">
        <v>13</v>
      </c>
      <c r="L224" t="s">
        <v>13</v>
      </c>
      <c r="M224" t="s">
        <v>65</v>
      </c>
      <c r="N224" t="s">
        <v>575</v>
      </c>
      <c r="O224" t="s">
        <v>182</v>
      </c>
      <c r="P224" s="48" t="s">
        <v>66</v>
      </c>
      <c r="Q224" s="48" t="s">
        <v>13</v>
      </c>
      <c r="R224" s="48" t="s">
        <v>67</v>
      </c>
    </row>
    <row r="225" spans="1:18">
      <c r="A225" s="231" t="s">
        <v>576</v>
      </c>
      <c r="B225" s="48" t="s">
        <v>13</v>
      </c>
      <c r="C225" s="48" t="s">
        <v>13</v>
      </c>
      <c r="D225" s="48" t="s">
        <v>14</v>
      </c>
      <c r="E225" s="48" t="s">
        <v>62</v>
      </c>
      <c r="F225" s="48" t="s">
        <v>63</v>
      </c>
      <c r="G225" s="48" t="s">
        <v>516</v>
      </c>
      <c r="H225" s="48" t="s">
        <v>522</v>
      </c>
      <c r="I225" s="48" t="s">
        <v>185</v>
      </c>
      <c r="K225" t="s">
        <v>13</v>
      </c>
      <c r="L225" t="s">
        <v>13</v>
      </c>
      <c r="M225" t="s">
        <v>65</v>
      </c>
      <c r="N225" t="s">
        <v>576</v>
      </c>
      <c r="O225" t="s">
        <v>185</v>
      </c>
      <c r="P225" s="48" t="s">
        <v>66</v>
      </c>
      <c r="Q225" s="48" t="s">
        <v>13</v>
      </c>
      <c r="R225" s="48" t="s">
        <v>67</v>
      </c>
    </row>
    <row r="226" spans="1:18">
      <c r="A226" s="231" t="s">
        <v>20</v>
      </c>
      <c r="B226" s="48" t="s">
        <v>20</v>
      </c>
      <c r="C226" s="48" t="s">
        <v>6</v>
      </c>
      <c r="D226" s="48" t="s">
        <v>5</v>
      </c>
      <c r="E226" s="48" t="s">
        <v>115</v>
      </c>
      <c r="F226" s="48" t="s">
        <v>116</v>
      </c>
      <c r="H226" s="48" t="s">
        <v>577</v>
      </c>
      <c r="I226" s="48" t="s">
        <v>5</v>
      </c>
      <c r="K226" s="48" t="s">
        <v>277</v>
      </c>
      <c r="L226" t="s">
        <v>20</v>
      </c>
      <c r="M226" t="s">
        <v>20</v>
      </c>
      <c r="N226" t="s">
        <v>20</v>
      </c>
      <c r="O226" t="s">
        <v>5</v>
      </c>
      <c r="P226" s="48" t="s">
        <v>59</v>
      </c>
      <c r="Q226" s="48" t="s">
        <v>116</v>
      </c>
      <c r="R226" s="48" t="s">
        <v>119</v>
      </c>
    </row>
    <row r="227" spans="1:18">
      <c r="A227" s="231" t="s">
        <v>578</v>
      </c>
      <c r="B227" s="48" t="s">
        <v>13</v>
      </c>
      <c r="C227" s="48" t="s">
        <v>13</v>
      </c>
      <c r="D227" s="48" t="s">
        <v>14</v>
      </c>
      <c r="E227" s="48" t="s">
        <v>62</v>
      </c>
      <c r="F227" s="48" t="s">
        <v>63</v>
      </c>
      <c r="G227" s="48" t="s">
        <v>516</v>
      </c>
      <c r="H227" t="s">
        <v>522</v>
      </c>
      <c r="I227" s="48" t="s">
        <v>99</v>
      </c>
      <c r="K227" t="s">
        <v>13</v>
      </c>
      <c r="L227" t="s">
        <v>13</v>
      </c>
      <c r="M227" t="s">
        <v>65</v>
      </c>
      <c r="N227" t="s">
        <v>578</v>
      </c>
      <c r="O227" t="s">
        <v>99</v>
      </c>
      <c r="P227" s="48" t="s">
        <v>66</v>
      </c>
      <c r="Q227" s="48" t="s">
        <v>13</v>
      </c>
      <c r="R227" s="48" t="s">
        <v>67</v>
      </c>
    </row>
    <row r="228" spans="1:18">
      <c r="A228" s="231" t="s">
        <v>579</v>
      </c>
      <c r="B228" s="48" t="s">
        <v>36</v>
      </c>
      <c r="C228" s="48" t="s">
        <v>36</v>
      </c>
      <c r="D228" s="48" t="s">
        <v>14</v>
      </c>
      <c r="E228" s="48" t="s">
        <v>190</v>
      </c>
      <c r="F228" s="48" t="s">
        <v>105</v>
      </c>
      <c r="G228" s="48" t="s">
        <v>56</v>
      </c>
      <c r="H228" s="48">
        <v>0</v>
      </c>
      <c r="I228" s="48" t="s">
        <v>328</v>
      </c>
      <c r="K228" t="s">
        <v>36</v>
      </c>
      <c r="L228" t="s">
        <v>4897</v>
      </c>
      <c r="M228" t="s">
        <v>108</v>
      </c>
      <c r="N228" t="s">
        <v>100</v>
      </c>
      <c r="O228" t="s">
        <v>109</v>
      </c>
      <c r="P228" s="48" t="s">
        <v>66</v>
      </c>
      <c r="Q228" s="48" t="s">
        <v>36</v>
      </c>
      <c r="R228" s="48" t="s">
        <v>110</v>
      </c>
    </row>
    <row r="229" spans="1:18">
      <c r="A229" s="75" t="s">
        <v>580</v>
      </c>
      <c r="B229" s="48" t="s">
        <v>13</v>
      </c>
      <c r="C229" s="48" t="s">
        <v>13</v>
      </c>
      <c r="D229" s="48" t="s">
        <v>14</v>
      </c>
      <c r="E229" s="48" t="s">
        <v>62</v>
      </c>
      <c r="F229" s="48" t="s">
        <v>63</v>
      </c>
      <c r="G229" s="48" t="s">
        <v>516</v>
      </c>
      <c r="I229" t="s">
        <v>128</v>
      </c>
      <c r="K229" t="s">
        <v>13</v>
      </c>
      <c r="L229" t="s">
        <v>13</v>
      </c>
      <c r="M229" t="s">
        <v>65</v>
      </c>
      <c r="N229" t="s">
        <v>580</v>
      </c>
      <c r="O229" t="s">
        <v>128</v>
      </c>
      <c r="P229" s="48" t="s">
        <v>66</v>
      </c>
      <c r="Q229" s="48" t="s">
        <v>13</v>
      </c>
      <c r="R229" s="48" t="s">
        <v>67</v>
      </c>
    </row>
    <row r="230" spans="1:18">
      <c r="A230" s="233" t="s">
        <v>581</v>
      </c>
      <c r="B230" s="48" t="s">
        <v>26</v>
      </c>
      <c r="C230" s="48" t="s">
        <v>27</v>
      </c>
      <c r="D230" s="48" t="s">
        <v>14</v>
      </c>
      <c r="E230" s="48" t="s">
        <v>93</v>
      </c>
      <c r="F230" s="48" t="s">
        <v>78</v>
      </c>
      <c r="I230" s="48" t="s">
        <v>131</v>
      </c>
      <c r="K230" t="s">
        <v>26</v>
      </c>
      <c r="L230" t="s">
        <v>26</v>
      </c>
      <c r="M230" t="s">
        <v>83</v>
      </c>
      <c r="N230" t="s">
        <v>581</v>
      </c>
      <c r="O230" t="s">
        <v>131</v>
      </c>
      <c r="P230" s="48" t="s">
        <v>66</v>
      </c>
      <c r="Q230" s="48" t="s">
        <v>26</v>
      </c>
      <c r="R230" s="48" t="s">
        <v>95</v>
      </c>
    </row>
    <row r="231" spans="1:18">
      <c r="A231" s="231" t="s">
        <v>582</v>
      </c>
      <c r="B231" s="48" t="s">
        <v>13</v>
      </c>
      <c r="C231" s="48" t="s">
        <v>13</v>
      </c>
      <c r="D231" s="48" t="s">
        <v>14</v>
      </c>
      <c r="E231" s="48" t="s">
        <v>62</v>
      </c>
      <c r="F231" s="48" t="s">
        <v>63</v>
      </c>
      <c r="G231" s="48" t="s">
        <v>516</v>
      </c>
      <c r="H231" s="48" t="s">
        <v>522</v>
      </c>
      <c r="I231" s="48" t="s">
        <v>463</v>
      </c>
      <c r="K231" t="s">
        <v>13</v>
      </c>
      <c r="L231" t="s">
        <v>13</v>
      </c>
      <c r="M231" t="s">
        <v>65</v>
      </c>
      <c r="N231" t="s">
        <v>100</v>
      </c>
      <c r="O231" t="s">
        <v>101</v>
      </c>
      <c r="P231" s="48" t="s">
        <v>66</v>
      </c>
      <c r="Q231" s="48" t="s">
        <v>13</v>
      </c>
      <c r="R231" s="48" t="s">
        <v>67</v>
      </c>
    </row>
    <row r="232" spans="1:18">
      <c r="A232" s="231" t="s">
        <v>583</v>
      </c>
      <c r="B232" s="48" t="s">
        <v>36</v>
      </c>
      <c r="C232" s="48" t="s">
        <v>36</v>
      </c>
      <c r="D232" s="48" t="s">
        <v>14</v>
      </c>
      <c r="E232" s="48" t="s">
        <v>104</v>
      </c>
      <c r="F232" s="48" t="s">
        <v>105</v>
      </c>
      <c r="G232" s="48" t="s">
        <v>56</v>
      </c>
      <c r="H232" s="48">
        <v>0</v>
      </c>
      <c r="I232" s="48" t="s">
        <v>301</v>
      </c>
      <c r="K232" t="s">
        <v>36</v>
      </c>
      <c r="L232" t="s">
        <v>107</v>
      </c>
      <c r="M232" t="s">
        <v>108</v>
      </c>
      <c r="N232" t="s">
        <v>583</v>
      </c>
      <c r="O232" t="s">
        <v>298</v>
      </c>
      <c r="P232" s="48" t="s">
        <v>66</v>
      </c>
      <c r="Q232" s="48" t="s">
        <v>36</v>
      </c>
      <c r="R232" s="48" t="s">
        <v>110</v>
      </c>
    </row>
    <row r="233" spans="1:18">
      <c r="A233" s="231" t="s">
        <v>584</v>
      </c>
      <c r="B233" s="48" t="s">
        <v>34</v>
      </c>
      <c r="C233" s="48" t="s">
        <v>34</v>
      </c>
      <c r="D233" s="48" t="s">
        <v>14</v>
      </c>
      <c r="E233" s="48" t="s">
        <v>4823</v>
      </c>
      <c r="F233" s="48" t="s">
        <v>105</v>
      </c>
      <c r="I233" s="48" t="s">
        <v>468</v>
      </c>
      <c r="K233" t="s">
        <v>34</v>
      </c>
      <c r="L233" t="s">
        <v>34</v>
      </c>
      <c r="M233" t="s">
        <v>108</v>
      </c>
      <c r="N233" t="s">
        <v>584</v>
      </c>
      <c r="O233" t="s">
        <v>468</v>
      </c>
      <c r="P233" s="48" t="s">
        <v>66</v>
      </c>
      <c r="Q233" s="48" t="s">
        <v>34</v>
      </c>
      <c r="R233" s="48" t="s">
        <v>140</v>
      </c>
    </row>
    <row r="234" spans="1:18">
      <c r="A234" s="234" t="s">
        <v>585</v>
      </c>
      <c r="B234" s="48" t="s">
        <v>36</v>
      </c>
      <c r="C234" s="48" t="s">
        <v>36</v>
      </c>
      <c r="D234" s="48" t="s">
        <v>14</v>
      </c>
      <c r="E234" s="48" t="s">
        <v>190</v>
      </c>
      <c r="F234" s="48" t="s">
        <v>105</v>
      </c>
      <c r="G234" s="48" t="s">
        <v>56</v>
      </c>
      <c r="H234" s="48">
        <v>0</v>
      </c>
      <c r="I234" s="48" t="s">
        <v>196</v>
      </c>
      <c r="K234" t="s">
        <v>36</v>
      </c>
      <c r="L234" t="s">
        <v>4898</v>
      </c>
      <c r="M234" t="s">
        <v>108</v>
      </c>
      <c r="N234" t="s">
        <v>585</v>
      </c>
      <c r="O234" t="s">
        <v>109</v>
      </c>
      <c r="P234" s="48" t="s">
        <v>66</v>
      </c>
      <c r="Q234" s="48" t="s">
        <v>36</v>
      </c>
      <c r="R234" s="48" t="s">
        <v>110</v>
      </c>
    </row>
    <row r="235" spans="1:18">
      <c r="A235" s="234" t="s">
        <v>586</v>
      </c>
      <c r="B235" s="48" t="s">
        <v>31</v>
      </c>
      <c r="C235" s="48" t="s">
        <v>19</v>
      </c>
      <c r="D235" s="48" t="s">
        <v>14</v>
      </c>
      <c r="E235" s="48" t="s">
        <v>308</v>
      </c>
      <c r="F235" s="48" t="s">
        <v>63</v>
      </c>
      <c r="G235" s="48" t="s">
        <v>377</v>
      </c>
      <c r="H235" s="48" t="s">
        <v>587</v>
      </c>
      <c r="I235" s="48" t="s">
        <v>313</v>
      </c>
      <c r="K235" t="s">
        <v>31</v>
      </c>
      <c r="L235" t="s">
        <v>4855</v>
      </c>
      <c r="M235" t="s">
        <v>89</v>
      </c>
      <c r="N235" t="s">
        <v>100</v>
      </c>
      <c r="O235" t="s">
        <v>90</v>
      </c>
      <c r="P235" s="48" t="s">
        <v>66</v>
      </c>
      <c r="Q235" s="48" t="s">
        <v>31</v>
      </c>
      <c r="R235" s="48" t="s">
        <v>91</v>
      </c>
    </row>
    <row r="236" spans="1:18">
      <c r="A236" s="231" t="s">
        <v>588</v>
      </c>
      <c r="B236" s="48" t="s">
        <v>18</v>
      </c>
      <c r="C236" s="48" t="s">
        <v>19</v>
      </c>
      <c r="D236" s="48" t="s">
        <v>14</v>
      </c>
      <c r="E236" s="48" t="s">
        <v>204</v>
      </c>
      <c r="F236" s="48" t="s">
        <v>63</v>
      </c>
      <c r="G236" s="48" t="s">
        <v>589</v>
      </c>
      <c r="K236" t="s">
        <v>18</v>
      </c>
      <c r="L236" t="s">
        <v>4854</v>
      </c>
      <c r="M236" t="s">
        <v>89</v>
      </c>
      <c r="N236" t="s">
        <v>588</v>
      </c>
      <c r="O236" t="s">
        <v>207</v>
      </c>
      <c r="P236" s="48" t="s">
        <v>66</v>
      </c>
      <c r="Q236" s="48" t="s">
        <v>18</v>
      </c>
      <c r="R236" s="48" t="s">
        <v>208</v>
      </c>
    </row>
    <row r="237" spans="1:18">
      <c r="A237" s="231" t="s">
        <v>590</v>
      </c>
      <c r="B237" s="49" t="s">
        <v>25</v>
      </c>
      <c r="C237" s="49" t="s">
        <v>14</v>
      </c>
      <c r="D237" s="48" t="s">
        <v>14</v>
      </c>
      <c r="E237" s="48" t="s">
        <v>4886</v>
      </c>
      <c r="F237" s="48" t="s">
        <v>63</v>
      </c>
      <c r="G237" s="48" t="s">
        <v>589</v>
      </c>
      <c r="K237" t="s">
        <v>25</v>
      </c>
      <c r="L237" t="s">
        <v>25</v>
      </c>
      <c r="M237" t="s">
        <v>65</v>
      </c>
      <c r="N237" t="s">
        <v>590</v>
      </c>
      <c r="O237" t="s">
        <v>25</v>
      </c>
      <c r="P237" s="48" t="s">
        <v>66</v>
      </c>
      <c r="Q237" s="48" t="s">
        <v>25</v>
      </c>
      <c r="R237" s="48" t="s">
        <v>281</v>
      </c>
    </row>
    <row r="238" spans="1:18">
      <c r="A238" s="231" t="s">
        <v>591</v>
      </c>
      <c r="B238" s="48" t="s">
        <v>36</v>
      </c>
      <c r="C238" s="48" t="s">
        <v>36</v>
      </c>
      <c r="D238" s="48" t="s">
        <v>14</v>
      </c>
      <c r="E238" s="48" t="s">
        <v>104</v>
      </c>
      <c r="F238" s="48" t="s">
        <v>105</v>
      </c>
      <c r="G238" s="48" t="s">
        <v>589</v>
      </c>
      <c r="K238" t="s">
        <v>36</v>
      </c>
      <c r="L238" t="s">
        <v>107</v>
      </c>
      <c r="M238" t="s">
        <v>108</v>
      </c>
      <c r="N238" t="s">
        <v>591</v>
      </c>
      <c r="O238" t="s">
        <v>109</v>
      </c>
      <c r="P238" s="48" t="s">
        <v>66</v>
      </c>
      <c r="Q238" s="48" t="s">
        <v>36</v>
      </c>
      <c r="R238" s="48" t="s">
        <v>110</v>
      </c>
    </row>
    <row r="239" spans="1:18">
      <c r="A239" s="234" t="s">
        <v>592</v>
      </c>
      <c r="B239" s="48" t="s">
        <v>37</v>
      </c>
      <c r="C239" s="48" t="s">
        <v>6</v>
      </c>
      <c r="D239" s="48" t="s">
        <v>5</v>
      </c>
      <c r="E239" s="48" t="s">
        <v>368</v>
      </c>
      <c r="F239" s="48" t="s">
        <v>369</v>
      </c>
      <c r="G239" s="48" t="s">
        <v>56</v>
      </c>
      <c r="H239" s="48" t="s">
        <v>370</v>
      </c>
      <c r="I239" s="48" t="s">
        <v>5</v>
      </c>
      <c r="K239" s="48" t="s">
        <v>37</v>
      </c>
      <c r="L239" s="197" t="s">
        <v>37</v>
      </c>
      <c r="M239" t="s">
        <v>37</v>
      </c>
      <c r="N239" t="s">
        <v>592</v>
      </c>
      <c r="O239" t="s">
        <v>5</v>
      </c>
      <c r="P239" s="48" t="s">
        <v>59</v>
      </c>
      <c r="Q239" s="48" t="s">
        <v>369</v>
      </c>
      <c r="R239" s="48" t="s">
        <v>372</v>
      </c>
    </row>
    <row r="240" spans="1:18">
      <c r="A240" s="231" t="s">
        <v>593</v>
      </c>
      <c r="B240" s="48" t="s">
        <v>31</v>
      </c>
      <c r="C240" s="48" t="s">
        <v>19</v>
      </c>
      <c r="D240" s="48" t="s">
        <v>14</v>
      </c>
      <c r="E240" s="48" t="s">
        <v>308</v>
      </c>
      <c r="F240" s="48" t="s">
        <v>63</v>
      </c>
      <c r="H240" s="48" t="s">
        <v>594</v>
      </c>
      <c r="I240" s="48" t="s">
        <v>211</v>
      </c>
      <c r="K240" t="s">
        <v>31</v>
      </c>
      <c r="L240" t="s">
        <v>4855</v>
      </c>
      <c r="M240" t="s">
        <v>89</v>
      </c>
      <c r="N240" t="s">
        <v>593</v>
      </c>
      <c r="O240" t="s">
        <v>211</v>
      </c>
      <c r="P240" s="48" t="s">
        <v>66</v>
      </c>
      <c r="Q240" s="48" t="s">
        <v>31</v>
      </c>
      <c r="R240" s="48" t="s">
        <v>91</v>
      </c>
    </row>
    <row r="241" spans="1:18">
      <c r="A241" s="231" t="s">
        <v>595</v>
      </c>
      <c r="B241" s="48" t="s">
        <v>26</v>
      </c>
      <c r="C241" s="48" t="s">
        <v>27</v>
      </c>
      <c r="D241" s="48" t="s">
        <v>14</v>
      </c>
      <c r="E241" s="48" t="s">
        <v>93</v>
      </c>
      <c r="F241" s="48" t="s">
        <v>78</v>
      </c>
      <c r="I241" s="48" t="s">
        <v>131</v>
      </c>
      <c r="K241" t="s">
        <v>26</v>
      </c>
      <c r="L241" t="s">
        <v>26</v>
      </c>
      <c r="M241" t="s">
        <v>83</v>
      </c>
      <c r="N241" t="s">
        <v>595</v>
      </c>
      <c r="O241" t="s">
        <v>131</v>
      </c>
      <c r="P241" s="48" t="s">
        <v>66</v>
      </c>
      <c r="Q241" s="48" t="s">
        <v>26</v>
      </c>
      <c r="R241" s="48" t="s">
        <v>95</v>
      </c>
    </row>
    <row r="242" spans="1:18">
      <c r="A242" s="231" t="s">
        <v>596</v>
      </c>
      <c r="B242" s="48" t="s">
        <v>13</v>
      </c>
      <c r="C242" s="48" t="s">
        <v>13</v>
      </c>
      <c r="D242" s="48" t="s">
        <v>14</v>
      </c>
      <c r="E242" s="48" t="s">
        <v>62</v>
      </c>
      <c r="F242" s="48" t="s">
        <v>63</v>
      </c>
      <c r="H242" s="48" t="s">
        <v>2413</v>
      </c>
      <c r="I242" t="s">
        <v>179</v>
      </c>
      <c r="K242" t="s">
        <v>13</v>
      </c>
      <c r="L242" t="s">
        <v>13</v>
      </c>
      <c r="M242" t="s">
        <v>65</v>
      </c>
      <c r="N242" t="s">
        <v>100</v>
      </c>
      <c r="O242" t="s">
        <v>101</v>
      </c>
      <c r="P242" s="48" t="s">
        <v>66</v>
      </c>
      <c r="Q242" s="48" t="s">
        <v>13</v>
      </c>
      <c r="R242" s="48" t="s">
        <v>67</v>
      </c>
    </row>
    <row r="243" spans="1:18">
      <c r="A243" s="234" t="s">
        <v>598</v>
      </c>
      <c r="B243" s="48" t="s">
        <v>29</v>
      </c>
      <c r="C243" s="48" t="s">
        <v>29</v>
      </c>
      <c r="D243" s="48" t="s">
        <v>29</v>
      </c>
      <c r="E243" s="48" t="s">
        <v>270</v>
      </c>
      <c r="F243" s="48" t="s">
        <v>270</v>
      </c>
      <c r="G243" s="48" t="s">
        <v>56</v>
      </c>
      <c r="K243" t="s">
        <v>25</v>
      </c>
      <c r="L243" t="s">
        <v>25</v>
      </c>
      <c r="M243" t="s">
        <v>65</v>
      </c>
      <c r="N243" t="s">
        <v>598</v>
      </c>
      <c r="O243" t="s">
        <v>269</v>
      </c>
      <c r="P243" s="48" t="s">
        <v>270</v>
      </c>
      <c r="Q243" s="48" t="s">
        <v>270</v>
      </c>
      <c r="R243" s="48" t="s">
        <v>271</v>
      </c>
    </row>
    <row r="244" spans="1:18">
      <c r="A244" s="231" t="s">
        <v>599</v>
      </c>
      <c r="B244" s="48" t="s">
        <v>26</v>
      </c>
      <c r="C244" s="48" t="s">
        <v>27</v>
      </c>
      <c r="D244" s="48" t="s">
        <v>14</v>
      </c>
      <c r="E244" s="48" t="s">
        <v>93</v>
      </c>
      <c r="F244" s="48" t="s">
        <v>78</v>
      </c>
      <c r="I244" s="48" t="s">
        <v>131</v>
      </c>
      <c r="J244" t="s">
        <v>45</v>
      </c>
      <c r="K244" t="s">
        <v>26</v>
      </c>
      <c r="L244" t="s">
        <v>599</v>
      </c>
      <c r="M244" t="s">
        <v>83</v>
      </c>
      <c r="N244" t="s">
        <v>599</v>
      </c>
      <c r="O244" t="s">
        <v>131</v>
      </c>
      <c r="P244" s="48" t="s">
        <v>66</v>
      </c>
      <c r="Q244" s="48" t="s">
        <v>26</v>
      </c>
      <c r="R244" s="48" t="s">
        <v>95</v>
      </c>
    </row>
    <row r="245" spans="1:18">
      <c r="A245" s="75" t="s">
        <v>600</v>
      </c>
      <c r="B245" s="48" t="s">
        <v>13</v>
      </c>
      <c r="C245" s="48" t="s">
        <v>13</v>
      </c>
      <c r="D245" s="48" t="s">
        <v>14</v>
      </c>
      <c r="E245" s="48" t="s">
        <v>62</v>
      </c>
      <c r="F245" s="48" t="s">
        <v>63</v>
      </c>
      <c r="I245" s="48" t="s">
        <v>458</v>
      </c>
      <c r="K245" t="s">
        <v>13</v>
      </c>
      <c r="L245" t="s">
        <v>600</v>
      </c>
      <c r="M245" t="s">
        <v>65</v>
      </c>
      <c r="N245" t="s">
        <v>600</v>
      </c>
      <c r="O245" t="s">
        <v>128</v>
      </c>
      <c r="P245" s="48" t="s">
        <v>66</v>
      </c>
      <c r="Q245" s="48" t="s">
        <v>13</v>
      </c>
      <c r="R245" s="48" t="s">
        <v>67</v>
      </c>
    </row>
    <row r="246" spans="1:18">
      <c r="A246" s="235" t="s">
        <v>601</v>
      </c>
      <c r="B246" s="48" t="s">
        <v>32</v>
      </c>
      <c r="C246" s="48" t="s">
        <v>27</v>
      </c>
      <c r="D246" s="48" t="s">
        <v>14</v>
      </c>
      <c r="E246" s="48" t="s">
        <v>77</v>
      </c>
      <c r="F246" s="48" t="s">
        <v>78</v>
      </c>
      <c r="I246" s="48" t="s">
        <v>166</v>
      </c>
      <c r="K246" t="s">
        <v>32</v>
      </c>
      <c r="L246" t="s">
        <v>621</v>
      </c>
      <c r="M246" t="s">
        <v>83</v>
      </c>
      <c r="N246" t="s">
        <v>601</v>
      </c>
      <c r="O246" t="s">
        <v>32</v>
      </c>
      <c r="P246" s="48" t="s">
        <v>66</v>
      </c>
      <c r="Q246" s="48" t="s">
        <v>32</v>
      </c>
      <c r="R246" s="48" t="s">
        <v>84</v>
      </c>
    </row>
    <row r="247" spans="1:18">
      <c r="A247" s="231" t="s">
        <v>602</v>
      </c>
      <c r="B247" s="49" t="s">
        <v>38</v>
      </c>
      <c r="C247" s="48" t="s">
        <v>6</v>
      </c>
      <c r="D247" s="48" t="s">
        <v>5</v>
      </c>
      <c r="E247" s="48" t="s">
        <v>54</v>
      </c>
      <c r="F247" s="48" t="s">
        <v>55</v>
      </c>
      <c r="G247" s="48" t="s">
        <v>56</v>
      </c>
      <c r="H247" s="48" t="s">
        <v>603</v>
      </c>
      <c r="I247" s="48" t="s">
        <v>25</v>
      </c>
      <c r="J247" s="197"/>
      <c r="K247" s="48" t="s">
        <v>73</v>
      </c>
      <c r="L247" t="s">
        <v>602</v>
      </c>
      <c r="M247" t="s">
        <v>38</v>
      </c>
      <c r="N247" t="s">
        <v>602</v>
      </c>
      <c r="O247" t="s">
        <v>25</v>
      </c>
      <c r="P247" s="48" t="s">
        <v>59</v>
      </c>
      <c r="Q247" s="48" t="s">
        <v>55</v>
      </c>
      <c r="R247" s="48" t="s">
        <v>60</v>
      </c>
    </row>
    <row r="248" spans="1:18">
      <c r="A248" s="135" t="s">
        <v>604</v>
      </c>
      <c r="B248" s="48" t="s">
        <v>18</v>
      </c>
      <c r="C248" s="48" t="s">
        <v>19</v>
      </c>
      <c r="D248" s="48" t="s">
        <v>14</v>
      </c>
      <c r="E248" s="48" t="s">
        <v>204</v>
      </c>
      <c r="F248" s="48" t="s">
        <v>63</v>
      </c>
      <c r="I248" s="48" t="s">
        <v>479</v>
      </c>
      <c r="J248" t="s">
        <v>45</v>
      </c>
      <c r="K248" t="s">
        <v>18</v>
      </c>
      <c r="L248" t="s">
        <v>4856</v>
      </c>
      <c r="M248" t="s">
        <v>89</v>
      </c>
      <c r="N248" t="s">
        <v>604</v>
      </c>
      <c r="O248" t="s">
        <v>90</v>
      </c>
      <c r="P248" s="48" t="s">
        <v>66</v>
      </c>
      <c r="Q248" s="48" t="s">
        <v>18</v>
      </c>
      <c r="R248" s="48" t="s">
        <v>208</v>
      </c>
    </row>
    <row r="249" spans="1:18">
      <c r="A249" s="231" t="s">
        <v>74</v>
      </c>
      <c r="B249" s="48" t="s">
        <v>74</v>
      </c>
      <c r="C249" s="48" t="s">
        <v>6</v>
      </c>
      <c r="D249" s="48" t="s">
        <v>5</v>
      </c>
      <c r="E249" s="48" t="s">
        <v>270</v>
      </c>
      <c r="F249" s="48" t="s">
        <v>74</v>
      </c>
      <c r="G249" s="48" t="s">
        <v>56</v>
      </c>
      <c r="H249" s="48" t="s">
        <v>276</v>
      </c>
      <c r="I249" s="48" t="e">
        <v>#N/A</v>
      </c>
      <c r="K249" s="48" t="s">
        <v>277</v>
      </c>
      <c r="L249" s="48" t="s">
        <v>74</v>
      </c>
      <c r="M249" t="s">
        <v>74</v>
      </c>
      <c r="N249" t="s">
        <v>74</v>
      </c>
      <c r="O249" t="e">
        <v>#N/A</v>
      </c>
      <c r="P249" s="48" t="s">
        <v>59</v>
      </c>
      <c r="Q249" s="48" t="s">
        <v>74</v>
      </c>
      <c r="R249" s="48" t="s">
        <v>75</v>
      </c>
    </row>
    <row r="250" spans="1:18">
      <c r="A250" s="231" t="s">
        <v>605</v>
      </c>
      <c r="B250" s="48" t="s">
        <v>18</v>
      </c>
      <c r="C250" s="48" t="s">
        <v>19</v>
      </c>
      <c r="D250" s="48" t="s">
        <v>14</v>
      </c>
      <c r="E250" s="48" t="s">
        <v>204</v>
      </c>
      <c r="F250" s="48" t="s">
        <v>63</v>
      </c>
      <c r="H250" s="207" t="s">
        <v>606</v>
      </c>
      <c r="I250" s="48" t="s">
        <v>206</v>
      </c>
      <c r="K250" t="s">
        <v>18</v>
      </c>
      <c r="L250" t="s">
        <v>4856</v>
      </c>
      <c r="M250" t="s">
        <v>89</v>
      </c>
      <c r="N250" t="s">
        <v>100</v>
      </c>
      <c r="O250" t="s">
        <v>207</v>
      </c>
      <c r="P250" s="48" t="s">
        <v>66</v>
      </c>
      <c r="Q250" s="48" t="s">
        <v>18</v>
      </c>
      <c r="R250" s="48" t="s">
        <v>208</v>
      </c>
    </row>
    <row r="251" spans="1:18">
      <c r="A251" s="234" t="s">
        <v>607</v>
      </c>
      <c r="B251" s="48" t="s">
        <v>31</v>
      </c>
      <c r="C251" s="48" t="s">
        <v>19</v>
      </c>
      <c r="D251" s="48" t="s">
        <v>14</v>
      </c>
      <c r="E251" s="48" t="s">
        <v>308</v>
      </c>
      <c r="F251" s="48" t="s">
        <v>63</v>
      </c>
      <c r="G251" s="48" t="s">
        <v>377</v>
      </c>
      <c r="H251" s="208" t="s">
        <v>608</v>
      </c>
      <c r="J251" t="s">
        <v>45</v>
      </c>
      <c r="K251" t="s">
        <v>31</v>
      </c>
      <c r="L251" t="s">
        <v>4855</v>
      </c>
      <c r="M251" t="s">
        <v>89</v>
      </c>
      <c r="N251" t="s">
        <v>607</v>
      </c>
      <c r="O251" t="s">
        <v>90</v>
      </c>
      <c r="P251" s="48" t="s">
        <v>66</v>
      </c>
      <c r="Q251" s="48" t="s">
        <v>31</v>
      </c>
      <c r="R251" s="48" t="s">
        <v>91</v>
      </c>
    </row>
    <row r="252" spans="1:18">
      <c r="A252" s="233" t="s">
        <v>609</v>
      </c>
      <c r="B252" s="48" t="s">
        <v>18</v>
      </c>
      <c r="C252" s="48" t="s">
        <v>19</v>
      </c>
      <c r="D252" s="48" t="s">
        <v>14</v>
      </c>
      <c r="E252" s="48" t="s">
        <v>204</v>
      </c>
      <c r="F252" s="48" t="s">
        <v>63</v>
      </c>
      <c r="H252" s="207" t="s">
        <v>610</v>
      </c>
      <c r="I252" s="48" t="s">
        <v>611</v>
      </c>
      <c r="K252" t="s">
        <v>18</v>
      </c>
      <c r="L252" t="s">
        <v>4856</v>
      </c>
      <c r="M252" t="s">
        <v>89</v>
      </c>
      <c r="N252" t="s">
        <v>609</v>
      </c>
      <c r="O252" t="s">
        <v>207</v>
      </c>
      <c r="P252" s="48" t="s">
        <v>66</v>
      </c>
      <c r="Q252" s="48" t="s">
        <v>18</v>
      </c>
      <c r="R252" s="48" t="s">
        <v>208</v>
      </c>
    </row>
    <row r="253" spans="1:18">
      <c r="A253" s="236" t="s">
        <v>612</v>
      </c>
      <c r="B253" s="48" t="s">
        <v>36</v>
      </c>
      <c r="C253" s="48" t="s">
        <v>36</v>
      </c>
      <c r="D253" s="48" t="s">
        <v>14</v>
      </c>
      <c r="E253" s="48" t="s">
        <v>190</v>
      </c>
      <c r="F253" s="48" t="s">
        <v>105</v>
      </c>
      <c r="G253" s="48" t="s">
        <v>56</v>
      </c>
      <c r="H253" s="48">
        <v>0</v>
      </c>
      <c r="I253" s="48" t="s">
        <v>147</v>
      </c>
      <c r="J253" t="s">
        <v>45</v>
      </c>
      <c r="K253" t="s">
        <v>36</v>
      </c>
      <c r="L253" t="s">
        <v>4898</v>
      </c>
      <c r="M253" t="s">
        <v>108</v>
      </c>
      <c r="N253" t="s">
        <v>612</v>
      </c>
      <c r="O253" t="s">
        <v>147</v>
      </c>
      <c r="P253" s="48" t="s">
        <v>66</v>
      </c>
      <c r="Q253" s="48" t="s">
        <v>36</v>
      </c>
      <c r="R253" s="48" t="s">
        <v>110</v>
      </c>
    </row>
    <row r="254" spans="1:18">
      <c r="A254" s="236" t="s">
        <v>613</v>
      </c>
      <c r="B254" s="48" t="s">
        <v>18</v>
      </c>
      <c r="C254" s="48" t="s">
        <v>19</v>
      </c>
      <c r="D254" s="48" t="s">
        <v>14</v>
      </c>
      <c r="E254" s="48" t="s">
        <v>204</v>
      </c>
      <c r="F254" s="48" t="s">
        <v>63</v>
      </c>
      <c r="H254" s="48" t="s">
        <v>614</v>
      </c>
      <c r="I254" s="48" t="s">
        <v>428</v>
      </c>
      <c r="K254" t="s">
        <v>18</v>
      </c>
      <c r="L254" t="s">
        <v>4854</v>
      </c>
      <c r="M254" t="s">
        <v>89</v>
      </c>
      <c r="N254" t="s">
        <v>100</v>
      </c>
      <c r="O254" t="s">
        <v>428</v>
      </c>
      <c r="P254" s="48" t="s">
        <v>66</v>
      </c>
      <c r="Q254" s="48" t="s">
        <v>18</v>
      </c>
      <c r="R254" s="48" t="s">
        <v>208</v>
      </c>
    </row>
    <row r="255" spans="1:18">
      <c r="A255" s="234" t="s">
        <v>615</v>
      </c>
      <c r="B255" s="48" t="s">
        <v>18</v>
      </c>
      <c r="C255" s="48" t="s">
        <v>19</v>
      </c>
      <c r="D255" s="48" t="s">
        <v>14</v>
      </c>
      <c r="E255" s="48" t="s">
        <v>204</v>
      </c>
      <c r="F255" s="48" t="s">
        <v>63</v>
      </c>
      <c r="I255" s="48" t="s">
        <v>371</v>
      </c>
      <c r="J255" s="197" t="s">
        <v>45</v>
      </c>
      <c r="K255" t="s">
        <v>18</v>
      </c>
      <c r="L255" t="s">
        <v>4856</v>
      </c>
      <c r="M255" t="s">
        <v>89</v>
      </c>
      <c r="N255" t="s">
        <v>100</v>
      </c>
      <c r="O255" t="s">
        <v>207</v>
      </c>
      <c r="P255" s="48" t="s">
        <v>66</v>
      </c>
      <c r="Q255" s="48" t="s">
        <v>18</v>
      </c>
      <c r="R255" s="48" t="s">
        <v>208</v>
      </c>
    </row>
    <row r="256" spans="1:18">
      <c r="A256" s="231" t="s">
        <v>616</v>
      </c>
      <c r="B256" s="48" t="s">
        <v>18</v>
      </c>
      <c r="C256" s="48" t="s">
        <v>19</v>
      </c>
      <c r="D256" s="48" t="s">
        <v>14</v>
      </c>
      <c r="E256" s="48" t="s">
        <v>204</v>
      </c>
      <c r="F256" s="48" t="s">
        <v>63</v>
      </c>
      <c r="I256" s="48" t="s">
        <v>428</v>
      </c>
      <c r="K256" t="s">
        <v>18</v>
      </c>
      <c r="L256" t="s">
        <v>4856</v>
      </c>
      <c r="M256" t="s">
        <v>89</v>
      </c>
      <c r="P256" s="48" t="s">
        <v>66</v>
      </c>
      <c r="Q256" s="48" t="s">
        <v>18</v>
      </c>
      <c r="R256" s="48" t="s">
        <v>208</v>
      </c>
    </row>
    <row r="257" spans="1:18">
      <c r="A257" s="234" t="s">
        <v>617</v>
      </c>
      <c r="B257" s="48" t="s">
        <v>18</v>
      </c>
      <c r="C257" s="48" t="s">
        <v>19</v>
      </c>
      <c r="D257" s="48" t="s">
        <v>14</v>
      </c>
      <c r="E257" s="48" t="s">
        <v>204</v>
      </c>
      <c r="F257" s="48" t="s">
        <v>63</v>
      </c>
      <c r="I257" s="48" t="s">
        <v>618</v>
      </c>
      <c r="J257" s="197" t="s">
        <v>45</v>
      </c>
      <c r="K257" t="s">
        <v>18</v>
      </c>
      <c r="L257" t="s">
        <v>4856</v>
      </c>
      <c r="M257" t="s">
        <v>89</v>
      </c>
      <c r="P257" s="48" t="s">
        <v>66</v>
      </c>
      <c r="Q257" s="48" t="s">
        <v>18</v>
      </c>
      <c r="R257" s="48" t="s">
        <v>208</v>
      </c>
    </row>
    <row r="258" spans="1:18">
      <c r="A258" s="231" t="s">
        <v>4853</v>
      </c>
      <c r="B258" s="48" t="s">
        <v>31</v>
      </c>
      <c r="C258" s="48" t="s">
        <v>19</v>
      </c>
      <c r="D258" s="48" t="s">
        <v>14</v>
      </c>
      <c r="E258" s="48" t="s">
        <v>308</v>
      </c>
      <c r="F258" s="48" t="s">
        <v>63</v>
      </c>
      <c r="K258" t="s">
        <v>31</v>
      </c>
      <c r="L258" t="s">
        <v>4855</v>
      </c>
      <c r="M258" t="s">
        <v>89</v>
      </c>
      <c r="N258" t="s">
        <v>600</v>
      </c>
      <c r="O258" t="s">
        <v>211</v>
      </c>
      <c r="P258" s="48" t="s">
        <v>66</v>
      </c>
      <c r="Q258" s="48" t="s">
        <v>31</v>
      </c>
      <c r="R258" s="48" t="s">
        <v>91</v>
      </c>
    </row>
    <row r="259" spans="1:18">
      <c r="A259" s="234" t="s">
        <v>619</v>
      </c>
      <c r="B259" s="48" t="s">
        <v>36</v>
      </c>
      <c r="C259" s="48" t="s">
        <v>36</v>
      </c>
      <c r="D259" s="48" t="s">
        <v>14</v>
      </c>
      <c r="E259" s="48" t="s">
        <v>190</v>
      </c>
      <c r="F259" s="48" t="s">
        <v>105</v>
      </c>
      <c r="G259" s="48" t="s">
        <v>56</v>
      </c>
      <c r="H259" s="48" t="s">
        <v>620</v>
      </c>
      <c r="I259" s="48" t="s">
        <v>196</v>
      </c>
      <c r="K259" t="s">
        <v>36</v>
      </c>
      <c r="L259" t="s">
        <v>4898</v>
      </c>
      <c r="M259" t="s">
        <v>108</v>
      </c>
      <c r="N259" t="s">
        <v>600</v>
      </c>
      <c r="O259" t="s">
        <v>196</v>
      </c>
      <c r="P259" s="48" t="s">
        <v>66</v>
      </c>
      <c r="Q259" s="48" t="s">
        <v>36</v>
      </c>
      <c r="R259" s="48" t="s">
        <v>110</v>
      </c>
    </row>
    <row r="260" spans="1:18">
      <c r="A260" s="231" t="s">
        <v>621</v>
      </c>
      <c r="B260" s="48" t="s">
        <v>32</v>
      </c>
      <c r="C260" s="48" t="s">
        <v>27</v>
      </c>
      <c r="D260" s="48" t="s">
        <v>14</v>
      </c>
      <c r="E260" s="48" t="s">
        <v>77</v>
      </c>
      <c r="F260" s="48" t="s">
        <v>78</v>
      </c>
      <c r="H260" s="48" t="s">
        <v>622</v>
      </c>
      <c r="I260" s="48" t="s">
        <v>260</v>
      </c>
      <c r="K260" t="s">
        <v>32</v>
      </c>
      <c r="L260" t="s">
        <v>621</v>
      </c>
      <c r="M260" t="s">
        <v>83</v>
      </c>
      <c r="N260" t="s">
        <v>601</v>
      </c>
      <c r="O260" t="s">
        <v>260</v>
      </c>
      <c r="P260" s="48" t="s">
        <v>66</v>
      </c>
      <c r="Q260" s="48" t="s">
        <v>32</v>
      </c>
      <c r="R260" s="48" t="s">
        <v>84</v>
      </c>
    </row>
    <row r="261" spans="1:18">
      <c r="A261" s="231" t="s">
        <v>623</v>
      </c>
      <c r="B261" s="49" t="s">
        <v>25</v>
      </c>
      <c r="C261" s="49" t="s">
        <v>14</v>
      </c>
      <c r="D261" s="48" t="s">
        <v>14</v>
      </c>
      <c r="E261" s="48" t="s">
        <v>4886</v>
      </c>
      <c r="F261" s="48" t="s">
        <v>63</v>
      </c>
      <c r="G261" s="48" t="s">
        <v>589</v>
      </c>
      <c r="J261" s="197" t="s">
        <v>45</v>
      </c>
      <c r="K261" t="s">
        <v>25</v>
      </c>
      <c r="L261" t="s">
        <v>25</v>
      </c>
      <c r="M261" t="s">
        <v>65</v>
      </c>
      <c r="N261" t="s">
        <v>590</v>
      </c>
      <c r="O261" t="s">
        <v>25</v>
      </c>
      <c r="P261" s="48" t="s">
        <v>66</v>
      </c>
      <c r="Q261" s="48" t="s">
        <v>25</v>
      </c>
      <c r="R261" s="48" t="s">
        <v>281</v>
      </c>
    </row>
    <row r="262" spans="1:18">
      <c r="A262" s="231" t="s">
        <v>624</v>
      </c>
      <c r="B262" s="48" t="s">
        <v>32</v>
      </c>
      <c r="C262" s="48" t="s">
        <v>27</v>
      </c>
      <c r="D262" s="48" t="s">
        <v>14</v>
      </c>
      <c r="E262" s="48" t="s">
        <v>77</v>
      </c>
      <c r="F262" s="48" t="s">
        <v>78</v>
      </c>
      <c r="H262" s="48" t="s">
        <v>625</v>
      </c>
      <c r="I262" s="48" t="s">
        <v>386</v>
      </c>
      <c r="K262" t="s">
        <v>32</v>
      </c>
      <c r="L262" t="s">
        <v>384</v>
      </c>
      <c r="M262" t="s">
        <v>83</v>
      </c>
      <c r="N262" t="s">
        <v>384</v>
      </c>
      <c r="O262" t="s">
        <v>386</v>
      </c>
      <c r="P262" s="48" t="s">
        <v>66</v>
      </c>
      <c r="Q262" s="48" t="s">
        <v>32</v>
      </c>
      <c r="R262" s="48" t="s">
        <v>84</v>
      </c>
    </row>
    <row r="263" spans="1:18">
      <c r="A263" s="49" t="s">
        <v>626</v>
      </c>
      <c r="B263" s="49" t="s">
        <v>626</v>
      </c>
      <c r="C263" s="48" t="s">
        <v>6</v>
      </c>
      <c r="D263" s="48" t="s">
        <v>5</v>
      </c>
      <c r="E263" s="48" t="s">
        <v>627</v>
      </c>
      <c r="F263" s="48" t="s">
        <v>627</v>
      </c>
      <c r="G263" s="48" t="s">
        <v>56</v>
      </c>
      <c r="H263" s="48" t="s">
        <v>628</v>
      </c>
      <c r="I263" s="48" t="s">
        <v>5</v>
      </c>
      <c r="K263" s="48" t="s">
        <v>73</v>
      </c>
      <c r="P263" s="48" t="s">
        <v>59</v>
      </c>
      <c r="Q263" s="48" t="s">
        <v>627</v>
      </c>
      <c r="R263" s="231" t="s">
        <v>629</v>
      </c>
    </row>
    <row r="264" spans="1:18">
      <c r="A264" s="231" t="s">
        <v>630</v>
      </c>
      <c r="B264" s="48" t="s">
        <v>18</v>
      </c>
      <c r="C264" s="48" t="s">
        <v>19</v>
      </c>
      <c r="D264" s="48" t="s">
        <v>14</v>
      </c>
      <c r="E264" s="48" t="s">
        <v>204</v>
      </c>
      <c r="F264" s="48" t="s">
        <v>63</v>
      </c>
      <c r="H264" s="207" t="s">
        <v>610</v>
      </c>
      <c r="I264" s="48" t="s">
        <v>611</v>
      </c>
      <c r="K264" t="s">
        <v>18</v>
      </c>
      <c r="L264" t="s">
        <v>4856</v>
      </c>
      <c r="M264" t="s">
        <v>89</v>
      </c>
      <c r="N264" t="s">
        <v>609</v>
      </c>
      <c r="O264" t="s">
        <v>207</v>
      </c>
      <c r="P264" s="48" t="s">
        <v>66</v>
      </c>
      <c r="Q264" s="48" t="s">
        <v>18</v>
      </c>
      <c r="R264" s="48" t="s">
        <v>208</v>
      </c>
    </row>
    <row r="265" spans="1:18">
      <c r="A265" s="231" t="s">
        <v>631</v>
      </c>
      <c r="B265" s="48" t="s">
        <v>31</v>
      </c>
      <c r="C265" s="48" t="s">
        <v>19</v>
      </c>
      <c r="D265" s="48" t="s">
        <v>14</v>
      </c>
      <c r="E265" s="48" t="s">
        <v>308</v>
      </c>
      <c r="F265" s="48" t="s">
        <v>63</v>
      </c>
      <c r="G265" s="48" t="s">
        <v>124</v>
      </c>
      <c r="H265" s="48" t="s">
        <v>416</v>
      </c>
      <c r="I265" s="48" t="s">
        <v>131</v>
      </c>
      <c r="K265" t="s">
        <v>31</v>
      </c>
      <c r="L265" t="s">
        <v>4857</v>
      </c>
      <c r="M265" t="s">
        <v>89</v>
      </c>
      <c r="N265" t="s">
        <v>100</v>
      </c>
      <c r="O265" t="s">
        <v>90</v>
      </c>
      <c r="P265" s="48" t="s">
        <v>66</v>
      </c>
      <c r="Q265" s="48" t="s">
        <v>31</v>
      </c>
      <c r="R265" s="48" t="s">
        <v>91</v>
      </c>
    </row>
    <row r="266" spans="1:18">
      <c r="A266" s="49" t="s">
        <v>632</v>
      </c>
      <c r="B266" s="105" t="s">
        <v>31</v>
      </c>
      <c r="C266" s="48" t="s">
        <v>19</v>
      </c>
      <c r="D266" s="48" t="s">
        <v>14</v>
      </c>
      <c r="E266" s="48" t="s">
        <v>308</v>
      </c>
      <c r="F266" s="48" t="s">
        <v>63</v>
      </c>
      <c r="G266" s="48" t="s">
        <v>377</v>
      </c>
      <c r="H266" s="48" t="s">
        <v>633</v>
      </c>
      <c r="I266" s="48" t="s">
        <v>492</v>
      </c>
      <c r="K266" t="s">
        <v>31</v>
      </c>
      <c r="L266" t="s">
        <v>4857</v>
      </c>
      <c r="M266" t="s">
        <v>89</v>
      </c>
      <c r="N266" t="s">
        <v>100</v>
      </c>
      <c r="O266" t="s">
        <v>90</v>
      </c>
      <c r="P266" s="48" t="s">
        <v>66</v>
      </c>
      <c r="Q266" s="48" t="s">
        <v>31</v>
      </c>
      <c r="R266" s="48" t="s">
        <v>91</v>
      </c>
    </row>
    <row r="267" spans="1:18">
      <c r="A267" s="49" t="s">
        <v>4836</v>
      </c>
      <c r="B267" s="48" t="s">
        <v>18</v>
      </c>
      <c r="C267" s="49" t="s">
        <v>19</v>
      </c>
      <c r="D267" s="49" t="s">
        <v>14</v>
      </c>
      <c r="E267" s="48" t="s">
        <v>204</v>
      </c>
      <c r="F267" s="48" t="s">
        <v>63</v>
      </c>
      <c r="H267" s="49" t="s">
        <v>4837</v>
      </c>
      <c r="I267" s="48" t="s">
        <v>410</v>
      </c>
      <c r="K267" t="s">
        <v>18</v>
      </c>
      <c r="L267" t="s">
        <v>4854</v>
      </c>
      <c r="M267" t="s">
        <v>89</v>
      </c>
      <c r="N267" t="s">
        <v>100</v>
      </c>
      <c r="O267" t="s">
        <v>90</v>
      </c>
      <c r="P267" s="48" t="s">
        <v>66</v>
      </c>
      <c r="Q267" s="48" t="s">
        <v>18</v>
      </c>
      <c r="R267" s="48" t="s">
        <v>208</v>
      </c>
    </row>
    <row r="268" spans="1:18">
      <c r="A268" s="231" t="s">
        <v>4852</v>
      </c>
      <c r="B268" s="48" t="s">
        <v>18</v>
      </c>
      <c r="C268" s="49" t="s">
        <v>19</v>
      </c>
      <c r="D268" s="49" t="s">
        <v>14</v>
      </c>
      <c r="E268" s="48" t="s">
        <v>204</v>
      </c>
      <c r="K268" t="s">
        <v>18</v>
      </c>
      <c r="L268" t="s">
        <v>4854</v>
      </c>
      <c r="P268" s="48" t="s">
        <v>66</v>
      </c>
      <c r="Q268" s="48" t="s">
        <v>18</v>
      </c>
      <c r="R268" s="48" t="s">
        <v>208</v>
      </c>
    </row>
    <row r="269" spans="1:18">
      <c r="A269" s="49" t="s">
        <v>4876</v>
      </c>
      <c r="B269" s="48" t="s">
        <v>18</v>
      </c>
      <c r="C269" s="49" t="s">
        <v>19</v>
      </c>
      <c r="D269" s="49" t="s">
        <v>14</v>
      </c>
      <c r="E269" s="48" t="s">
        <v>204</v>
      </c>
      <c r="F269" s="48" t="s">
        <v>63</v>
      </c>
      <c r="H269" s="49" t="s">
        <v>4879</v>
      </c>
      <c r="I269" s="49" t="s">
        <v>410</v>
      </c>
      <c r="K269" t="s">
        <v>18</v>
      </c>
      <c r="L269" t="s">
        <v>4856</v>
      </c>
      <c r="M269" t="s">
        <v>89</v>
      </c>
      <c r="N269" t="s">
        <v>100</v>
      </c>
      <c r="O269" t="s">
        <v>207</v>
      </c>
      <c r="P269" s="48" t="s">
        <v>66</v>
      </c>
      <c r="Q269" s="48" t="s">
        <v>18</v>
      </c>
      <c r="R269" s="48" t="s">
        <v>208</v>
      </c>
    </row>
    <row r="270" spans="1:18">
      <c r="A270" s="49" t="s">
        <v>4877</v>
      </c>
      <c r="B270" s="48" t="s">
        <v>18</v>
      </c>
      <c r="C270" s="49" t="s">
        <v>19</v>
      </c>
      <c r="D270" s="49" t="s">
        <v>14</v>
      </c>
      <c r="E270" s="48" t="s">
        <v>204</v>
      </c>
      <c r="F270" s="48" t="s">
        <v>63</v>
      </c>
      <c r="H270" s="49" t="s">
        <v>4880</v>
      </c>
      <c r="I270" s="49" t="s">
        <v>306</v>
      </c>
      <c r="K270" t="s">
        <v>18</v>
      </c>
      <c r="L270" t="s">
        <v>4856</v>
      </c>
      <c r="M270" t="s">
        <v>89</v>
      </c>
      <c r="N270" t="s">
        <v>100</v>
      </c>
      <c r="O270" t="s">
        <v>207</v>
      </c>
      <c r="P270" s="48" t="s">
        <v>66</v>
      </c>
      <c r="Q270" s="48" t="s">
        <v>18</v>
      </c>
      <c r="R270" s="48" t="s">
        <v>208</v>
      </c>
    </row>
    <row r="271" spans="1:18">
      <c r="A271" s="49" t="s">
        <v>4883</v>
      </c>
      <c r="B271" s="48" t="s">
        <v>18</v>
      </c>
      <c r="C271" s="49" t="s">
        <v>19</v>
      </c>
      <c r="D271" s="49" t="s">
        <v>14</v>
      </c>
      <c r="E271" s="48" t="s">
        <v>204</v>
      </c>
      <c r="F271" s="48" t="s">
        <v>63</v>
      </c>
      <c r="H271" s="49" t="s">
        <v>4882</v>
      </c>
      <c r="I271" s="49" t="s">
        <v>479</v>
      </c>
      <c r="K271" t="s">
        <v>18</v>
      </c>
      <c r="L271" t="s">
        <v>4856</v>
      </c>
      <c r="M271" t="s">
        <v>89</v>
      </c>
      <c r="N271" t="s">
        <v>100</v>
      </c>
      <c r="O271" t="s">
        <v>207</v>
      </c>
      <c r="P271" s="48" t="s">
        <v>66</v>
      </c>
      <c r="Q271" s="48" t="s">
        <v>18</v>
      </c>
      <c r="R271" s="48" t="s">
        <v>208</v>
      </c>
    </row>
    <row r="272" spans="1:18">
      <c r="A272" s="49" t="s">
        <v>4878</v>
      </c>
      <c r="B272" s="105" t="s">
        <v>31</v>
      </c>
      <c r="C272" s="48" t="s">
        <v>19</v>
      </c>
      <c r="D272" s="48" t="s">
        <v>14</v>
      </c>
      <c r="E272" s="48" t="s">
        <v>308</v>
      </c>
      <c r="F272" s="48" t="s">
        <v>63</v>
      </c>
      <c r="H272" s="49" t="s">
        <v>4881</v>
      </c>
      <c r="I272" s="49" t="s">
        <v>211</v>
      </c>
      <c r="K272" t="s">
        <v>31</v>
      </c>
      <c r="L272" t="s">
        <v>4857</v>
      </c>
      <c r="M272" t="s">
        <v>89</v>
      </c>
      <c r="N272" t="s">
        <v>100</v>
      </c>
      <c r="O272" t="s">
        <v>90</v>
      </c>
      <c r="P272" s="48" t="s">
        <v>66</v>
      </c>
      <c r="Q272" s="48" t="s">
        <v>31</v>
      </c>
      <c r="R272" s="48" t="s">
        <v>91</v>
      </c>
    </row>
  </sheetData>
  <autoFilter ref="A1:R272" xr:uid="{00000000-0001-0000-0100-000000000000}"/>
  <conditionalFormatting sqref="A252 A2:A250 A256 A258">
    <cfRule type="duplicateValues" dxfId="473" priority="20"/>
  </conditionalFormatting>
  <conditionalFormatting sqref="B26">
    <cfRule type="duplicateValues" dxfId="472" priority="17"/>
  </conditionalFormatting>
  <conditionalFormatting sqref="B249">
    <cfRule type="duplicateValues" dxfId="471" priority="18"/>
  </conditionalFormatting>
  <conditionalFormatting sqref="J162">
    <cfRule type="duplicateValues" dxfId="470" priority="19"/>
  </conditionalFormatting>
  <conditionalFormatting sqref="K2">
    <cfRule type="duplicateValues" dxfId="469" priority="16"/>
  </conditionalFormatting>
  <conditionalFormatting sqref="K12">
    <cfRule type="duplicateValues" dxfId="468" priority="15"/>
  </conditionalFormatting>
  <conditionalFormatting sqref="K26">
    <cfRule type="duplicateValues" dxfId="467" priority="8"/>
  </conditionalFormatting>
  <conditionalFormatting sqref="K96">
    <cfRule type="duplicateValues" dxfId="466" priority="14"/>
  </conditionalFormatting>
  <conditionalFormatting sqref="K110">
    <cfRule type="duplicateValues" dxfId="465" priority="13"/>
  </conditionalFormatting>
  <conditionalFormatting sqref="K143">
    <cfRule type="duplicateValues" dxfId="464" priority="7"/>
  </conditionalFormatting>
  <conditionalFormatting sqref="L5">
    <cfRule type="duplicateValues" dxfId="463" priority="9"/>
  </conditionalFormatting>
  <conditionalFormatting sqref="L71">
    <cfRule type="duplicateValues" dxfId="462" priority="10"/>
  </conditionalFormatting>
  <conditionalFormatting sqref="L148">
    <cfRule type="duplicateValues" dxfId="461" priority="11"/>
  </conditionalFormatting>
  <conditionalFormatting sqref="L249">
    <cfRule type="duplicateValues" dxfId="460" priority="12"/>
  </conditionalFormatting>
  <conditionalFormatting sqref="Q249">
    <cfRule type="duplicateValues" dxfId="459" priority="21"/>
  </conditionalFormatting>
  <conditionalFormatting sqref="R5">
    <cfRule type="duplicateValues" dxfId="458" priority="2"/>
  </conditionalFormatting>
  <conditionalFormatting sqref="R71">
    <cfRule type="duplicateValues" dxfId="457" priority="3"/>
  </conditionalFormatting>
  <conditionalFormatting sqref="R148">
    <cfRule type="duplicateValues" dxfId="456" priority="4"/>
  </conditionalFormatting>
  <conditionalFormatting sqref="R172">
    <cfRule type="duplicateValues" dxfId="455" priority="5"/>
  </conditionalFormatting>
  <conditionalFormatting sqref="R249">
    <cfRule type="duplicateValues" dxfId="454" priority="6"/>
  </conditionalFormatting>
  <conditionalFormatting sqref="R263">
    <cfRule type="duplicateValues" dxfId="453" priority="1"/>
  </conditionalFormatting>
  <pageMargins left="0.7" right="0.7" top="0.75" bottom="0.75" header="0.3" footer="0.3"/>
  <pageSetup paperSize="9" orientation="portrait" r:id="rId1"/>
  <customProperties>
    <customPr name="_pios_id" r:id="rId2"/>
  </customPropertie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"/>
  <sheetViews>
    <sheetView showGridLines="0" zoomScaleNormal="100" workbookViewId="0">
      <pane ySplit="1" topLeftCell="A8" activePane="bottomLeft" state="frozen"/>
      <selection activeCell="F20" sqref="F20"/>
      <selection pane="bottomLeft" activeCell="A31" sqref="A31"/>
    </sheetView>
  </sheetViews>
  <sheetFormatPr defaultRowHeight="14.4"/>
  <cols>
    <col min="1" max="3" width="25.44140625" style="48" customWidth="1"/>
    <col min="4" max="4" width="15.5546875" customWidth="1"/>
  </cols>
  <sheetData>
    <row r="1" spans="1:4">
      <c r="A1" s="47" t="s">
        <v>0</v>
      </c>
      <c r="B1" s="47" t="s">
        <v>1</v>
      </c>
      <c r="C1" s="47" t="s">
        <v>2</v>
      </c>
      <c r="D1" s="47" t="s">
        <v>3</v>
      </c>
    </row>
    <row r="2" spans="1:4">
      <c r="A2" s="48" t="s">
        <v>4</v>
      </c>
      <c r="B2" s="48" t="s">
        <v>4</v>
      </c>
      <c r="C2" s="48" t="s">
        <v>5</v>
      </c>
      <c r="D2" s="48" t="s">
        <v>6</v>
      </c>
    </row>
    <row r="3" spans="1:4">
      <c r="A3" s="48" t="s">
        <v>7</v>
      </c>
      <c r="B3" s="48" t="s">
        <v>8</v>
      </c>
      <c r="C3" s="48" t="s">
        <v>5</v>
      </c>
      <c r="D3" s="48" t="s">
        <v>6</v>
      </c>
    </row>
    <row r="4" spans="1:4">
      <c r="A4" s="48" t="s">
        <v>9</v>
      </c>
      <c r="B4" s="48" t="s">
        <v>8</v>
      </c>
      <c r="C4" s="48" t="s">
        <v>5</v>
      </c>
      <c r="D4" s="48" t="s">
        <v>6</v>
      </c>
    </row>
    <row r="5" spans="1:4">
      <c r="A5" s="48" t="s">
        <v>10</v>
      </c>
      <c r="B5" s="48" t="s">
        <v>10</v>
      </c>
      <c r="C5" s="48" t="s">
        <v>5</v>
      </c>
      <c r="D5" s="48" t="s">
        <v>6</v>
      </c>
    </row>
    <row r="6" spans="1:4">
      <c r="A6" s="48" t="s">
        <v>11</v>
      </c>
      <c r="B6" s="48" t="s">
        <v>8</v>
      </c>
      <c r="C6" s="48" t="s">
        <v>5</v>
      </c>
      <c r="D6" s="48" t="s">
        <v>6</v>
      </c>
    </row>
    <row r="7" spans="1:4">
      <c r="A7" s="48" t="s">
        <v>12</v>
      </c>
      <c r="B7" s="48" t="s">
        <v>8</v>
      </c>
      <c r="C7" s="48" t="s">
        <v>5</v>
      </c>
      <c r="D7" s="48" t="s">
        <v>6</v>
      </c>
    </row>
    <row r="8" spans="1:4">
      <c r="A8" s="48" t="s">
        <v>13</v>
      </c>
      <c r="B8" s="48" t="s">
        <v>14</v>
      </c>
      <c r="C8" s="48" t="s">
        <v>14</v>
      </c>
      <c r="D8" s="48" t="s">
        <v>13</v>
      </c>
    </row>
    <row r="9" spans="1:4">
      <c r="A9" s="48" t="s">
        <v>15</v>
      </c>
      <c r="B9" s="48" t="s">
        <v>15</v>
      </c>
      <c r="C9" s="48" t="s">
        <v>8</v>
      </c>
      <c r="D9" s="48" t="s">
        <v>15</v>
      </c>
    </row>
    <row r="10" spans="1:4">
      <c r="A10" s="48" t="s">
        <v>16</v>
      </c>
      <c r="B10" s="48" t="s">
        <v>8</v>
      </c>
      <c r="C10" s="48" t="s">
        <v>5</v>
      </c>
      <c r="D10" s="48" t="s">
        <v>6</v>
      </c>
    </row>
    <row r="11" spans="1:4">
      <c r="A11" s="48" t="s">
        <v>17</v>
      </c>
      <c r="B11" s="48" t="s">
        <v>8</v>
      </c>
      <c r="C11" s="48" t="s">
        <v>5</v>
      </c>
      <c r="D11" s="48" t="s">
        <v>6</v>
      </c>
    </row>
    <row r="12" spans="1:4">
      <c r="A12" s="48" t="s">
        <v>18</v>
      </c>
      <c r="B12" s="48" t="s">
        <v>14</v>
      </c>
      <c r="C12" s="48" t="s">
        <v>14</v>
      </c>
      <c r="D12" s="48" t="s">
        <v>19</v>
      </c>
    </row>
    <row r="13" spans="1:4">
      <c r="A13" s="48" t="s">
        <v>20</v>
      </c>
      <c r="B13" s="48" t="s">
        <v>8</v>
      </c>
      <c r="C13" s="48" t="s">
        <v>5</v>
      </c>
      <c r="D13" s="48" t="s">
        <v>6</v>
      </c>
    </row>
    <row r="14" spans="1:4">
      <c r="A14" s="48" t="s">
        <v>21</v>
      </c>
      <c r="B14" s="48" t="s">
        <v>8</v>
      </c>
      <c r="C14" s="48" t="s">
        <v>5</v>
      </c>
      <c r="D14" s="48" t="s">
        <v>6</v>
      </c>
    </row>
    <row r="15" spans="1:4">
      <c r="A15" s="48" t="s">
        <v>22</v>
      </c>
      <c r="B15" s="48" t="s">
        <v>22</v>
      </c>
      <c r="C15" s="48" t="s">
        <v>5</v>
      </c>
      <c r="D15" s="48" t="s">
        <v>6</v>
      </c>
    </row>
    <row r="16" spans="1:4">
      <c r="A16" s="48" t="s">
        <v>23</v>
      </c>
      <c r="B16" s="48" t="s">
        <v>23</v>
      </c>
      <c r="C16" s="48" t="s">
        <v>5</v>
      </c>
      <c r="D16" s="48" t="s">
        <v>6</v>
      </c>
    </row>
    <row r="17" spans="1:4">
      <c r="A17" s="48" t="s">
        <v>24</v>
      </c>
      <c r="B17" s="48" t="s">
        <v>24</v>
      </c>
      <c r="C17" s="48" t="s">
        <v>5</v>
      </c>
      <c r="D17" s="48" t="s">
        <v>6</v>
      </c>
    </row>
    <row r="18" spans="1:4">
      <c r="A18" s="48" t="s">
        <v>25</v>
      </c>
      <c r="B18" s="48" t="s">
        <v>14</v>
      </c>
      <c r="C18" s="48" t="s">
        <v>14</v>
      </c>
      <c r="D18" s="48" t="s">
        <v>13</v>
      </c>
    </row>
    <row r="19" spans="1:4">
      <c r="A19" s="48" t="s">
        <v>26</v>
      </c>
      <c r="B19" s="48" t="s">
        <v>14</v>
      </c>
      <c r="C19" s="48" t="s">
        <v>14</v>
      </c>
      <c r="D19" s="48" t="s">
        <v>27</v>
      </c>
    </row>
    <row r="20" spans="1:4">
      <c r="A20" s="48" t="s">
        <v>28</v>
      </c>
      <c r="B20" s="48" t="s">
        <v>28</v>
      </c>
      <c r="C20" s="48" t="s">
        <v>5</v>
      </c>
      <c r="D20" s="48" t="s">
        <v>6</v>
      </c>
    </row>
    <row r="21" spans="1:4">
      <c r="A21" s="48" t="s">
        <v>8</v>
      </c>
      <c r="B21" s="48" t="s">
        <v>8</v>
      </c>
      <c r="C21" s="48" t="s">
        <v>5</v>
      </c>
      <c r="D21" s="48" t="s">
        <v>6</v>
      </c>
    </row>
    <row r="22" spans="1:4">
      <c r="A22" s="48" t="s">
        <v>29</v>
      </c>
      <c r="B22" s="48" t="s">
        <v>8</v>
      </c>
      <c r="C22" s="48" t="s">
        <v>8</v>
      </c>
      <c r="D22" s="48" t="s">
        <v>29</v>
      </c>
    </row>
    <row r="23" spans="1:4">
      <c r="A23" s="48" t="s">
        <v>30</v>
      </c>
      <c r="B23" s="48" t="s">
        <v>8</v>
      </c>
      <c r="C23" s="48" t="s">
        <v>5</v>
      </c>
      <c r="D23" s="48" t="s">
        <v>6</v>
      </c>
    </row>
    <row r="24" spans="1:4">
      <c r="A24" s="48" t="s">
        <v>31</v>
      </c>
      <c r="B24" s="48" t="s">
        <v>14</v>
      </c>
      <c r="C24" s="48" t="s">
        <v>14</v>
      </c>
      <c r="D24" s="48" t="s">
        <v>19</v>
      </c>
    </row>
    <row r="25" spans="1:4">
      <c r="A25" s="48" t="s">
        <v>32</v>
      </c>
      <c r="B25" s="48" t="s">
        <v>14</v>
      </c>
      <c r="C25" s="48" t="s">
        <v>14</v>
      </c>
      <c r="D25" s="48" t="s">
        <v>27</v>
      </c>
    </row>
    <row r="26" spans="1:4">
      <c r="A26" s="48" t="s">
        <v>33</v>
      </c>
      <c r="B26" s="48" t="s">
        <v>33</v>
      </c>
      <c r="C26" s="48" t="s">
        <v>5</v>
      </c>
      <c r="D26" s="48" t="s">
        <v>6</v>
      </c>
    </row>
    <row r="27" spans="1:4">
      <c r="A27" s="48" t="s">
        <v>34</v>
      </c>
      <c r="B27" s="48" t="s">
        <v>14</v>
      </c>
      <c r="C27" s="48" t="s">
        <v>14</v>
      </c>
      <c r="D27" s="48" t="s">
        <v>34</v>
      </c>
    </row>
    <row r="28" spans="1:4">
      <c r="A28" s="48" t="s">
        <v>35</v>
      </c>
      <c r="B28" s="48" t="s">
        <v>8</v>
      </c>
      <c r="C28" s="48" t="s">
        <v>5</v>
      </c>
      <c r="D28" s="48" t="s">
        <v>6</v>
      </c>
    </row>
    <row r="29" spans="1:4">
      <c r="A29" s="48" t="s">
        <v>36</v>
      </c>
      <c r="B29" s="48" t="s">
        <v>14</v>
      </c>
      <c r="C29" s="48" t="s">
        <v>14</v>
      </c>
      <c r="D29" s="48" t="s">
        <v>36</v>
      </c>
    </row>
    <row r="30" spans="1:4">
      <c r="A30" s="48" t="s">
        <v>37</v>
      </c>
      <c r="B30" s="48" t="s">
        <v>37</v>
      </c>
      <c r="C30" s="48" t="s">
        <v>5</v>
      </c>
      <c r="D30" s="48" t="s">
        <v>6</v>
      </c>
    </row>
    <row r="31" spans="1:4">
      <c r="A31" s="48" t="s">
        <v>38</v>
      </c>
      <c r="B31" s="48" t="s">
        <v>8</v>
      </c>
      <c r="C31" s="48" t="s">
        <v>5</v>
      </c>
      <c r="D31" s="48" t="s">
        <v>6</v>
      </c>
    </row>
  </sheetData>
  <autoFilter ref="A1:C30" xr:uid="{00000000-0009-0000-0000-000000000000}"/>
  <conditionalFormatting sqref="A31">
    <cfRule type="duplicateValues" dxfId="452" priority="2"/>
  </conditionalFormatting>
  <pageMargins left="0.7" right="0.7" top="0.75" bottom="0.75" header="0.3" footer="0.3"/>
  <pageSetup paperSize="9" orientation="portrait" r:id="rId1"/>
  <customProperties>
    <customPr name="_pios_id" r:id="rId2"/>
    <customPr name="EpmWorksheetKeyString_GUID" r:id="rId3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R282"/>
  <sheetViews>
    <sheetView showGridLines="0" zoomScale="80" zoomScaleNormal="80" workbookViewId="0">
      <pane ySplit="1" topLeftCell="A91" activePane="bottomLeft" state="frozen"/>
      <selection activeCell="F20" sqref="F20"/>
      <selection pane="bottomLeft" activeCell="E113" sqref="E113"/>
    </sheetView>
  </sheetViews>
  <sheetFormatPr defaultRowHeight="14.4"/>
  <cols>
    <col min="1" max="1" width="28.6640625" style="231" customWidth="1"/>
    <col min="2" max="4" width="18.44140625" style="48" customWidth="1"/>
    <col min="5" max="5" width="19.44140625" style="48" customWidth="1"/>
    <col min="6" max="6" width="27.33203125" style="48" customWidth="1"/>
    <col min="7" max="7" width="10.44140625" style="48" customWidth="1"/>
    <col min="8" max="8" width="33.44140625" style="48" bestFit="1" customWidth="1"/>
    <col min="9" max="9" width="18.44140625" style="48" customWidth="1"/>
    <col min="10" max="10" width="18.44140625" customWidth="1"/>
    <col min="11" max="11" width="11.5546875" customWidth="1"/>
    <col min="12" max="12" width="22.88671875" customWidth="1"/>
    <col min="13" max="13" width="16.109375" customWidth="1"/>
    <col min="14" max="15" width="12.44140625" customWidth="1"/>
    <col min="16" max="16" width="18.44140625" style="48" customWidth="1"/>
    <col min="17" max="17" width="27.33203125" style="48" customWidth="1"/>
    <col min="18" max="18" width="7.33203125" style="48" customWidth="1"/>
  </cols>
  <sheetData>
    <row r="1" spans="1:18" s="195" customFormat="1" ht="43.2">
      <c r="A1" s="248" t="s">
        <v>39</v>
      </c>
      <c r="B1" s="248" t="s">
        <v>0</v>
      </c>
      <c r="C1" s="229" t="s">
        <v>1</v>
      </c>
      <c r="D1" s="248" t="s">
        <v>2</v>
      </c>
      <c r="E1" s="248" t="s">
        <v>40</v>
      </c>
      <c r="F1" s="229" t="s">
        <v>41</v>
      </c>
      <c r="G1" s="229" t="s">
        <v>42</v>
      </c>
      <c r="H1" s="229" t="s">
        <v>43</v>
      </c>
      <c r="I1" s="229" t="s">
        <v>44</v>
      </c>
      <c r="J1" s="227" t="s">
        <v>45</v>
      </c>
      <c r="K1" s="229" t="s">
        <v>46</v>
      </c>
      <c r="L1" s="230" t="s">
        <v>47</v>
      </c>
      <c r="M1" s="230" t="s">
        <v>48</v>
      </c>
      <c r="N1" s="230" t="s">
        <v>49</v>
      </c>
      <c r="O1" s="230" t="s">
        <v>50</v>
      </c>
      <c r="P1" s="248" t="s">
        <v>51</v>
      </c>
      <c r="Q1" s="248" t="s">
        <v>52</v>
      </c>
      <c r="R1" s="248" t="s">
        <v>53</v>
      </c>
    </row>
    <row r="2" spans="1:18">
      <c r="A2" s="231" t="s">
        <v>4</v>
      </c>
      <c r="B2" s="48" t="s">
        <v>4</v>
      </c>
      <c r="C2" s="48" t="s">
        <v>6</v>
      </c>
      <c r="D2" s="48" t="s">
        <v>5</v>
      </c>
      <c r="E2" s="48" t="s">
        <v>54</v>
      </c>
      <c r="F2" s="48" t="s">
        <v>55</v>
      </c>
      <c r="G2" s="48" t="s">
        <v>56</v>
      </c>
      <c r="H2" s="48" t="s">
        <v>57</v>
      </c>
      <c r="I2" s="48" t="s">
        <v>5</v>
      </c>
      <c r="K2" s="48" t="s">
        <v>58</v>
      </c>
      <c r="L2" t="s">
        <v>4</v>
      </c>
      <c r="M2" t="s">
        <v>4</v>
      </c>
      <c r="N2" t="s">
        <v>4</v>
      </c>
      <c r="O2" t="s">
        <v>5</v>
      </c>
      <c r="P2" s="48" t="s">
        <v>4911</v>
      </c>
      <c r="Q2" s="48" t="s">
        <v>55</v>
      </c>
      <c r="R2" s="48" t="s">
        <v>60</v>
      </c>
    </row>
    <row r="3" spans="1:18">
      <c r="A3" s="231" t="s">
        <v>61</v>
      </c>
      <c r="B3" s="48" t="s">
        <v>13</v>
      </c>
      <c r="C3" s="48" t="s">
        <v>13</v>
      </c>
      <c r="D3" s="48" t="s">
        <v>14</v>
      </c>
      <c r="E3" s="48" t="s">
        <v>104</v>
      </c>
      <c r="F3" s="48" t="s">
        <v>63</v>
      </c>
      <c r="G3" s="48" t="s">
        <v>56</v>
      </c>
      <c r="H3" s="48" t="s">
        <v>64</v>
      </c>
      <c r="I3" s="48" t="e">
        <v>#N/A</v>
      </c>
      <c r="K3" t="s">
        <v>13</v>
      </c>
      <c r="L3" s="48" t="s">
        <v>13</v>
      </c>
      <c r="M3" t="s">
        <v>65</v>
      </c>
      <c r="N3" t="s">
        <v>61</v>
      </c>
      <c r="O3" t="e">
        <v>#N/A</v>
      </c>
      <c r="P3" s="48" t="s">
        <v>66</v>
      </c>
      <c r="Q3" s="48" t="s">
        <v>13</v>
      </c>
      <c r="R3" s="48" t="s">
        <v>67</v>
      </c>
    </row>
    <row r="4" spans="1:18">
      <c r="A4" s="231" t="s">
        <v>68</v>
      </c>
      <c r="B4" s="48" t="s">
        <v>13</v>
      </c>
      <c r="C4" s="48" t="s">
        <v>13</v>
      </c>
      <c r="D4" s="48" t="s">
        <v>14</v>
      </c>
      <c r="E4" s="48" t="s">
        <v>104</v>
      </c>
      <c r="F4" s="48" t="s">
        <v>63</v>
      </c>
      <c r="G4" s="48" t="s">
        <v>56</v>
      </c>
      <c r="H4" s="48" t="s">
        <v>69</v>
      </c>
      <c r="I4" s="48" t="e">
        <v>#N/A</v>
      </c>
      <c r="K4" t="s">
        <v>13</v>
      </c>
      <c r="L4" t="s">
        <v>13</v>
      </c>
      <c r="M4" t="s">
        <v>65</v>
      </c>
      <c r="N4" t="s">
        <v>68</v>
      </c>
      <c r="O4" t="e">
        <v>#N/A</v>
      </c>
      <c r="P4" s="48" t="s">
        <v>66</v>
      </c>
      <c r="Q4" s="48" t="s">
        <v>13</v>
      </c>
      <c r="R4" s="48" t="s">
        <v>67</v>
      </c>
    </row>
    <row r="5" spans="1:18">
      <c r="A5" s="231" t="s">
        <v>7</v>
      </c>
      <c r="B5" s="48" t="s">
        <v>8</v>
      </c>
      <c r="C5" s="48" t="s">
        <v>6</v>
      </c>
      <c r="D5" s="48" t="s">
        <v>5</v>
      </c>
      <c r="E5" s="48" t="s">
        <v>70</v>
      </c>
      <c r="F5" s="48" t="s">
        <v>71</v>
      </c>
      <c r="G5" s="48" t="s">
        <v>56</v>
      </c>
      <c r="H5" s="48" t="s">
        <v>72</v>
      </c>
      <c r="I5" s="48" t="s">
        <v>5</v>
      </c>
      <c r="K5" s="48" t="s">
        <v>73</v>
      </c>
      <c r="L5" s="48" t="s">
        <v>74</v>
      </c>
      <c r="M5" t="s">
        <v>8</v>
      </c>
      <c r="N5" t="s">
        <v>7</v>
      </c>
      <c r="O5" t="s">
        <v>5</v>
      </c>
      <c r="P5" s="48" t="s">
        <v>4911</v>
      </c>
      <c r="Q5" s="48" t="s">
        <v>71</v>
      </c>
      <c r="R5" s="48" t="s">
        <v>75</v>
      </c>
    </row>
    <row r="6" spans="1:18">
      <c r="A6" s="231" t="s">
        <v>76</v>
      </c>
      <c r="B6" s="48" t="s">
        <v>32</v>
      </c>
      <c r="C6" s="48" t="s">
        <v>27</v>
      </c>
      <c r="D6" s="48" t="s">
        <v>14</v>
      </c>
      <c r="E6" s="48" t="s">
        <v>4929</v>
      </c>
      <c r="F6" s="48" t="s">
        <v>78</v>
      </c>
      <c r="G6" s="48" t="s">
        <v>79</v>
      </c>
      <c r="H6" s="48" t="s">
        <v>80</v>
      </c>
      <c r="I6" s="48" t="s">
        <v>81</v>
      </c>
      <c r="K6" t="s">
        <v>32</v>
      </c>
      <c r="L6" t="s">
        <v>82</v>
      </c>
      <c r="M6" t="s">
        <v>83</v>
      </c>
      <c r="N6" t="s">
        <v>76</v>
      </c>
      <c r="O6" t="s">
        <v>81</v>
      </c>
      <c r="P6" s="48" t="s">
        <v>66</v>
      </c>
      <c r="Q6" s="48" t="s">
        <v>32</v>
      </c>
      <c r="R6" s="48" t="s">
        <v>84</v>
      </c>
    </row>
    <row r="7" spans="1:18">
      <c r="A7" s="231" t="s">
        <v>85</v>
      </c>
      <c r="B7" s="48" t="s">
        <v>31</v>
      </c>
      <c r="C7" s="48" t="s">
        <v>19</v>
      </c>
      <c r="D7" s="48" t="s">
        <v>14</v>
      </c>
      <c r="E7" s="48" t="s">
        <v>4926</v>
      </c>
      <c r="F7" s="48" t="s">
        <v>63</v>
      </c>
      <c r="G7" s="48" t="s">
        <v>87</v>
      </c>
      <c r="H7" s="48" t="s">
        <v>88</v>
      </c>
      <c r="I7" s="48" t="e">
        <v>#N/A</v>
      </c>
      <c r="K7" t="s">
        <v>31</v>
      </c>
      <c r="L7" t="s">
        <v>4855</v>
      </c>
      <c r="M7" t="s">
        <v>89</v>
      </c>
      <c r="N7" t="s">
        <v>85</v>
      </c>
      <c r="O7" t="s">
        <v>90</v>
      </c>
      <c r="P7" s="48" t="s">
        <v>66</v>
      </c>
      <c r="Q7" s="48" t="s">
        <v>31</v>
      </c>
      <c r="R7" s="48" t="s">
        <v>91</v>
      </c>
    </row>
    <row r="8" spans="1:18">
      <c r="A8" s="231" t="s">
        <v>92</v>
      </c>
      <c r="B8" s="48" t="s">
        <v>26</v>
      </c>
      <c r="C8" s="48" t="s">
        <v>27</v>
      </c>
      <c r="D8" s="48" t="s">
        <v>14</v>
      </c>
      <c r="E8" s="48" t="s">
        <v>93</v>
      </c>
      <c r="F8" s="48" t="s">
        <v>78</v>
      </c>
      <c r="G8" s="48" t="s">
        <v>56</v>
      </c>
      <c r="H8" s="48" t="s">
        <v>94</v>
      </c>
      <c r="I8" s="48" t="e">
        <v>#N/A</v>
      </c>
      <c r="K8" t="s">
        <v>26</v>
      </c>
      <c r="L8" t="s">
        <v>26</v>
      </c>
      <c r="M8" t="s">
        <v>83</v>
      </c>
      <c r="N8" t="s">
        <v>92</v>
      </c>
      <c r="O8" t="e">
        <v>#N/A</v>
      </c>
      <c r="P8" s="48" t="s">
        <v>66</v>
      </c>
      <c r="Q8" s="48" t="s">
        <v>26</v>
      </c>
      <c r="R8" s="48" t="s">
        <v>95</v>
      </c>
    </row>
    <row r="9" spans="1:18">
      <c r="A9" s="231" t="s">
        <v>96</v>
      </c>
      <c r="B9" s="48" t="s">
        <v>13</v>
      </c>
      <c r="C9" s="48" t="s">
        <v>13</v>
      </c>
      <c r="D9" s="48" t="s">
        <v>14</v>
      </c>
      <c r="E9" s="48" t="s">
        <v>104</v>
      </c>
      <c r="F9" s="48" t="s">
        <v>63</v>
      </c>
      <c r="G9" s="48" t="s">
        <v>97</v>
      </c>
      <c r="H9" s="48" t="s">
        <v>98</v>
      </c>
      <c r="I9" s="48" t="s">
        <v>99</v>
      </c>
      <c r="K9" t="s">
        <v>13</v>
      </c>
      <c r="L9" t="s">
        <v>13</v>
      </c>
      <c r="M9" t="s">
        <v>65</v>
      </c>
      <c r="N9" t="s">
        <v>100</v>
      </c>
      <c r="O9" t="s">
        <v>101</v>
      </c>
      <c r="P9" s="48" t="s">
        <v>66</v>
      </c>
      <c r="Q9" s="48" t="s">
        <v>13</v>
      </c>
      <c r="R9" s="48" t="s">
        <v>67</v>
      </c>
    </row>
    <row r="10" spans="1:18">
      <c r="A10" s="231" t="s">
        <v>9</v>
      </c>
      <c r="B10" s="48" t="s">
        <v>9</v>
      </c>
      <c r="C10" s="48" t="s">
        <v>6</v>
      </c>
      <c r="D10" s="48" t="s">
        <v>5</v>
      </c>
      <c r="E10" s="48" t="s">
        <v>54</v>
      </c>
      <c r="F10" s="48" t="s">
        <v>55</v>
      </c>
      <c r="G10" s="48" t="s">
        <v>56</v>
      </c>
      <c r="H10" s="48" t="s">
        <v>102</v>
      </c>
      <c r="I10" s="48" t="s">
        <v>5</v>
      </c>
      <c r="K10" s="48" t="s">
        <v>73</v>
      </c>
      <c r="L10" t="s">
        <v>9</v>
      </c>
      <c r="M10" t="s">
        <v>9</v>
      </c>
      <c r="N10" t="s">
        <v>9</v>
      </c>
      <c r="O10" t="s">
        <v>5</v>
      </c>
      <c r="P10" s="48" t="s">
        <v>4911</v>
      </c>
      <c r="Q10" s="48" t="s">
        <v>55</v>
      </c>
      <c r="R10" s="48" t="s">
        <v>60</v>
      </c>
    </row>
    <row r="11" spans="1:18">
      <c r="A11" s="231" t="s">
        <v>103</v>
      </c>
      <c r="B11" s="48" t="s">
        <v>34</v>
      </c>
      <c r="C11" s="48" t="s">
        <v>34</v>
      </c>
      <c r="D11" s="48" t="s">
        <v>14</v>
      </c>
      <c r="E11" s="48" t="s">
        <v>4823</v>
      </c>
      <c r="F11" s="48" t="s">
        <v>105</v>
      </c>
      <c r="G11" s="48" t="s">
        <v>79</v>
      </c>
      <c r="H11" s="48" t="s">
        <v>106</v>
      </c>
      <c r="I11" s="48" t="e">
        <v>#N/A</v>
      </c>
      <c r="K11" t="s">
        <v>36</v>
      </c>
      <c r="L11" t="s">
        <v>34</v>
      </c>
      <c r="M11" t="s">
        <v>108</v>
      </c>
      <c r="N11" t="s">
        <v>103</v>
      </c>
      <c r="O11" t="s">
        <v>109</v>
      </c>
      <c r="P11" s="48" t="s">
        <v>66</v>
      </c>
      <c r="Q11" s="48" t="s">
        <v>36</v>
      </c>
      <c r="R11" s="48" t="s">
        <v>110</v>
      </c>
    </row>
    <row r="12" spans="1:18">
      <c r="A12" s="231" t="s">
        <v>10</v>
      </c>
      <c r="B12" s="48" t="s">
        <v>10</v>
      </c>
      <c r="C12" s="48" t="s">
        <v>6</v>
      </c>
      <c r="D12" s="48" t="s">
        <v>5</v>
      </c>
      <c r="E12" s="48" t="s">
        <v>111</v>
      </c>
      <c r="F12" s="48" t="s">
        <v>4948</v>
      </c>
      <c r="G12" s="48" t="s">
        <v>56</v>
      </c>
      <c r="H12" s="48" t="s">
        <v>113</v>
      </c>
      <c r="I12" s="48" t="s">
        <v>5</v>
      </c>
      <c r="K12" s="48" t="s">
        <v>10</v>
      </c>
      <c r="L12" t="s">
        <v>10</v>
      </c>
      <c r="M12" t="s">
        <v>10</v>
      </c>
      <c r="N12" t="s">
        <v>10</v>
      </c>
      <c r="O12" t="s">
        <v>5</v>
      </c>
      <c r="P12" s="48" t="s">
        <v>4911</v>
      </c>
      <c r="Q12" s="48" t="s">
        <v>4948</v>
      </c>
      <c r="R12" s="48" t="s">
        <v>114</v>
      </c>
    </row>
    <row r="13" spans="1:18">
      <c r="A13" s="231" t="s">
        <v>11</v>
      </c>
      <c r="B13" s="48" t="s">
        <v>11</v>
      </c>
      <c r="C13" s="48" t="s">
        <v>6</v>
      </c>
      <c r="D13" s="48" t="s">
        <v>5</v>
      </c>
      <c r="E13" s="48" t="s">
        <v>115</v>
      </c>
      <c r="F13" s="48" t="s">
        <v>116</v>
      </c>
      <c r="G13" s="48" t="s">
        <v>56</v>
      </c>
      <c r="H13" s="48" t="s">
        <v>117</v>
      </c>
      <c r="I13" s="48" t="s">
        <v>118</v>
      </c>
      <c r="K13" s="48" t="s">
        <v>73</v>
      </c>
      <c r="L13" t="s">
        <v>11</v>
      </c>
      <c r="M13" t="s">
        <v>11</v>
      </c>
      <c r="N13" t="s">
        <v>11</v>
      </c>
      <c r="O13" t="s">
        <v>118</v>
      </c>
      <c r="P13" s="48" t="s">
        <v>4911</v>
      </c>
      <c r="Q13" s="48" t="s">
        <v>116</v>
      </c>
      <c r="R13" s="48" t="s">
        <v>119</v>
      </c>
    </row>
    <row r="14" spans="1:18">
      <c r="A14" s="231" t="s">
        <v>120</v>
      </c>
      <c r="B14" s="48" t="s">
        <v>26</v>
      </c>
      <c r="C14" s="48" t="s">
        <v>27</v>
      </c>
      <c r="D14" s="48" t="s">
        <v>14</v>
      </c>
      <c r="E14" s="48" t="s">
        <v>93</v>
      </c>
      <c r="F14" s="48" t="s">
        <v>78</v>
      </c>
      <c r="G14" s="48" t="s">
        <v>97</v>
      </c>
      <c r="H14" s="48" t="s">
        <v>121</v>
      </c>
      <c r="I14" s="48" t="s">
        <v>122</v>
      </c>
      <c r="K14" t="s">
        <v>26</v>
      </c>
      <c r="L14" t="s">
        <v>26</v>
      </c>
      <c r="M14" t="s">
        <v>83</v>
      </c>
      <c r="N14" t="s">
        <v>120</v>
      </c>
      <c r="O14" t="s">
        <v>122</v>
      </c>
      <c r="P14" s="48" t="s">
        <v>66</v>
      </c>
      <c r="Q14" s="48" t="s">
        <v>26</v>
      </c>
      <c r="R14" s="48" t="s">
        <v>95</v>
      </c>
    </row>
    <row r="15" spans="1:18">
      <c r="A15" s="231" t="s">
        <v>123</v>
      </c>
      <c r="B15" s="48" t="s">
        <v>31</v>
      </c>
      <c r="C15" s="48" t="s">
        <v>19</v>
      </c>
      <c r="D15" s="48" t="s">
        <v>14</v>
      </c>
      <c r="E15" s="48" t="s">
        <v>4926</v>
      </c>
      <c r="F15" s="48" t="s">
        <v>63</v>
      </c>
      <c r="G15" s="48" t="s">
        <v>124</v>
      </c>
      <c r="H15" s="48" t="s">
        <v>125</v>
      </c>
      <c r="I15" s="48" t="s">
        <v>122</v>
      </c>
      <c r="J15" s="46"/>
      <c r="K15" t="s">
        <v>31</v>
      </c>
      <c r="L15" t="s">
        <v>123</v>
      </c>
      <c r="M15" t="s">
        <v>89</v>
      </c>
      <c r="N15" t="s">
        <v>123</v>
      </c>
      <c r="O15" t="s">
        <v>90</v>
      </c>
      <c r="P15" s="48" t="s">
        <v>66</v>
      </c>
      <c r="Q15" s="48" t="s">
        <v>31</v>
      </c>
      <c r="R15" s="48" t="s">
        <v>91</v>
      </c>
    </row>
    <row r="16" spans="1:18">
      <c r="A16" s="231" t="s">
        <v>126</v>
      </c>
      <c r="B16" s="48" t="s">
        <v>13</v>
      </c>
      <c r="C16" s="48" t="s">
        <v>13</v>
      </c>
      <c r="D16" s="48" t="s">
        <v>14</v>
      </c>
      <c r="E16" s="48" t="s">
        <v>104</v>
      </c>
      <c r="F16" s="48" t="s">
        <v>63</v>
      </c>
      <c r="G16" s="48" t="s">
        <v>87</v>
      </c>
      <c r="H16" s="48" t="s">
        <v>127</v>
      </c>
      <c r="I16" s="48" t="s">
        <v>128</v>
      </c>
      <c r="K16" t="s">
        <v>13</v>
      </c>
      <c r="L16" t="s">
        <v>13</v>
      </c>
      <c r="M16" t="s">
        <v>65</v>
      </c>
      <c r="N16" t="s">
        <v>126</v>
      </c>
      <c r="O16" t="s">
        <v>128</v>
      </c>
      <c r="P16" s="48" t="s">
        <v>66</v>
      </c>
      <c r="Q16" s="48" t="s">
        <v>13</v>
      </c>
      <c r="R16" s="48" t="s">
        <v>67</v>
      </c>
    </row>
    <row r="17" spans="1:18">
      <c r="A17" s="231" t="s">
        <v>129</v>
      </c>
      <c r="B17" s="48" t="s">
        <v>13</v>
      </c>
      <c r="C17" s="48" t="s">
        <v>13</v>
      </c>
      <c r="D17" s="48" t="s">
        <v>14</v>
      </c>
      <c r="E17" s="48" t="s">
        <v>104</v>
      </c>
      <c r="F17" s="48" t="s">
        <v>63</v>
      </c>
      <c r="G17" s="48" t="s">
        <v>97</v>
      </c>
      <c r="H17" s="48" t="s">
        <v>130</v>
      </c>
      <c r="I17" s="48" t="s">
        <v>131</v>
      </c>
      <c r="K17" t="s">
        <v>13</v>
      </c>
      <c r="L17" t="s">
        <v>13</v>
      </c>
      <c r="M17" t="s">
        <v>65</v>
      </c>
      <c r="N17" t="s">
        <v>129</v>
      </c>
      <c r="O17" t="s">
        <v>128</v>
      </c>
      <c r="P17" s="48" t="s">
        <v>66</v>
      </c>
      <c r="Q17" s="48" t="s">
        <v>13</v>
      </c>
      <c r="R17" s="48" t="s">
        <v>67</v>
      </c>
    </row>
    <row r="18" spans="1:18">
      <c r="A18" s="231" t="s">
        <v>132</v>
      </c>
      <c r="B18" s="48" t="s">
        <v>26</v>
      </c>
      <c r="C18" s="48" t="s">
        <v>27</v>
      </c>
      <c r="D18" s="48" t="s">
        <v>14</v>
      </c>
      <c r="E18" s="48" t="s">
        <v>93</v>
      </c>
      <c r="F18" s="48" t="s">
        <v>78</v>
      </c>
      <c r="G18" s="48" t="s">
        <v>97</v>
      </c>
      <c r="H18" s="48" t="s">
        <v>133</v>
      </c>
      <c r="I18" s="48" t="s">
        <v>134</v>
      </c>
      <c r="K18" t="s">
        <v>26</v>
      </c>
      <c r="L18" t="s">
        <v>26</v>
      </c>
      <c r="M18" t="s">
        <v>83</v>
      </c>
      <c r="N18" t="s">
        <v>132</v>
      </c>
      <c r="O18" t="e">
        <v>#N/A</v>
      </c>
      <c r="P18" s="48" t="s">
        <v>66</v>
      </c>
      <c r="Q18" s="48" t="s">
        <v>26</v>
      </c>
      <c r="R18" s="48" t="s">
        <v>95</v>
      </c>
    </row>
    <row r="19" spans="1:18">
      <c r="A19" s="231" t="s">
        <v>135</v>
      </c>
      <c r="B19" s="48" t="s">
        <v>34</v>
      </c>
      <c r="C19" s="48" t="s">
        <v>34</v>
      </c>
      <c r="D19" s="48" t="s">
        <v>14</v>
      </c>
      <c r="E19" s="48" t="s">
        <v>4823</v>
      </c>
      <c r="F19" s="48" t="s">
        <v>105</v>
      </c>
      <c r="G19" s="48" t="s">
        <v>56</v>
      </c>
      <c r="H19" s="48" t="s">
        <v>137</v>
      </c>
      <c r="I19" s="48" t="s">
        <v>138</v>
      </c>
      <c r="K19" t="s">
        <v>34</v>
      </c>
      <c r="L19" t="s">
        <v>34</v>
      </c>
      <c r="M19" t="s">
        <v>108</v>
      </c>
      <c r="N19" t="s">
        <v>135</v>
      </c>
      <c r="O19" t="s">
        <v>139</v>
      </c>
      <c r="P19" s="48" t="s">
        <v>66</v>
      </c>
      <c r="Q19" s="48" t="s">
        <v>34</v>
      </c>
      <c r="R19" s="48" t="s">
        <v>140</v>
      </c>
    </row>
    <row r="20" spans="1:18">
      <c r="A20" s="231" t="s">
        <v>141</v>
      </c>
      <c r="B20" s="48" t="s">
        <v>13</v>
      </c>
      <c r="C20" s="48" t="s">
        <v>13</v>
      </c>
      <c r="D20" s="48" t="s">
        <v>14</v>
      </c>
      <c r="E20" s="48" t="s">
        <v>104</v>
      </c>
      <c r="F20" s="48" t="s">
        <v>63</v>
      </c>
      <c r="G20" s="48" t="s">
        <v>56</v>
      </c>
      <c r="H20" s="48" t="s">
        <v>142</v>
      </c>
      <c r="I20" s="48" t="e">
        <v>#N/A</v>
      </c>
      <c r="K20" t="s">
        <v>13</v>
      </c>
      <c r="L20" t="s">
        <v>13</v>
      </c>
      <c r="M20" t="s">
        <v>65</v>
      </c>
      <c r="N20" t="s">
        <v>141</v>
      </c>
      <c r="O20" t="e">
        <v>#N/A</v>
      </c>
      <c r="P20" s="48" t="s">
        <v>66</v>
      </c>
      <c r="Q20" s="48" t="s">
        <v>13</v>
      </c>
      <c r="R20" s="48" t="s">
        <v>67</v>
      </c>
    </row>
    <row r="21" spans="1:18">
      <c r="A21" s="231" t="s">
        <v>143</v>
      </c>
      <c r="B21" s="48" t="s">
        <v>36</v>
      </c>
      <c r="C21" s="48" t="s">
        <v>36</v>
      </c>
      <c r="D21" s="48" t="s">
        <v>14</v>
      </c>
      <c r="E21" s="48" t="s">
        <v>190</v>
      </c>
      <c r="F21" s="48" t="s">
        <v>105</v>
      </c>
      <c r="G21" s="48" t="s">
        <v>79</v>
      </c>
      <c r="H21" s="48" t="s">
        <v>144</v>
      </c>
      <c r="I21" s="48" t="e">
        <v>#N/A</v>
      </c>
      <c r="K21" t="s">
        <v>36</v>
      </c>
      <c r="L21" t="s">
        <v>4898</v>
      </c>
      <c r="M21" t="s">
        <v>108</v>
      </c>
      <c r="N21" t="s">
        <v>143</v>
      </c>
      <c r="O21" t="s">
        <v>109</v>
      </c>
      <c r="P21" s="48" t="s">
        <v>66</v>
      </c>
      <c r="Q21" s="48" t="s">
        <v>36</v>
      </c>
      <c r="R21" s="48" t="s">
        <v>110</v>
      </c>
    </row>
    <row r="22" spans="1:18">
      <c r="A22" s="231" t="s">
        <v>145</v>
      </c>
      <c r="B22" s="48" t="s">
        <v>31</v>
      </c>
      <c r="C22" s="48" t="s">
        <v>19</v>
      </c>
      <c r="D22" s="48" t="s">
        <v>14</v>
      </c>
      <c r="E22" s="48" t="s">
        <v>4926</v>
      </c>
      <c r="F22" s="48" t="s">
        <v>63</v>
      </c>
      <c r="G22" s="48" t="s">
        <v>97</v>
      </c>
      <c r="H22" s="48" t="s">
        <v>146</v>
      </c>
      <c r="I22" s="48" t="s">
        <v>147</v>
      </c>
      <c r="K22" t="s">
        <v>31</v>
      </c>
      <c r="L22" t="s">
        <v>4855</v>
      </c>
      <c r="M22" t="s">
        <v>89</v>
      </c>
      <c r="N22" t="s">
        <v>145</v>
      </c>
      <c r="O22" t="s">
        <v>90</v>
      </c>
      <c r="P22" s="48" t="s">
        <v>66</v>
      </c>
      <c r="Q22" s="48" t="s">
        <v>31</v>
      </c>
      <c r="R22" s="48" t="s">
        <v>91</v>
      </c>
    </row>
    <row r="23" spans="1:18">
      <c r="A23" s="231" t="s">
        <v>148</v>
      </c>
      <c r="B23" s="48" t="s">
        <v>36</v>
      </c>
      <c r="C23" s="48" t="s">
        <v>36</v>
      </c>
      <c r="D23" s="48" t="s">
        <v>14</v>
      </c>
      <c r="E23" s="48" t="s">
        <v>190</v>
      </c>
      <c r="F23" s="48" t="s">
        <v>105</v>
      </c>
      <c r="G23" s="48" t="s">
        <v>97</v>
      </c>
      <c r="H23" s="48" t="s">
        <v>149</v>
      </c>
      <c r="I23" s="48" t="s">
        <v>150</v>
      </c>
      <c r="K23" t="s">
        <v>36</v>
      </c>
      <c r="L23" t="s">
        <v>4898</v>
      </c>
      <c r="M23" t="s">
        <v>108</v>
      </c>
      <c r="N23" t="s">
        <v>148</v>
      </c>
      <c r="O23" t="s">
        <v>147</v>
      </c>
      <c r="P23" s="48" t="s">
        <v>66</v>
      </c>
      <c r="Q23" s="48" t="s">
        <v>36</v>
      </c>
      <c r="R23" s="48" t="s">
        <v>110</v>
      </c>
    </row>
    <row r="24" spans="1:18">
      <c r="A24" s="231" t="s">
        <v>151</v>
      </c>
      <c r="B24" s="48" t="s">
        <v>34</v>
      </c>
      <c r="C24" s="48" t="s">
        <v>34</v>
      </c>
      <c r="D24" s="48" t="s">
        <v>14</v>
      </c>
      <c r="E24" s="48" t="s">
        <v>4823</v>
      </c>
      <c r="F24" s="48" t="s">
        <v>105</v>
      </c>
      <c r="G24" s="48" t="s">
        <v>97</v>
      </c>
      <c r="H24" s="48" t="s">
        <v>152</v>
      </c>
      <c r="I24" s="48" t="s">
        <v>153</v>
      </c>
      <c r="K24" t="s">
        <v>34</v>
      </c>
      <c r="L24" t="s">
        <v>151</v>
      </c>
      <c r="M24" t="s">
        <v>108</v>
      </c>
      <c r="N24" t="s">
        <v>100</v>
      </c>
      <c r="O24" t="s">
        <v>139</v>
      </c>
      <c r="P24" s="48" t="s">
        <v>66</v>
      </c>
      <c r="Q24" s="48" t="s">
        <v>34</v>
      </c>
      <c r="R24" s="48" t="s">
        <v>140</v>
      </c>
    </row>
    <row r="25" spans="1:18">
      <c r="A25" s="231" t="s">
        <v>154</v>
      </c>
      <c r="B25" s="48" t="s">
        <v>13</v>
      </c>
      <c r="C25" s="48" t="s">
        <v>13</v>
      </c>
      <c r="D25" s="48" t="s">
        <v>14</v>
      </c>
      <c r="E25" s="48" t="s">
        <v>104</v>
      </c>
      <c r="F25" s="48" t="s">
        <v>63</v>
      </c>
      <c r="G25" s="48" t="s">
        <v>79</v>
      </c>
      <c r="H25" s="48" t="s">
        <v>155</v>
      </c>
      <c r="I25" s="48" t="s">
        <v>5</v>
      </c>
      <c r="K25" t="s">
        <v>13</v>
      </c>
      <c r="L25" t="s">
        <v>13</v>
      </c>
      <c r="M25" t="s">
        <v>65</v>
      </c>
      <c r="N25" t="s">
        <v>100</v>
      </c>
      <c r="O25" t="s">
        <v>101</v>
      </c>
      <c r="P25" s="48" t="s">
        <v>66</v>
      </c>
      <c r="Q25" s="48" t="s">
        <v>13</v>
      </c>
      <c r="R25" s="48" t="s">
        <v>67</v>
      </c>
    </row>
    <row r="26" spans="1:18">
      <c r="A26" s="231" t="s">
        <v>16</v>
      </c>
      <c r="B26" s="48" t="s">
        <v>16</v>
      </c>
      <c r="C26" s="48" t="s">
        <v>6</v>
      </c>
      <c r="D26" s="48" t="s">
        <v>5</v>
      </c>
      <c r="E26" s="74" t="s">
        <v>4838</v>
      </c>
      <c r="F26" s="48" t="s">
        <v>77</v>
      </c>
      <c r="G26" s="48" t="s">
        <v>56</v>
      </c>
      <c r="H26" s="48" t="s">
        <v>157</v>
      </c>
      <c r="I26" s="48" t="s">
        <v>158</v>
      </c>
      <c r="K26" s="48" t="s">
        <v>58</v>
      </c>
      <c r="L26" t="s">
        <v>16</v>
      </c>
      <c r="M26" t="s">
        <v>16</v>
      </c>
      <c r="N26" t="s">
        <v>16</v>
      </c>
      <c r="O26" t="s">
        <v>158</v>
      </c>
      <c r="P26" s="48" t="s">
        <v>4911</v>
      </c>
      <c r="Q26" s="48" t="s">
        <v>77</v>
      </c>
      <c r="R26" s="48" t="s">
        <v>159</v>
      </c>
    </row>
    <row r="27" spans="1:18">
      <c r="A27" s="231" t="s">
        <v>160</v>
      </c>
      <c r="B27" s="48" t="s">
        <v>31</v>
      </c>
      <c r="C27" s="48" t="s">
        <v>19</v>
      </c>
      <c r="D27" s="48" t="s">
        <v>14</v>
      </c>
      <c r="E27" s="48" t="s">
        <v>4926</v>
      </c>
      <c r="F27" s="48" t="s">
        <v>63</v>
      </c>
      <c r="G27" s="48" t="s">
        <v>97</v>
      </c>
      <c r="H27" s="48" t="s">
        <v>161</v>
      </c>
      <c r="I27" s="48" t="s">
        <v>158</v>
      </c>
      <c r="K27" t="s">
        <v>31</v>
      </c>
      <c r="L27" t="s">
        <v>4855</v>
      </c>
      <c r="M27" t="s">
        <v>89</v>
      </c>
      <c r="N27" t="s">
        <v>100</v>
      </c>
      <c r="O27" t="s">
        <v>90</v>
      </c>
      <c r="P27" s="48" t="s">
        <v>66</v>
      </c>
      <c r="Q27" s="48" t="s">
        <v>31</v>
      </c>
      <c r="R27" s="48" t="s">
        <v>91</v>
      </c>
    </row>
    <row r="28" spans="1:18">
      <c r="A28" s="231" t="s">
        <v>162</v>
      </c>
      <c r="B28" s="48" t="s">
        <v>13</v>
      </c>
      <c r="C28" s="48" t="s">
        <v>13</v>
      </c>
      <c r="D28" s="48" t="s">
        <v>14</v>
      </c>
      <c r="E28" s="48" t="s">
        <v>104</v>
      </c>
      <c r="F28" s="48" t="s">
        <v>63</v>
      </c>
      <c r="G28" s="48" t="s">
        <v>87</v>
      </c>
      <c r="H28" s="48" t="s">
        <v>163</v>
      </c>
      <c r="I28" s="48" t="e">
        <v>#N/A</v>
      </c>
      <c r="K28" t="s">
        <v>13</v>
      </c>
      <c r="L28" t="s">
        <v>13</v>
      </c>
      <c r="M28" t="s">
        <v>65</v>
      </c>
      <c r="N28" t="s">
        <v>162</v>
      </c>
      <c r="O28" t="e">
        <v>#N/A</v>
      </c>
      <c r="P28" s="48" t="s">
        <v>66</v>
      </c>
      <c r="Q28" s="48" t="s">
        <v>13</v>
      </c>
      <c r="R28" s="48" t="s">
        <v>67</v>
      </c>
    </row>
    <row r="29" spans="1:18">
      <c r="A29" s="231" t="s">
        <v>164</v>
      </c>
      <c r="B29" s="48" t="s">
        <v>13</v>
      </c>
      <c r="C29" s="48" t="s">
        <v>13</v>
      </c>
      <c r="D29" s="48" t="s">
        <v>14</v>
      </c>
      <c r="E29" s="48" t="s">
        <v>104</v>
      </c>
      <c r="F29" s="48" t="s">
        <v>63</v>
      </c>
      <c r="G29" s="48" t="s">
        <v>56</v>
      </c>
      <c r="H29" s="48" t="s">
        <v>165</v>
      </c>
      <c r="I29" s="48" t="s">
        <v>166</v>
      </c>
      <c r="K29" t="s">
        <v>13</v>
      </c>
      <c r="L29" t="s">
        <v>13</v>
      </c>
      <c r="M29" t="s">
        <v>65</v>
      </c>
      <c r="N29" t="s">
        <v>164</v>
      </c>
      <c r="O29" t="s">
        <v>166</v>
      </c>
      <c r="P29" s="48" t="s">
        <v>66</v>
      </c>
      <c r="Q29" s="48" t="s">
        <v>13</v>
      </c>
      <c r="R29" s="48" t="s">
        <v>67</v>
      </c>
    </row>
    <row r="30" spans="1:18">
      <c r="A30" s="231" t="s">
        <v>167</v>
      </c>
      <c r="B30" s="48" t="s">
        <v>32</v>
      </c>
      <c r="C30" s="48" t="s">
        <v>27</v>
      </c>
      <c r="D30" s="48" t="s">
        <v>14</v>
      </c>
      <c r="E30" s="48" t="s">
        <v>4929</v>
      </c>
      <c r="F30" s="48" t="s">
        <v>78</v>
      </c>
      <c r="G30" s="48" t="s">
        <v>97</v>
      </c>
      <c r="H30" s="48" t="s">
        <v>168</v>
      </c>
      <c r="I30" s="48" t="e">
        <v>#N/A</v>
      </c>
      <c r="K30" t="s">
        <v>32</v>
      </c>
      <c r="L30" t="s">
        <v>621</v>
      </c>
      <c r="M30" t="s">
        <v>83</v>
      </c>
      <c r="N30" t="s">
        <v>167</v>
      </c>
      <c r="O30" t="e">
        <v>#N/A</v>
      </c>
      <c r="P30" s="48" t="s">
        <v>66</v>
      </c>
      <c r="Q30" s="48" t="s">
        <v>32</v>
      </c>
      <c r="R30" s="48" t="s">
        <v>84</v>
      </c>
    </row>
    <row r="31" spans="1:18">
      <c r="A31" s="231" t="s">
        <v>169</v>
      </c>
      <c r="B31" s="48" t="s">
        <v>32</v>
      </c>
      <c r="C31" s="48" t="s">
        <v>27</v>
      </c>
      <c r="D31" s="48" t="s">
        <v>14</v>
      </c>
      <c r="E31" s="48" t="s">
        <v>4929</v>
      </c>
      <c r="F31" s="48" t="s">
        <v>78</v>
      </c>
      <c r="G31" s="48" t="s">
        <v>97</v>
      </c>
      <c r="H31" s="48" t="s">
        <v>170</v>
      </c>
      <c r="I31" s="48" t="e">
        <v>#N/A</v>
      </c>
      <c r="K31" t="s">
        <v>32</v>
      </c>
      <c r="L31" t="s">
        <v>621</v>
      </c>
      <c r="M31" t="s">
        <v>83</v>
      </c>
      <c r="N31" t="s">
        <v>169</v>
      </c>
      <c r="O31" t="e">
        <v>#N/A</v>
      </c>
      <c r="P31" s="48" t="s">
        <v>66</v>
      </c>
      <c r="Q31" s="48" t="s">
        <v>32</v>
      </c>
      <c r="R31" s="48" t="s">
        <v>84</v>
      </c>
    </row>
    <row r="32" spans="1:18">
      <c r="A32" s="231" t="s">
        <v>171</v>
      </c>
      <c r="B32" s="48" t="s">
        <v>13</v>
      </c>
      <c r="C32" s="48" t="s">
        <v>13</v>
      </c>
      <c r="D32" s="48" t="s">
        <v>14</v>
      </c>
      <c r="E32" s="48" t="s">
        <v>104</v>
      </c>
      <c r="F32" s="48" t="s">
        <v>63</v>
      </c>
      <c r="G32" s="48" t="s">
        <v>124</v>
      </c>
      <c r="H32" s="48" t="s">
        <v>172</v>
      </c>
      <c r="I32" s="48" t="e">
        <v>#N/A</v>
      </c>
      <c r="K32" t="s">
        <v>13</v>
      </c>
      <c r="L32" t="s">
        <v>13</v>
      </c>
      <c r="M32" t="s">
        <v>65</v>
      </c>
      <c r="N32" t="s">
        <v>171</v>
      </c>
      <c r="O32" t="e">
        <v>#N/A</v>
      </c>
      <c r="P32" s="48" t="s">
        <v>66</v>
      </c>
      <c r="Q32" s="48" t="s">
        <v>13</v>
      </c>
      <c r="R32" s="48" t="s">
        <v>67</v>
      </c>
    </row>
    <row r="33" spans="1:18">
      <c r="A33" s="231" t="s">
        <v>173</v>
      </c>
      <c r="B33" s="48" t="s">
        <v>13</v>
      </c>
      <c r="C33" s="48" t="s">
        <v>13</v>
      </c>
      <c r="D33" s="48" t="s">
        <v>14</v>
      </c>
      <c r="E33" s="48" t="s">
        <v>104</v>
      </c>
      <c r="F33" s="48" t="s">
        <v>63</v>
      </c>
      <c r="G33" s="48" t="s">
        <v>79</v>
      </c>
      <c r="H33" s="48" t="s">
        <v>174</v>
      </c>
      <c r="I33" s="48" t="s">
        <v>131</v>
      </c>
      <c r="K33" t="s">
        <v>13</v>
      </c>
      <c r="L33" t="s">
        <v>13</v>
      </c>
      <c r="M33" t="s">
        <v>65</v>
      </c>
      <c r="N33" t="s">
        <v>173</v>
      </c>
      <c r="O33" t="s">
        <v>131</v>
      </c>
      <c r="P33" s="48" t="s">
        <v>66</v>
      </c>
      <c r="Q33" s="48" t="s">
        <v>13</v>
      </c>
      <c r="R33" s="48" t="s">
        <v>67</v>
      </c>
    </row>
    <row r="34" spans="1:18">
      <c r="A34" s="231" t="s">
        <v>175</v>
      </c>
      <c r="B34" s="48" t="s">
        <v>26</v>
      </c>
      <c r="C34" s="48" t="s">
        <v>27</v>
      </c>
      <c r="D34" s="48" t="s">
        <v>14</v>
      </c>
      <c r="E34" s="48" t="s">
        <v>93</v>
      </c>
      <c r="F34" s="48" t="s">
        <v>78</v>
      </c>
      <c r="G34" s="48" t="s">
        <v>97</v>
      </c>
      <c r="H34" s="48" t="s">
        <v>176</v>
      </c>
      <c r="I34" s="48" t="e">
        <v>#N/A</v>
      </c>
      <c r="K34" t="s">
        <v>26</v>
      </c>
      <c r="L34" t="s">
        <v>26</v>
      </c>
      <c r="M34" t="s">
        <v>83</v>
      </c>
      <c r="N34" t="s">
        <v>175</v>
      </c>
      <c r="O34" t="e">
        <v>#N/A</v>
      </c>
      <c r="P34" s="48" t="s">
        <v>66</v>
      </c>
      <c r="Q34" s="48" t="s">
        <v>26</v>
      </c>
      <c r="R34" s="48" t="s">
        <v>95</v>
      </c>
    </row>
    <row r="35" spans="1:18">
      <c r="A35" s="231" t="s">
        <v>177</v>
      </c>
      <c r="B35" s="48" t="s">
        <v>36</v>
      </c>
      <c r="C35" s="48" t="s">
        <v>36</v>
      </c>
      <c r="D35" s="48" t="s">
        <v>14</v>
      </c>
      <c r="E35" s="48" t="s">
        <v>104</v>
      </c>
      <c r="F35" s="48" t="s">
        <v>105</v>
      </c>
      <c r="G35" s="48" t="s">
        <v>79</v>
      </c>
      <c r="H35" s="48" t="s">
        <v>178</v>
      </c>
      <c r="I35" s="48" t="s">
        <v>179</v>
      </c>
      <c r="K35" t="s">
        <v>36</v>
      </c>
      <c r="L35" t="s">
        <v>107</v>
      </c>
      <c r="M35" t="s">
        <v>108</v>
      </c>
      <c r="N35" t="s">
        <v>177</v>
      </c>
      <c r="O35" t="s">
        <v>109</v>
      </c>
      <c r="P35" s="48" t="s">
        <v>66</v>
      </c>
      <c r="Q35" s="48" t="s">
        <v>36</v>
      </c>
      <c r="R35" s="48" t="s">
        <v>110</v>
      </c>
    </row>
    <row r="36" spans="1:18">
      <c r="A36" s="231" t="s">
        <v>180</v>
      </c>
      <c r="B36" s="48" t="s">
        <v>13</v>
      </c>
      <c r="C36" s="48" t="s">
        <v>13</v>
      </c>
      <c r="D36" s="48" t="s">
        <v>14</v>
      </c>
      <c r="E36" s="48" t="s">
        <v>104</v>
      </c>
      <c r="F36" s="48" t="s">
        <v>63</v>
      </c>
      <c r="G36" s="48" t="s">
        <v>97</v>
      </c>
      <c r="H36" s="48" t="s">
        <v>181</v>
      </c>
      <c r="I36" s="48" t="s">
        <v>182</v>
      </c>
      <c r="K36" t="s">
        <v>13</v>
      </c>
      <c r="L36" t="s">
        <v>13</v>
      </c>
      <c r="M36" t="s">
        <v>65</v>
      </c>
      <c r="N36" t="s">
        <v>180</v>
      </c>
      <c r="O36" t="s">
        <v>182</v>
      </c>
      <c r="P36" s="48" t="s">
        <v>66</v>
      </c>
      <c r="Q36" s="48" t="s">
        <v>13</v>
      </c>
      <c r="R36" s="48" t="s">
        <v>67</v>
      </c>
    </row>
    <row r="37" spans="1:18">
      <c r="A37" s="231" t="s">
        <v>183</v>
      </c>
      <c r="B37" s="48" t="s">
        <v>13</v>
      </c>
      <c r="C37" s="48" t="s">
        <v>13</v>
      </c>
      <c r="D37" s="48" t="s">
        <v>14</v>
      </c>
      <c r="E37" s="48" t="s">
        <v>104</v>
      </c>
      <c r="F37" s="48" t="s">
        <v>63</v>
      </c>
      <c r="G37" s="48" t="s">
        <v>56</v>
      </c>
      <c r="H37" s="48" t="s">
        <v>184</v>
      </c>
      <c r="I37" s="48" t="s">
        <v>185</v>
      </c>
      <c r="K37" t="s">
        <v>13</v>
      </c>
      <c r="L37" t="s">
        <v>13</v>
      </c>
      <c r="M37" t="s">
        <v>65</v>
      </c>
      <c r="N37" t="s">
        <v>183</v>
      </c>
      <c r="O37" t="s">
        <v>185</v>
      </c>
      <c r="P37" s="48" t="s">
        <v>66</v>
      </c>
      <c r="Q37" s="48" t="s">
        <v>13</v>
      </c>
      <c r="R37" s="48" t="s">
        <v>67</v>
      </c>
    </row>
    <row r="38" spans="1:18">
      <c r="A38" s="231" t="s">
        <v>186</v>
      </c>
      <c r="B38" s="48" t="s">
        <v>13</v>
      </c>
      <c r="C38" s="48" t="s">
        <v>13</v>
      </c>
      <c r="D38" s="48" t="s">
        <v>14</v>
      </c>
      <c r="E38" s="48" t="s">
        <v>104</v>
      </c>
      <c r="F38" s="48" t="s">
        <v>63</v>
      </c>
      <c r="G38" s="48" t="s">
        <v>97</v>
      </c>
      <c r="H38" s="48" t="s">
        <v>187</v>
      </c>
      <c r="I38" s="48" t="s">
        <v>188</v>
      </c>
      <c r="K38" t="s">
        <v>13</v>
      </c>
      <c r="L38" t="s">
        <v>13</v>
      </c>
      <c r="M38" t="s">
        <v>65</v>
      </c>
      <c r="N38" t="s">
        <v>186</v>
      </c>
      <c r="O38" t="s">
        <v>188</v>
      </c>
      <c r="P38" s="48" t="s">
        <v>66</v>
      </c>
      <c r="Q38" s="48" t="s">
        <v>13</v>
      </c>
      <c r="R38" s="48" t="s">
        <v>67</v>
      </c>
    </row>
    <row r="39" spans="1:18">
      <c r="A39" s="231" t="s">
        <v>189</v>
      </c>
      <c r="B39" s="48" t="s">
        <v>36</v>
      </c>
      <c r="C39" s="48" t="s">
        <v>36</v>
      </c>
      <c r="D39" s="48" t="s">
        <v>14</v>
      </c>
      <c r="E39" s="48" t="s">
        <v>190</v>
      </c>
      <c r="F39" s="48" t="s">
        <v>105</v>
      </c>
      <c r="G39" s="48" t="s">
        <v>97</v>
      </c>
      <c r="H39" s="48" t="s">
        <v>191</v>
      </c>
      <c r="I39" s="48" t="s">
        <v>192</v>
      </c>
      <c r="K39" t="s">
        <v>36</v>
      </c>
      <c r="L39" t="s">
        <v>193</v>
      </c>
      <c r="M39" t="s">
        <v>108</v>
      </c>
      <c r="N39" t="s">
        <v>189</v>
      </c>
      <c r="O39" t="s">
        <v>188</v>
      </c>
      <c r="P39" s="48" t="s">
        <v>66</v>
      </c>
      <c r="Q39" s="48" t="s">
        <v>36</v>
      </c>
      <c r="R39" s="48" t="s">
        <v>110</v>
      </c>
    </row>
    <row r="40" spans="1:18">
      <c r="A40" s="231" t="s">
        <v>194</v>
      </c>
      <c r="B40" s="48" t="s">
        <v>36</v>
      </c>
      <c r="C40" s="48" t="s">
        <v>36</v>
      </c>
      <c r="D40" s="48" t="s">
        <v>14</v>
      </c>
      <c r="E40" s="48" t="s">
        <v>190</v>
      </c>
      <c r="F40" s="48" t="s">
        <v>105</v>
      </c>
      <c r="G40" s="48" t="s">
        <v>97</v>
      </c>
      <c r="H40" s="48" t="s">
        <v>195</v>
      </c>
      <c r="I40" s="48" t="s">
        <v>196</v>
      </c>
      <c r="K40" t="s">
        <v>36</v>
      </c>
      <c r="L40" t="s">
        <v>193</v>
      </c>
      <c r="M40" t="s">
        <v>108</v>
      </c>
      <c r="N40" t="s">
        <v>100</v>
      </c>
      <c r="O40" t="s">
        <v>109</v>
      </c>
      <c r="P40" s="48" t="s">
        <v>66</v>
      </c>
      <c r="Q40" s="48" t="s">
        <v>36</v>
      </c>
      <c r="R40" s="48" t="s">
        <v>110</v>
      </c>
    </row>
    <row r="41" spans="1:18">
      <c r="A41" s="231" t="s">
        <v>197</v>
      </c>
      <c r="B41" s="48" t="s">
        <v>36</v>
      </c>
      <c r="C41" s="48" t="s">
        <v>36</v>
      </c>
      <c r="D41" s="48" t="s">
        <v>14</v>
      </c>
      <c r="E41" s="48" t="s">
        <v>190</v>
      </c>
      <c r="F41" s="48" t="s">
        <v>105</v>
      </c>
      <c r="G41" s="48" t="s">
        <v>97</v>
      </c>
      <c r="H41" s="48" t="s">
        <v>198</v>
      </c>
      <c r="I41" s="48" t="s">
        <v>199</v>
      </c>
      <c r="K41" t="s">
        <v>36</v>
      </c>
      <c r="L41" t="s">
        <v>193</v>
      </c>
      <c r="M41" t="s">
        <v>108</v>
      </c>
      <c r="N41" t="s">
        <v>197</v>
      </c>
      <c r="O41" t="s">
        <v>109</v>
      </c>
      <c r="P41" s="48" t="s">
        <v>66</v>
      </c>
      <c r="Q41" s="48" t="s">
        <v>36</v>
      </c>
      <c r="R41" s="48" t="s">
        <v>110</v>
      </c>
    </row>
    <row r="42" spans="1:18">
      <c r="A42" s="231" t="s">
        <v>200</v>
      </c>
      <c r="B42" s="48" t="s">
        <v>13</v>
      </c>
      <c r="C42" s="48" t="s">
        <v>13</v>
      </c>
      <c r="D42" s="48" t="s">
        <v>14</v>
      </c>
      <c r="E42" s="48" t="s">
        <v>104</v>
      </c>
      <c r="F42" s="48" t="s">
        <v>63</v>
      </c>
      <c r="G42" s="48" t="s">
        <v>97</v>
      </c>
      <c r="H42" s="48" t="s">
        <v>201</v>
      </c>
      <c r="I42" s="48" t="s">
        <v>202</v>
      </c>
      <c r="K42" t="s">
        <v>13</v>
      </c>
      <c r="L42" t="s">
        <v>13</v>
      </c>
      <c r="M42" t="s">
        <v>65</v>
      </c>
      <c r="N42" t="s">
        <v>100</v>
      </c>
      <c r="O42" t="s">
        <v>101</v>
      </c>
      <c r="P42" s="48" t="s">
        <v>66</v>
      </c>
      <c r="Q42" s="48" t="s">
        <v>13</v>
      </c>
      <c r="R42" s="48" t="s">
        <v>67</v>
      </c>
    </row>
    <row r="43" spans="1:18">
      <c r="A43" s="231" t="s">
        <v>203</v>
      </c>
      <c r="B43" s="48" t="s">
        <v>18</v>
      </c>
      <c r="C43" s="48" t="s">
        <v>19</v>
      </c>
      <c r="D43" s="48" t="s">
        <v>14</v>
      </c>
      <c r="E43" s="48" t="s">
        <v>204</v>
      </c>
      <c r="F43" s="48" t="s">
        <v>63</v>
      </c>
      <c r="G43" s="48" t="s">
        <v>79</v>
      </c>
      <c r="H43" s="48" t="s">
        <v>205</v>
      </c>
      <c r="I43" s="48" t="s">
        <v>206</v>
      </c>
      <c r="K43" t="s">
        <v>18</v>
      </c>
      <c r="L43" t="s">
        <v>4856</v>
      </c>
      <c r="M43" t="s">
        <v>89</v>
      </c>
      <c r="N43" t="s">
        <v>100</v>
      </c>
      <c r="O43" t="s">
        <v>207</v>
      </c>
      <c r="P43" s="48" t="s">
        <v>66</v>
      </c>
      <c r="Q43" s="48" t="s">
        <v>18</v>
      </c>
      <c r="R43" s="48" t="s">
        <v>208</v>
      </c>
    </row>
    <row r="44" spans="1:18">
      <c r="A44" s="231" t="s">
        <v>209</v>
      </c>
      <c r="B44" s="48" t="s">
        <v>36</v>
      </c>
      <c r="C44" s="48" t="s">
        <v>36</v>
      </c>
      <c r="D44" s="48" t="s">
        <v>14</v>
      </c>
      <c r="E44" s="48" t="s">
        <v>190</v>
      </c>
      <c r="F44" s="48" t="s">
        <v>105</v>
      </c>
      <c r="G44" s="48" t="s">
        <v>79</v>
      </c>
      <c r="H44" s="48" t="s">
        <v>210</v>
      </c>
      <c r="I44" s="48" t="s">
        <v>211</v>
      </c>
      <c r="K44" t="s">
        <v>36</v>
      </c>
      <c r="L44" t="s">
        <v>4898</v>
      </c>
      <c r="M44" t="s">
        <v>108</v>
      </c>
      <c r="N44" t="s">
        <v>209</v>
      </c>
      <c r="O44" t="s">
        <v>109</v>
      </c>
      <c r="P44" s="48" t="s">
        <v>66</v>
      </c>
      <c r="Q44" s="48" t="s">
        <v>36</v>
      </c>
      <c r="R44" s="48" t="s">
        <v>110</v>
      </c>
    </row>
    <row r="45" spans="1:18">
      <c r="A45" s="231" t="s">
        <v>212</v>
      </c>
      <c r="B45" s="48" t="s">
        <v>31</v>
      </c>
      <c r="C45" s="48" t="s">
        <v>19</v>
      </c>
      <c r="D45" s="48" t="s">
        <v>14</v>
      </c>
      <c r="E45" s="48" t="s">
        <v>4926</v>
      </c>
      <c r="F45" s="48" t="s">
        <v>63</v>
      </c>
      <c r="G45" s="48" t="s">
        <v>97</v>
      </c>
      <c r="H45" s="48" t="s">
        <v>213</v>
      </c>
      <c r="I45" s="48" t="e">
        <v>#N/A</v>
      </c>
      <c r="K45" t="s">
        <v>31</v>
      </c>
      <c r="L45" t="s">
        <v>4855</v>
      </c>
      <c r="M45" t="s">
        <v>89</v>
      </c>
      <c r="N45" t="s">
        <v>212</v>
      </c>
      <c r="O45" t="s">
        <v>90</v>
      </c>
      <c r="P45" s="48" t="s">
        <v>66</v>
      </c>
      <c r="Q45" s="48" t="s">
        <v>31</v>
      </c>
      <c r="R45" s="48" t="s">
        <v>91</v>
      </c>
    </row>
    <row r="46" spans="1:18">
      <c r="A46" s="231" t="s">
        <v>214</v>
      </c>
      <c r="B46" s="48" t="s">
        <v>13</v>
      </c>
      <c r="C46" s="48" t="s">
        <v>13</v>
      </c>
      <c r="D46" s="48" t="s">
        <v>14</v>
      </c>
      <c r="E46" s="48" t="s">
        <v>104</v>
      </c>
      <c r="F46" s="48" t="s">
        <v>63</v>
      </c>
      <c r="G46" s="48" t="s">
        <v>56</v>
      </c>
      <c r="H46" s="48" t="s">
        <v>215</v>
      </c>
      <c r="I46" s="48" t="e">
        <v>#N/A</v>
      </c>
      <c r="K46" t="s">
        <v>13</v>
      </c>
      <c r="L46" t="s">
        <v>13</v>
      </c>
      <c r="M46" t="s">
        <v>65</v>
      </c>
      <c r="N46" t="s">
        <v>214</v>
      </c>
      <c r="O46" t="e">
        <v>#N/A</v>
      </c>
      <c r="P46" s="48" t="s">
        <v>66</v>
      </c>
      <c r="Q46" s="48" t="s">
        <v>13</v>
      </c>
      <c r="R46" s="48" t="s">
        <v>67</v>
      </c>
    </row>
    <row r="47" spans="1:18">
      <c r="A47" s="231" t="s">
        <v>216</v>
      </c>
      <c r="B47" s="48" t="s">
        <v>26</v>
      </c>
      <c r="C47" s="48" t="s">
        <v>27</v>
      </c>
      <c r="D47" s="48" t="s">
        <v>14</v>
      </c>
      <c r="E47" s="48" t="s">
        <v>93</v>
      </c>
      <c r="F47" s="48" t="s">
        <v>78</v>
      </c>
      <c r="G47" s="48" t="s">
        <v>79</v>
      </c>
      <c r="H47" s="48" t="s">
        <v>217</v>
      </c>
      <c r="I47" s="48" t="s">
        <v>218</v>
      </c>
      <c r="K47" t="s">
        <v>26</v>
      </c>
      <c r="L47" t="s">
        <v>26</v>
      </c>
      <c r="M47" t="s">
        <v>83</v>
      </c>
      <c r="N47" t="s">
        <v>216</v>
      </c>
      <c r="O47" t="s">
        <v>218</v>
      </c>
      <c r="P47" s="48" t="s">
        <v>66</v>
      </c>
      <c r="Q47" s="48" t="s">
        <v>26</v>
      </c>
      <c r="R47" s="48" t="s">
        <v>95</v>
      </c>
    </row>
    <row r="48" spans="1:18">
      <c r="A48" s="231" t="s">
        <v>219</v>
      </c>
      <c r="B48" s="48" t="s">
        <v>32</v>
      </c>
      <c r="C48" s="48" t="s">
        <v>27</v>
      </c>
      <c r="D48" s="48" t="s">
        <v>14</v>
      </c>
      <c r="E48" s="48" t="s">
        <v>4929</v>
      </c>
      <c r="F48" s="48" t="s">
        <v>78</v>
      </c>
      <c r="G48" s="48" t="s">
        <v>97</v>
      </c>
      <c r="H48" s="48" t="s">
        <v>220</v>
      </c>
      <c r="I48" s="48" t="s">
        <v>221</v>
      </c>
      <c r="K48" t="s">
        <v>32</v>
      </c>
      <c r="L48" t="s">
        <v>621</v>
      </c>
      <c r="M48" t="s">
        <v>83</v>
      </c>
      <c r="N48" t="s">
        <v>219</v>
      </c>
      <c r="O48" t="s">
        <v>221</v>
      </c>
      <c r="P48" s="48" t="s">
        <v>66</v>
      </c>
      <c r="Q48" s="48" t="s">
        <v>32</v>
      </c>
      <c r="R48" s="48" t="s">
        <v>84</v>
      </c>
    </row>
    <row r="49" spans="1:18">
      <c r="A49" s="231" t="s">
        <v>222</v>
      </c>
      <c r="B49" s="48" t="s">
        <v>13</v>
      </c>
      <c r="C49" s="48" t="s">
        <v>13</v>
      </c>
      <c r="D49" s="48" t="s">
        <v>14</v>
      </c>
      <c r="E49" s="48" t="s">
        <v>104</v>
      </c>
      <c r="F49" s="48" t="s">
        <v>63</v>
      </c>
      <c r="G49" s="48" t="s">
        <v>97</v>
      </c>
      <c r="H49" s="48" t="s">
        <v>223</v>
      </c>
      <c r="I49" s="48" t="e">
        <v>#N/A</v>
      </c>
      <c r="K49" t="s">
        <v>13</v>
      </c>
      <c r="L49" t="s">
        <v>13</v>
      </c>
      <c r="M49" t="s">
        <v>65</v>
      </c>
      <c r="N49" t="s">
        <v>222</v>
      </c>
      <c r="O49" t="e">
        <v>#N/A</v>
      </c>
      <c r="P49" s="48" t="s">
        <v>66</v>
      </c>
      <c r="Q49" s="48" t="s">
        <v>13</v>
      </c>
      <c r="R49" s="48" t="s">
        <v>67</v>
      </c>
    </row>
    <row r="50" spans="1:18">
      <c r="A50" s="231" t="s">
        <v>224</v>
      </c>
      <c r="B50" s="48" t="s">
        <v>13</v>
      </c>
      <c r="C50" s="48" t="s">
        <v>13</v>
      </c>
      <c r="D50" s="48" t="s">
        <v>14</v>
      </c>
      <c r="E50" s="48" t="s">
        <v>104</v>
      </c>
      <c r="F50" s="48" t="s">
        <v>63</v>
      </c>
      <c r="G50" s="48" t="s">
        <v>56</v>
      </c>
      <c r="H50" s="48" t="s">
        <v>225</v>
      </c>
      <c r="I50" s="48" t="s">
        <v>5</v>
      </c>
      <c r="K50" t="s">
        <v>13</v>
      </c>
      <c r="L50" t="s">
        <v>13</v>
      </c>
      <c r="M50" t="s">
        <v>65</v>
      </c>
      <c r="N50" t="s">
        <v>224</v>
      </c>
      <c r="O50" t="s">
        <v>5</v>
      </c>
      <c r="P50" s="48" t="s">
        <v>66</v>
      </c>
      <c r="Q50" s="48" t="s">
        <v>13</v>
      </c>
      <c r="R50" s="48" t="s">
        <v>67</v>
      </c>
    </row>
    <row r="51" spans="1:18">
      <c r="A51" s="231" t="s">
        <v>23</v>
      </c>
      <c r="B51" s="48" t="s">
        <v>23</v>
      </c>
      <c r="C51" s="48" t="s">
        <v>6</v>
      </c>
      <c r="D51" s="48" t="s">
        <v>5</v>
      </c>
      <c r="E51" s="48" t="s">
        <v>111</v>
      </c>
      <c r="F51" s="48" t="s">
        <v>4948</v>
      </c>
      <c r="G51" s="48" t="s">
        <v>56</v>
      </c>
      <c r="H51" s="48" t="s">
        <v>226</v>
      </c>
      <c r="I51" s="48" t="e">
        <v>#N/A</v>
      </c>
      <c r="K51" s="48" t="s">
        <v>23</v>
      </c>
      <c r="L51" t="s">
        <v>23</v>
      </c>
      <c r="M51" t="s">
        <v>23</v>
      </c>
      <c r="N51" t="s">
        <v>23</v>
      </c>
      <c r="O51" t="e">
        <v>#N/A</v>
      </c>
      <c r="P51" s="48" t="s">
        <v>4911</v>
      </c>
      <c r="Q51" s="48" t="s">
        <v>4948</v>
      </c>
      <c r="R51" s="48" t="s">
        <v>114</v>
      </c>
    </row>
    <row r="52" spans="1:18">
      <c r="A52" s="231" t="s">
        <v>227</v>
      </c>
      <c r="B52" s="48" t="s">
        <v>32</v>
      </c>
      <c r="C52" s="48" t="s">
        <v>27</v>
      </c>
      <c r="D52" s="48" t="s">
        <v>14</v>
      </c>
      <c r="E52" s="48" t="s">
        <v>4929</v>
      </c>
      <c r="F52" s="48" t="s">
        <v>78</v>
      </c>
      <c r="G52" s="48" t="s">
        <v>56</v>
      </c>
      <c r="H52" s="48" t="s">
        <v>228</v>
      </c>
      <c r="I52" s="48" t="s">
        <v>131</v>
      </c>
      <c r="K52" t="s">
        <v>32</v>
      </c>
      <c r="L52" t="s">
        <v>621</v>
      </c>
      <c r="M52" t="s">
        <v>83</v>
      </c>
      <c r="N52" t="s">
        <v>227</v>
      </c>
      <c r="O52" t="s">
        <v>131</v>
      </c>
      <c r="P52" s="48" t="s">
        <v>66</v>
      </c>
      <c r="Q52" s="48" t="s">
        <v>32</v>
      </c>
      <c r="R52" s="48" t="s">
        <v>84</v>
      </c>
    </row>
    <row r="53" spans="1:18">
      <c r="A53" s="231" t="s">
        <v>229</v>
      </c>
      <c r="B53" s="48" t="s">
        <v>26</v>
      </c>
      <c r="C53" s="48" t="s">
        <v>27</v>
      </c>
      <c r="D53" s="48" t="s">
        <v>14</v>
      </c>
      <c r="E53" s="48" t="s">
        <v>93</v>
      </c>
      <c r="F53" s="48" t="s">
        <v>78</v>
      </c>
      <c r="G53" s="48" t="s">
        <v>79</v>
      </c>
      <c r="H53" s="48" t="s">
        <v>230</v>
      </c>
      <c r="I53" s="48" t="e">
        <v>#N/A</v>
      </c>
      <c r="K53" t="s">
        <v>26</v>
      </c>
      <c r="L53" t="s">
        <v>26</v>
      </c>
      <c r="M53" t="s">
        <v>83</v>
      </c>
      <c r="N53" t="s">
        <v>229</v>
      </c>
      <c r="O53" t="e">
        <v>#N/A</v>
      </c>
      <c r="P53" s="48" t="s">
        <v>66</v>
      </c>
      <c r="Q53" s="48" t="s">
        <v>26</v>
      </c>
      <c r="R53" s="48" t="s">
        <v>95</v>
      </c>
    </row>
    <row r="54" spans="1:18">
      <c r="A54" s="231" t="s">
        <v>231</v>
      </c>
      <c r="B54" s="48" t="s">
        <v>13</v>
      </c>
      <c r="C54" s="48" t="s">
        <v>13</v>
      </c>
      <c r="D54" s="48" t="s">
        <v>14</v>
      </c>
      <c r="E54" s="48" t="s">
        <v>104</v>
      </c>
      <c r="F54" s="48" t="s">
        <v>63</v>
      </c>
      <c r="G54" s="48" t="s">
        <v>56</v>
      </c>
      <c r="H54" s="48" t="s">
        <v>232</v>
      </c>
      <c r="I54" s="48" t="s">
        <v>233</v>
      </c>
      <c r="K54" t="s">
        <v>13</v>
      </c>
      <c r="L54" t="s">
        <v>13</v>
      </c>
      <c r="M54" t="s">
        <v>65</v>
      </c>
      <c r="N54" t="s">
        <v>231</v>
      </c>
      <c r="O54" t="s">
        <v>233</v>
      </c>
      <c r="P54" s="48" t="s">
        <v>66</v>
      </c>
      <c r="Q54" s="48" t="s">
        <v>13</v>
      </c>
      <c r="R54" s="48" t="s">
        <v>67</v>
      </c>
    </row>
    <row r="55" spans="1:18">
      <c r="A55" s="231" t="s">
        <v>234</v>
      </c>
      <c r="B55" s="48" t="s">
        <v>18</v>
      </c>
      <c r="C55" s="48" t="s">
        <v>19</v>
      </c>
      <c r="D55" s="48" t="s">
        <v>14</v>
      </c>
      <c r="E55" s="48" t="s">
        <v>204</v>
      </c>
      <c r="F55" s="48" t="s">
        <v>63</v>
      </c>
      <c r="G55" s="48" t="s">
        <v>97</v>
      </c>
      <c r="H55" s="48" t="s">
        <v>235</v>
      </c>
      <c r="I55" s="48" t="s">
        <v>236</v>
      </c>
      <c r="K55" t="s">
        <v>18</v>
      </c>
      <c r="L55" t="s">
        <v>4856</v>
      </c>
      <c r="M55" t="s">
        <v>89</v>
      </c>
      <c r="N55" t="s">
        <v>234</v>
      </c>
      <c r="O55" t="s">
        <v>233</v>
      </c>
      <c r="P55" s="48" t="s">
        <v>66</v>
      </c>
      <c r="Q55" s="48" t="s">
        <v>18</v>
      </c>
      <c r="R55" s="48" t="s">
        <v>208</v>
      </c>
    </row>
    <row r="56" spans="1:18">
      <c r="A56" s="231" t="s">
        <v>237</v>
      </c>
      <c r="B56" s="48" t="s">
        <v>34</v>
      </c>
      <c r="C56" s="48" t="s">
        <v>34</v>
      </c>
      <c r="D56" s="48" t="s">
        <v>14</v>
      </c>
      <c r="E56" s="48" t="s">
        <v>4823</v>
      </c>
      <c r="F56" s="48" t="s">
        <v>105</v>
      </c>
      <c r="G56" s="48" t="s">
        <v>79</v>
      </c>
      <c r="H56" s="48" t="s">
        <v>238</v>
      </c>
      <c r="I56" s="48" t="s">
        <v>166</v>
      </c>
      <c r="K56" t="s">
        <v>34</v>
      </c>
      <c r="L56" t="s">
        <v>237</v>
      </c>
      <c r="M56" t="s">
        <v>108</v>
      </c>
      <c r="N56" t="s">
        <v>237</v>
      </c>
      <c r="O56" t="s">
        <v>236</v>
      </c>
      <c r="P56" s="48" t="s">
        <v>66</v>
      </c>
      <c r="Q56" s="48" t="s">
        <v>34</v>
      </c>
      <c r="R56" s="48" t="s">
        <v>140</v>
      </c>
    </row>
    <row r="57" spans="1:18">
      <c r="A57" s="231" t="s">
        <v>239</v>
      </c>
      <c r="B57" s="48" t="s">
        <v>32</v>
      </c>
      <c r="C57" s="48" t="s">
        <v>27</v>
      </c>
      <c r="D57" s="48" t="s">
        <v>14</v>
      </c>
      <c r="E57" s="48" t="s">
        <v>4929</v>
      </c>
      <c r="F57" s="48" t="s">
        <v>78</v>
      </c>
      <c r="G57" s="48" t="s">
        <v>79</v>
      </c>
      <c r="H57" s="48" t="s">
        <v>240</v>
      </c>
      <c r="I57" s="48" t="s">
        <v>241</v>
      </c>
      <c r="K57" t="s">
        <v>32</v>
      </c>
      <c r="L57" t="s">
        <v>621</v>
      </c>
      <c r="M57" t="s">
        <v>83</v>
      </c>
      <c r="N57" t="s">
        <v>239</v>
      </c>
      <c r="O57" t="s">
        <v>241</v>
      </c>
      <c r="P57" s="48" t="s">
        <v>66</v>
      </c>
      <c r="Q57" s="48" t="s">
        <v>32</v>
      </c>
      <c r="R57" s="48" t="s">
        <v>84</v>
      </c>
    </row>
    <row r="58" spans="1:18">
      <c r="A58" s="231" t="s">
        <v>242</v>
      </c>
      <c r="B58" s="48" t="s">
        <v>34</v>
      </c>
      <c r="C58" s="48" t="s">
        <v>34</v>
      </c>
      <c r="D58" s="48" t="s">
        <v>14</v>
      </c>
      <c r="E58" s="48" t="s">
        <v>4823</v>
      </c>
      <c r="F58" s="48" t="s">
        <v>105</v>
      </c>
      <c r="G58" s="48" t="s">
        <v>97</v>
      </c>
      <c r="H58" s="48" t="s">
        <v>243</v>
      </c>
      <c r="I58" s="48" t="s">
        <v>244</v>
      </c>
      <c r="K58" t="s">
        <v>34</v>
      </c>
      <c r="L58" t="s">
        <v>34</v>
      </c>
      <c r="M58" t="s">
        <v>108</v>
      </c>
      <c r="N58" t="s">
        <v>242</v>
      </c>
      <c r="O58" t="s">
        <v>139</v>
      </c>
      <c r="P58" s="48" t="s">
        <v>66</v>
      </c>
      <c r="Q58" s="48" t="s">
        <v>34</v>
      </c>
      <c r="R58" s="48" t="s">
        <v>140</v>
      </c>
    </row>
    <row r="59" spans="1:18">
      <c r="A59" s="231" t="s">
        <v>245</v>
      </c>
      <c r="B59" s="48" t="s">
        <v>34</v>
      </c>
      <c r="C59" s="48" t="s">
        <v>34</v>
      </c>
      <c r="D59" s="48" t="s">
        <v>14</v>
      </c>
      <c r="E59" s="48" t="s">
        <v>4823</v>
      </c>
      <c r="F59" s="48" t="s">
        <v>105</v>
      </c>
      <c r="G59" s="48" t="s">
        <v>97</v>
      </c>
      <c r="H59" s="48" t="s">
        <v>246</v>
      </c>
      <c r="I59" s="48" t="s">
        <v>247</v>
      </c>
      <c r="K59" t="s">
        <v>34</v>
      </c>
      <c r="L59" t="s">
        <v>34</v>
      </c>
      <c r="M59" t="s">
        <v>108</v>
      </c>
      <c r="N59" t="s">
        <v>245</v>
      </c>
      <c r="O59" t="s">
        <v>248</v>
      </c>
      <c r="P59" s="48" t="s">
        <v>66</v>
      </c>
      <c r="Q59" s="48" t="s">
        <v>34</v>
      </c>
      <c r="R59" s="48" t="s">
        <v>140</v>
      </c>
    </row>
    <row r="60" spans="1:18">
      <c r="A60" s="231" t="s">
        <v>249</v>
      </c>
      <c r="B60" s="48" t="s">
        <v>34</v>
      </c>
      <c r="C60" s="48" t="s">
        <v>34</v>
      </c>
      <c r="D60" s="48" t="s">
        <v>14</v>
      </c>
      <c r="E60" s="48" t="s">
        <v>4823</v>
      </c>
      <c r="F60" s="48" t="s">
        <v>105</v>
      </c>
      <c r="G60" s="48" t="s">
        <v>97</v>
      </c>
      <c r="H60" s="48" t="s">
        <v>250</v>
      </c>
      <c r="I60" s="48" t="s">
        <v>251</v>
      </c>
      <c r="K60" t="s">
        <v>34</v>
      </c>
      <c r="L60" t="s">
        <v>34</v>
      </c>
      <c r="M60" t="s">
        <v>108</v>
      </c>
      <c r="N60" t="s">
        <v>249</v>
      </c>
      <c r="O60" t="s">
        <v>139</v>
      </c>
      <c r="P60" s="48" t="s">
        <v>66</v>
      </c>
      <c r="Q60" s="48" t="s">
        <v>34</v>
      </c>
      <c r="R60" s="48" t="s">
        <v>140</v>
      </c>
    </row>
    <row r="61" spans="1:18">
      <c r="A61" s="231" t="s">
        <v>252</v>
      </c>
      <c r="B61" s="48" t="s">
        <v>13</v>
      </c>
      <c r="C61" s="48" t="s">
        <v>13</v>
      </c>
      <c r="D61" s="48" t="s">
        <v>14</v>
      </c>
      <c r="E61" s="48" t="s">
        <v>104</v>
      </c>
      <c r="F61" s="48" t="s">
        <v>63</v>
      </c>
      <c r="G61" s="48" t="s">
        <v>87</v>
      </c>
      <c r="H61" s="48" t="s">
        <v>253</v>
      </c>
      <c r="I61" s="48" t="s">
        <v>5</v>
      </c>
      <c r="J61" s="197" t="s">
        <v>45</v>
      </c>
      <c r="K61" t="s">
        <v>13</v>
      </c>
      <c r="L61" t="s">
        <v>13</v>
      </c>
      <c r="M61" t="s">
        <v>65</v>
      </c>
      <c r="N61" t="s">
        <v>254</v>
      </c>
      <c r="O61" t="s">
        <v>255</v>
      </c>
      <c r="P61" s="48" t="s">
        <v>66</v>
      </c>
      <c r="Q61" s="48" t="s">
        <v>13</v>
      </c>
      <c r="R61" s="48" t="s">
        <v>67</v>
      </c>
    </row>
    <row r="62" spans="1:18">
      <c r="A62" s="231" t="s">
        <v>24</v>
      </c>
      <c r="B62" s="48" t="s">
        <v>24</v>
      </c>
      <c r="C62" s="48" t="s">
        <v>6</v>
      </c>
      <c r="D62" s="48" t="s">
        <v>5</v>
      </c>
      <c r="E62" s="48" t="s">
        <v>115</v>
      </c>
      <c r="F62" s="48" t="s">
        <v>116</v>
      </c>
      <c r="G62" s="48" t="s">
        <v>56</v>
      </c>
      <c r="H62" s="48" t="s">
        <v>256</v>
      </c>
      <c r="I62" s="48" t="s">
        <v>257</v>
      </c>
      <c r="K62" t="s">
        <v>24</v>
      </c>
      <c r="L62" t="s">
        <v>24</v>
      </c>
      <c r="M62" t="s">
        <v>24</v>
      </c>
      <c r="N62" t="s">
        <v>24</v>
      </c>
      <c r="O62" t="s">
        <v>257</v>
      </c>
      <c r="P62" s="48" t="s">
        <v>4911</v>
      </c>
      <c r="Q62" s="48" t="s">
        <v>116</v>
      </c>
      <c r="R62" s="48" t="s">
        <v>119</v>
      </c>
    </row>
    <row r="63" spans="1:18">
      <c r="A63" s="231" t="s">
        <v>258</v>
      </c>
      <c r="B63" s="48" t="s">
        <v>26</v>
      </c>
      <c r="C63" s="48" t="s">
        <v>27</v>
      </c>
      <c r="D63" s="48" t="s">
        <v>14</v>
      </c>
      <c r="E63" s="48" t="s">
        <v>93</v>
      </c>
      <c r="F63" s="48" t="s">
        <v>78</v>
      </c>
      <c r="G63" s="48" t="s">
        <v>79</v>
      </c>
      <c r="H63" s="48" t="s">
        <v>259</v>
      </c>
      <c r="I63" s="48" t="s">
        <v>260</v>
      </c>
      <c r="K63" t="s">
        <v>26</v>
      </c>
      <c r="L63" t="s">
        <v>26</v>
      </c>
      <c r="M63" t="s">
        <v>83</v>
      </c>
      <c r="N63" t="s">
        <v>258</v>
      </c>
      <c r="O63" t="s">
        <v>260</v>
      </c>
      <c r="P63" s="48" t="s">
        <v>66</v>
      </c>
      <c r="Q63" s="48" t="s">
        <v>26</v>
      </c>
      <c r="R63" s="48" t="s">
        <v>95</v>
      </c>
    </row>
    <row r="64" spans="1:18">
      <c r="A64" s="231" t="s">
        <v>261</v>
      </c>
      <c r="B64" s="48" t="s">
        <v>32</v>
      </c>
      <c r="C64" s="48" t="s">
        <v>27</v>
      </c>
      <c r="D64" s="48" t="s">
        <v>14</v>
      </c>
      <c r="E64" s="48" t="s">
        <v>4929</v>
      </c>
      <c r="F64" s="48" t="s">
        <v>78</v>
      </c>
      <c r="G64" s="48" t="s">
        <v>79</v>
      </c>
      <c r="H64" s="48" t="s">
        <v>262</v>
      </c>
      <c r="I64" s="48" t="e">
        <v>#N/A</v>
      </c>
      <c r="K64" t="s">
        <v>32</v>
      </c>
      <c r="L64" t="s">
        <v>621</v>
      </c>
      <c r="M64" t="s">
        <v>83</v>
      </c>
      <c r="N64" t="s">
        <v>261</v>
      </c>
      <c r="O64" t="e">
        <v>#N/A</v>
      </c>
      <c r="P64" s="48" t="s">
        <v>66</v>
      </c>
      <c r="Q64" s="48" t="s">
        <v>32</v>
      </c>
      <c r="R64" s="48" t="s">
        <v>84</v>
      </c>
    </row>
    <row r="65" spans="1:18">
      <c r="A65" s="231" t="s">
        <v>263</v>
      </c>
      <c r="B65" s="48" t="s">
        <v>36</v>
      </c>
      <c r="C65" s="48" t="s">
        <v>36</v>
      </c>
      <c r="D65" s="48" t="s">
        <v>14</v>
      </c>
      <c r="E65" s="48" t="s">
        <v>190</v>
      </c>
      <c r="F65" s="48" t="s">
        <v>105</v>
      </c>
      <c r="G65" s="48" t="s">
        <v>97</v>
      </c>
      <c r="H65" s="48" t="s">
        <v>264</v>
      </c>
      <c r="I65" s="48" t="s">
        <v>5</v>
      </c>
      <c r="K65" t="s">
        <v>36</v>
      </c>
      <c r="L65" t="s">
        <v>4898</v>
      </c>
      <c r="M65" t="s">
        <v>108</v>
      </c>
      <c r="N65" t="s">
        <v>263</v>
      </c>
      <c r="O65" t="s">
        <v>109</v>
      </c>
      <c r="P65" s="48" t="s">
        <v>66</v>
      </c>
      <c r="Q65" s="48" t="s">
        <v>36</v>
      </c>
      <c r="R65" s="48" t="s">
        <v>110</v>
      </c>
    </row>
    <row r="66" spans="1:18">
      <c r="A66" s="231" t="s">
        <v>28</v>
      </c>
      <c r="B66" s="48" t="s">
        <v>28</v>
      </c>
      <c r="C66" s="48" t="s">
        <v>6</v>
      </c>
      <c r="D66" s="48" t="s">
        <v>5</v>
      </c>
      <c r="E66" s="48" t="s">
        <v>115</v>
      </c>
      <c r="F66" s="48" t="s">
        <v>116</v>
      </c>
      <c r="G66" s="48" t="s">
        <v>56</v>
      </c>
      <c r="H66" s="48" t="s">
        <v>265</v>
      </c>
      <c r="I66" s="48" t="s">
        <v>266</v>
      </c>
      <c r="K66" t="s">
        <v>28</v>
      </c>
      <c r="L66" t="s">
        <v>28</v>
      </c>
      <c r="M66" t="s">
        <v>28</v>
      </c>
      <c r="N66" t="s">
        <v>28</v>
      </c>
      <c r="O66" t="s">
        <v>266</v>
      </c>
      <c r="P66" s="48" t="s">
        <v>4911</v>
      </c>
      <c r="Q66" s="48" t="s">
        <v>116</v>
      </c>
      <c r="R66" s="48" t="s">
        <v>119</v>
      </c>
    </row>
    <row r="67" spans="1:18">
      <c r="A67" s="231" t="s">
        <v>267</v>
      </c>
      <c r="B67" s="48" t="s">
        <v>13</v>
      </c>
      <c r="C67" s="48" t="s">
        <v>13</v>
      </c>
      <c r="D67" s="48" t="s">
        <v>14</v>
      </c>
      <c r="E67" s="48" t="s">
        <v>104</v>
      </c>
      <c r="F67" s="48" t="s">
        <v>63</v>
      </c>
      <c r="G67" s="48" t="s">
        <v>124</v>
      </c>
      <c r="H67" s="48" t="s">
        <v>268</v>
      </c>
      <c r="I67" s="48" t="s">
        <v>266</v>
      </c>
      <c r="J67" s="197"/>
      <c r="K67" t="s">
        <v>13</v>
      </c>
      <c r="L67" t="s">
        <v>13</v>
      </c>
      <c r="M67" t="s">
        <v>65</v>
      </c>
      <c r="N67" t="s">
        <v>100</v>
      </c>
      <c r="O67" t="s">
        <v>101</v>
      </c>
      <c r="P67" s="48" t="s">
        <v>66</v>
      </c>
      <c r="Q67" s="48" t="s">
        <v>13</v>
      </c>
      <c r="R67" s="48" t="s">
        <v>67</v>
      </c>
    </row>
    <row r="68" spans="1:18">
      <c r="A68" s="231" t="s">
        <v>269</v>
      </c>
      <c r="B68" s="48" t="s">
        <v>29</v>
      </c>
      <c r="C68" s="48" t="s">
        <v>29</v>
      </c>
      <c r="D68" s="48" t="s">
        <v>29</v>
      </c>
      <c r="E68" s="48" t="s">
        <v>270</v>
      </c>
      <c r="F68" s="48" t="s">
        <v>270</v>
      </c>
      <c r="G68" s="48" t="s">
        <v>56</v>
      </c>
      <c r="H68" s="48">
        <v>0</v>
      </c>
      <c r="I68" s="48" t="e">
        <v>#N/A</v>
      </c>
      <c r="K68" t="s">
        <v>29</v>
      </c>
      <c r="L68" s="48" t="s">
        <v>29</v>
      </c>
      <c r="M68" t="s">
        <v>29</v>
      </c>
      <c r="N68" t="s">
        <v>269</v>
      </c>
      <c r="O68" t="e">
        <v>#N/A</v>
      </c>
      <c r="P68" s="48" t="s">
        <v>270</v>
      </c>
      <c r="Q68" s="48" t="s">
        <v>270</v>
      </c>
      <c r="R68" s="48" t="s">
        <v>271</v>
      </c>
    </row>
    <row r="69" spans="1:18">
      <c r="A69" s="231" t="s">
        <v>272</v>
      </c>
      <c r="B69" s="48" t="s">
        <v>13</v>
      </c>
      <c r="C69" s="48" t="s">
        <v>13</v>
      </c>
      <c r="D69" s="48" t="s">
        <v>14</v>
      </c>
      <c r="E69" s="48" t="s">
        <v>104</v>
      </c>
      <c r="F69" s="48" t="s">
        <v>63</v>
      </c>
      <c r="G69" s="48" t="s">
        <v>56</v>
      </c>
      <c r="H69" s="48" t="s">
        <v>273</v>
      </c>
      <c r="I69" s="48" t="e">
        <v>#N/A</v>
      </c>
      <c r="K69" t="s">
        <v>13</v>
      </c>
      <c r="L69" t="s">
        <v>13</v>
      </c>
      <c r="M69" t="s">
        <v>65</v>
      </c>
      <c r="N69" t="s">
        <v>272</v>
      </c>
      <c r="O69" t="e">
        <v>#N/A</v>
      </c>
      <c r="P69" s="48" t="s">
        <v>66</v>
      </c>
      <c r="Q69" s="48" t="s">
        <v>13</v>
      </c>
      <c r="R69" s="48" t="s">
        <v>67</v>
      </c>
    </row>
    <row r="70" spans="1:18">
      <c r="A70" s="231" t="s">
        <v>274</v>
      </c>
      <c r="B70" s="48" t="s">
        <v>18</v>
      </c>
      <c r="C70" s="48" t="s">
        <v>19</v>
      </c>
      <c r="D70" s="48" t="s">
        <v>14</v>
      </c>
      <c r="E70" s="48" t="s">
        <v>204</v>
      </c>
      <c r="F70" s="48" t="s">
        <v>63</v>
      </c>
      <c r="G70" s="48" t="s">
        <v>56</v>
      </c>
      <c r="H70" s="48" t="s">
        <v>275</v>
      </c>
      <c r="I70" s="48" t="s">
        <v>5</v>
      </c>
      <c r="K70" t="s">
        <v>18</v>
      </c>
      <c r="L70" t="s">
        <v>4854</v>
      </c>
      <c r="M70" t="s">
        <v>89</v>
      </c>
      <c r="N70" t="s">
        <v>274</v>
      </c>
      <c r="O70" t="s">
        <v>5</v>
      </c>
      <c r="P70" s="48" t="s">
        <v>66</v>
      </c>
      <c r="Q70" s="48" t="s">
        <v>18</v>
      </c>
      <c r="R70" s="48" t="s">
        <v>208</v>
      </c>
    </row>
    <row r="71" spans="1:18">
      <c r="A71" s="231" t="s">
        <v>8</v>
      </c>
      <c r="B71" s="48" t="s">
        <v>8</v>
      </c>
      <c r="C71" s="48" t="s">
        <v>6</v>
      </c>
      <c r="D71" s="48" t="s">
        <v>5</v>
      </c>
      <c r="E71" s="48" t="s">
        <v>270</v>
      </c>
      <c r="F71" s="48" t="s">
        <v>270</v>
      </c>
      <c r="G71" s="48" t="s">
        <v>56</v>
      </c>
      <c r="H71" s="48" t="s">
        <v>276</v>
      </c>
      <c r="I71" s="48" t="e">
        <v>#N/A</v>
      </c>
      <c r="K71" s="48" t="s">
        <v>277</v>
      </c>
      <c r="L71" s="48" t="s">
        <v>74</v>
      </c>
      <c r="M71" t="s">
        <v>8</v>
      </c>
      <c r="N71" t="s">
        <v>8</v>
      </c>
      <c r="O71" t="e">
        <v>#N/A</v>
      </c>
      <c r="P71" s="48" t="s">
        <v>4911</v>
      </c>
      <c r="Q71" s="48" t="s">
        <v>270</v>
      </c>
      <c r="R71" s="48" t="s">
        <v>75</v>
      </c>
    </row>
    <row r="72" spans="1:18">
      <c r="A72" s="231" t="s">
        <v>278</v>
      </c>
      <c r="B72" s="48" t="s">
        <v>25</v>
      </c>
      <c r="C72" s="48" t="s">
        <v>13</v>
      </c>
      <c r="D72" s="48" t="s">
        <v>14</v>
      </c>
      <c r="E72" s="48" t="s">
        <v>4886</v>
      </c>
      <c r="F72" s="48" t="s">
        <v>63</v>
      </c>
      <c r="G72" s="48" t="s">
        <v>56</v>
      </c>
      <c r="H72" s="48" t="s">
        <v>280</v>
      </c>
      <c r="I72" s="48" t="e">
        <v>#N/A</v>
      </c>
      <c r="K72" t="s">
        <v>25</v>
      </c>
      <c r="L72" t="s">
        <v>25</v>
      </c>
      <c r="M72" t="s">
        <v>65</v>
      </c>
      <c r="N72" t="s">
        <v>278</v>
      </c>
      <c r="O72" t="e">
        <v>#N/A</v>
      </c>
      <c r="P72" s="48" t="s">
        <v>66</v>
      </c>
      <c r="Q72" s="48" t="s">
        <v>25</v>
      </c>
      <c r="R72" s="48" t="s">
        <v>281</v>
      </c>
    </row>
    <row r="73" spans="1:18">
      <c r="A73" s="231" t="s">
        <v>282</v>
      </c>
      <c r="B73" s="48" t="s">
        <v>26</v>
      </c>
      <c r="C73" s="48" t="s">
        <v>27</v>
      </c>
      <c r="D73" s="48" t="s">
        <v>14</v>
      </c>
      <c r="E73" s="48" t="s">
        <v>93</v>
      </c>
      <c r="F73" s="48" t="s">
        <v>78</v>
      </c>
      <c r="G73" s="48" t="s">
        <v>56</v>
      </c>
      <c r="H73" s="48" t="s">
        <v>283</v>
      </c>
      <c r="I73" s="48" t="e">
        <v>#N/A</v>
      </c>
      <c r="K73" t="s">
        <v>26</v>
      </c>
      <c r="L73" t="s">
        <v>26</v>
      </c>
      <c r="M73" t="s">
        <v>83</v>
      </c>
      <c r="N73" t="s">
        <v>282</v>
      </c>
      <c r="O73" t="e">
        <v>#N/A</v>
      </c>
      <c r="P73" s="48" t="s">
        <v>66</v>
      </c>
      <c r="Q73" s="48" t="s">
        <v>26</v>
      </c>
      <c r="R73" s="48" t="s">
        <v>95</v>
      </c>
    </row>
    <row r="74" spans="1:18">
      <c r="A74" s="231" t="s">
        <v>284</v>
      </c>
      <c r="B74" s="48" t="s">
        <v>31</v>
      </c>
      <c r="C74" s="48" t="s">
        <v>19</v>
      </c>
      <c r="D74" s="48" t="s">
        <v>14</v>
      </c>
      <c r="E74" s="48" t="s">
        <v>4926</v>
      </c>
      <c r="F74" s="48" t="s">
        <v>63</v>
      </c>
      <c r="G74" s="48" t="s">
        <v>56</v>
      </c>
      <c r="H74" s="48" t="s">
        <v>285</v>
      </c>
      <c r="I74" s="48" t="e">
        <v>#N/A</v>
      </c>
      <c r="K74" t="s">
        <v>31</v>
      </c>
      <c r="L74" t="s">
        <v>4855</v>
      </c>
      <c r="M74" t="s">
        <v>89</v>
      </c>
      <c r="N74" t="s">
        <v>284</v>
      </c>
      <c r="O74" t="s">
        <v>90</v>
      </c>
      <c r="P74" s="48" t="s">
        <v>66</v>
      </c>
      <c r="Q74" s="48" t="s">
        <v>31</v>
      </c>
      <c r="R74" s="48" t="s">
        <v>91</v>
      </c>
    </row>
    <row r="75" spans="1:18">
      <c r="A75" s="231" t="s">
        <v>286</v>
      </c>
      <c r="B75" s="48" t="s">
        <v>32</v>
      </c>
      <c r="C75" s="48" t="s">
        <v>27</v>
      </c>
      <c r="D75" s="48" t="s">
        <v>14</v>
      </c>
      <c r="E75" s="48" t="s">
        <v>4929</v>
      </c>
      <c r="F75" s="48" t="s">
        <v>78</v>
      </c>
      <c r="G75" s="48" t="s">
        <v>56</v>
      </c>
      <c r="H75" s="48" t="s">
        <v>287</v>
      </c>
      <c r="I75" s="48" t="e">
        <v>#N/A</v>
      </c>
      <c r="K75" t="s">
        <v>32</v>
      </c>
      <c r="L75" t="s">
        <v>621</v>
      </c>
      <c r="M75" t="s">
        <v>83</v>
      </c>
      <c r="N75" t="s">
        <v>286</v>
      </c>
      <c r="O75" t="e">
        <v>#N/A</v>
      </c>
      <c r="P75" s="48" t="s">
        <v>66</v>
      </c>
      <c r="Q75" s="48" t="s">
        <v>32</v>
      </c>
      <c r="R75" s="48" t="s">
        <v>84</v>
      </c>
    </row>
    <row r="76" spans="1:18">
      <c r="A76" s="231" t="s">
        <v>288</v>
      </c>
      <c r="B76" s="48" t="s">
        <v>34</v>
      </c>
      <c r="C76" s="48" t="s">
        <v>34</v>
      </c>
      <c r="D76" s="48" t="s">
        <v>14</v>
      </c>
      <c r="E76" s="48" t="s">
        <v>4823</v>
      </c>
      <c r="F76" s="48" t="s">
        <v>105</v>
      </c>
      <c r="G76" s="48" t="s">
        <v>56</v>
      </c>
      <c r="H76" s="48" t="s">
        <v>289</v>
      </c>
      <c r="I76" s="48" t="e">
        <v>#N/A</v>
      </c>
      <c r="K76" t="s">
        <v>34</v>
      </c>
      <c r="L76" t="s">
        <v>34</v>
      </c>
      <c r="M76" t="s">
        <v>108</v>
      </c>
      <c r="N76" t="s">
        <v>288</v>
      </c>
      <c r="O76" t="s">
        <v>139</v>
      </c>
      <c r="P76" s="48" t="s">
        <v>66</v>
      </c>
      <c r="Q76" s="48" t="s">
        <v>34</v>
      </c>
      <c r="R76" s="48" t="s">
        <v>140</v>
      </c>
    </row>
    <row r="77" spans="1:18">
      <c r="A77" s="231" t="s">
        <v>290</v>
      </c>
      <c r="B77" s="48" t="s">
        <v>36</v>
      </c>
      <c r="C77" s="48" t="s">
        <v>36</v>
      </c>
      <c r="D77" s="48" t="s">
        <v>14</v>
      </c>
      <c r="E77" s="48" t="s">
        <v>104</v>
      </c>
      <c r="F77" s="48" t="s">
        <v>105</v>
      </c>
      <c r="G77" s="48" t="s">
        <v>56</v>
      </c>
      <c r="H77" s="48" t="s">
        <v>291</v>
      </c>
      <c r="I77" s="48" t="e">
        <v>#N/A</v>
      </c>
      <c r="K77" t="s">
        <v>36</v>
      </c>
      <c r="L77" t="s">
        <v>107</v>
      </c>
      <c r="M77" t="s">
        <v>108</v>
      </c>
      <c r="N77" t="s">
        <v>290</v>
      </c>
      <c r="O77" t="s">
        <v>109</v>
      </c>
      <c r="P77" s="48" t="s">
        <v>66</v>
      </c>
      <c r="Q77" s="48" t="s">
        <v>36</v>
      </c>
      <c r="R77" s="48" t="s">
        <v>110</v>
      </c>
    </row>
    <row r="78" spans="1:18">
      <c r="A78" s="231" t="s">
        <v>292</v>
      </c>
      <c r="B78" s="48" t="s">
        <v>31</v>
      </c>
      <c r="C78" s="48" t="s">
        <v>19</v>
      </c>
      <c r="D78" s="48" t="s">
        <v>14</v>
      </c>
      <c r="E78" s="48" t="s">
        <v>4926</v>
      </c>
      <c r="F78" s="48" t="s">
        <v>63</v>
      </c>
      <c r="G78" s="48" t="s">
        <v>124</v>
      </c>
      <c r="H78" s="48" t="s">
        <v>293</v>
      </c>
      <c r="I78" s="48" t="e">
        <v>#N/A</v>
      </c>
      <c r="K78" t="s">
        <v>31</v>
      </c>
      <c r="L78" t="s">
        <v>4857</v>
      </c>
      <c r="M78" t="s">
        <v>89</v>
      </c>
      <c r="N78" t="s">
        <v>292</v>
      </c>
      <c r="O78" t="s">
        <v>90</v>
      </c>
      <c r="P78" s="48" t="s">
        <v>66</v>
      </c>
      <c r="Q78" s="48" t="s">
        <v>31</v>
      </c>
      <c r="R78" s="48" t="s">
        <v>91</v>
      </c>
    </row>
    <row r="79" spans="1:18">
      <c r="A79" s="231" t="s">
        <v>294</v>
      </c>
      <c r="B79" s="48" t="s">
        <v>13</v>
      </c>
      <c r="C79" s="48" t="s">
        <v>13</v>
      </c>
      <c r="D79" s="48" t="s">
        <v>14</v>
      </c>
      <c r="E79" s="48" t="s">
        <v>104</v>
      </c>
      <c r="F79" s="48" t="s">
        <v>63</v>
      </c>
      <c r="G79" s="48" t="s">
        <v>56</v>
      </c>
      <c r="H79" s="48" t="s">
        <v>295</v>
      </c>
      <c r="I79" s="48" t="e">
        <v>#N/A</v>
      </c>
      <c r="K79" t="s">
        <v>13</v>
      </c>
      <c r="L79" t="s">
        <v>13</v>
      </c>
      <c r="M79" t="s">
        <v>65</v>
      </c>
      <c r="N79" t="s">
        <v>294</v>
      </c>
      <c r="O79" t="e">
        <v>#N/A</v>
      </c>
      <c r="P79" s="48" t="s">
        <v>66</v>
      </c>
      <c r="Q79" s="48" t="s">
        <v>13</v>
      </c>
      <c r="R79" s="48" t="s">
        <v>67</v>
      </c>
    </row>
    <row r="80" spans="1:18">
      <c r="A80" s="231" t="s">
        <v>296</v>
      </c>
      <c r="B80" s="48" t="s">
        <v>36</v>
      </c>
      <c r="C80" s="48" t="s">
        <v>36</v>
      </c>
      <c r="D80" s="48" t="s">
        <v>14</v>
      </c>
      <c r="E80" s="48" t="s">
        <v>104</v>
      </c>
      <c r="F80" s="48" t="s">
        <v>105</v>
      </c>
      <c r="G80" s="48" t="s">
        <v>56</v>
      </c>
      <c r="H80" s="48" t="s">
        <v>297</v>
      </c>
      <c r="I80" s="48" t="s">
        <v>298</v>
      </c>
      <c r="K80" t="s">
        <v>36</v>
      </c>
      <c r="L80" t="s">
        <v>107</v>
      </c>
      <c r="M80" t="s">
        <v>108</v>
      </c>
      <c r="N80" t="s">
        <v>296</v>
      </c>
      <c r="O80" t="s">
        <v>298</v>
      </c>
      <c r="P80" s="48" t="s">
        <v>66</v>
      </c>
      <c r="Q80" s="48" t="s">
        <v>36</v>
      </c>
      <c r="R80" s="48" t="s">
        <v>110</v>
      </c>
    </row>
    <row r="81" spans="1:18">
      <c r="A81" s="231" t="s">
        <v>299</v>
      </c>
      <c r="B81" s="48" t="s">
        <v>36</v>
      </c>
      <c r="C81" s="48" t="s">
        <v>36</v>
      </c>
      <c r="D81" s="48" t="s">
        <v>14</v>
      </c>
      <c r="E81" s="48" t="s">
        <v>104</v>
      </c>
      <c r="F81" s="48" t="s">
        <v>105</v>
      </c>
      <c r="G81" s="48" t="s">
        <v>97</v>
      </c>
      <c r="H81" s="48" t="s">
        <v>300</v>
      </c>
      <c r="I81" s="48" t="s">
        <v>301</v>
      </c>
      <c r="K81" t="s">
        <v>36</v>
      </c>
      <c r="L81" t="s">
        <v>107</v>
      </c>
      <c r="M81" t="s">
        <v>108</v>
      </c>
      <c r="N81" t="s">
        <v>299</v>
      </c>
      <c r="O81" t="s">
        <v>298</v>
      </c>
      <c r="P81" s="48" t="s">
        <v>66</v>
      </c>
      <c r="Q81" s="48" t="s">
        <v>36</v>
      </c>
      <c r="R81" s="48" t="s">
        <v>110</v>
      </c>
    </row>
    <row r="82" spans="1:18">
      <c r="A82" s="231" t="s">
        <v>302</v>
      </c>
      <c r="B82" s="48" t="s">
        <v>36</v>
      </c>
      <c r="C82" s="48" t="s">
        <v>36</v>
      </c>
      <c r="D82" s="48" t="s">
        <v>14</v>
      </c>
      <c r="E82" s="48" t="s">
        <v>190</v>
      </c>
      <c r="F82" s="48" t="s">
        <v>105</v>
      </c>
      <c r="G82" s="48" t="s">
        <v>79</v>
      </c>
      <c r="H82" s="48" t="s">
        <v>303</v>
      </c>
      <c r="I82" s="48" t="s">
        <v>196</v>
      </c>
      <c r="K82" t="s">
        <v>36</v>
      </c>
      <c r="L82" t="s">
        <v>4898</v>
      </c>
      <c r="M82" t="s">
        <v>108</v>
      </c>
      <c r="N82" t="s">
        <v>302</v>
      </c>
      <c r="O82" t="s">
        <v>109</v>
      </c>
      <c r="P82" s="48" t="s">
        <v>66</v>
      </c>
      <c r="Q82" s="48" t="s">
        <v>36</v>
      </c>
      <c r="R82" s="48" t="s">
        <v>110</v>
      </c>
    </row>
    <row r="83" spans="1:18">
      <c r="A83" s="231" t="s">
        <v>304</v>
      </c>
      <c r="B83" s="48" t="s">
        <v>36</v>
      </c>
      <c r="C83" s="48" t="s">
        <v>36</v>
      </c>
      <c r="D83" s="48" t="s">
        <v>14</v>
      </c>
      <c r="E83" s="48" t="s">
        <v>190</v>
      </c>
      <c r="F83" s="48" t="s">
        <v>105</v>
      </c>
      <c r="G83" s="48" t="s">
        <v>79</v>
      </c>
      <c r="H83" s="48" t="s">
        <v>305</v>
      </c>
      <c r="I83" s="48" t="s">
        <v>306</v>
      </c>
      <c r="K83" t="s">
        <v>36</v>
      </c>
      <c r="L83" t="s">
        <v>4898</v>
      </c>
      <c r="M83" t="s">
        <v>108</v>
      </c>
      <c r="N83" t="s">
        <v>304</v>
      </c>
      <c r="O83" t="s">
        <v>109</v>
      </c>
      <c r="P83" s="48" t="s">
        <v>66</v>
      </c>
      <c r="Q83" s="48" t="s">
        <v>36</v>
      </c>
      <c r="R83" s="48" t="s">
        <v>110</v>
      </c>
    </row>
    <row r="84" spans="1:18">
      <c r="A84" s="231" t="s">
        <v>307</v>
      </c>
      <c r="B84" s="48" t="s">
        <v>18</v>
      </c>
      <c r="C84" s="48" t="s">
        <v>19</v>
      </c>
      <c r="D84" s="48" t="s">
        <v>14</v>
      </c>
      <c r="E84" s="48" t="s">
        <v>204</v>
      </c>
      <c r="F84" s="48" t="s">
        <v>63</v>
      </c>
      <c r="G84" s="48" t="s">
        <v>124</v>
      </c>
      <c r="H84" s="48" t="s">
        <v>309</v>
      </c>
      <c r="I84" s="48" t="s">
        <v>5</v>
      </c>
      <c r="K84" t="s">
        <v>18</v>
      </c>
      <c r="L84" t="s">
        <v>4854</v>
      </c>
      <c r="M84" t="s">
        <v>89</v>
      </c>
      <c r="N84" t="s">
        <v>100</v>
      </c>
      <c r="O84" t="s">
        <v>90</v>
      </c>
      <c r="P84" s="48" t="s">
        <v>66</v>
      </c>
      <c r="Q84" s="48" t="s">
        <v>18</v>
      </c>
      <c r="R84" s="48" t="s">
        <v>208</v>
      </c>
    </row>
    <row r="85" spans="1:18">
      <c r="A85" s="231" t="s">
        <v>30</v>
      </c>
      <c r="B85" s="48" t="s">
        <v>30</v>
      </c>
      <c r="C85" s="48" t="s">
        <v>6</v>
      </c>
      <c r="D85" s="48" t="s">
        <v>5</v>
      </c>
      <c r="E85" s="74" t="s">
        <v>4838</v>
      </c>
      <c r="F85" s="48" t="s">
        <v>77</v>
      </c>
      <c r="G85" s="48" t="s">
        <v>56</v>
      </c>
      <c r="H85" s="48" t="s">
        <v>310</v>
      </c>
      <c r="I85" s="48" t="e">
        <v>#N/A</v>
      </c>
      <c r="K85" s="48" t="s">
        <v>277</v>
      </c>
      <c r="L85" t="s">
        <v>30</v>
      </c>
      <c r="M85" t="s">
        <v>30</v>
      </c>
      <c r="N85" t="s">
        <v>30</v>
      </c>
      <c r="O85" t="e">
        <v>#N/A</v>
      </c>
      <c r="P85" s="48" t="s">
        <v>4911</v>
      </c>
      <c r="Q85" s="48" t="s">
        <v>77</v>
      </c>
      <c r="R85" s="48" t="s">
        <v>159</v>
      </c>
    </row>
    <row r="86" spans="1:18">
      <c r="A86" s="231" t="s">
        <v>311</v>
      </c>
      <c r="B86" s="48" t="s">
        <v>31</v>
      </c>
      <c r="C86" s="48" t="s">
        <v>19</v>
      </c>
      <c r="D86" s="48" t="s">
        <v>14</v>
      </c>
      <c r="E86" s="48" t="s">
        <v>4926</v>
      </c>
      <c r="F86" s="48" t="s">
        <v>63</v>
      </c>
      <c r="G86" s="48" t="s">
        <v>124</v>
      </c>
      <c r="H86" s="48" t="s">
        <v>312</v>
      </c>
      <c r="I86" s="48" t="s">
        <v>313</v>
      </c>
      <c r="K86" t="s">
        <v>31</v>
      </c>
      <c r="L86" t="s">
        <v>4855</v>
      </c>
      <c r="M86" t="s">
        <v>89</v>
      </c>
      <c r="N86" t="s">
        <v>311</v>
      </c>
      <c r="O86" t="s">
        <v>90</v>
      </c>
      <c r="P86" s="48" t="s">
        <v>66</v>
      </c>
      <c r="Q86" s="48" t="s">
        <v>31</v>
      </c>
      <c r="R86" s="48" t="s">
        <v>91</v>
      </c>
    </row>
    <row r="87" spans="1:18">
      <c r="A87" s="231" t="s">
        <v>314</v>
      </c>
      <c r="B87" s="48" t="s">
        <v>31</v>
      </c>
      <c r="C87" s="48" t="s">
        <v>19</v>
      </c>
      <c r="D87" s="48" t="s">
        <v>14</v>
      </c>
      <c r="E87" s="48" t="s">
        <v>4926</v>
      </c>
      <c r="F87" s="48" t="s">
        <v>63</v>
      </c>
      <c r="G87" s="48" t="s">
        <v>97</v>
      </c>
      <c r="H87" s="48" t="s">
        <v>315</v>
      </c>
      <c r="I87" s="48" t="e">
        <v>#N/A</v>
      </c>
      <c r="K87" t="s">
        <v>31</v>
      </c>
      <c r="L87" t="s">
        <v>4855</v>
      </c>
      <c r="M87" t="s">
        <v>89</v>
      </c>
      <c r="N87" t="s">
        <v>314</v>
      </c>
      <c r="O87" t="s">
        <v>90</v>
      </c>
      <c r="P87" s="48" t="s">
        <v>66</v>
      </c>
      <c r="Q87" s="48" t="s">
        <v>31</v>
      </c>
      <c r="R87" s="48" t="s">
        <v>91</v>
      </c>
    </row>
    <row r="88" spans="1:18">
      <c r="A88" s="231" t="s">
        <v>316</v>
      </c>
      <c r="B88" s="48" t="s">
        <v>31</v>
      </c>
      <c r="C88" s="48" t="s">
        <v>19</v>
      </c>
      <c r="D88" s="48" t="s">
        <v>14</v>
      </c>
      <c r="E88" s="48" t="s">
        <v>4926</v>
      </c>
      <c r="F88" s="48" t="s">
        <v>63</v>
      </c>
      <c r="G88" s="48" t="s">
        <v>97</v>
      </c>
      <c r="H88" s="48" t="s">
        <v>317</v>
      </c>
      <c r="I88" s="48" t="e">
        <v>#N/A</v>
      </c>
      <c r="K88" t="s">
        <v>31</v>
      </c>
      <c r="L88" t="s">
        <v>4855</v>
      </c>
      <c r="M88" t="s">
        <v>89</v>
      </c>
      <c r="N88" t="s">
        <v>316</v>
      </c>
      <c r="O88" t="s">
        <v>90</v>
      </c>
      <c r="P88" s="48" t="s">
        <v>66</v>
      </c>
      <c r="Q88" s="48" t="s">
        <v>31</v>
      </c>
      <c r="R88" s="48" t="s">
        <v>91</v>
      </c>
    </row>
    <row r="89" spans="1:18">
      <c r="A89" s="231" t="s">
        <v>318</v>
      </c>
      <c r="B89" s="48" t="s">
        <v>18</v>
      </c>
      <c r="C89" s="48" t="s">
        <v>19</v>
      </c>
      <c r="D89" s="48" t="s">
        <v>14</v>
      </c>
      <c r="E89" s="48" t="s">
        <v>204</v>
      </c>
      <c r="F89" s="48" t="s">
        <v>63</v>
      </c>
      <c r="G89" s="48" t="s">
        <v>97</v>
      </c>
      <c r="H89" s="48" t="s">
        <v>319</v>
      </c>
      <c r="I89" s="48" t="e">
        <v>#N/A</v>
      </c>
      <c r="K89" t="s">
        <v>18</v>
      </c>
      <c r="L89" t="s">
        <v>4854</v>
      </c>
      <c r="M89" t="s">
        <v>89</v>
      </c>
      <c r="N89" t="e">
        <v>#N/A</v>
      </c>
      <c r="O89" t="e">
        <v>#N/A</v>
      </c>
      <c r="P89" s="48" t="s">
        <v>66</v>
      </c>
      <c r="Q89" s="48" t="s">
        <v>18</v>
      </c>
      <c r="R89" s="48" t="s">
        <v>208</v>
      </c>
    </row>
    <row r="90" spans="1:18">
      <c r="A90" s="231" t="s">
        <v>320</v>
      </c>
      <c r="B90" s="48" t="s">
        <v>18</v>
      </c>
      <c r="C90" s="48" t="s">
        <v>19</v>
      </c>
      <c r="D90" s="48" t="s">
        <v>14</v>
      </c>
      <c r="E90" s="48" t="s">
        <v>204</v>
      </c>
      <c r="F90" s="48" t="s">
        <v>63</v>
      </c>
      <c r="G90" s="48" t="s">
        <v>97</v>
      </c>
      <c r="H90" s="48" t="s">
        <v>321</v>
      </c>
      <c r="I90" s="48" t="s">
        <v>322</v>
      </c>
      <c r="K90" t="s">
        <v>18</v>
      </c>
      <c r="L90" t="s">
        <v>4854</v>
      </c>
      <c r="M90" t="s">
        <v>89</v>
      </c>
      <c r="N90" t="s">
        <v>320</v>
      </c>
      <c r="O90" t="s">
        <v>322</v>
      </c>
      <c r="P90" s="48" t="s">
        <v>66</v>
      </c>
      <c r="Q90" s="48" t="s">
        <v>18</v>
      </c>
      <c r="R90" s="48" t="s">
        <v>208</v>
      </c>
    </row>
    <row r="91" spans="1:18">
      <c r="A91" s="231" t="s">
        <v>323</v>
      </c>
      <c r="B91" s="48" t="s">
        <v>34</v>
      </c>
      <c r="C91" s="48" t="s">
        <v>34</v>
      </c>
      <c r="D91" s="48" t="s">
        <v>14</v>
      </c>
      <c r="E91" s="48" t="s">
        <v>4823</v>
      </c>
      <c r="F91" s="48" t="s">
        <v>105</v>
      </c>
      <c r="G91" s="48" t="s">
        <v>97</v>
      </c>
      <c r="H91" s="48" t="s">
        <v>324</v>
      </c>
      <c r="I91" s="48" t="s">
        <v>325</v>
      </c>
      <c r="K91" t="s">
        <v>34</v>
      </c>
      <c r="L91" t="s">
        <v>34</v>
      </c>
      <c r="M91" t="s">
        <v>108</v>
      </c>
      <c r="N91" t="s">
        <v>323</v>
      </c>
      <c r="O91" t="s">
        <v>248</v>
      </c>
      <c r="P91" s="48" t="s">
        <v>66</v>
      </c>
      <c r="Q91" s="48" t="s">
        <v>34</v>
      </c>
      <c r="R91" s="48" t="s">
        <v>140</v>
      </c>
    </row>
    <row r="92" spans="1:18">
      <c r="A92" s="231" t="s">
        <v>326</v>
      </c>
      <c r="B92" s="48" t="s">
        <v>26</v>
      </c>
      <c r="C92" s="48" t="s">
        <v>27</v>
      </c>
      <c r="D92" s="48" t="s">
        <v>14</v>
      </c>
      <c r="E92" s="48" t="s">
        <v>93</v>
      </c>
      <c r="F92" s="48" t="s">
        <v>78</v>
      </c>
      <c r="G92" s="48" t="s">
        <v>56</v>
      </c>
      <c r="H92" s="48" t="s">
        <v>327</v>
      </c>
      <c r="I92" s="48" t="s">
        <v>328</v>
      </c>
      <c r="K92" t="s">
        <v>26</v>
      </c>
      <c r="L92" t="s">
        <v>26</v>
      </c>
      <c r="M92" t="s">
        <v>83</v>
      </c>
      <c r="N92" t="s">
        <v>326</v>
      </c>
      <c r="O92" t="s">
        <v>328</v>
      </c>
      <c r="P92" s="48" t="s">
        <v>66</v>
      </c>
      <c r="Q92" s="48" t="s">
        <v>26</v>
      </c>
      <c r="R92" s="48" t="s">
        <v>95</v>
      </c>
    </row>
    <row r="93" spans="1:18">
      <c r="A93" s="231" t="s">
        <v>329</v>
      </c>
      <c r="B93" s="48" t="s">
        <v>36</v>
      </c>
      <c r="C93" s="48" t="s">
        <v>36</v>
      </c>
      <c r="D93" s="48" t="s">
        <v>14</v>
      </c>
      <c r="E93" s="48" t="s">
        <v>190</v>
      </c>
      <c r="F93" s="48" t="s">
        <v>105</v>
      </c>
      <c r="G93" s="48" t="s">
        <v>79</v>
      </c>
      <c r="H93" s="48" t="s">
        <v>330</v>
      </c>
      <c r="I93" s="48" t="s">
        <v>328</v>
      </c>
      <c r="K93" t="s">
        <v>36</v>
      </c>
      <c r="L93" t="s">
        <v>4898</v>
      </c>
      <c r="M93" t="s">
        <v>108</v>
      </c>
      <c r="N93" t="s">
        <v>100</v>
      </c>
      <c r="O93" t="s">
        <v>109</v>
      </c>
      <c r="P93" s="48" t="s">
        <v>66</v>
      </c>
      <c r="Q93" s="48" t="s">
        <v>36</v>
      </c>
      <c r="R93" s="48" t="s">
        <v>110</v>
      </c>
    </row>
    <row r="94" spans="1:18">
      <c r="A94" s="231" t="s">
        <v>332</v>
      </c>
      <c r="B94" s="48" t="s">
        <v>13</v>
      </c>
      <c r="C94" s="48" t="s">
        <v>13</v>
      </c>
      <c r="D94" s="48" t="s">
        <v>14</v>
      </c>
      <c r="E94" s="48" t="s">
        <v>104</v>
      </c>
      <c r="F94" s="48" t="s">
        <v>63</v>
      </c>
      <c r="G94" s="48" t="s">
        <v>56</v>
      </c>
      <c r="H94" s="48" t="s">
        <v>333</v>
      </c>
      <c r="I94" s="48" t="s">
        <v>334</v>
      </c>
      <c r="K94" t="s">
        <v>13</v>
      </c>
      <c r="L94" t="s">
        <v>13</v>
      </c>
      <c r="M94" t="s">
        <v>65</v>
      </c>
      <c r="N94" t="s">
        <v>332</v>
      </c>
      <c r="O94" t="s">
        <v>334</v>
      </c>
      <c r="P94" s="48" t="s">
        <v>66</v>
      </c>
      <c r="Q94" s="48" t="s">
        <v>13</v>
      </c>
      <c r="R94" s="48" t="s">
        <v>67</v>
      </c>
    </row>
    <row r="95" spans="1:18">
      <c r="A95" s="231" t="s">
        <v>335</v>
      </c>
      <c r="B95" s="48" t="s">
        <v>36</v>
      </c>
      <c r="C95" s="48" t="s">
        <v>36</v>
      </c>
      <c r="D95" s="48" t="s">
        <v>14</v>
      </c>
      <c r="E95" s="48" t="s">
        <v>190</v>
      </c>
      <c r="F95" s="48" t="s">
        <v>105</v>
      </c>
      <c r="G95" s="48" t="s">
        <v>97</v>
      </c>
      <c r="H95" s="48" t="s">
        <v>336</v>
      </c>
      <c r="I95" s="48" t="s">
        <v>5</v>
      </c>
      <c r="K95" t="s">
        <v>36</v>
      </c>
      <c r="L95" t="s">
        <v>4898</v>
      </c>
      <c r="M95" t="s">
        <v>108</v>
      </c>
      <c r="N95" t="s">
        <v>335</v>
      </c>
      <c r="O95" t="s">
        <v>109</v>
      </c>
      <c r="P95" s="48" t="s">
        <v>66</v>
      </c>
      <c r="Q95" s="48" t="s">
        <v>36</v>
      </c>
      <c r="R95" s="48" t="s">
        <v>110</v>
      </c>
    </row>
    <row r="96" spans="1:18">
      <c r="A96" s="231" t="s">
        <v>33</v>
      </c>
      <c r="B96" s="48" t="s">
        <v>33</v>
      </c>
      <c r="C96" s="48" t="s">
        <v>6</v>
      </c>
      <c r="D96" s="48" t="s">
        <v>5</v>
      </c>
      <c r="E96" s="74" t="s">
        <v>4838</v>
      </c>
      <c r="F96" s="48" t="s">
        <v>77</v>
      </c>
      <c r="G96" s="48" t="s">
        <v>56</v>
      </c>
      <c r="H96" s="48" t="s">
        <v>337</v>
      </c>
      <c r="I96" s="48" t="s">
        <v>338</v>
      </c>
      <c r="K96" s="48" t="s">
        <v>33</v>
      </c>
      <c r="L96" t="s">
        <v>33</v>
      </c>
      <c r="M96" t="s">
        <v>33</v>
      </c>
      <c r="N96" t="s">
        <v>33</v>
      </c>
      <c r="O96" t="s">
        <v>338</v>
      </c>
      <c r="P96" s="48" t="s">
        <v>4911</v>
      </c>
      <c r="Q96" s="48" t="s">
        <v>77</v>
      </c>
      <c r="R96" s="48" t="s">
        <v>159</v>
      </c>
    </row>
    <row r="97" spans="1:18">
      <c r="A97" s="231" t="s">
        <v>339</v>
      </c>
      <c r="B97" s="48" t="s">
        <v>32</v>
      </c>
      <c r="C97" s="48" t="s">
        <v>27</v>
      </c>
      <c r="D97" s="48" t="s">
        <v>14</v>
      </c>
      <c r="E97" s="48" t="s">
        <v>4929</v>
      </c>
      <c r="F97" s="48" t="s">
        <v>78</v>
      </c>
      <c r="G97" s="48" t="s">
        <v>124</v>
      </c>
      <c r="H97" s="48" t="s">
        <v>340</v>
      </c>
      <c r="I97" s="48" t="s">
        <v>25</v>
      </c>
      <c r="K97" t="s">
        <v>32</v>
      </c>
      <c r="L97" t="s">
        <v>621</v>
      </c>
      <c r="M97" t="s">
        <v>83</v>
      </c>
      <c r="N97" t="s">
        <v>339</v>
      </c>
      <c r="O97" t="s">
        <v>25</v>
      </c>
      <c r="P97" s="48" t="s">
        <v>66</v>
      </c>
      <c r="Q97" s="48" t="s">
        <v>32</v>
      </c>
      <c r="R97" s="48" t="s">
        <v>84</v>
      </c>
    </row>
    <row r="98" spans="1:18">
      <c r="A98" s="231" t="s">
        <v>341</v>
      </c>
      <c r="B98" s="48" t="s">
        <v>25</v>
      </c>
      <c r="C98" s="48" t="s">
        <v>13</v>
      </c>
      <c r="D98" s="48" t="s">
        <v>14</v>
      </c>
      <c r="E98" s="48" t="s">
        <v>4886</v>
      </c>
      <c r="F98" s="48" t="s">
        <v>63</v>
      </c>
      <c r="G98" s="48" t="s">
        <v>342</v>
      </c>
      <c r="H98" s="48" t="s">
        <v>343</v>
      </c>
      <c r="I98" s="48" t="s">
        <v>344</v>
      </c>
      <c r="K98" t="s">
        <v>25</v>
      </c>
      <c r="L98" t="s">
        <v>25</v>
      </c>
      <c r="M98" t="s">
        <v>65</v>
      </c>
      <c r="N98" t="s">
        <v>341</v>
      </c>
      <c r="O98" t="s">
        <v>344</v>
      </c>
      <c r="P98" s="48" t="s">
        <v>66</v>
      </c>
      <c r="Q98" s="48" t="s">
        <v>25</v>
      </c>
      <c r="R98" s="48" t="s">
        <v>281</v>
      </c>
    </row>
    <row r="99" spans="1:18">
      <c r="A99" s="231" t="s">
        <v>345</v>
      </c>
      <c r="B99" s="48" t="s">
        <v>26</v>
      </c>
      <c r="C99" s="48" t="s">
        <v>27</v>
      </c>
      <c r="D99" s="48" t="s">
        <v>14</v>
      </c>
      <c r="E99" s="48" t="s">
        <v>93</v>
      </c>
      <c r="F99" s="48" t="s">
        <v>78</v>
      </c>
      <c r="G99" s="48" t="s">
        <v>97</v>
      </c>
      <c r="H99" s="48" t="s">
        <v>346</v>
      </c>
      <c r="I99" s="48" t="s">
        <v>344</v>
      </c>
      <c r="K99" t="s">
        <v>26</v>
      </c>
      <c r="L99" t="s">
        <v>345</v>
      </c>
      <c r="M99" t="s">
        <v>83</v>
      </c>
      <c r="N99" t="s">
        <v>345</v>
      </c>
      <c r="O99" t="e">
        <v>#N/A</v>
      </c>
      <c r="P99" s="48" t="s">
        <v>66</v>
      </c>
      <c r="Q99" s="48" t="s">
        <v>26</v>
      </c>
      <c r="R99" s="48" t="s">
        <v>95</v>
      </c>
    </row>
    <row r="100" spans="1:18">
      <c r="A100" s="231" t="s">
        <v>347</v>
      </c>
      <c r="B100" s="48" t="s">
        <v>34</v>
      </c>
      <c r="C100" s="48" t="s">
        <v>34</v>
      </c>
      <c r="D100" s="48" t="s">
        <v>14</v>
      </c>
      <c r="E100" s="48" t="s">
        <v>4823</v>
      </c>
      <c r="F100" s="48" t="s">
        <v>105</v>
      </c>
      <c r="G100" s="48" t="s">
        <v>124</v>
      </c>
      <c r="H100" s="48" t="s">
        <v>348</v>
      </c>
      <c r="I100" s="48" t="s">
        <v>5</v>
      </c>
      <c r="K100" t="s">
        <v>34</v>
      </c>
      <c r="L100" t="s">
        <v>34</v>
      </c>
      <c r="M100" t="s">
        <v>108</v>
      </c>
      <c r="N100" t="s">
        <v>347</v>
      </c>
      <c r="O100" t="s">
        <v>139</v>
      </c>
      <c r="P100" s="48" t="s">
        <v>66</v>
      </c>
      <c r="Q100" s="48" t="s">
        <v>34</v>
      </c>
      <c r="R100" s="48" t="s">
        <v>140</v>
      </c>
    </row>
    <row r="101" spans="1:18">
      <c r="A101" s="231" t="s">
        <v>35</v>
      </c>
      <c r="B101" s="48" t="s">
        <v>35</v>
      </c>
      <c r="C101" s="48" t="s">
        <v>6</v>
      </c>
      <c r="D101" s="48" t="s">
        <v>5</v>
      </c>
      <c r="E101" s="48" t="s">
        <v>115</v>
      </c>
      <c r="F101" s="48" t="s">
        <v>116</v>
      </c>
      <c r="G101" s="48" t="s">
        <v>56</v>
      </c>
      <c r="H101" s="48" t="s">
        <v>349</v>
      </c>
      <c r="I101" s="48" t="e">
        <v>#N/A</v>
      </c>
      <c r="K101" s="48" t="s">
        <v>277</v>
      </c>
      <c r="L101" t="s">
        <v>35</v>
      </c>
      <c r="M101" t="s">
        <v>35</v>
      </c>
      <c r="N101" t="s">
        <v>35</v>
      </c>
      <c r="O101" t="e">
        <v>#N/A</v>
      </c>
      <c r="P101" s="48" t="s">
        <v>4911</v>
      </c>
      <c r="Q101" s="48" t="s">
        <v>116</v>
      </c>
      <c r="R101" s="48" t="s">
        <v>119</v>
      </c>
    </row>
    <row r="102" spans="1:18">
      <c r="A102" s="231" t="s">
        <v>350</v>
      </c>
      <c r="B102" s="48" t="s">
        <v>13</v>
      </c>
      <c r="C102" s="48" t="s">
        <v>13</v>
      </c>
      <c r="D102" s="48" t="s">
        <v>14</v>
      </c>
      <c r="E102" s="48" t="s">
        <v>104</v>
      </c>
      <c r="F102" s="48" t="s">
        <v>63</v>
      </c>
      <c r="G102" s="48" t="s">
        <v>87</v>
      </c>
      <c r="H102" s="48" t="s">
        <v>351</v>
      </c>
      <c r="I102" s="48" t="e">
        <v>#N/A</v>
      </c>
      <c r="K102" t="s">
        <v>13</v>
      </c>
      <c r="L102" t="s">
        <v>13</v>
      </c>
      <c r="M102" t="s">
        <v>65</v>
      </c>
      <c r="N102" t="s">
        <v>350</v>
      </c>
      <c r="O102" t="e">
        <v>#N/A</v>
      </c>
      <c r="P102" s="48" t="s">
        <v>66</v>
      </c>
      <c r="Q102" s="48" t="s">
        <v>13</v>
      </c>
      <c r="R102" s="48" t="s">
        <v>67</v>
      </c>
    </row>
    <row r="103" spans="1:18">
      <c r="A103" s="231" t="s">
        <v>352</v>
      </c>
      <c r="B103" s="48" t="s">
        <v>36</v>
      </c>
      <c r="C103" s="48" t="s">
        <v>36</v>
      </c>
      <c r="D103" s="48" t="s">
        <v>14</v>
      </c>
      <c r="E103" s="48" t="s">
        <v>190</v>
      </c>
      <c r="F103" s="48" t="s">
        <v>105</v>
      </c>
      <c r="G103" s="48" t="s">
        <v>56</v>
      </c>
      <c r="H103" s="48" t="s">
        <v>353</v>
      </c>
      <c r="I103" s="48" t="s">
        <v>147</v>
      </c>
      <c r="J103" s="197"/>
      <c r="K103" t="s">
        <v>36</v>
      </c>
      <c r="L103" t="s">
        <v>4897</v>
      </c>
      <c r="M103" t="s">
        <v>108</v>
      </c>
      <c r="N103" t="s">
        <v>352</v>
      </c>
      <c r="O103" t="s">
        <v>147</v>
      </c>
      <c r="P103" s="48" t="s">
        <v>66</v>
      </c>
      <c r="Q103" s="48" t="s">
        <v>36</v>
      </c>
      <c r="R103" s="48" t="s">
        <v>110</v>
      </c>
    </row>
    <row r="104" spans="1:18">
      <c r="A104" s="231" t="s">
        <v>354</v>
      </c>
      <c r="B104" s="48" t="s">
        <v>36</v>
      </c>
      <c r="C104" s="48" t="s">
        <v>36</v>
      </c>
      <c r="D104" s="48" t="s">
        <v>14</v>
      </c>
      <c r="E104" s="48" t="s">
        <v>190</v>
      </c>
      <c r="F104" s="48" t="s">
        <v>105</v>
      </c>
      <c r="G104" s="48" t="s">
        <v>97</v>
      </c>
      <c r="H104" s="48" t="s">
        <v>355</v>
      </c>
      <c r="I104" s="48" t="s">
        <v>356</v>
      </c>
      <c r="K104" t="s">
        <v>36</v>
      </c>
      <c r="L104" t="s">
        <v>4898</v>
      </c>
      <c r="M104" t="s">
        <v>108</v>
      </c>
      <c r="N104" t="s">
        <v>354</v>
      </c>
      <c r="O104" t="s">
        <v>147</v>
      </c>
      <c r="P104" s="48" t="s">
        <v>66</v>
      </c>
      <c r="Q104" s="48" t="s">
        <v>36</v>
      </c>
      <c r="R104" s="48" t="s">
        <v>110</v>
      </c>
    </row>
    <row r="105" spans="1:18">
      <c r="A105" s="231" t="s">
        <v>357</v>
      </c>
      <c r="B105" s="48" t="s">
        <v>13</v>
      </c>
      <c r="C105" s="48" t="s">
        <v>13</v>
      </c>
      <c r="D105" s="48" t="s">
        <v>14</v>
      </c>
      <c r="E105" s="48" t="s">
        <v>104</v>
      </c>
      <c r="F105" s="48" t="s">
        <v>63</v>
      </c>
      <c r="G105" s="48" t="s">
        <v>97</v>
      </c>
      <c r="H105" s="48" t="s">
        <v>358</v>
      </c>
      <c r="I105" s="48" t="e">
        <v>#N/A</v>
      </c>
      <c r="K105" t="s">
        <v>13</v>
      </c>
      <c r="L105" t="s">
        <v>13</v>
      </c>
      <c r="M105" t="s">
        <v>65</v>
      </c>
      <c r="N105" t="s">
        <v>357</v>
      </c>
      <c r="O105" t="e">
        <v>#N/A</v>
      </c>
      <c r="P105" s="48" t="s">
        <v>66</v>
      </c>
      <c r="Q105" s="48" t="s">
        <v>13</v>
      </c>
      <c r="R105" s="48" t="s">
        <v>67</v>
      </c>
    </row>
    <row r="106" spans="1:18">
      <c r="A106" s="231" t="s">
        <v>359</v>
      </c>
      <c r="B106" s="48" t="s">
        <v>13</v>
      </c>
      <c r="C106" s="48" t="s">
        <v>13</v>
      </c>
      <c r="D106" s="48" t="s">
        <v>14</v>
      </c>
      <c r="E106" s="48" t="s">
        <v>104</v>
      </c>
      <c r="F106" s="48" t="s">
        <v>63</v>
      </c>
      <c r="G106" s="48" t="s">
        <v>97</v>
      </c>
      <c r="H106" s="48" t="s">
        <v>360</v>
      </c>
      <c r="I106" s="48" t="s">
        <v>192</v>
      </c>
      <c r="K106" t="s">
        <v>13</v>
      </c>
      <c r="L106" t="s">
        <v>13</v>
      </c>
      <c r="M106" t="s">
        <v>65</v>
      </c>
      <c r="N106" t="s">
        <v>359</v>
      </c>
      <c r="O106" t="s">
        <v>192</v>
      </c>
      <c r="P106" s="48" t="s">
        <v>66</v>
      </c>
      <c r="Q106" s="48" t="s">
        <v>13</v>
      </c>
      <c r="R106" s="48" t="s">
        <v>67</v>
      </c>
    </row>
    <row r="107" spans="1:18">
      <c r="A107" s="231" t="s">
        <v>361</v>
      </c>
      <c r="B107" s="48" t="s">
        <v>36</v>
      </c>
      <c r="C107" s="48" t="s">
        <v>36</v>
      </c>
      <c r="D107" s="48" t="s">
        <v>14</v>
      </c>
      <c r="E107" s="48" t="s">
        <v>190</v>
      </c>
      <c r="F107" s="48" t="s">
        <v>105</v>
      </c>
      <c r="G107" s="48" t="s">
        <v>124</v>
      </c>
      <c r="H107" s="48" t="s">
        <v>362</v>
      </c>
      <c r="I107" s="48" t="s">
        <v>188</v>
      </c>
      <c r="K107" t="s">
        <v>36</v>
      </c>
      <c r="L107" t="s">
        <v>4898</v>
      </c>
      <c r="M107" t="s">
        <v>108</v>
      </c>
      <c r="N107" t="s">
        <v>361</v>
      </c>
      <c r="O107" t="s">
        <v>109</v>
      </c>
      <c r="P107" s="48" t="s">
        <v>66</v>
      </c>
      <c r="Q107" s="48" t="s">
        <v>36</v>
      </c>
      <c r="R107" s="48" t="s">
        <v>110</v>
      </c>
    </row>
    <row r="108" spans="1:18">
      <c r="A108" s="231" t="s">
        <v>363</v>
      </c>
      <c r="B108" s="48" t="s">
        <v>36</v>
      </c>
      <c r="C108" s="48" t="s">
        <v>36</v>
      </c>
      <c r="D108" s="48" t="s">
        <v>14</v>
      </c>
      <c r="E108" s="48" t="s">
        <v>190</v>
      </c>
      <c r="F108" s="48" t="s">
        <v>105</v>
      </c>
      <c r="G108" s="48" t="s">
        <v>56</v>
      </c>
      <c r="H108" s="48" t="s">
        <v>364</v>
      </c>
      <c r="I108" s="48" t="s">
        <v>365</v>
      </c>
      <c r="K108" t="s">
        <v>36</v>
      </c>
      <c r="L108" t="s">
        <v>4898</v>
      </c>
      <c r="M108" t="s">
        <v>108</v>
      </c>
      <c r="N108" t="s">
        <v>363</v>
      </c>
      <c r="O108" t="s">
        <v>188</v>
      </c>
      <c r="P108" s="48" t="s">
        <v>66</v>
      </c>
      <c r="Q108" s="48" t="s">
        <v>36</v>
      </c>
      <c r="R108" s="48" t="s">
        <v>110</v>
      </c>
    </row>
    <row r="109" spans="1:18">
      <c r="A109" s="231" t="s">
        <v>366</v>
      </c>
      <c r="B109" s="48" t="s">
        <v>13</v>
      </c>
      <c r="C109" s="48" t="s">
        <v>13</v>
      </c>
      <c r="D109" s="48" t="s">
        <v>14</v>
      </c>
      <c r="E109" s="48" t="s">
        <v>104</v>
      </c>
      <c r="F109" s="48" t="s">
        <v>63</v>
      </c>
      <c r="G109" s="48" t="s">
        <v>97</v>
      </c>
      <c r="H109" s="48" t="s">
        <v>367</v>
      </c>
      <c r="I109" s="48" t="s">
        <v>5</v>
      </c>
      <c r="K109" t="s">
        <v>13</v>
      </c>
      <c r="L109" t="s">
        <v>13</v>
      </c>
      <c r="M109" t="s">
        <v>65</v>
      </c>
      <c r="N109" t="s">
        <v>366</v>
      </c>
      <c r="O109" t="s">
        <v>5</v>
      </c>
      <c r="P109" s="48" t="s">
        <v>66</v>
      </c>
      <c r="Q109" s="48" t="s">
        <v>13</v>
      </c>
      <c r="R109" s="48" t="s">
        <v>67</v>
      </c>
    </row>
    <row r="110" spans="1:18">
      <c r="A110" s="231" t="s">
        <v>37</v>
      </c>
      <c r="B110" s="48" t="s">
        <v>37</v>
      </c>
      <c r="C110" s="48" t="s">
        <v>6</v>
      </c>
      <c r="D110" s="48" t="s">
        <v>5</v>
      </c>
      <c r="E110" s="48" t="s">
        <v>368</v>
      </c>
      <c r="F110" s="48" t="s">
        <v>369</v>
      </c>
      <c r="G110" s="48" t="s">
        <v>56</v>
      </c>
      <c r="H110" s="48" t="s">
        <v>370</v>
      </c>
      <c r="I110" s="48" t="s">
        <v>371</v>
      </c>
      <c r="K110" s="48" t="s">
        <v>37</v>
      </c>
      <c r="L110" t="s">
        <v>37</v>
      </c>
      <c r="M110" t="s">
        <v>37</v>
      </c>
      <c r="N110" t="s">
        <v>37</v>
      </c>
      <c r="O110" t="s">
        <v>371</v>
      </c>
      <c r="P110" s="48" t="s">
        <v>4911</v>
      </c>
      <c r="Q110" s="48" t="s">
        <v>369</v>
      </c>
      <c r="R110" s="48" t="s">
        <v>372</v>
      </c>
    </row>
    <row r="111" spans="1:18">
      <c r="A111" s="231" t="s">
        <v>373</v>
      </c>
      <c r="B111" s="48" t="s">
        <v>18</v>
      </c>
      <c r="C111" s="48" t="s">
        <v>19</v>
      </c>
      <c r="D111" s="48" t="s">
        <v>14</v>
      </c>
      <c r="E111" s="48" t="s">
        <v>204</v>
      </c>
      <c r="F111" s="48" t="s">
        <v>63</v>
      </c>
      <c r="G111" s="48" t="s">
        <v>56</v>
      </c>
      <c r="H111" s="48" t="s">
        <v>374</v>
      </c>
      <c r="I111" s="48" t="s">
        <v>375</v>
      </c>
      <c r="K111" t="s">
        <v>18</v>
      </c>
      <c r="L111" t="s">
        <v>4856</v>
      </c>
      <c r="M111" t="s">
        <v>89</v>
      </c>
      <c r="N111" t="s">
        <v>100</v>
      </c>
      <c r="O111" t="s">
        <v>207</v>
      </c>
      <c r="P111" s="48" t="s">
        <v>66</v>
      </c>
      <c r="Q111" s="48" t="s">
        <v>18</v>
      </c>
      <c r="R111" s="48" t="s">
        <v>208</v>
      </c>
    </row>
    <row r="112" spans="1:18">
      <c r="A112" s="231" t="s">
        <v>376</v>
      </c>
      <c r="B112" s="48" t="s">
        <v>31</v>
      </c>
      <c r="C112" s="48" t="s">
        <v>19</v>
      </c>
      <c r="D112" s="48" t="s">
        <v>14</v>
      </c>
      <c r="E112" s="48" t="s">
        <v>4926</v>
      </c>
      <c r="F112" s="48" t="s">
        <v>63</v>
      </c>
      <c r="G112" s="48" t="s">
        <v>377</v>
      </c>
      <c r="H112" s="48" t="s">
        <v>378</v>
      </c>
      <c r="I112" s="48" t="s">
        <v>128</v>
      </c>
      <c r="K112" t="s">
        <v>31</v>
      </c>
      <c r="L112" t="s">
        <v>4855</v>
      </c>
      <c r="M112" t="s">
        <v>89</v>
      </c>
      <c r="N112" t="s">
        <v>376</v>
      </c>
      <c r="O112" t="s">
        <v>375</v>
      </c>
      <c r="P112" s="48" t="s">
        <v>66</v>
      </c>
      <c r="Q112" s="48" t="s">
        <v>31</v>
      </c>
      <c r="R112" s="48" t="s">
        <v>91</v>
      </c>
    </row>
    <row r="113" spans="1:18">
      <c r="A113" s="231" t="s">
        <v>379</v>
      </c>
      <c r="B113" s="48" t="s">
        <v>13</v>
      </c>
      <c r="C113" s="48" t="s">
        <v>13</v>
      </c>
      <c r="D113" s="48" t="s">
        <v>14</v>
      </c>
      <c r="E113" s="48" t="s">
        <v>104</v>
      </c>
      <c r="F113" s="48" t="s">
        <v>63</v>
      </c>
      <c r="G113" s="48" t="s">
        <v>97</v>
      </c>
      <c r="H113" s="48" t="s">
        <v>380</v>
      </c>
      <c r="I113" s="48" t="s">
        <v>381</v>
      </c>
      <c r="K113" t="s">
        <v>13</v>
      </c>
      <c r="L113" t="s">
        <v>13</v>
      </c>
      <c r="M113" t="s">
        <v>65</v>
      </c>
      <c r="N113" t="s">
        <v>379</v>
      </c>
      <c r="O113" t="s">
        <v>381</v>
      </c>
      <c r="P113" s="48" t="s">
        <v>66</v>
      </c>
      <c r="Q113" s="48" t="s">
        <v>13</v>
      </c>
      <c r="R113" s="48" t="s">
        <v>67</v>
      </c>
    </row>
    <row r="114" spans="1:18">
      <c r="A114" s="231" t="s">
        <v>382</v>
      </c>
      <c r="B114" s="48" t="s">
        <v>36</v>
      </c>
      <c r="C114" s="48" t="s">
        <v>36</v>
      </c>
      <c r="D114" s="48" t="s">
        <v>14</v>
      </c>
      <c r="E114" s="48" t="s">
        <v>190</v>
      </c>
      <c r="F114" s="48" t="s">
        <v>105</v>
      </c>
      <c r="G114" s="48" t="s">
        <v>97</v>
      </c>
      <c r="H114" s="48" t="s">
        <v>383</v>
      </c>
      <c r="I114" s="48" t="s">
        <v>218</v>
      </c>
      <c r="K114" t="s">
        <v>36</v>
      </c>
      <c r="L114" t="s">
        <v>4898</v>
      </c>
      <c r="M114" t="s">
        <v>108</v>
      </c>
      <c r="N114" t="s">
        <v>382</v>
      </c>
      <c r="O114" t="s">
        <v>109</v>
      </c>
      <c r="P114" s="48" t="s">
        <v>66</v>
      </c>
      <c r="Q114" s="48" t="s">
        <v>36</v>
      </c>
      <c r="R114" s="48" t="s">
        <v>110</v>
      </c>
    </row>
    <row r="115" spans="1:18">
      <c r="A115" s="231" t="s">
        <v>384</v>
      </c>
      <c r="B115" s="48" t="s">
        <v>32</v>
      </c>
      <c r="C115" s="48" t="s">
        <v>27</v>
      </c>
      <c r="D115" s="48" t="s">
        <v>14</v>
      </c>
      <c r="E115" s="48" t="s">
        <v>4929</v>
      </c>
      <c r="F115" s="48" t="s">
        <v>78</v>
      </c>
      <c r="G115" s="48" t="s">
        <v>79</v>
      </c>
      <c r="H115" s="48" t="s">
        <v>385</v>
      </c>
      <c r="I115" s="48" t="s">
        <v>386</v>
      </c>
      <c r="K115" t="s">
        <v>32</v>
      </c>
      <c r="L115" t="s">
        <v>384</v>
      </c>
      <c r="M115" t="s">
        <v>83</v>
      </c>
      <c r="N115" t="s">
        <v>384</v>
      </c>
      <c r="O115" t="s">
        <v>386</v>
      </c>
      <c r="P115" s="48" t="s">
        <v>66</v>
      </c>
      <c r="Q115" s="48" t="s">
        <v>32</v>
      </c>
      <c r="R115" s="48" t="s">
        <v>84</v>
      </c>
    </row>
    <row r="116" spans="1:18">
      <c r="A116" s="231" t="s">
        <v>387</v>
      </c>
      <c r="B116" s="48" t="s">
        <v>32</v>
      </c>
      <c r="C116" s="48" t="s">
        <v>27</v>
      </c>
      <c r="D116" s="48" t="s">
        <v>14</v>
      </c>
      <c r="E116" s="48" t="s">
        <v>4929</v>
      </c>
      <c r="F116" s="48" t="s">
        <v>78</v>
      </c>
      <c r="G116" s="48" t="s">
        <v>97</v>
      </c>
      <c r="H116" s="48" t="s">
        <v>388</v>
      </c>
      <c r="I116" s="48" t="s">
        <v>386</v>
      </c>
      <c r="K116" t="s">
        <v>32</v>
      </c>
      <c r="L116" t="s">
        <v>621</v>
      </c>
      <c r="M116" t="s">
        <v>83</v>
      </c>
      <c r="N116" t="s">
        <v>387</v>
      </c>
      <c r="O116" t="e">
        <v>#N/A</v>
      </c>
      <c r="P116" s="48" t="s">
        <v>66</v>
      </c>
      <c r="Q116" s="48" t="s">
        <v>32</v>
      </c>
      <c r="R116" s="48" t="s">
        <v>84</v>
      </c>
    </row>
    <row r="117" spans="1:18">
      <c r="A117" s="231" t="s">
        <v>389</v>
      </c>
      <c r="B117" s="48" t="s">
        <v>32</v>
      </c>
      <c r="C117" s="48" t="s">
        <v>27</v>
      </c>
      <c r="D117" s="48" t="s">
        <v>14</v>
      </c>
      <c r="E117" s="48" t="s">
        <v>4929</v>
      </c>
      <c r="F117" s="48" t="s">
        <v>78</v>
      </c>
      <c r="G117" s="48" t="s">
        <v>79</v>
      </c>
      <c r="H117" s="48" t="s">
        <v>390</v>
      </c>
      <c r="I117" s="48" t="s">
        <v>381</v>
      </c>
      <c r="K117" t="s">
        <v>32</v>
      </c>
      <c r="L117" t="s">
        <v>621</v>
      </c>
      <c r="M117" t="s">
        <v>83</v>
      </c>
      <c r="N117" t="s">
        <v>389</v>
      </c>
      <c r="O117" t="s">
        <v>381</v>
      </c>
      <c r="P117" s="48" t="s">
        <v>66</v>
      </c>
      <c r="Q117" s="48" t="s">
        <v>32</v>
      </c>
      <c r="R117" s="48" t="s">
        <v>84</v>
      </c>
    </row>
    <row r="118" spans="1:18">
      <c r="A118" s="231" t="s">
        <v>391</v>
      </c>
      <c r="B118" s="48" t="s">
        <v>36</v>
      </c>
      <c r="C118" s="48" t="s">
        <v>36</v>
      </c>
      <c r="D118" s="48" t="s">
        <v>14</v>
      </c>
      <c r="E118" s="48" t="s">
        <v>190</v>
      </c>
      <c r="F118" s="48" t="s">
        <v>105</v>
      </c>
      <c r="G118" s="48" t="s">
        <v>97</v>
      </c>
      <c r="H118" s="48" t="s">
        <v>392</v>
      </c>
      <c r="I118" s="48" t="e">
        <v>#N/A</v>
      </c>
      <c r="K118" t="s">
        <v>36</v>
      </c>
      <c r="L118" t="s">
        <v>4897</v>
      </c>
      <c r="M118" t="s">
        <v>108</v>
      </c>
      <c r="N118" t="s">
        <v>391</v>
      </c>
      <c r="O118" t="s">
        <v>109</v>
      </c>
      <c r="P118" s="48" t="s">
        <v>66</v>
      </c>
      <c r="Q118" s="48" t="s">
        <v>36</v>
      </c>
      <c r="R118" s="48" t="s">
        <v>110</v>
      </c>
    </row>
    <row r="119" spans="1:18">
      <c r="A119" s="231" t="s">
        <v>393</v>
      </c>
      <c r="B119" s="48" t="s">
        <v>32</v>
      </c>
      <c r="C119" s="48" t="s">
        <v>27</v>
      </c>
      <c r="D119" s="48" t="s">
        <v>14</v>
      </c>
      <c r="E119" s="48" t="s">
        <v>4929</v>
      </c>
      <c r="F119" s="48" t="s">
        <v>78</v>
      </c>
      <c r="G119" s="48" t="s">
        <v>56</v>
      </c>
      <c r="H119" s="48" t="s">
        <v>394</v>
      </c>
      <c r="I119" s="48" t="s">
        <v>247</v>
      </c>
      <c r="K119" t="s">
        <v>32</v>
      </c>
      <c r="L119" t="s">
        <v>621</v>
      </c>
      <c r="M119" t="s">
        <v>83</v>
      </c>
      <c r="N119" t="s">
        <v>393</v>
      </c>
      <c r="O119" t="s">
        <v>247</v>
      </c>
      <c r="P119" s="48" t="s">
        <v>66</v>
      </c>
      <c r="Q119" s="48" t="s">
        <v>32</v>
      </c>
      <c r="R119" s="48" t="s">
        <v>84</v>
      </c>
    </row>
    <row r="120" spans="1:18">
      <c r="A120" s="231" t="s">
        <v>395</v>
      </c>
      <c r="B120" s="48" t="s">
        <v>34</v>
      </c>
      <c r="C120" s="48" t="s">
        <v>34</v>
      </c>
      <c r="D120" s="48" t="s">
        <v>14</v>
      </c>
      <c r="E120" s="48" t="s">
        <v>4823</v>
      </c>
      <c r="F120" s="48" t="s">
        <v>105</v>
      </c>
      <c r="G120" s="48" t="s">
        <v>79</v>
      </c>
      <c r="H120" s="48" t="s">
        <v>396</v>
      </c>
      <c r="I120" s="48" t="e">
        <v>#N/A</v>
      </c>
      <c r="K120" t="s">
        <v>34</v>
      </c>
      <c r="L120" t="s">
        <v>34</v>
      </c>
      <c r="M120" t="s">
        <v>108</v>
      </c>
      <c r="N120" t="s">
        <v>395</v>
      </c>
      <c r="O120" t="s">
        <v>139</v>
      </c>
      <c r="P120" s="48" t="s">
        <v>66</v>
      </c>
      <c r="Q120" s="48" t="s">
        <v>34</v>
      </c>
      <c r="R120" s="48" t="s">
        <v>140</v>
      </c>
    </row>
    <row r="121" spans="1:18">
      <c r="A121" s="231" t="s">
        <v>397</v>
      </c>
      <c r="B121" s="48" t="s">
        <v>31</v>
      </c>
      <c r="C121" s="48" t="s">
        <v>19</v>
      </c>
      <c r="D121" s="48" t="s">
        <v>14</v>
      </c>
      <c r="E121" s="48" t="s">
        <v>4926</v>
      </c>
      <c r="F121" s="48" t="s">
        <v>63</v>
      </c>
      <c r="G121" s="48" t="s">
        <v>377</v>
      </c>
      <c r="H121" s="48" t="s">
        <v>398</v>
      </c>
      <c r="I121" s="48" t="e">
        <v>#N/A</v>
      </c>
      <c r="K121" t="s">
        <v>31</v>
      </c>
      <c r="L121" t="s">
        <v>4855</v>
      </c>
      <c r="M121" t="s">
        <v>89</v>
      </c>
      <c r="N121" t="s">
        <v>397</v>
      </c>
      <c r="O121" t="s">
        <v>90</v>
      </c>
      <c r="P121" s="48" t="s">
        <v>66</v>
      </c>
      <c r="Q121" s="48" t="s">
        <v>31</v>
      </c>
      <c r="R121" s="48" t="s">
        <v>91</v>
      </c>
    </row>
    <row r="122" spans="1:18">
      <c r="A122" s="231" t="s">
        <v>399</v>
      </c>
      <c r="B122" s="48" t="s">
        <v>31</v>
      </c>
      <c r="C122" s="48" t="s">
        <v>19</v>
      </c>
      <c r="D122" s="48" t="s">
        <v>14</v>
      </c>
      <c r="E122" s="48" t="s">
        <v>4926</v>
      </c>
      <c r="F122" s="48" t="s">
        <v>63</v>
      </c>
      <c r="G122" s="48" t="s">
        <v>377</v>
      </c>
      <c r="H122" s="48" t="s">
        <v>400</v>
      </c>
      <c r="I122" s="48" t="e">
        <v>#N/A</v>
      </c>
      <c r="K122" t="s">
        <v>31</v>
      </c>
      <c r="L122" t="s">
        <v>4855</v>
      </c>
      <c r="M122" t="s">
        <v>89</v>
      </c>
      <c r="N122" t="s">
        <v>399</v>
      </c>
      <c r="O122" t="s">
        <v>90</v>
      </c>
      <c r="P122" s="48" t="s">
        <v>66</v>
      </c>
      <c r="Q122" s="48" t="s">
        <v>31</v>
      </c>
      <c r="R122" s="48" t="s">
        <v>91</v>
      </c>
    </row>
    <row r="123" spans="1:18">
      <c r="A123" s="231" t="s">
        <v>401</v>
      </c>
      <c r="B123" s="48" t="s">
        <v>31</v>
      </c>
      <c r="C123" s="48" t="s">
        <v>19</v>
      </c>
      <c r="D123" s="48" t="s">
        <v>14</v>
      </c>
      <c r="E123" s="48" t="s">
        <v>4926</v>
      </c>
      <c r="F123" s="48" t="s">
        <v>63</v>
      </c>
      <c r="G123" s="48" t="s">
        <v>377</v>
      </c>
      <c r="H123" s="48" t="s">
        <v>402</v>
      </c>
      <c r="I123" s="48" t="s">
        <v>25</v>
      </c>
      <c r="K123" t="s">
        <v>31</v>
      </c>
      <c r="L123" t="s">
        <v>4855</v>
      </c>
      <c r="M123" t="s">
        <v>89</v>
      </c>
      <c r="N123" t="s">
        <v>100</v>
      </c>
      <c r="O123" t="s">
        <v>90</v>
      </c>
      <c r="P123" s="48" t="s">
        <v>66</v>
      </c>
      <c r="Q123" s="48" t="s">
        <v>31</v>
      </c>
      <c r="R123" s="48" t="s">
        <v>91</v>
      </c>
    </row>
    <row r="124" spans="1:18">
      <c r="A124" s="231" t="s">
        <v>403</v>
      </c>
      <c r="B124" s="48" t="s">
        <v>25</v>
      </c>
      <c r="C124" s="48" t="s">
        <v>13</v>
      </c>
      <c r="D124" s="48" t="s">
        <v>14</v>
      </c>
      <c r="E124" s="48" t="s">
        <v>4886</v>
      </c>
      <c r="F124" s="48" t="s">
        <v>63</v>
      </c>
      <c r="G124" s="48" t="s">
        <v>342</v>
      </c>
      <c r="H124" s="48" t="s">
        <v>404</v>
      </c>
      <c r="I124" s="48" t="s">
        <v>365</v>
      </c>
      <c r="K124" t="s">
        <v>25</v>
      </c>
      <c r="L124" t="s">
        <v>25</v>
      </c>
      <c r="M124" t="s">
        <v>65</v>
      </c>
      <c r="N124" t="s">
        <v>403</v>
      </c>
      <c r="O124" t="s">
        <v>365</v>
      </c>
      <c r="P124" s="48" t="s">
        <v>66</v>
      </c>
      <c r="Q124" s="48" t="s">
        <v>25</v>
      </c>
      <c r="R124" s="48" t="s">
        <v>281</v>
      </c>
    </row>
    <row r="125" spans="1:18">
      <c r="A125" s="231" t="s">
        <v>405</v>
      </c>
      <c r="B125" s="48" t="s">
        <v>13</v>
      </c>
      <c r="C125" s="48" t="s">
        <v>13</v>
      </c>
      <c r="D125" s="48" t="s">
        <v>14</v>
      </c>
      <c r="E125" s="48" t="s">
        <v>104</v>
      </c>
      <c r="F125" s="48" t="s">
        <v>63</v>
      </c>
      <c r="G125" s="48" t="s">
        <v>97</v>
      </c>
      <c r="H125" s="48" t="s">
        <v>406</v>
      </c>
      <c r="I125" s="48" t="s">
        <v>407</v>
      </c>
      <c r="K125" t="s">
        <v>13</v>
      </c>
      <c r="L125" t="s">
        <v>13</v>
      </c>
      <c r="M125" t="s">
        <v>65</v>
      </c>
      <c r="N125" t="s">
        <v>100</v>
      </c>
      <c r="O125" t="s">
        <v>101</v>
      </c>
      <c r="P125" s="48" t="s">
        <v>66</v>
      </c>
      <c r="Q125" s="48" t="s">
        <v>13</v>
      </c>
      <c r="R125" s="48" t="s">
        <v>67</v>
      </c>
    </row>
    <row r="126" spans="1:18">
      <c r="A126" s="231" t="s">
        <v>15</v>
      </c>
      <c r="B126" s="48" t="s">
        <v>15</v>
      </c>
      <c r="C126" s="48" t="s">
        <v>15</v>
      </c>
      <c r="D126" s="48" t="s">
        <v>15</v>
      </c>
      <c r="E126" s="48" t="s">
        <v>15</v>
      </c>
      <c r="F126" s="48" t="s">
        <v>270</v>
      </c>
      <c r="G126" s="48" t="s">
        <v>15</v>
      </c>
      <c r="H126" s="48" t="s">
        <v>15</v>
      </c>
      <c r="I126" s="48" t="e">
        <v>#N/A</v>
      </c>
      <c r="K126" t="s">
        <v>15</v>
      </c>
      <c r="L126" t="s">
        <v>15</v>
      </c>
      <c r="M126" t="s">
        <v>15</v>
      </c>
      <c r="N126" t="s">
        <v>15</v>
      </c>
      <c r="O126" t="e">
        <v>#N/A</v>
      </c>
      <c r="P126" s="48" t="s">
        <v>270</v>
      </c>
      <c r="Q126" s="48" t="s">
        <v>270</v>
      </c>
      <c r="R126" s="48" t="s">
        <v>271</v>
      </c>
    </row>
    <row r="127" spans="1:18">
      <c r="A127" s="231" t="s">
        <v>408</v>
      </c>
      <c r="B127" s="48" t="s">
        <v>31</v>
      </c>
      <c r="C127" s="48" t="s">
        <v>19</v>
      </c>
      <c r="D127" s="48" t="s">
        <v>14</v>
      </c>
      <c r="E127" s="48" t="s">
        <v>4926</v>
      </c>
      <c r="F127" s="48" t="s">
        <v>63</v>
      </c>
      <c r="G127" s="48" t="s">
        <v>56</v>
      </c>
      <c r="H127" s="48" t="s">
        <v>409</v>
      </c>
      <c r="I127" s="48" t="s">
        <v>410</v>
      </c>
      <c r="K127" t="s">
        <v>31</v>
      </c>
      <c r="L127" t="s">
        <v>4855</v>
      </c>
      <c r="M127" t="s">
        <v>89</v>
      </c>
      <c r="N127" t="s">
        <v>411</v>
      </c>
      <c r="O127" t="s">
        <v>90</v>
      </c>
      <c r="P127" s="48" t="s">
        <v>66</v>
      </c>
      <c r="Q127" s="48" t="s">
        <v>31</v>
      </c>
      <c r="R127" s="48" t="s">
        <v>91</v>
      </c>
    </row>
    <row r="128" spans="1:18">
      <c r="A128" s="231" t="s">
        <v>412</v>
      </c>
      <c r="B128" s="48" t="s">
        <v>18</v>
      </c>
      <c r="C128" s="48" t="s">
        <v>19</v>
      </c>
      <c r="D128" s="48" t="s">
        <v>14</v>
      </c>
      <c r="E128" s="48" t="s">
        <v>204</v>
      </c>
      <c r="F128" s="48" t="s">
        <v>63</v>
      </c>
      <c r="G128" s="48" t="s">
        <v>124</v>
      </c>
      <c r="H128" s="48" t="s">
        <v>413</v>
      </c>
      <c r="I128" s="48" t="s">
        <v>414</v>
      </c>
      <c r="K128" t="s">
        <v>18</v>
      </c>
      <c r="L128" t="s">
        <v>4856</v>
      </c>
      <c r="M128" t="s">
        <v>89</v>
      </c>
      <c r="N128" t="s">
        <v>412</v>
      </c>
      <c r="O128" t="s">
        <v>410</v>
      </c>
      <c r="P128" s="48" t="s">
        <v>66</v>
      </c>
      <c r="Q128" s="48" t="s">
        <v>18</v>
      </c>
      <c r="R128" s="48" t="s">
        <v>208</v>
      </c>
    </row>
    <row r="129" spans="1:18">
      <c r="A129" s="231" t="s">
        <v>415</v>
      </c>
      <c r="B129" s="48" t="s">
        <v>31</v>
      </c>
      <c r="C129" s="48" t="s">
        <v>19</v>
      </c>
      <c r="D129" s="48" t="s">
        <v>14</v>
      </c>
      <c r="E129" s="48" t="s">
        <v>4926</v>
      </c>
      <c r="F129" s="48" t="s">
        <v>63</v>
      </c>
      <c r="G129" s="48" t="s">
        <v>124</v>
      </c>
      <c r="H129" s="48" t="s">
        <v>416</v>
      </c>
      <c r="I129" s="48" t="s">
        <v>131</v>
      </c>
      <c r="K129" t="s">
        <v>31</v>
      </c>
      <c r="L129" t="s">
        <v>4857</v>
      </c>
      <c r="M129" t="s">
        <v>89</v>
      </c>
      <c r="N129" t="s">
        <v>100</v>
      </c>
      <c r="O129" t="s">
        <v>90</v>
      </c>
      <c r="P129" s="48" t="s">
        <v>66</v>
      </c>
      <c r="Q129" s="48" t="s">
        <v>31</v>
      </c>
      <c r="R129" s="48" t="s">
        <v>91</v>
      </c>
    </row>
    <row r="130" spans="1:18">
      <c r="A130" s="231" t="s">
        <v>417</v>
      </c>
      <c r="B130" s="48" t="s">
        <v>26</v>
      </c>
      <c r="C130" s="48" t="s">
        <v>27</v>
      </c>
      <c r="D130" s="48" t="s">
        <v>14</v>
      </c>
      <c r="E130" s="48" t="s">
        <v>93</v>
      </c>
      <c r="F130" s="48" t="s">
        <v>78</v>
      </c>
      <c r="G130" s="48" t="s">
        <v>56</v>
      </c>
      <c r="H130" s="48" t="s">
        <v>418</v>
      </c>
      <c r="I130" s="48" t="s">
        <v>375</v>
      </c>
      <c r="K130" t="s">
        <v>26</v>
      </c>
      <c r="L130" t="s">
        <v>26</v>
      </c>
      <c r="M130" t="s">
        <v>83</v>
      </c>
      <c r="N130" t="s">
        <v>417</v>
      </c>
      <c r="O130" t="s">
        <v>375</v>
      </c>
      <c r="P130" s="48" t="s">
        <v>66</v>
      </c>
      <c r="Q130" s="48" t="s">
        <v>26</v>
      </c>
      <c r="R130" s="48" t="s">
        <v>95</v>
      </c>
    </row>
    <row r="131" spans="1:18">
      <c r="A131" s="231" t="s">
        <v>419</v>
      </c>
      <c r="B131" s="48" t="s">
        <v>31</v>
      </c>
      <c r="C131" s="48" t="s">
        <v>19</v>
      </c>
      <c r="D131" s="48" t="s">
        <v>14</v>
      </c>
      <c r="E131" s="48" t="s">
        <v>4926</v>
      </c>
      <c r="F131" s="48" t="s">
        <v>63</v>
      </c>
      <c r="G131" s="48" t="s">
        <v>97</v>
      </c>
      <c r="H131" s="48" t="s">
        <v>420</v>
      </c>
      <c r="I131" s="48" t="s">
        <v>138</v>
      </c>
      <c r="K131" t="s">
        <v>31</v>
      </c>
      <c r="L131" t="s">
        <v>4855</v>
      </c>
      <c r="M131" t="s">
        <v>89</v>
      </c>
      <c r="N131" t="s">
        <v>100</v>
      </c>
      <c r="O131" t="s">
        <v>90</v>
      </c>
      <c r="P131" s="48" t="s">
        <v>66</v>
      </c>
      <c r="Q131" s="48" t="s">
        <v>31</v>
      </c>
      <c r="R131" s="48" t="s">
        <v>91</v>
      </c>
    </row>
    <row r="132" spans="1:18">
      <c r="A132" s="231" t="s">
        <v>421</v>
      </c>
      <c r="B132" s="48" t="s">
        <v>13</v>
      </c>
      <c r="C132" s="48" t="s">
        <v>13</v>
      </c>
      <c r="D132" s="48" t="s">
        <v>14</v>
      </c>
      <c r="E132" s="48" t="s">
        <v>104</v>
      </c>
      <c r="F132" s="48" t="s">
        <v>63</v>
      </c>
      <c r="G132" s="48" t="s">
        <v>97</v>
      </c>
      <c r="H132" s="48" t="s">
        <v>422</v>
      </c>
      <c r="I132" s="48" t="e">
        <v>#N/A</v>
      </c>
      <c r="K132" t="s">
        <v>13</v>
      </c>
      <c r="L132" t="s">
        <v>13</v>
      </c>
      <c r="M132" t="s">
        <v>65</v>
      </c>
      <c r="N132" t="s">
        <v>421</v>
      </c>
      <c r="O132" t="e">
        <v>#N/A</v>
      </c>
      <c r="P132" s="48" t="s">
        <v>66</v>
      </c>
      <c r="Q132" s="48" t="s">
        <v>13</v>
      </c>
      <c r="R132" s="48" t="s">
        <v>67</v>
      </c>
    </row>
    <row r="133" spans="1:18">
      <c r="A133" s="231" t="s">
        <v>423</v>
      </c>
      <c r="B133" s="48" t="s">
        <v>13</v>
      </c>
      <c r="C133" s="48" t="s">
        <v>13</v>
      </c>
      <c r="D133" s="48" t="s">
        <v>14</v>
      </c>
      <c r="E133" s="48" t="s">
        <v>104</v>
      </c>
      <c r="F133" s="48" t="s">
        <v>63</v>
      </c>
      <c r="G133" s="48" t="s">
        <v>56</v>
      </c>
      <c r="H133" s="48" t="s">
        <v>273</v>
      </c>
      <c r="I133" s="48" t="e">
        <v>#N/A</v>
      </c>
      <c r="K133" t="s">
        <v>13</v>
      </c>
      <c r="L133" t="s">
        <v>13</v>
      </c>
      <c r="M133" t="s">
        <v>65</v>
      </c>
      <c r="N133" t="s">
        <v>423</v>
      </c>
      <c r="O133" t="e">
        <v>#N/A</v>
      </c>
      <c r="P133" s="48" t="s">
        <v>66</v>
      </c>
      <c r="Q133" s="48" t="s">
        <v>13</v>
      </c>
      <c r="R133" s="48" t="s">
        <v>67</v>
      </c>
    </row>
    <row r="134" spans="1:18">
      <c r="A134" s="231" t="s">
        <v>424</v>
      </c>
      <c r="B134" s="48" t="s">
        <v>18</v>
      </c>
      <c r="C134" s="48" t="s">
        <v>19</v>
      </c>
      <c r="D134" s="48" t="s">
        <v>14</v>
      </c>
      <c r="E134" s="48" t="s">
        <v>204</v>
      </c>
      <c r="F134" s="48" t="s">
        <v>63</v>
      </c>
      <c r="G134" s="48" t="s">
        <v>377</v>
      </c>
      <c r="H134" s="48" t="s">
        <v>425</v>
      </c>
      <c r="I134" s="48" t="s">
        <v>322</v>
      </c>
      <c r="K134" t="s">
        <v>18</v>
      </c>
      <c r="L134" t="s">
        <v>4854</v>
      </c>
      <c r="M134" t="s">
        <v>89</v>
      </c>
      <c r="N134" t="s">
        <v>424</v>
      </c>
      <c r="O134" t="s">
        <v>207</v>
      </c>
      <c r="P134" s="48" t="s">
        <v>66</v>
      </c>
      <c r="Q134" s="48" t="s">
        <v>18</v>
      </c>
      <c r="R134" s="48" t="s">
        <v>208</v>
      </c>
    </row>
    <row r="135" spans="1:18">
      <c r="A135" s="231" t="s">
        <v>426</v>
      </c>
      <c r="B135" s="48" t="s">
        <v>34</v>
      </c>
      <c r="C135" s="48" t="s">
        <v>34</v>
      </c>
      <c r="D135" s="48" t="s">
        <v>14</v>
      </c>
      <c r="E135" s="48" t="s">
        <v>4823</v>
      </c>
      <c r="F135" s="48" t="s">
        <v>105</v>
      </c>
      <c r="G135" s="48" t="s">
        <v>97</v>
      </c>
      <c r="H135" s="48" t="s">
        <v>427</v>
      </c>
      <c r="I135" s="48" t="s">
        <v>428</v>
      </c>
      <c r="K135" t="s">
        <v>34</v>
      </c>
      <c r="L135" t="s">
        <v>34</v>
      </c>
      <c r="M135" t="s">
        <v>108</v>
      </c>
      <c r="N135" t="s">
        <v>426</v>
      </c>
      <c r="O135" t="s">
        <v>139</v>
      </c>
      <c r="P135" s="48" t="s">
        <v>66</v>
      </c>
      <c r="Q135" s="48" t="s">
        <v>34</v>
      </c>
      <c r="R135" s="48" t="s">
        <v>140</v>
      </c>
    </row>
    <row r="136" spans="1:18">
      <c r="A136" s="231" t="s">
        <v>429</v>
      </c>
      <c r="B136" s="48" t="s">
        <v>18</v>
      </c>
      <c r="C136" s="48" t="s">
        <v>19</v>
      </c>
      <c r="D136" s="48" t="s">
        <v>14</v>
      </c>
      <c r="E136" s="48" t="s">
        <v>204</v>
      </c>
      <c r="F136" s="48" t="s">
        <v>63</v>
      </c>
      <c r="G136" s="48" t="s">
        <v>56</v>
      </c>
      <c r="H136" s="48" t="s">
        <v>430</v>
      </c>
      <c r="I136" s="48" t="s">
        <v>25</v>
      </c>
      <c r="K136" t="s">
        <v>18</v>
      </c>
      <c r="L136" t="s">
        <v>4856</v>
      </c>
      <c r="M136" t="s">
        <v>89</v>
      </c>
      <c r="N136" t="s">
        <v>429</v>
      </c>
      <c r="O136" t="s">
        <v>431</v>
      </c>
      <c r="P136" s="48" t="s">
        <v>66</v>
      </c>
      <c r="Q136" s="48" t="s">
        <v>18</v>
      </c>
      <c r="R136" s="48" t="s">
        <v>208</v>
      </c>
    </row>
    <row r="137" spans="1:18">
      <c r="A137" s="231" t="s">
        <v>432</v>
      </c>
      <c r="B137" s="48" t="s">
        <v>25</v>
      </c>
      <c r="C137" s="48" t="s">
        <v>13</v>
      </c>
      <c r="D137" s="48" t="s">
        <v>14</v>
      </c>
      <c r="E137" s="48" t="s">
        <v>4886</v>
      </c>
      <c r="F137" s="48" t="s">
        <v>63</v>
      </c>
      <c r="G137" s="48" t="s">
        <v>97</v>
      </c>
      <c r="H137" s="48" t="s">
        <v>433</v>
      </c>
      <c r="I137" s="48" t="s">
        <v>182</v>
      </c>
      <c r="K137" t="s">
        <v>25</v>
      </c>
      <c r="L137" t="s">
        <v>25</v>
      </c>
      <c r="M137" t="s">
        <v>65</v>
      </c>
      <c r="N137" t="s">
        <v>432</v>
      </c>
      <c r="O137" t="s">
        <v>182</v>
      </c>
      <c r="P137" s="48" t="s">
        <v>66</v>
      </c>
      <c r="Q137" s="48" t="s">
        <v>25</v>
      </c>
      <c r="R137" s="48" t="s">
        <v>281</v>
      </c>
    </row>
    <row r="138" spans="1:18">
      <c r="A138" s="231" t="s">
        <v>435</v>
      </c>
      <c r="B138" s="48" t="s">
        <v>13</v>
      </c>
      <c r="C138" s="48" t="s">
        <v>13</v>
      </c>
      <c r="D138" s="48" t="s">
        <v>14</v>
      </c>
      <c r="E138" s="48" t="s">
        <v>104</v>
      </c>
      <c r="F138" s="48" t="s">
        <v>63</v>
      </c>
      <c r="G138" s="48" t="s">
        <v>124</v>
      </c>
      <c r="H138" s="48" t="s">
        <v>436</v>
      </c>
      <c r="I138" s="48" t="s">
        <v>437</v>
      </c>
      <c r="K138" t="s">
        <v>13</v>
      </c>
      <c r="L138" t="s">
        <v>13</v>
      </c>
      <c r="M138" t="s">
        <v>65</v>
      </c>
      <c r="N138" t="s">
        <v>100</v>
      </c>
      <c r="O138" t="s">
        <v>101</v>
      </c>
      <c r="P138" s="48" t="s">
        <v>66</v>
      </c>
      <c r="Q138" s="48" t="s">
        <v>13</v>
      </c>
      <c r="R138" s="48" t="s">
        <v>67</v>
      </c>
    </row>
    <row r="139" spans="1:18">
      <c r="A139" s="231" t="s">
        <v>438</v>
      </c>
      <c r="B139" s="48" t="s">
        <v>13</v>
      </c>
      <c r="C139" s="48" t="s">
        <v>13</v>
      </c>
      <c r="D139" s="48" t="s">
        <v>14</v>
      </c>
      <c r="E139" s="48" t="s">
        <v>104</v>
      </c>
      <c r="F139" s="48" t="s">
        <v>63</v>
      </c>
      <c r="G139" s="48" t="s">
        <v>97</v>
      </c>
      <c r="H139" s="48" t="s">
        <v>439</v>
      </c>
      <c r="I139" s="48" t="s">
        <v>437</v>
      </c>
      <c r="K139" t="s">
        <v>13</v>
      </c>
      <c r="L139" t="s">
        <v>13</v>
      </c>
      <c r="M139" t="s">
        <v>65</v>
      </c>
      <c r="N139" t="s">
        <v>100</v>
      </c>
      <c r="O139" t="s">
        <v>101</v>
      </c>
      <c r="P139" s="48" t="s">
        <v>66</v>
      </c>
      <c r="Q139" s="48" t="s">
        <v>13</v>
      </c>
      <c r="R139" s="48" t="s">
        <v>67</v>
      </c>
    </row>
    <row r="140" spans="1:18">
      <c r="A140" s="231" t="s">
        <v>440</v>
      </c>
      <c r="B140" s="48" t="s">
        <v>32</v>
      </c>
      <c r="C140" s="48" t="s">
        <v>27</v>
      </c>
      <c r="D140" s="48" t="s">
        <v>14</v>
      </c>
      <c r="E140" s="48" t="s">
        <v>4929</v>
      </c>
      <c r="F140" s="48" t="s">
        <v>78</v>
      </c>
      <c r="G140" s="48" t="s">
        <v>79</v>
      </c>
      <c r="H140" s="48" t="s">
        <v>441</v>
      </c>
      <c r="I140" s="48" t="s">
        <v>356</v>
      </c>
      <c r="K140" t="s">
        <v>32</v>
      </c>
      <c r="L140" t="s">
        <v>621</v>
      </c>
      <c r="M140" t="s">
        <v>83</v>
      </c>
      <c r="N140" t="s">
        <v>440</v>
      </c>
      <c r="O140" t="s">
        <v>356</v>
      </c>
      <c r="P140" s="48" t="s">
        <v>66</v>
      </c>
      <c r="Q140" s="48" t="s">
        <v>32</v>
      </c>
      <c r="R140" s="48" t="s">
        <v>84</v>
      </c>
    </row>
    <row r="141" spans="1:18">
      <c r="A141" s="231" t="s">
        <v>442</v>
      </c>
      <c r="B141" s="48" t="s">
        <v>13</v>
      </c>
      <c r="C141" s="48" t="s">
        <v>13</v>
      </c>
      <c r="D141" s="48" t="s">
        <v>14</v>
      </c>
      <c r="E141" s="48" t="s">
        <v>104</v>
      </c>
      <c r="F141" s="48" t="s">
        <v>63</v>
      </c>
      <c r="G141" s="48" t="s">
        <v>97</v>
      </c>
      <c r="H141" s="48" t="s">
        <v>443</v>
      </c>
      <c r="I141" s="48" t="s">
        <v>5</v>
      </c>
      <c r="K141" t="s">
        <v>13</v>
      </c>
      <c r="L141" t="s">
        <v>13</v>
      </c>
      <c r="M141" t="s">
        <v>65</v>
      </c>
      <c r="N141" t="s">
        <v>100</v>
      </c>
      <c r="O141" t="s">
        <v>101</v>
      </c>
      <c r="P141" s="48" t="s">
        <v>66</v>
      </c>
      <c r="Q141" s="48" t="s">
        <v>13</v>
      </c>
      <c r="R141" s="48" t="s">
        <v>67</v>
      </c>
    </row>
    <row r="142" spans="1:18">
      <c r="A142" s="231" t="s">
        <v>22</v>
      </c>
      <c r="B142" s="48" t="s">
        <v>22</v>
      </c>
      <c r="C142" s="48" t="s">
        <v>6</v>
      </c>
      <c r="D142" s="48" t="s">
        <v>5</v>
      </c>
      <c r="E142" s="74" t="s">
        <v>4838</v>
      </c>
      <c r="F142" s="48" t="s">
        <v>77</v>
      </c>
      <c r="G142" s="48" t="s">
        <v>56</v>
      </c>
      <c r="H142" s="48" t="s">
        <v>444</v>
      </c>
      <c r="I142" s="48" t="s">
        <v>5</v>
      </c>
      <c r="K142" s="48" t="s">
        <v>277</v>
      </c>
      <c r="L142" t="s">
        <v>445</v>
      </c>
      <c r="M142" t="s">
        <v>22</v>
      </c>
      <c r="N142" t="s">
        <v>22</v>
      </c>
      <c r="O142" t="s">
        <v>5</v>
      </c>
      <c r="P142" s="48" t="s">
        <v>4911</v>
      </c>
      <c r="Q142" s="48" t="s">
        <v>77</v>
      </c>
      <c r="R142" s="48" t="s">
        <v>159</v>
      </c>
    </row>
    <row r="143" spans="1:18">
      <c r="A143" s="231" t="s">
        <v>12</v>
      </c>
      <c r="B143" s="48" t="s">
        <v>12</v>
      </c>
      <c r="C143" s="48" t="s">
        <v>6</v>
      </c>
      <c r="D143" s="48" t="s">
        <v>5</v>
      </c>
      <c r="E143" s="48" t="s">
        <v>54</v>
      </c>
      <c r="F143" s="48" t="s">
        <v>55</v>
      </c>
      <c r="G143" s="48" t="s">
        <v>56</v>
      </c>
      <c r="H143" s="48" t="s">
        <v>446</v>
      </c>
      <c r="I143" s="48" t="s">
        <v>386</v>
      </c>
      <c r="K143" s="48" t="s">
        <v>58</v>
      </c>
      <c r="L143" t="s">
        <v>12</v>
      </c>
      <c r="M143" t="s">
        <v>12</v>
      </c>
      <c r="N143" t="s">
        <v>12</v>
      </c>
      <c r="O143" t="s">
        <v>386</v>
      </c>
      <c r="P143" s="48" t="s">
        <v>4911</v>
      </c>
      <c r="Q143" s="48" t="s">
        <v>55</v>
      </c>
      <c r="R143" s="48" t="s">
        <v>60</v>
      </c>
    </row>
    <row r="144" spans="1:18">
      <c r="A144" s="231" t="s">
        <v>447</v>
      </c>
      <c r="B144" s="48" t="s">
        <v>32</v>
      </c>
      <c r="C144" s="48" t="s">
        <v>27</v>
      </c>
      <c r="D144" s="48" t="s">
        <v>14</v>
      </c>
      <c r="E144" s="48" t="s">
        <v>4929</v>
      </c>
      <c r="F144" s="48" t="s">
        <v>78</v>
      </c>
      <c r="G144" s="48" t="s">
        <v>377</v>
      </c>
      <c r="H144" s="48" t="s">
        <v>448</v>
      </c>
      <c r="I144" s="48" t="s">
        <v>185</v>
      </c>
      <c r="K144" t="s">
        <v>32</v>
      </c>
      <c r="L144" t="s">
        <v>621</v>
      </c>
      <c r="M144" t="s">
        <v>83</v>
      </c>
      <c r="N144" t="s">
        <v>447</v>
      </c>
      <c r="O144" t="s">
        <v>185</v>
      </c>
      <c r="P144" s="48" t="s">
        <v>66</v>
      </c>
      <c r="Q144" s="48" t="s">
        <v>32</v>
      </c>
      <c r="R144" s="48" t="s">
        <v>84</v>
      </c>
    </row>
    <row r="145" spans="1:18">
      <c r="A145" s="231" t="s">
        <v>449</v>
      </c>
      <c r="B145" s="48" t="s">
        <v>13</v>
      </c>
      <c r="C145" s="48" t="s">
        <v>13</v>
      </c>
      <c r="D145" s="48" t="s">
        <v>14</v>
      </c>
      <c r="E145" s="48" t="s">
        <v>104</v>
      </c>
      <c r="F145" s="48" t="s">
        <v>63</v>
      </c>
      <c r="G145" s="48" t="s">
        <v>79</v>
      </c>
      <c r="H145" s="48" t="s">
        <v>450</v>
      </c>
      <c r="I145" s="48" t="s">
        <v>179</v>
      </c>
      <c r="K145" t="s">
        <v>13</v>
      </c>
      <c r="L145" t="s">
        <v>13</v>
      </c>
      <c r="M145" t="s">
        <v>65</v>
      </c>
      <c r="N145" t="s">
        <v>100</v>
      </c>
      <c r="O145" t="s">
        <v>101</v>
      </c>
      <c r="P145" s="48" t="s">
        <v>66</v>
      </c>
      <c r="Q145" s="48" t="s">
        <v>13</v>
      </c>
      <c r="R145" s="48" t="s">
        <v>67</v>
      </c>
    </row>
    <row r="146" spans="1:18">
      <c r="A146" s="231" t="s">
        <v>451</v>
      </c>
      <c r="B146" s="48" t="s">
        <v>13</v>
      </c>
      <c r="C146" s="48" t="s">
        <v>13</v>
      </c>
      <c r="D146" s="48" t="s">
        <v>14</v>
      </c>
      <c r="E146" s="48" t="s">
        <v>104</v>
      </c>
      <c r="F146" s="48" t="s">
        <v>63</v>
      </c>
      <c r="G146" s="48" t="s">
        <v>377</v>
      </c>
      <c r="H146" s="48" t="s">
        <v>452</v>
      </c>
      <c r="I146" s="48" t="s">
        <v>251</v>
      </c>
      <c r="K146" t="s">
        <v>13</v>
      </c>
      <c r="L146" t="s">
        <v>13</v>
      </c>
      <c r="M146" t="s">
        <v>65</v>
      </c>
      <c r="N146" t="s">
        <v>451</v>
      </c>
      <c r="O146" t="s">
        <v>251</v>
      </c>
      <c r="P146" s="48" t="s">
        <v>66</v>
      </c>
      <c r="Q146" s="48" t="s">
        <v>13</v>
      </c>
      <c r="R146" s="48" t="s">
        <v>67</v>
      </c>
    </row>
    <row r="147" spans="1:18">
      <c r="A147" s="231" t="s">
        <v>453</v>
      </c>
      <c r="B147" s="48" t="s">
        <v>13</v>
      </c>
      <c r="C147" s="48" t="s">
        <v>13</v>
      </c>
      <c r="D147" s="48" t="s">
        <v>14</v>
      </c>
      <c r="E147" s="48" t="s">
        <v>104</v>
      </c>
      <c r="F147" s="48" t="s">
        <v>63</v>
      </c>
      <c r="G147" s="48" t="s">
        <v>87</v>
      </c>
      <c r="H147" s="48" t="s">
        <v>454</v>
      </c>
      <c r="I147" s="48" t="s">
        <v>5</v>
      </c>
      <c r="K147" t="s">
        <v>13</v>
      </c>
      <c r="L147" t="s">
        <v>13</v>
      </c>
      <c r="M147" t="s">
        <v>65</v>
      </c>
      <c r="N147" t="s">
        <v>453</v>
      </c>
      <c r="O147" t="s">
        <v>255</v>
      </c>
      <c r="P147" s="48" t="s">
        <v>66</v>
      </c>
      <c r="Q147" s="48" t="s">
        <v>13</v>
      </c>
      <c r="R147" s="48" t="s">
        <v>67</v>
      </c>
    </row>
    <row r="148" spans="1:18">
      <c r="A148" s="231" t="s">
        <v>21</v>
      </c>
      <c r="B148" s="48" t="s">
        <v>8</v>
      </c>
      <c r="C148" s="48" t="s">
        <v>6</v>
      </c>
      <c r="D148" s="48" t="s">
        <v>5</v>
      </c>
      <c r="E148" s="48" t="s">
        <v>86</v>
      </c>
      <c r="F148" s="48" t="s">
        <v>63</v>
      </c>
      <c r="G148" s="48" t="s">
        <v>56</v>
      </c>
      <c r="H148" s="48" t="s">
        <v>455</v>
      </c>
      <c r="I148" s="48" t="s">
        <v>211</v>
      </c>
      <c r="K148" s="48" t="s">
        <v>73</v>
      </c>
      <c r="L148" s="48" t="s">
        <v>74</v>
      </c>
      <c r="M148" t="s">
        <v>8</v>
      </c>
      <c r="N148" t="s">
        <v>21</v>
      </c>
      <c r="O148" t="s">
        <v>211</v>
      </c>
      <c r="P148" s="48" t="s">
        <v>4911</v>
      </c>
      <c r="Q148" s="48" t="s">
        <v>63</v>
      </c>
      <c r="R148" s="48" t="s">
        <v>75</v>
      </c>
    </row>
    <row r="149" spans="1:18">
      <c r="A149" s="231" t="s">
        <v>456</v>
      </c>
      <c r="B149" s="48" t="s">
        <v>31</v>
      </c>
      <c r="C149" s="48" t="s">
        <v>19</v>
      </c>
      <c r="D149" s="48" t="s">
        <v>14</v>
      </c>
      <c r="E149" s="48" t="s">
        <v>4926</v>
      </c>
      <c r="F149" s="48" t="s">
        <v>63</v>
      </c>
      <c r="G149" s="48" t="s">
        <v>377</v>
      </c>
      <c r="H149" s="48" t="s">
        <v>457</v>
      </c>
      <c r="I149" s="48" t="s">
        <v>458</v>
      </c>
      <c r="K149" t="s">
        <v>31</v>
      </c>
      <c r="L149" t="s">
        <v>4855</v>
      </c>
      <c r="M149" t="s">
        <v>89</v>
      </c>
      <c r="N149" t="s">
        <v>456</v>
      </c>
      <c r="O149" t="s">
        <v>211</v>
      </c>
      <c r="P149" s="48" t="s">
        <v>66</v>
      </c>
      <c r="Q149" s="48" t="s">
        <v>31</v>
      </c>
      <c r="R149" s="48" t="s">
        <v>91</v>
      </c>
    </row>
    <row r="150" spans="1:18">
      <c r="A150" s="231" t="s">
        <v>459</v>
      </c>
      <c r="B150" s="48" t="s">
        <v>36</v>
      </c>
      <c r="C150" s="48" t="s">
        <v>36</v>
      </c>
      <c r="D150" s="48" t="s">
        <v>14</v>
      </c>
      <c r="E150" s="48" t="s">
        <v>190</v>
      </c>
      <c r="F150" s="48" t="s">
        <v>105</v>
      </c>
      <c r="G150" s="48" t="s">
        <v>377</v>
      </c>
      <c r="H150" s="48" t="s">
        <v>460</v>
      </c>
      <c r="I150" s="48" t="s">
        <v>306</v>
      </c>
      <c r="K150" t="s">
        <v>36</v>
      </c>
      <c r="L150" t="s">
        <v>331</v>
      </c>
      <c r="M150" t="s">
        <v>108</v>
      </c>
      <c r="N150" t="s">
        <v>459</v>
      </c>
      <c r="O150" t="s">
        <v>109</v>
      </c>
      <c r="P150" s="48" t="s">
        <v>66</v>
      </c>
      <c r="Q150" s="48" t="s">
        <v>36</v>
      </c>
      <c r="R150" s="48" t="s">
        <v>110</v>
      </c>
    </row>
    <row r="151" spans="1:18">
      <c r="A151" s="231" t="s">
        <v>461</v>
      </c>
      <c r="B151" s="48" t="s">
        <v>31</v>
      </c>
      <c r="C151" s="48" t="s">
        <v>19</v>
      </c>
      <c r="D151" s="48" t="s">
        <v>14</v>
      </c>
      <c r="E151" s="48" t="s">
        <v>4926</v>
      </c>
      <c r="F151" s="48" t="s">
        <v>63</v>
      </c>
      <c r="G151" s="48" t="s">
        <v>124</v>
      </c>
      <c r="H151" s="48" t="s">
        <v>462</v>
      </c>
      <c r="I151" s="48" t="s">
        <v>463</v>
      </c>
      <c r="K151" t="s">
        <v>31</v>
      </c>
      <c r="L151" t="s">
        <v>4855</v>
      </c>
      <c r="M151" t="s">
        <v>89</v>
      </c>
      <c r="N151" t="s">
        <v>461</v>
      </c>
      <c r="O151" t="s">
        <v>90</v>
      </c>
      <c r="P151" s="48" t="s">
        <v>66</v>
      </c>
      <c r="Q151" s="48" t="s">
        <v>31</v>
      </c>
      <c r="R151" s="48" t="s">
        <v>91</v>
      </c>
    </row>
    <row r="152" spans="1:18">
      <c r="A152" s="231" t="s">
        <v>464</v>
      </c>
      <c r="B152" s="48" t="s">
        <v>13</v>
      </c>
      <c r="C152" s="48" t="s">
        <v>13</v>
      </c>
      <c r="D152" s="48" t="s">
        <v>14</v>
      </c>
      <c r="E152" s="48" t="s">
        <v>104</v>
      </c>
      <c r="F152" s="48" t="s">
        <v>63</v>
      </c>
      <c r="G152" s="48" t="s">
        <v>87</v>
      </c>
      <c r="H152" s="48" t="s">
        <v>465</v>
      </c>
      <c r="I152" s="48" t="s">
        <v>25</v>
      </c>
      <c r="K152" t="s">
        <v>13</v>
      </c>
      <c r="L152" t="s">
        <v>13</v>
      </c>
      <c r="M152" t="s">
        <v>65</v>
      </c>
      <c r="N152" t="s">
        <v>100</v>
      </c>
      <c r="O152" t="s">
        <v>101</v>
      </c>
      <c r="P152" s="48" t="s">
        <v>66</v>
      </c>
      <c r="Q152" s="48" t="s">
        <v>13</v>
      </c>
      <c r="R152" s="48" t="s">
        <v>67</v>
      </c>
    </row>
    <row r="153" spans="1:18">
      <c r="A153" s="231" t="s">
        <v>466</v>
      </c>
      <c r="B153" s="48" t="s">
        <v>25</v>
      </c>
      <c r="C153" s="48" t="s">
        <v>13</v>
      </c>
      <c r="D153" s="48" t="s">
        <v>14</v>
      </c>
      <c r="E153" s="48" t="s">
        <v>4886</v>
      </c>
      <c r="F153" s="48" t="s">
        <v>63</v>
      </c>
      <c r="G153" s="48" t="s">
        <v>377</v>
      </c>
      <c r="H153" s="48" t="s">
        <v>467</v>
      </c>
      <c r="I153" s="48" t="s">
        <v>468</v>
      </c>
      <c r="K153" t="s">
        <v>25</v>
      </c>
      <c r="L153" t="s">
        <v>469</v>
      </c>
      <c r="M153" t="s">
        <v>65</v>
      </c>
      <c r="N153" t="s">
        <v>466</v>
      </c>
      <c r="O153" t="s">
        <v>25</v>
      </c>
      <c r="P153" s="48" t="s">
        <v>66</v>
      </c>
      <c r="Q153" s="48" t="s">
        <v>25</v>
      </c>
      <c r="R153" s="48" t="s">
        <v>281</v>
      </c>
    </row>
    <row r="154" spans="1:18">
      <c r="A154" s="231" t="s">
        <v>470</v>
      </c>
      <c r="B154" s="48" t="s">
        <v>34</v>
      </c>
      <c r="C154" s="48" t="s">
        <v>34</v>
      </c>
      <c r="D154" s="48" t="s">
        <v>14</v>
      </c>
      <c r="E154" s="48" t="s">
        <v>4823</v>
      </c>
      <c r="F154" s="48" t="s">
        <v>105</v>
      </c>
      <c r="G154" s="48" t="s">
        <v>79</v>
      </c>
      <c r="H154" s="48" t="s">
        <v>330</v>
      </c>
      <c r="I154" s="48" t="s">
        <v>471</v>
      </c>
      <c r="K154" t="s">
        <v>34</v>
      </c>
      <c r="L154" t="s">
        <v>470</v>
      </c>
      <c r="M154" t="s">
        <v>108</v>
      </c>
      <c r="N154" t="s">
        <v>470</v>
      </c>
      <c r="O154" t="s">
        <v>468</v>
      </c>
      <c r="P154" s="48" t="s">
        <v>66</v>
      </c>
      <c r="Q154" s="48" t="s">
        <v>34</v>
      </c>
      <c r="R154" s="48" t="s">
        <v>140</v>
      </c>
    </row>
    <row r="155" spans="1:18">
      <c r="A155" s="231" t="s">
        <v>472</v>
      </c>
      <c r="B155" s="48" t="s">
        <v>32</v>
      </c>
      <c r="C155" s="48" t="s">
        <v>27</v>
      </c>
      <c r="D155" s="48" t="s">
        <v>14</v>
      </c>
      <c r="E155" s="48" t="s">
        <v>4929</v>
      </c>
      <c r="F155" s="48" t="s">
        <v>78</v>
      </c>
      <c r="G155" s="48" t="s">
        <v>377</v>
      </c>
      <c r="H155" s="48" t="s">
        <v>473</v>
      </c>
      <c r="I155" s="48" t="s">
        <v>386</v>
      </c>
      <c r="K155" t="s">
        <v>32</v>
      </c>
      <c r="L155" t="s">
        <v>621</v>
      </c>
      <c r="M155" t="s">
        <v>83</v>
      </c>
      <c r="N155" t="s">
        <v>472</v>
      </c>
      <c r="O155" t="s">
        <v>386</v>
      </c>
      <c r="P155" s="48" t="s">
        <v>66</v>
      </c>
      <c r="Q155" s="48" t="s">
        <v>32</v>
      </c>
      <c r="R155" s="48" t="s">
        <v>84</v>
      </c>
    </row>
    <row r="156" spans="1:18">
      <c r="A156" s="231" t="s">
        <v>474</v>
      </c>
      <c r="B156" s="48" t="s">
        <v>32</v>
      </c>
      <c r="C156" s="48" t="s">
        <v>27</v>
      </c>
      <c r="D156" s="48" t="s">
        <v>14</v>
      </c>
      <c r="E156" s="48" t="s">
        <v>4929</v>
      </c>
      <c r="F156" s="48" t="s">
        <v>78</v>
      </c>
      <c r="G156" s="48" t="s">
        <v>377</v>
      </c>
      <c r="H156" s="48" t="s">
        <v>377</v>
      </c>
      <c r="I156" s="48" t="s">
        <v>211</v>
      </c>
      <c r="K156" t="s">
        <v>32</v>
      </c>
      <c r="L156" t="s">
        <v>621</v>
      </c>
      <c r="M156" t="s">
        <v>83</v>
      </c>
      <c r="N156" t="s">
        <v>474</v>
      </c>
      <c r="O156" t="s">
        <v>211</v>
      </c>
      <c r="P156" s="48" t="s">
        <v>66</v>
      </c>
      <c r="Q156" s="48" t="s">
        <v>32</v>
      </c>
      <c r="R156" s="48" t="s">
        <v>84</v>
      </c>
    </row>
    <row r="157" spans="1:18">
      <c r="A157" s="231" t="s">
        <v>475</v>
      </c>
      <c r="B157" s="48" t="s">
        <v>31</v>
      </c>
      <c r="C157" s="48" t="s">
        <v>19</v>
      </c>
      <c r="D157" s="48" t="s">
        <v>14</v>
      </c>
      <c r="E157" s="48" t="s">
        <v>4926</v>
      </c>
      <c r="F157" s="48" t="s">
        <v>63</v>
      </c>
      <c r="G157" s="48" t="s">
        <v>377</v>
      </c>
      <c r="H157" s="48" t="s">
        <v>377</v>
      </c>
      <c r="I157" s="48" t="s">
        <v>458</v>
      </c>
      <c r="K157" t="s">
        <v>31</v>
      </c>
      <c r="L157" t="s">
        <v>4855</v>
      </c>
      <c r="M157" t="s">
        <v>89</v>
      </c>
      <c r="N157" t="s">
        <v>475</v>
      </c>
      <c r="O157" t="s">
        <v>211</v>
      </c>
      <c r="P157" s="48" t="s">
        <v>66</v>
      </c>
      <c r="Q157" s="48" t="s">
        <v>31</v>
      </c>
      <c r="R157" s="48" t="s">
        <v>91</v>
      </c>
    </row>
    <row r="158" spans="1:18">
      <c r="A158" s="231" t="s">
        <v>477</v>
      </c>
      <c r="B158" s="48" t="s">
        <v>34</v>
      </c>
      <c r="C158" s="48" t="s">
        <v>34</v>
      </c>
      <c r="D158" s="48" t="s">
        <v>14</v>
      </c>
      <c r="E158" s="48" t="s">
        <v>4823</v>
      </c>
      <c r="F158" s="48" t="s">
        <v>105</v>
      </c>
      <c r="G158" s="48" t="s">
        <v>377</v>
      </c>
      <c r="H158" s="48" t="s">
        <v>377</v>
      </c>
      <c r="I158" s="48" t="e">
        <v>#N/A</v>
      </c>
      <c r="K158" t="s">
        <v>34</v>
      </c>
      <c r="L158" t="s">
        <v>34</v>
      </c>
      <c r="M158" t="s">
        <v>108</v>
      </c>
      <c r="N158" t="s">
        <v>477</v>
      </c>
      <c r="O158" t="s">
        <v>139</v>
      </c>
      <c r="P158" s="48" t="s">
        <v>66</v>
      </c>
      <c r="Q158" s="48" t="s">
        <v>34</v>
      </c>
      <c r="R158" s="48" t="s">
        <v>140</v>
      </c>
    </row>
    <row r="159" spans="1:18">
      <c r="A159" s="231" t="s">
        <v>478</v>
      </c>
      <c r="B159" s="48" t="s">
        <v>34</v>
      </c>
      <c r="C159" s="48" t="s">
        <v>34</v>
      </c>
      <c r="D159" s="48" t="s">
        <v>14</v>
      </c>
      <c r="E159" s="48" t="s">
        <v>4823</v>
      </c>
      <c r="F159" s="48" t="s">
        <v>105</v>
      </c>
      <c r="G159" s="48" t="s">
        <v>377</v>
      </c>
      <c r="H159" s="48" t="s">
        <v>377</v>
      </c>
      <c r="I159" s="48" t="s">
        <v>479</v>
      </c>
      <c r="K159" t="s">
        <v>34</v>
      </c>
      <c r="L159" t="s">
        <v>34</v>
      </c>
      <c r="M159" t="s">
        <v>108</v>
      </c>
      <c r="N159" t="s">
        <v>478</v>
      </c>
      <c r="O159" t="s">
        <v>139</v>
      </c>
      <c r="P159" s="48" t="s">
        <v>66</v>
      </c>
      <c r="Q159" s="48" t="s">
        <v>34</v>
      </c>
      <c r="R159" s="48" t="s">
        <v>140</v>
      </c>
    </row>
    <row r="160" spans="1:18">
      <c r="A160" s="231" t="s">
        <v>480</v>
      </c>
      <c r="B160" s="48" t="s">
        <v>18</v>
      </c>
      <c r="C160" s="48" t="s">
        <v>19</v>
      </c>
      <c r="D160" s="48" t="s">
        <v>14</v>
      </c>
      <c r="E160" s="48" t="s">
        <v>204</v>
      </c>
      <c r="F160" s="48" t="s">
        <v>63</v>
      </c>
      <c r="G160" s="48" t="s">
        <v>377</v>
      </c>
      <c r="H160" s="48" t="s">
        <v>377</v>
      </c>
      <c r="I160" s="48" t="s">
        <v>381</v>
      </c>
      <c r="K160" t="s">
        <v>18</v>
      </c>
      <c r="L160" t="s">
        <v>4856</v>
      </c>
      <c r="M160" t="s">
        <v>89</v>
      </c>
      <c r="N160" t="s">
        <v>480</v>
      </c>
      <c r="O160" t="s">
        <v>90</v>
      </c>
      <c r="P160" s="48" t="s">
        <v>66</v>
      </c>
      <c r="Q160" s="48" t="s">
        <v>18</v>
      </c>
      <c r="R160" s="48" t="s">
        <v>208</v>
      </c>
    </row>
    <row r="161" spans="1:18">
      <c r="A161" s="231" t="s">
        <v>481</v>
      </c>
      <c r="B161" s="48" t="s">
        <v>36</v>
      </c>
      <c r="C161" s="48" t="s">
        <v>36</v>
      </c>
      <c r="D161" s="48" t="s">
        <v>14</v>
      </c>
      <c r="E161" s="48" t="s">
        <v>190</v>
      </c>
      <c r="F161" s="48" t="s">
        <v>105</v>
      </c>
      <c r="G161" s="48" t="s">
        <v>377</v>
      </c>
      <c r="H161" s="48" t="s">
        <v>377</v>
      </c>
      <c r="I161" s="48" t="s">
        <v>381</v>
      </c>
      <c r="K161" t="s">
        <v>36</v>
      </c>
      <c r="L161" t="s">
        <v>4898</v>
      </c>
      <c r="M161" t="s">
        <v>108</v>
      </c>
      <c r="N161" t="s">
        <v>481</v>
      </c>
      <c r="O161" t="s">
        <v>109</v>
      </c>
      <c r="P161" s="48" t="s">
        <v>66</v>
      </c>
      <c r="Q161" s="48" t="s">
        <v>36</v>
      </c>
      <c r="R161" s="48" t="s">
        <v>110</v>
      </c>
    </row>
    <row r="162" spans="1:18">
      <c r="A162" s="231" t="s">
        <v>482</v>
      </c>
      <c r="B162" s="48" t="s">
        <v>18</v>
      </c>
      <c r="C162" s="48" t="s">
        <v>19</v>
      </c>
      <c r="D162" s="48" t="s">
        <v>14</v>
      </c>
      <c r="E162" s="48" t="s">
        <v>204</v>
      </c>
      <c r="F162" s="48" t="s">
        <v>63</v>
      </c>
      <c r="G162" s="48" t="s">
        <v>377</v>
      </c>
      <c r="H162" s="48" t="s">
        <v>377</v>
      </c>
      <c r="I162" s="48" t="s">
        <v>458</v>
      </c>
      <c r="J162" s="48"/>
      <c r="K162" t="s">
        <v>18</v>
      </c>
      <c r="L162" t="s">
        <v>482</v>
      </c>
      <c r="M162" t="s">
        <v>89</v>
      </c>
      <c r="N162" t="s">
        <v>482</v>
      </c>
      <c r="O162" t="s">
        <v>233</v>
      </c>
      <c r="P162" s="48" t="s">
        <v>66</v>
      </c>
      <c r="Q162" s="48" t="s">
        <v>18</v>
      </c>
      <c r="R162" s="48" t="s">
        <v>208</v>
      </c>
    </row>
    <row r="163" spans="1:18">
      <c r="A163" s="231" t="s">
        <v>483</v>
      </c>
      <c r="B163" s="48" t="s">
        <v>31</v>
      </c>
      <c r="C163" s="48" t="s">
        <v>19</v>
      </c>
      <c r="D163" s="48" t="s">
        <v>14</v>
      </c>
      <c r="E163" s="48" t="s">
        <v>4926</v>
      </c>
      <c r="F163" s="48" t="s">
        <v>63</v>
      </c>
      <c r="G163" s="48" t="s">
        <v>377</v>
      </c>
      <c r="H163" s="48" t="s">
        <v>377</v>
      </c>
      <c r="I163" s="48" t="e">
        <v>#N/A</v>
      </c>
      <c r="K163" t="s">
        <v>31</v>
      </c>
      <c r="L163" t="s">
        <v>4855</v>
      </c>
      <c r="M163" t="s">
        <v>89</v>
      </c>
      <c r="N163" t="s">
        <v>483</v>
      </c>
      <c r="O163" t="s">
        <v>90</v>
      </c>
      <c r="P163" s="48" t="s">
        <v>66</v>
      </c>
      <c r="Q163" s="48" t="s">
        <v>31</v>
      </c>
      <c r="R163" s="48" t="s">
        <v>91</v>
      </c>
    </row>
    <row r="164" spans="1:18">
      <c r="A164" s="231" t="s">
        <v>484</v>
      </c>
      <c r="B164" s="48" t="s">
        <v>34</v>
      </c>
      <c r="C164" s="48" t="s">
        <v>34</v>
      </c>
      <c r="D164" s="48" t="s">
        <v>14</v>
      </c>
      <c r="E164" s="48" t="s">
        <v>4823</v>
      </c>
      <c r="F164" s="48" t="s">
        <v>105</v>
      </c>
      <c r="G164" s="48" t="s">
        <v>377</v>
      </c>
      <c r="H164" s="48" t="s">
        <v>377</v>
      </c>
      <c r="I164" s="48" t="s">
        <v>298</v>
      </c>
      <c r="K164" t="s">
        <v>34</v>
      </c>
      <c r="L164" t="s">
        <v>34</v>
      </c>
      <c r="M164" t="s">
        <v>108</v>
      </c>
      <c r="N164" t="s">
        <v>484</v>
      </c>
      <c r="O164" t="s">
        <v>139</v>
      </c>
      <c r="P164" s="48" t="s">
        <v>66</v>
      </c>
      <c r="Q164" s="48" t="s">
        <v>34</v>
      </c>
      <c r="R164" s="48" t="s">
        <v>140</v>
      </c>
    </row>
    <row r="165" spans="1:18">
      <c r="A165" s="231" t="s">
        <v>485</v>
      </c>
      <c r="B165" s="48" t="s">
        <v>36</v>
      </c>
      <c r="C165" s="48" t="s">
        <v>36</v>
      </c>
      <c r="D165" s="48" t="s">
        <v>14</v>
      </c>
      <c r="E165" s="48" t="s">
        <v>104</v>
      </c>
      <c r="F165" s="48" t="s">
        <v>105</v>
      </c>
      <c r="G165" s="48" t="s">
        <v>377</v>
      </c>
      <c r="H165" s="48" t="s">
        <v>377</v>
      </c>
      <c r="I165" s="48" t="s">
        <v>334</v>
      </c>
      <c r="K165" t="s">
        <v>36</v>
      </c>
      <c r="L165" t="s">
        <v>107</v>
      </c>
      <c r="M165" t="s">
        <v>108</v>
      </c>
      <c r="N165" t="s">
        <v>485</v>
      </c>
      <c r="O165" t="s">
        <v>298</v>
      </c>
      <c r="P165" s="48" t="s">
        <v>66</v>
      </c>
      <c r="Q165" s="48" t="s">
        <v>36</v>
      </c>
      <c r="R165" s="48" t="s">
        <v>110</v>
      </c>
    </row>
    <row r="166" spans="1:18">
      <c r="A166" s="231" t="s">
        <v>486</v>
      </c>
      <c r="B166" s="48" t="s">
        <v>34</v>
      </c>
      <c r="C166" s="48" t="s">
        <v>34</v>
      </c>
      <c r="D166" s="48" t="s">
        <v>14</v>
      </c>
      <c r="E166" s="48" t="s">
        <v>4823</v>
      </c>
      <c r="F166" s="48" t="s">
        <v>105</v>
      </c>
      <c r="G166" s="48" t="s">
        <v>377</v>
      </c>
      <c r="H166" s="48" t="s">
        <v>377</v>
      </c>
      <c r="I166" s="48" t="s">
        <v>487</v>
      </c>
      <c r="K166" t="s">
        <v>34</v>
      </c>
      <c r="L166" t="s">
        <v>34</v>
      </c>
      <c r="M166" t="s">
        <v>108</v>
      </c>
      <c r="N166" t="s">
        <v>486</v>
      </c>
      <c r="O166" t="s">
        <v>139</v>
      </c>
      <c r="P166" s="48" t="s">
        <v>66</v>
      </c>
      <c r="Q166" s="48" t="s">
        <v>34</v>
      </c>
      <c r="R166" s="48" t="s">
        <v>140</v>
      </c>
    </row>
    <row r="167" spans="1:18">
      <c r="A167" s="231" t="s">
        <v>488</v>
      </c>
      <c r="B167" s="48" t="s">
        <v>18</v>
      </c>
      <c r="C167" s="48" t="s">
        <v>19</v>
      </c>
      <c r="D167" s="48" t="s">
        <v>14</v>
      </c>
      <c r="E167" s="48" t="s">
        <v>204</v>
      </c>
      <c r="F167" s="48" t="s">
        <v>63</v>
      </c>
      <c r="G167" s="48" t="s">
        <v>56</v>
      </c>
      <c r="H167" s="48" t="s">
        <v>489</v>
      </c>
      <c r="I167" s="48" t="s">
        <v>218</v>
      </c>
      <c r="K167" t="s">
        <v>18</v>
      </c>
      <c r="L167" t="s">
        <v>4856</v>
      </c>
      <c r="M167" t="s">
        <v>89</v>
      </c>
      <c r="N167" t="s">
        <v>100</v>
      </c>
      <c r="O167" t="s">
        <v>207</v>
      </c>
      <c r="P167" s="48" t="s">
        <v>66</v>
      </c>
      <c r="Q167" s="48" t="s">
        <v>18</v>
      </c>
      <c r="R167" s="48" t="s">
        <v>208</v>
      </c>
    </row>
    <row r="168" spans="1:18">
      <c r="A168" s="231" t="s">
        <v>490</v>
      </c>
      <c r="B168" s="48" t="s">
        <v>32</v>
      </c>
      <c r="C168" s="48" t="s">
        <v>27</v>
      </c>
      <c r="D168" s="48" t="s">
        <v>14</v>
      </c>
      <c r="E168" s="48" t="s">
        <v>4929</v>
      </c>
      <c r="F168" s="48" t="s">
        <v>78</v>
      </c>
      <c r="G168" s="48" t="s">
        <v>377</v>
      </c>
      <c r="H168" s="48" t="s">
        <v>491</v>
      </c>
      <c r="I168" s="48" t="s">
        <v>492</v>
      </c>
      <c r="J168" t="s">
        <v>45</v>
      </c>
      <c r="K168" t="s">
        <v>32</v>
      </c>
      <c r="L168" t="s">
        <v>493</v>
      </c>
      <c r="M168" t="s">
        <v>83</v>
      </c>
      <c r="N168" t="s">
        <v>490</v>
      </c>
      <c r="O168" t="s">
        <v>492</v>
      </c>
      <c r="P168" s="48" t="s">
        <v>66</v>
      </c>
      <c r="Q168" s="48" t="s">
        <v>32</v>
      </c>
      <c r="R168" s="48" t="s">
        <v>84</v>
      </c>
    </row>
    <row r="169" spans="1:18">
      <c r="A169" s="231" t="s">
        <v>494</v>
      </c>
      <c r="B169" s="48" t="s">
        <v>31</v>
      </c>
      <c r="C169" s="48" t="s">
        <v>19</v>
      </c>
      <c r="D169" s="48" t="s">
        <v>14</v>
      </c>
      <c r="E169" s="48" t="s">
        <v>4926</v>
      </c>
      <c r="F169" s="48" t="s">
        <v>63</v>
      </c>
      <c r="G169" s="48" t="s">
        <v>97</v>
      </c>
      <c r="H169" s="48" t="s">
        <v>495</v>
      </c>
      <c r="I169" s="48" t="s">
        <v>496</v>
      </c>
      <c r="K169" t="s">
        <v>31</v>
      </c>
      <c r="L169" t="s">
        <v>4855</v>
      </c>
      <c r="M169" t="s">
        <v>89</v>
      </c>
      <c r="N169" t="s">
        <v>494</v>
      </c>
      <c r="O169" t="s">
        <v>492</v>
      </c>
      <c r="P169" s="48" t="s">
        <v>66</v>
      </c>
      <c r="Q169" s="48" t="s">
        <v>31</v>
      </c>
      <c r="R169" s="48" t="s">
        <v>91</v>
      </c>
    </row>
    <row r="170" spans="1:18">
      <c r="A170" s="231" t="s">
        <v>497</v>
      </c>
      <c r="B170" s="48" t="s">
        <v>34</v>
      </c>
      <c r="C170" s="48" t="s">
        <v>34</v>
      </c>
      <c r="D170" s="48" t="s">
        <v>14</v>
      </c>
      <c r="E170" s="48" t="s">
        <v>4823</v>
      </c>
      <c r="F170" s="48" t="s">
        <v>105</v>
      </c>
      <c r="G170" s="48" t="s">
        <v>377</v>
      </c>
      <c r="H170" s="48" t="s">
        <v>498</v>
      </c>
      <c r="I170" s="48" t="s">
        <v>334</v>
      </c>
      <c r="K170" t="s">
        <v>34</v>
      </c>
      <c r="L170" t="s">
        <v>34</v>
      </c>
      <c r="M170" t="s">
        <v>108</v>
      </c>
      <c r="N170" t="s">
        <v>100</v>
      </c>
      <c r="O170" t="s">
        <v>109</v>
      </c>
      <c r="P170" s="48" t="s">
        <v>66</v>
      </c>
      <c r="Q170" s="48" t="s">
        <v>34</v>
      </c>
      <c r="R170" s="48" t="s">
        <v>110</v>
      </c>
    </row>
    <row r="171" spans="1:18">
      <c r="A171" s="231" t="s">
        <v>499</v>
      </c>
      <c r="B171" s="48" t="s">
        <v>36</v>
      </c>
      <c r="C171" s="48" t="s">
        <v>36</v>
      </c>
      <c r="D171" s="48" t="s">
        <v>14</v>
      </c>
      <c r="E171" s="48" t="s">
        <v>190</v>
      </c>
      <c r="F171" s="48" t="s">
        <v>105</v>
      </c>
      <c r="G171" s="48" t="s">
        <v>79</v>
      </c>
      <c r="H171" s="48" t="s">
        <v>500</v>
      </c>
      <c r="I171" s="48" t="s">
        <v>5</v>
      </c>
      <c r="J171" t="s">
        <v>45</v>
      </c>
      <c r="K171" t="s">
        <v>36</v>
      </c>
      <c r="L171" t="s">
        <v>4897</v>
      </c>
      <c r="M171" t="s">
        <v>108</v>
      </c>
      <c r="N171" t="s">
        <v>499</v>
      </c>
      <c r="O171" t="s">
        <v>109</v>
      </c>
      <c r="P171" s="48" t="s">
        <v>66</v>
      </c>
      <c r="Q171" s="48" t="s">
        <v>36</v>
      </c>
      <c r="R171" s="48" t="s">
        <v>110</v>
      </c>
    </row>
    <row r="172" spans="1:18">
      <c r="A172" s="231" t="s">
        <v>17</v>
      </c>
      <c r="B172" s="48" t="s">
        <v>17</v>
      </c>
      <c r="C172" s="48" t="s">
        <v>6</v>
      </c>
      <c r="D172" s="48" t="s">
        <v>5</v>
      </c>
      <c r="E172" s="48" t="s">
        <v>270</v>
      </c>
      <c r="F172" s="48" t="s">
        <v>270</v>
      </c>
      <c r="G172" s="48" t="s">
        <v>56</v>
      </c>
      <c r="H172" s="48" t="s">
        <v>501</v>
      </c>
      <c r="I172" s="48" t="s">
        <v>328</v>
      </c>
      <c r="K172" s="48" t="s">
        <v>277</v>
      </c>
      <c r="L172" t="s">
        <v>502</v>
      </c>
      <c r="M172" t="s">
        <v>17</v>
      </c>
      <c r="N172" t="s">
        <v>17</v>
      </c>
      <c r="O172" t="s">
        <v>328</v>
      </c>
      <c r="P172" s="48" t="s">
        <v>4911</v>
      </c>
      <c r="Q172" s="48" t="s">
        <v>270</v>
      </c>
      <c r="R172" s="48" t="s">
        <v>75</v>
      </c>
    </row>
    <row r="173" spans="1:18">
      <c r="A173" s="231" t="s">
        <v>503</v>
      </c>
      <c r="B173" s="48" t="s">
        <v>36</v>
      </c>
      <c r="C173" s="48" t="s">
        <v>36</v>
      </c>
      <c r="D173" s="48" t="s">
        <v>14</v>
      </c>
      <c r="E173" s="48" t="s">
        <v>190</v>
      </c>
      <c r="F173" s="48" t="s">
        <v>105</v>
      </c>
      <c r="G173" s="48" t="s">
        <v>377</v>
      </c>
      <c r="H173" s="48" t="s">
        <v>504</v>
      </c>
      <c r="I173" s="48" t="s">
        <v>458</v>
      </c>
      <c r="J173" t="s">
        <v>45</v>
      </c>
      <c r="K173" t="s">
        <v>36</v>
      </c>
      <c r="L173" t="s">
        <v>4897</v>
      </c>
      <c r="M173" t="s">
        <v>108</v>
      </c>
      <c r="N173" t="s">
        <v>503</v>
      </c>
      <c r="O173" t="s">
        <v>109</v>
      </c>
      <c r="P173" s="48" t="s">
        <v>66</v>
      </c>
      <c r="Q173" s="48" t="s">
        <v>36</v>
      </c>
      <c r="R173" s="48" t="s">
        <v>110</v>
      </c>
    </row>
    <row r="174" spans="1:18">
      <c r="A174" s="231" t="s">
        <v>505</v>
      </c>
      <c r="B174" s="48" t="s">
        <v>18</v>
      </c>
      <c r="C174" s="48" t="s">
        <v>19</v>
      </c>
      <c r="D174" s="48" t="s">
        <v>14</v>
      </c>
      <c r="E174" s="48" t="s">
        <v>204</v>
      </c>
      <c r="F174" s="48" t="s">
        <v>63</v>
      </c>
      <c r="G174" s="48" t="s">
        <v>377</v>
      </c>
      <c r="H174" s="48" t="s">
        <v>377</v>
      </c>
      <c r="I174" s="48" t="s">
        <v>410</v>
      </c>
      <c r="K174" t="s">
        <v>18</v>
      </c>
      <c r="L174" t="s">
        <v>4854</v>
      </c>
      <c r="M174" t="s">
        <v>89</v>
      </c>
      <c r="N174" t="s">
        <v>100</v>
      </c>
      <c r="O174" t="s">
        <v>207</v>
      </c>
      <c r="P174" s="48" t="s">
        <v>66</v>
      </c>
      <c r="Q174" s="48" t="s">
        <v>18</v>
      </c>
      <c r="R174" s="48" t="s">
        <v>208</v>
      </c>
    </row>
    <row r="175" spans="1:18">
      <c r="A175" s="231" t="s">
        <v>506</v>
      </c>
      <c r="B175" s="48" t="s">
        <v>18</v>
      </c>
      <c r="C175" s="48" t="s">
        <v>19</v>
      </c>
      <c r="D175" s="48" t="s">
        <v>14</v>
      </c>
      <c r="E175" s="48" t="s">
        <v>204</v>
      </c>
      <c r="F175" s="48" t="s">
        <v>63</v>
      </c>
      <c r="G175" s="48" t="s">
        <v>377</v>
      </c>
      <c r="H175" s="48" t="s">
        <v>507</v>
      </c>
      <c r="I175" s="48" t="s">
        <v>128</v>
      </c>
      <c r="K175" t="s">
        <v>18</v>
      </c>
      <c r="L175" t="s">
        <v>4854</v>
      </c>
      <c r="M175" t="s">
        <v>89</v>
      </c>
      <c r="N175" t="s">
        <v>506</v>
      </c>
      <c r="O175" t="s">
        <v>410</v>
      </c>
      <c r="P175" s="48" t="s">
        <v>66</v>
      </c>
      <c r="Q175" s="48" t="s">
        <v>18</v>
      </c>
      <c r="R175" s="48" t="s">
        <v>208</v>
      </c>
    </row>
    <row r="176" spans="1:18">
      <c r="A176" s="231" t="s">
        <v>508</v>
      </c>
      <c r="B176" s="48" t="s">
        <v>13</v>
      </c>
      <c r="C176" s="48" t="s">
        <v>13</v>
      </c>
      <c r="D176" s="48" t="s">
        <v>14</v>
      </c>
      <c r="E176" s="48" t="s">
        <v>104</v>
      </c>
      <c r="F176" s="48" t="s">
        <v>63</v>
      </c>
      <c r="G176" s="48" t="s">
        <v>56</v>
      </c>
      <c r="H176" s="48" t="s">
        <v>509</v>
      </c>
      <c r="I176" s="48" t="s">
        <v>233</v>
      </c>
      <c r="K176" t="s">
        <v>13</v>
      </c>
      <c r="L176" t="s">
        <v>13</v>
      </c>
      <c r="M176" t="s">
        <v>65</v>
      </c>
      <c r="N176" t="s">
        <v>508</v>
      </c>
      <c r="O176" t="s">
        <v>233</v>
      </c>
      <c r="P176" s="48" t="s">
        <v>66</v>
      </c>
      <c r="Q176" s="48" t="s">
        <v>13</v>
      </c>
      <c r="R176" s="48" t="s">
        <v>67</v>
      </c>
    </row>
    <row r="177" spans="1:18">
      <c r="A177" s="231" t="s">
        <v>510</v>
      </c>
      <c r="B177" s="48" t="s">
        <v>18</v>
      </c>
      <c r="C177" s="48" t="s">
        <v>19</v>
      </c>
      <c r="D177" s="48" t="s">
        <v>14</v>
      </c>
      <c r="E177" s="48" t="s">
        <v>204</v>
      </c>
      <c r="F177" s="48" t="s">
        <v>63</v>
      </c>
      <c r="G177" s="48" t="s">
        <v>377</v>
      </c>
      <c r="H177" s="48" t="s">
        <v>511</v>
      </c>
      <c r="I177" s="72" t="s">
        <v>13</v>
      </c>
      <c r="J177" s="46"/>
      <c r="K177" t="s">
        <v>18</v>
      </c>
      <c r="L177" t="s">
        <v>4854</v>
      </c>
      <c r="M177" t="s">
        <v>89</v>
      </c>
      <c r="N177" t="s">
        <v>510</v>
      </c>
      <c r="O177" t="s">
        <v>233</v>
      </c>
      <c r="P177" s="48" t="s">
        <v>66</v>
      </c>
      <c r="Q177" s="48" t="s">
        <v>18</v>
      </c>
      <c r="R177" s="48" t="s">
        <v>208</v>
      </c>
    </row>
    <row r="178" spans="1:18">
      <c r="A178" s="231" t="s">
        <v>512</v>
      </c>
      <c r="B178" s="48" t="s">
        <v>13</v>
      </c>
      <c r="C178" s="48" t="s">
        <v>13</v>
      </c>
      <c r="D178" s="48" t="s">
        <v>14</v>
      </c>
      <c r="E178" s="48" t="s">
        <v>104</v>
      </c>
      <c r="F178" s="48" t="s">
        <v>63</v>
      </c>
      <c r="G178" s="48" t="s">
        <v>377</v>
      </c>
      <c r="H178" s="48" t="s">
        <v>513</v>
      </c>
      <c r="I178" s="48" t="s">
        <v>479</v>
      </c>
      <c r="K178" t="s">
        <v>13</v>
      </c>
      <c r="L178" t="s">
        <v>13</v>
      </c>
      <c r="M178" t="s">
        <v>65</v>
      </c>
      <c r="N178" t="s">
        <v>512</v>
      </c>
      <c r="O178" t="s">
        <v>479</v>
      </c>
      <c r="P178" s="48" t="s">
        <v>66</v>
      </c>
      <c r="Q178" s="48" t="s">
        <v>13</v>
      </c>
      <c r="R178" s="48" t="s">
        <v>67</v>
      </c>
    </row>
    <row r="179" spans="1:18">
      <c r="A179" s="232" t="s">
        <v>514</v>
      </c>
      <c r="B179" s="48" t="s">
        <v>26</v>
      </c>
      <c r="C179" s="48" t="s">
        <v>27</v>
      </c>
      <c r="D179" s="48" t="s">
        <v>14</v>
      </c>
      <c r="E179" s="48" t="s">
        <v>93</v>
      </c>
      <c r="F179" s="48" t="s">
        <v>78</v>
      </c>
      <c r="G179" s="48" t="s">
        <v>56</v>
      </c>
      <c r="H179" s="48">
        <v>0</v>
      </c>
      <c r="I179" s="48" t="s">
        <v>131</v>
      </c>
      <c r="K179" t="s">
        <v>26</v>
      </c>
      <c r="L179" t="s">
        <v>26</v>
      </c>
      <c r="M179" t="s">
        <v>83</v>
      </c>
      <c r="N179" t="s">
        <v>514</v>
      </c>
      <c r="O179" t="s">
        <v>131</v>
      </c>
      <c r="P179" s="48" t="s">
        <v>66</v>
      </c>
      <c r="Q179" s="48" t="s">
        <v>26</v>
      </c>
      <c r="R179" s="48" t="s">
        <v>95</v>
      </c>
    </row>
    <row r="180" spans="1:18">
      <c r="A180" s="233" t="s">
        <v>515</v>
      </c>
      <c r="B180" s="48" t="s">
        <v>36</v>
      </c>
      <c r="C180" s="48" t="s">
        <v>36</v>
      </c>
      <c r="D180" s="48" t="s">
        <v>14</v>
      </c>
      <c r="E180" s="48" t="s">
        <v>190</v>
      </c>
      <c r="F180" s="48" t="s">
        <v>105</v>
      </c>
      <c r="G180" s="48" t="s">
        <v>516</v>
      </c>
      <c r="H180" t="s">
        <v>517</v>
      </c>
      <c r="I180" s="48" t="s">
        <v>518</v>
      </c>
      <c r="K180" t="s">
        <v>36</v>
      </c>
      <c r="L180" t="s">
        <v>193</v>
      </c>
      <c r="M180" t="s">
        <v>108</v>
      </c>
      <c r="N180" t="s">
        <v>515</v>
      </c>
      <c r="O180" t="s">
        <v>109</v>
      </c>
      <c r="P180" s="48" t="s">
        <v>66</v>
      </c>
      <c r="Q180" s="48" t="s">
        <v>36</v>
      </c>
      <c r="R180" s="48" t="s">
        <v>110</v>
      </c>
    </row>
    <row r="181" spans="1:18">
      <c r="A181" s="233" t="s">
        <v>519</v>
      </c>
      <c r="B181" s="48" t="s">
        <v>36</v>
      </c>
      <c r="C181" s="48" t="s">
        <v>36</v>
      </c>
      <c r="D181" s="48" t="s">
        <v>14</v>
      </c>
      <c r="E181" s="48" t="s">
        <v>190</v>
      </c>
      <c r="F181" s="48" t="s">
        <v>105</v>
      </c>
      <c r="G181" s="48" t="s">
        <v>516</v>
      </c>
      <c r="H181" t="s">
        <v>517</v>
      </c>
      <c r="I181" s="48" t="s">
        <v>520</v>
      </c>
      <c r="K181" t="s">
        <v>36</v>
      </c>
      <c r="L181" t="s">
        <v>193</v>
      </c>
      <c r="M181" t="s">
        <v>108</v>
      </c>
      <c r="N181" t="s">
        <v>100</v>
      </c>
      <c r="O181" t="s">
        <v>109</v>
      </c>
      <c r="P181" s="48" t="s">
        <v>66</v>
      </c>
      <c r="Q181" s="48" t="s">
        <v>36</v>
      </c>
      <c r="R181" s="48" t="s">
        <v>110</v>
      </c>
    </row>
    <row r="182" spans="1:18">
      <c r="A182" s="233" t="s">
        <v>521</v>
      </c>
      <c r="B182" s="48" t="s">
        <v>13</v>
      </c>
      <c r="C182" s="48" t="s">
        <v>13</v>
      </c>
      <c r="D182" s="48" t="s">
        <v>14</v>
      </c>
      <c r="E182" s="48" t="s">
        <v>104</v>
      </c>
      <c r="F182" s="48" t="s">
        <v>63</v>
      </c>
      <c r="G182" s="48" t="s">
        <v>516</v>
      </c>
      <c r="H182" t="s">
        <v>522</v>
      </c>
      <c r="I182" s="48" t="s">
        <v>199</v>
      </c>
      <c r="J182" s="197"/>
      <c r="K182" t="s">
        <v>13</v>
      </c>
      <c r="L182" t="s">
        <v>13</v>
      </c>
      <c r="M182" t="s">
        <v>65</v>
      </c>
      <c r="N182" t="s">
        <v>100</v>
      </c>
      <c r="O182" t="s">
        <v>101</v>
      </c>
      <c r="P182" s="48" t="s">
        <v>66</v>
      </c>
      <c r="Q182" s="48" t="s">
        <v>13</v>
      </c>
      <c r="R182" s="48" t="s">
        <v>67</v>
      </c>
    </row>
    <row r="183" spans="1:18">
      <c r="A183" s="233" t="s">
        <v>523</v>
      </c>
      <c r="B183" s="48" t="s">
        <v>13</v>
      </c>
      <c r="C183" s="48" t="s">
        <v>13</v>
      </c>
      <c r="D183" s="48" t="s">
        <v>14</v>
      </c>
      <c r="E183" s="48" t="s">
        <v>104</v>
      </c>
      <c r="F183" s="48" t="s">
        <v>63</v>
      </c>
      <c r="G183" s="48" t="s">
        <v>516</v>
      </c>
      <c r="H183" t="s">
        <v>522</v>
      </c>
      <c r="I183" s="48" t="s">
        <v>128</v>
      </c>
      <c r="K183" t="s">
        <v>13</v>
      </c>
      <c r="L183" t="s">
        <v>13</v>
      </c>
      <c r="M183" t="s">
        <v>65</v>
      </c>
      <c r="N183" t="s">
        <v>100</v>
      </c>
      <c r="O183" t="s">
        <v>101</v>
      </c>
      <c r="P183" s="48" t="s">
        <v>66</v>
      </c>
      <c r="Q183" s="48" t="s">
        <v>13</v>
      </c>
      <c r="R183" s="48" t="s">
        <v>67</v>
      </c>
    </row>
    <row r="184" spans="1:18">
      <c r="A184" s="233" t="s">
        <v>524</v>
      </c>
      <c r="B184" s="48" t="s">
        <v>13</v>
      </c>
      <c r="C184" s="48" t="s">
        <v>13</v>
      </c>
      <c r="D184" s="48" t="s">
        <v>14</v>
      </c>
      <c r="E184" s="48" t="s">
        <v>104</v>
      </c>
      <c r="F184" s="48" t="s">
        <v>63</v>
      </c>
      <c r="G184" s="48" t="s">
        <v>516</v>
      </c>
      <c r="H184" t="s">
        <v>522</v>
      </c>
      <c r="I184" s="48" t="s">
        <v>153</v>
      </c>
      <c r="K184" t="s">
        <v>13</v>
      </c>
      <c r="L184" t="s">
        <v>13</v>
      </c>
      <c r="M184" t="s">
        <v>65</v>
      </c>
      <c r="N184" t="s">
        <v>100</v>
      </c>
      <c r="O184" t="s">
        <v>101</v>
      </c>
      <c r="P184" s="48" t="s">
        <v>66</v>
      </c>
      <c r="Q184" s="48" t="s">
        <v>13</v>
      </c>
      <c r="R184" s="48" t="s">
        <v>67</v>
      </c>
    </row>
    <row r="185" spans="1:18">
      <c r="A185" s="233" t="s">
        <v>525</v>
      </c>
      <c r="B185" s="48" t="s">
        <v>13</v>
      </c>
      <c r="C185" s="48" t="s">
        <v>13</v>
      </c>
      <c r="D185" s="48" t="s">
        <v>14</v>
      </c>
      <c r="E185" s="48" t="s">
        <v>104</v>
      </c>
      <c r="F185" s="48" t="s">
        <v>63</v>
      </c>
      <c r="G185" s="48" t="s">
        <v>516</v>
      </c>
      <c r="H185" t="s">
        <v>522</v>
      </c>
      <c r="I185" s="48" t="s">
        <v>463</v>
      </c>
      <c r="K185" t="s">
        <v>13</v>
      </c>
      <c r="L185" t="s">
        <v>13</v>
      </c>
      <c r="M185" t="s">
        <v>65</v>
      </c>
      <c r="N185" t="s">
        <v>525</v>
      </c>
      <c r="O185" t="s">
        <v>463</v>
      </c>
      <c r="P185" s="48" t="s">
        <v>66</v>
      </c>
      <c r="Q185" s="48" t="s">
        <v>13</v>
      </c>
      <c r="R185" s="48" t="s">
        <v>67</v>
      </c>
    </row>
    <row r="186" spans="1:18">
      <c r="A186" s="233" t="s">
        <v>526</v>
      </c>
      <c r="B186" s="48" t="s">
        <v>13</v>
      </c>
      <c r="C186" s="48" t="s">
        <v>13</v>
      </c>
      <c r="D186" s="48" t="s">
        <v>14</v>
      </c>
      <c r="E186" s="48" t="s">
        <v>104</v>
      </c>
      <c r="F186" s="48" t="s">
        <v>63</v>
      </c>
      <c r="G186" s="48" t="s">
        <v>516</v>
      </c>
      <c r="H186" t="s">
        <v>522</v>
      </c>
      <c r="I186" s="48" t="s">
        <v>99</v>
      </c>
      <c r="K186" t="s">
        <v>13</v>
      </c>
      <c r="L186" t="s">
        <v>13</v>
      </c>
      <c r="M186" t="s">
        <v>65</v>
      </c>
      <c r="N186" t="s">
        <v>526</v>
      </c>
      <c r="O186" t="s">
        <v>99</v>
      </c>
      <c r="P186" s="48" t="s">
        <v>66</v>
      </c>
      <c r="Q186" s="48" t="s">
        <v>13</v>
      </c>
      <c r="R186" s="48" t="s">
        <v>67</v>
      </c>
    </row>
    <row r="187" spans="1:18">
      <c r="A187" s="250" t="s">
        <v>527</v>
      </c>
      <c r="B187" s="48" t="s">
        <v>13</v>
      </c>
      <c r="C187" s="48" t="s">
        <v>13</v>
      </c>
      <c r="D187" s="48" t="s">
        <v>14</v>
      </c>
      <c r="E187" s="48" t="s">
        <v>104</v>
      </c>
      <c r="F187" s="48" t="s">
        <v>63</v>
      </c>
      <c r="G187" s="48" t="s">
        <v>516</v>
      </c>
      <c r="H187" t="s">
        <v>522</v>
      </c>
      <c r="I187" s="48" t="s">
        <v>365</v>
      </c>
      <c r="K187" t="s">
        <v>13</v>
      </c>
      <c r="L187" t="s">
        <v>13</v>
      </c>
      <c r="M187" t="s">
        <v>65</v>
      </c>
      <c r="N187" t="s">
        <v>527</v>
      </c>
      <c r="O187" t="s">
        <v>365</v>
      </c>
      <c r="P187" s="48" t="s">
        <v>66</v>
      </c>
      <c r="Q187" s="48" t="s">
        <v>13</v>
      </c>
      <c r="R187" s="48" t="s">
        <v>67</v>
      </c>
    </row>
    <row r="188" spans="1:18">
      <c r="A188" s="250" t="s">
        <v>528</v>
      </c>
      <c r="B188" s="48" t="s">
        <v>13</v>
      </c>
      <c r="C188" s="48" t="s">
        <v>13</v>
      </c>
      <c r="D188" s="48" t="s">
        <v>14</v>
      </c>
      <c r="E188" s="48" t="s">
        <v>104</v>
      </c>
      <c r="F188" s="48" t="s">
        <v>63</v>
      </c>
      <c r="G188" s="48" t="s">
        <v>516</v>
      </c>
      <c r="H188" t="s">
        <v>522</v>
      </c>
      <c r="I188" s="48" t="s">
        <v>182</v>
      </c>
      <c r="K188" t="s">
        <v>13</v>
      </c>
      <c r="L188" t="s">
        <v>13</v>
      </c>
      <c r="M188" t="s">
        <v>65</v>
      </c>
      <c r="N188" t="s">
        <v>528</v>
      </c>
      <c r="O188" t="s">
        <v>182</v>
      </c>
      <c r="P188" s="48" t="s">
        <v>66</v>
      </c>
      <c r="Q188" s="48" t="s">
        <v>13</v>
      </c>
      <c r="R188" s="48" t="s">
        <v>67</v>
      </c>
    </row>
    <row r="189" spans="1:18">
      <c r="A189" s="250" t="s">
        <v>529</v>
      </c>
      <c r="B189" s="48" t="s">
        <v>13</v>
      </c>
      <c r="C189" s="48" t="s">
        <v>13</v>
      </c>
      <c r="D189" s="48" t="s">
        <v>14</v>
      </c>
      <c r="E189" s="48" t="s">
        <v>104</v>
      </c>
      <c r="F189" s="48" t="s">
        <v>63</v>
      </c>
      <c r="G189" s="48" t="s">
        <v>516</v>
      </c>
      <c r="H189" t="s">
        <v>522</v>
      </c>
      <c r="I189" s="48" t="s">
        <v>182</v>
      </c>
      <c r="K189" t="s">
        <v>13</v>
      </c>
      <c r="L189" t="s">
        <v>13</v>
      </c>
      <c r="M189" t="s">
        <v>65</v>
      </c>
      <c r="N189" t="s">
        <v>529</v>
      </c>
      <c r="O189" t="s">
        <v>182</v>
      </c>
      <c r="P189" s="48" t="s">
        <v>66</v>
      </c>
      <c r="Q189" s="48" t="s">
        <v>13</v>
      </c>
      <c r="R189" s="48" t="s">
        <v>67</v>
      </c>
    </row>
    <row r="190" spans="1:18">
      <c r="A190" s="250" t="s">
        <v>530</v>
      </c>
      <c r="B190" s="48" t="s">
        <v>13</v>
      </c>
      <c r="C190" s="48" t="s">
        <v>13</v>
      </c>
      <c r="D190" s="48" t="s">
        <v>14</v>
      </c>
      <c r="E190" s="48" t="s">
        <v>104</v>
      </c>
      <c r="F190" s="48" t="s">
        <v>63</v>
      </c>
      <c r="G190" s="48" t="s">
        <v>516</v>
      </c>
      <c r="H190" t="s">
        <v>522</v>
      </c>
      <c r="I190" s="48" t="s">
        <v>185</v>
      </c>
      <c r="K190" t="s">
        <v>13</v>
      </c>
      <c r="L190" t="s">
        <v>13</v>
      </c>
      <c r="M190" t="s">
        <v>65</v>
      </c>
      <c r="N190" t="s">
        <v>530</v>
      </c>
      <c r="O190" t="s">
        <v>185</v>
      </c>
      <c r="P190" s="48" t="s">
        <v>66</v>
      </c>
      <c r="Q190" s="48" t="s">
        <v>13</v>
      </c>
      <c r="R190" s="48" t="s">
        <v>67</v>
      </c>
    </row>
    <row r="191" spans="1:18">
      <c r="A191" s="250" t="s">
        <v>531</v>
      </c>
      <c r="B191" s="48" t="s">
        <v>13</v>
      </c>
      <c r="C191" s="48" t="s">
        <v>13</v>
      </c>
      <c r="D191" s="48" t="s">
        <v>14</v>
      </c>
      <c r="E191" s="48" t="s">
        <v>104</v>
      </c>
      <c r="F191" s="48" t="s">
        <v>63</v>
      </c>
      <c r="G191" s="48" t="s">
        <v>516</v>
      </c>
      <c r="H191" t="s">
        <v>522</v>
      </c>
      <c r="I191" s="48" t="s">
        <v>365</v>
      </c>
      <c r="K191" t="s">
        <v>13</v>
      </c>
      <c r="L191" t="s">
        <v>13</v>
      </c>
      <c r="M191" t="s">
        <v>65</v>
      </c>
      <c r="N191" t="s">
        <v>531</v>
      </c>
      <c r="O191" t="s">
        <v>365</v>
      </c>
      <c r="P191" s="48" t="s">
        <v>66</v>
      </c>
      <c r="Q191" s="48" t="s">
        <v>13</v>
      </c>
      <c r="R191" s="48" t="s">
        <v>67</v>
      </c>
    </row>
    <row r="192" spans="1:18">
      <c r="A192" s="250" t="s">
        <v>532</v>
      </c>
      <c r="B192" s="48" t="s">
        <v>13</v>
      </c>
      <c r="C192" s="48" t="s">
        <v>13</v>
      </c>
      <c r="D192" s="48" t="s">
        <v>14</v>
      </c>
      <c r="E192" s="48" t="s">
        <v>104</v>
      </c>
      <c r="F192" s="48" t="s">
        <v>63</v>
      </c>
      <c r="G192" s="48" t="s">
        <v>516</v>
      </c>
      <c r="H192" t="s">
        <v>522</v>
      </c>
      <c r="I192" s="48" t="s">
        <v>182</v>
      </c>
      <c r="K192" t="s">
        <v>13</v>
      </c>
      <c r="L192" t="s">
        <v>13</v>
      </c>
      <c r="M192" t="s">
        <v>65</v>
      </c>
      <c r="N192" t="s">
        <v>532</v>
      </c>
      <c r="O192" t="s">
        <v>182</v>
      </c>
      <c r="P192" s="48" t="s">
        <v>66</v>
      </c>
      <c r="Q192" s="48" t="s">
        <v>13</v>
      </c>
      <c r="R192" s="48" t="s">
        <v>67</v>
      </c>
    </row>
    <row r="193" spans="1:18">
      <c r="A193" s="250" t="s">
        <v>533</v>
      </c>
      <c r="B193" s="48" t="s">
        <v>13</v>
      </c>
      <c r="C193" s="48" t="s">
        <v>13</v>
      </c>
      <c r="D193" s="48" t="s">
        <v>14</v>
      </c>
      <c r="E193" s="48" t="s">
        <v>104</v>
      </c>
      <c r="F193" s="48" t="s">
        <v>63</v>
      </c>
      <c r="G193" s="48" t="s">
        <v>516</v>
      </c>
      <c r="H193" t="s">
        <v>522</v>
      </c>
      <c r="I193" s="48" t="s">
        <v>182</v>
      </c>
      <c r="K193" t="s">
        <v>13</v>
      </c>
      <c r="L193" t="s">
        <v>13</v>
      </c>
      <c r="M193" t="s">
        <v>65</v>
      </c>
      <c r="N193" t="s">
        <v>533</v>
      </c>
      <c r="O193" t="s">
        <v>182</v>
      </c>
      <c r="P193" s="48" t="s">
        <v>66</v>
      </c>
      <c r="Q193" s="48" t="s">
        <v>13</v>
      </c>
      <c r="R193" s="48" t="s">
        <v>67</v>
      </c>
    </row>
    <row r="194" spans="1:18">
      <c r="A194" s="250" t="s">
        <v>534</v>
      </c>
      <c r="B194" s="48" t="s">
        <v>13</v>
      </c>
      <c r="C194" s="48" t="s">
        <v>13</v>
      </c>
      <c r="D194" s="48" t="s">
        <v>14</v>
      </c>
      <c r="E194" s="48" t="s">
        <v>104</v>
      </c>
      <c r="F194" s="48" t="s">
        <v>63</v>
      </c>
      <c r="G194" s="48" t="s">
        <v>516</v>
      </c>
      <c r="H194" t="s">
        <v>522</v>
      </c>
      <c r="I194" s="48" t="s">
        <v>182</v>
      </c>
      <c r="K194" t="s">
        <v>13</v>
      </c>
      <c r="L194" t="s">
        <v>13</v>
      </c>
      <c r="M194" t="s">
        <v>65</v>
      </c>
      <c r="N194" t="s">
        <v>534</v>
      </c>
      <c r="O194" t="s">
        <v>182</v>
      </c>
      <c r="P194" s="48" t="s">
        <v>66</v>
      </c>
      <c r="Q194" s="48" t="s">
        <v>13</v>
      </c>
      <c r="R194" s="48" t="s">
        <v>67</v>
      </c>
    </row>
    <row r="195" spans="1:18">
      <c r="A195" s="250" t="s">
        <v>535</v>
      </c>
      <c r="B195" s="48" t="s">
        <v>13</v>
      </c>
      <c r="C195" s="48" t="s">
        <v>13</v>
      </c>
      <c r="D195" s="48" t="s">
        <v>14</v>
      </c>
      <c r="E195" s="48" t="s">
        <v>104</v>
      </c>
      <c r="F195" s="48" t="s">
        <v>63</v>
      </c>
      <c r="G195" s="48" t="s">
        <v>516</v>
      </c>
      <c r="H195" t="s">
        <v>522</v>
      </c>
      <c r="I195" s="48" t="s">
        <v>251</v>
      </c>
      <c r="K195" t="s">
        <v>13</v>
      </c>
      <c r="L195" t="s">
        <v>13</v>
      </c>
      <c r="M195" t="s">
        <v>65</v>
      </c>
      <c r="N195" t="s">
        <v>535</v>
      </c>
      <c r="O195" t="s">
        <v>251</v>
      </c>
      <c r="P195" s="48" t="s">
        <v>66</v>
      </c>
      <c r="Q195" s="48" t="s">
        <v>13</v>
      </c>
      <c r="R195" s="48" t="s">
        <v>67</v>
      </c>
    </row>
    <row r="196" spans="1:18">
      <c r="A196" s="250" t="s">
        <v>536</v>
      </c>
      <c r="B196" s="48" t="s">
        <v>13</v>
      </c>
      <c r="C196" s="48" t="s">
        <v>13</v>
      </c>
      <c r="D196" s="48" t="s">
        <v>14</v>
      </c>
      <c r="E196" s="48" t="s">
        <v>104</v>
      </c>
      <c r="F196" s="48" t="s">
        <v>63</v>
      </c>
      <c r="G196" s="48" t="s">
        <v>516</v>
      </c>
      <c r="H196" t="s">
        <v>522</v>
      </c>
      <c r="I196" s="48" t="s">
        <v>99</v>
      </c>
      <c r="K196" t="s">
        <v>13</v>
      </c>
      <c r="L196" t="s">
        <v>13</v>
      </c>
      <c r="M196" t="s">
        <v>65</v>
      </c>
      <c r="N196" t="s">
        <v>536</v>
      </c>
      <c r="O196" t="s">
        <v>99</v>
      </c>
      <c r="P196" s="48" t="s">
        <v>66</v>
      </c>
      <c r="Q196" s="48" t="s">
        <v>13</v>
      </c>
      <c r="R196" s="48" t="s">
        <v>67</v>
      </c>
    </row>
    <row r="197" spans="1:18">
      <c r="A197" s="250" t="s">
        <v>537</v>
      </c>
      <c r="B197" s="48" t="s">
        <v>13</v>
      </c>
      <c r="C197" s="48" t="s">
        <v>13</v>
      </c>
      <c r="D197" s="48" t="s">
        <v>14</v>
      </c>
      <c r="E197" s="48" t="s">
        <v>104</v>
      </c>
      <c r="F197" s="48" t="s">
        <v>63</v>
      </c>
      <c r="G197" s="48" t="s">
        <v>516</v>
      </c>
      <c r="H197" t="s">
        <v>522</v>
      </c>
      <c r="I197" s="48" t="s">
        <v>365</v>
      </c>
      <c r="K197" t="s">
        <v>13</v>
      </c>
      <c r="L197" t="s">
        <v>13</v>
      </c>
      <c r="M197" t="s">
        <v>65</v>
      </c>
      <c r="N197" t="s">
        <v>537</v>
      </c>
      <c r="O197" t="s">
        <v>365</v>
      </c>
      <c r="P197" s="48" t="s">
        <v>66</v>
      </c>
      <c r="Q197" s="48" t="s">
        <v>13</v>
      </c>
      <c r="R197" s="48" t="s">
        <v>67</v>
      </c>
    </row>
    <row r="198" spans="1:18">
      <c r="A198" s="250" t="s">
        <v>538</v>
      </c>
      <c r="B198" s="48" t="s">
        <v>13</v>
      </c>
      <c r="C198" s="48" t="s">
        <v>13</v>
      </c>
      <c r="D198" s="48" t="s">
        <v>14</v>
      </c>
      <c r="E198" s="48" t="s">
        <v>104</v>
      </c>
      <c r="F198" s="48" t="s">
        <v>63</v>
      </c>
      <c r="G198" s="48" t="s">
        <v>516</v>
      </c>
      <c r="H198" t="s">
        <v>522</v>
      </c>
      <c r="I198" s="48" t="s">
        <v>185</v>
      </c>
      <c r="K198" t="s">
        <v>13</v>
      </c>
      <c r="L198" t="s">
        <v>13</v>
      </c>
      <c r="M198" t="s">
        <v>65</v>
      </c>
      <c r="N198" t="s">
        <v>538</v>
      </c>
      <c r="O198" t="s">
        <v>185</v>
      </c>
      <c r="P198" s="48" t="s">
        <v>66</v>
      </c>
      <c r="Q198" s="48" t="s">
        <v>13</v>
      </c>
      <c r="R198" s="48" t="s">
        <v>67</v>
      </c>
    </row>
    <row r="199" spans="1:18">
      <c r="A199" s="250" t="s">
        <v>539</v>
      </c>
      <c r="B199" s="48" t="s">
        <v>13</v>
      </c>
      <c r="C199" s="48" t="s">
        <v>13</v>
      </c>
      <c r="D199" s="48" t="s">
        <v>14</v>
      </c>
      <c r="E199" s="48" t="s">
        <v>104</v>
      </c>
      <c r="F199" s="48" t="s">
        <v>63</v>
      </c>
      <c r="G199" s="48" t="s">
        <v>516</v>
      </c>
      <c r="H199" t="s">
        <v>522</v>
      </c>
      <c r="I199" s="48" t="s">
        <v>179</v>
      </c>
      <c r="K199" t="s">
        <v>13</v>
      </c>
      <c r="L199" t="s">
        <v>13</v>
      </c>
      <c r="M199" t="s">
        <v>65</v>
      </c>
      <c r="N199" t="s">
        <v>539</v>
      </c>
      <c r="O199" t="s">
        <v>179</v>
      </c>
      <c r="P199" s="48" t="s">
        <v>66</v>
      </c>
      <c r="Q199" s="48" t="s">
        <v>13</v>
      </c>
      <c r="R199" s="48" t="s">
        <v>67</v>
      </c>
    </row>
    <row r="200" spans="1:18">
      <c r="A200" s="250" t="s">
        <v>540</v>
      </c>
      <c r="B200" s="48" t="s">
        <v>13</v>
      </c>
      <c r="C200" s="48" t="s">
        <v>13</v>
      </c>
      <c r="D200" s="48" t="s">
        <v>14</v>
      </c>
      <c r="E200" s="48" t="s">
        <v>104</v>
      </c>
      <c r="F200" s="48" t="s">
        <v>63</v>
      </c>
      <c r="G200" s="48" t="s">
        <v>516</v>
      </c>
      <c r="H200" t="s">
        <v>522</v>
      </c>
      <c r="I200" s="48" t="s">
        <v>365</v>
      </c>
      <c r="K200" t="s">
        <v>13</v>
      </c>
      <c r="L200" t="s">
        <v>13</v>
      </c>
      <c r="M200" t="s">
        <v>65</v>
      </c>
      <c r="N200" t="s">
        <v>540</v>
      </c>
      <c r="O200" t="s">
        <v>365</v>
      </c>
      <c r="P200" s="48" t="s">
        <v>66</v>
      </c>
      <c r="Q200" s="48" t="s">
        <v>13</v>
      </c>
      <c r="R200" s="48" t="s">
        <v>67</v>
      </c>
    </row>
    <row r="201" spans="1:18">
      <c r="A201" s="231" t="s">
        <v>541</v>
      </c>
      <c r="B201" s="48" t="s">
        <v>26</v>
      </c>
      <c r="C201" s="48" t="s">
        <v>27</v>
      </c>
      <c r="D201" s="48" t="s">
        <v>14</v>
      </c>
      <c r="E201" s="48" t="s">
        <v>93</v>
      </c>
      <c r="F201" s="48" t="s">
        <v>78</v>
      </c>
      <c r="G201" s="48" t="s">
        <v>56</v>
      </c>
      <c r="H201" s="48">
        <v>0</v>
      </c>
      <c r="I201" s="48" t="s">
        <v>542</v>
      </c>
      <c r="K201" t="s">
        <v>26</v>
      </c>
      <c r="L201" t="s">
        <v>26</v>
      </c>
      <c r="M201" t="s">
        <v>83</v>
      </c>
      <c r="N201" t="s">
        <v>541</v>
      </c>
      <c r="O201" t="s">
        <v>542</v>
      </c>
      <c r="P201" s="48" t="s">
        <v>66</v>
      </c>
      <c r="Q201" s="48" t="s">
        <v>26</v>
      </c>
      <c r="R201" s="48" t="s">
        <v>95</v>
      </c>
    </row>
    <row r="202" spans="1:18">
      <c r="A202" s="231" t="s">
        <v>543</v>
      </c>
      <c r="B202" s="48" t="s">
        <v>26</v>
      </c>
      <c r="C202" s="48" t="s">
        <v>27</v>
      </c>
      <c r="D202" s="48" t="s">
        <v>14</v>
      </c>
      <c r="E202" s="48" t="s">
        <v>93</v>
      </c>
      <c r="F202" s="48" t="s">
        <v>78</v>
      </c>
      <c r="G202" s="48" t="s">
        <v>56</v>
      </c>
      <c r="H202" s="48">
        <v>0</v>
      </c>
      <c r="I202" s="48" t="s">
        <v>118</v>
      </c>
      <c r="K202" t="s">
        <v>26</v>
      </c>
      <c r="L202" t="s">
        <v>26</v>
      </c>
      <c r="M202" t="s">
        <v>83</v>
      </c>
      <c r="N202" t="s">
        <v>543</v>
      </c>
      <c r="O202" t="s">
        <v>118</v>
      </c>
      <c r="P202" s="48" t="s">
        <v>66</v>
      </c>
      <c r="Q202" s="48" t="s">
        <v>26</v>
      </c>
      <c r="R202" s="48" t="s">
        <v>95</v>
      </c>
    </row>
    <row r="203" spans="1:18">
      <c r="A203" s="231" t="s">
        <v>544</v>
      </c>
      <c r="B203" s="48" t="s">
        <v>26</v>
      </c>
      <c r="C203" s="48" t="s">
        <v>27</v>
      </c>
      <c r="D203" s="48" t="s">
        <v>14</v>
      </c>
      <c r="E203" s="48" t="s">
        <v>93</v>
      </c>
      <c r="F203" s="48" t="s">
        <v>78</v>
      </c>
      <c r="G203" s="48" t="s">
        <v>56</v>
      </c>
      <c r="H203" s="48">
        <v>0</v>
      </c>
      <c r="I203" s="48" t="s">
        <v>118</v>
      </c>
      <c r="K203" t="s">
        <v>26</v>
      </c>
      <c r="L203" t="s">
        <v>26</v>
      </c>
      <c r="M203" t="s">
        <v>83</v>
      </c>
      <c r="N203" t="s">
        <v>544</v>
      </c>
      <c r="O203" t="s">
        <v>118</v>
      </c>
      <c r="P203" s="48" t="s">
        <v>66</v>
      </c>
      <c r="Q203" s="48" t="s">
        <v>26</v>
      </c>
      <c r="R203" s="48" t="s">
        <v>95</v>
      </c>
    </row>
    <row r="204" spans="1:18">
      <c r="A204" s="231" t="s">
        <v>545</v>
      </c>
      <c r="B204" s="48" t="s">
        <v>26</v>
      </c>
      <c r="C204" s="48" t="s">
        <v>27</v>
      </c>
      <c r="D204" s="48" t="s">
        <v>14</v>
      </c>
      <c r="E204" s="48" t="s">
        <v>93</v>
      </c>
      <c r="F204" s="48" t="s">
        <v>78</v>
      </c>
      <c r="G204" s="48" t="s">
        <v>56</v>
      </c>
      <c r="H204" s="48">
        <v>0</v>
      </c>
      <c r="I204" s="48" t="s">
        <v>546</v>
      </c>
      <c r="K204" t="s">
        <v>26</v>
      </c>
      <c r="L204" t="s">
        <v>26</v>
      </c>
      <c r="M204" t="s">
        <v>83</v>
      </c>
      <c r="N204" t="s">
        <v>545</v>
      </c>
      <c r="O204" t="s">
        <v>546</v>
      </c>
      <c r="P204" s="48" t="s">
        <v>66</v>
      </c>
      <c r="Q204" s="48" t="s">
        <v>26</v>
      </c>
      <c r="R204" s="48" t="s">
        <v>95</v>
      </c>
    </row>
    <row r="205" spans="1:18">
      <c r="A205" s="231" t="s">
        <v>547</v>
      </c>
      <c r="B205" s="48" t="s">
        <v>26</v>
      </c>
      <c r="C205" s="48" t="s">
        <v>27</v>
      </c>
      <c r="D205" s="48" t="s">
        <v>14</v>
      </c>
      <c r="E205" s="48" t="s">
        <v>93</v>
      </c>
      <c r="F205" s="48" t="s">
        <v>78</v>
      </c>
      <c r="G205" s="48" t="s">
        <v>56</v>
      </c>
      <c r="H205" s="48">
        <v>0</v>
      </c>
      <c r="I205" s="48" t="s">
        <v>548</v>
      </c>
      <c r="K205" t="s">
        <v>26</v>
      </c>
      <c r="L205" t="s">
        <v>26</v>
      </c>
      <c r="M205" t="s">
        <v>83</v>
      </c>
      <c r="N205" t="s">
        <v>547</v>
      </c>
      <c r="O205" t="s">
        <v>548</v>
      </c>
      <c r="P205" s="48" t="s">
        <v>66</v>
      </c>
      <c r="Q205" s="48" t="s">
        <v>26</v>
      </c>
      <c r="R205" s="48" t="s">
        <v>95</v>
      </c>
    </row>
    <row r="206" spans="1:18">
      <c r="A206" s="231" t="s">
        <v>549</v>
      </c>
      <c r="B206" s="48" t="s">
        <v>26</v>
      </c>
      <c r="C206" s="48" t="s">
        <v>27</v>
      </c>
      <c r="D206" s="48" t="s">
        <v>14</v>
      </c>
      <c r="E206" s="48" t="s">
        <v>93</v>
      </c>
      <c r="F206" s="48" t="s">
        <v>78</v>
      </c>
      <c r="G206" s="48" t="s">
        <v>56</v>
      </c>
      <c r="H206" s="48">
        <v>0</v>
      </c>
      <c r="I206" s="48" t="s">
        <v>550</v>
      </c>
      <c r="K206" t="s">
        <v>26</v>
      </c>
      <c r="L206" t="s">
        <v>26</v>
      </c>
      <c r="M206" t="s">
        <v>83</v>
      </c>
      <c r="N206" t="s">
        <v>549</v>
      </c>
      <c r="O206" t="s">
        <v>550</v>
      </c>
      <c r="P206" s="48" t="s">
        <v>66</v>
      </c>
      <c r="Q206" s="48" t="s">
        <v>26</v>
      </c>
      <c r="R206" s="48" t="s">
        <v>95</v>
      </c>
    </row>
    <row r="207" spans="1:18">
      <c r="A207" s="231" t="s">
        <v>551</v>
      </c>
      <c r="B207" s="48" t="s">
        <v>36</v>
      </c>
      <c r="C207" s="48" t="s">
        <v>36</v>
      </c>
      <c r="D207" s="48" t="s">
        <v>14</v>
      </c>
      <c r="E207" s="48" t="s">
        <v>104</v>
      </c>
      <c r="F207" s="48" t="s">
        <v>105</v>
      </c>
      <c r="G207" s="48" t="s">
        <v>56</v>
      </c>
      <c r="H207" s="48">
        <v>0</v>
      </c>
      <c r="I207" s="48" t="s">
        <v>552</v>
      </c>
      <c r="K207" t="s">
        <v>36</v>
      </c>
      <c r="L207" t="s">
        <v>107</v>
      </c>
      <c r="M207" t="s">
        <v>108</v>
      </c>
      <c r="N207" t="s">
        <v>551</v>
      </c>
      <c r="O207" t="s">
        <v>109</v>
      </c>
      <c r="P207" s="48" t="s">
        <v>66</v>
      </c>
      <c r="Q207" s="48" t="s">
        <v>36</v>
      </c>
      <c r="R207" s="48" t="s">
        <v>110</v>
      </c>
    </row>
    <row r="208" spans="1:18">
      <c r="A208" s="231" t="s">
        <v>553</v>
      </c>
      <c r="B208" s="48" t="s">
        <v>36</v>
      </c>
      <c r="C208" s="48" t="s">
        <v>36</v>
      </c>
      <c r="D208" s="48" t="s">
        <v>14</v>
      </c>
      <c r="E208" s="48" t="s">
        <v>190</v>
      </c>
      <c r="F208" s="48" t="s">
        <v>105</v>
      </c>
      <c r="G208" s="48" t="s">
        <v>56</v>
      </c>
      <c r="H208" s="48">
        <v>0</v>
      </c>
      <c r="I208" s="48" t="s">
        <v>554</v>
      </c>
      <c r="K208" t="s">
        <v>36</v>
      </c>
      <c r="L208" t="s">
        <v>193</v>
      </c>
      <c r="M208" t="s">
        <v>108</v>
      </c>
      <c r="N208" t="s">
        <v>553</v>
      </c>
      <c r="O208" t="s">
        <v>109</v>
      </c>
      <c r="P208" s="48" t="s">
        <v>66</v>
      </c>
      <c r="Q208" s="48" t="s">
        <v>36</v>
      </c>
      <c r="R208" s="48" t="s">
        <v>110</v>
      </c>
    </row>
    <row r="209" spans="1:18">
      <c r="A209" s="231" t="s">
        <v>555</v>
      </c>
      <c r="B209" s="48" t="s">
        <v>36</v>
      </c>
      <c r="C209" s="48" t="s">
        <v>36</v>
      </c>
      <c r="D209" s="48" t="s">
        <v>14</v>
      </c>
      <c r="E209" s="48" t="s">
        <v>190</v>
      </c>
      <c r="F209" s="48" t="s">
        <v>105</v>
      </c>
      <c r="G209" s="48" t="s">
        <v>56</v>
      </c>
      <c r="H209" s="48">
        <v>0</v>
      </c>
      <c r="I209" s="48" t="s">
        <v>554</v>
      </c>
      <c r="K209" t="s">
        <v>36</v>
      </c>
      <c r="L209" t="s">
        <v>331</v>
      </c>
      <c r="M209" t="s">
        <v>108</v>
      </c>
      <c r="N209" t="e">
        <v>#N/A</v>
      </c>
      <c r="O209" t="s">
        <v>109</v>
      </c>
      <c r="P209" s="48" t="s">
        <v>66</v>
      </c>
      <c r="Q209" s="48" t="s">
        <v>36</v>
      </c>
      <c r="R209" s="48" t="s">
        <v>110</v>
      </c>
    </row>
    <row r="210" spans="1:18">
      <c r="A210" s="231" t="s">
        <v>556</v>
      </c>
      <c r="B210" s="48" t="s">
        <v>36</v>
      </c>
      <c r="C210" s="48" t="s">
        <v>36</v>
      </c>
      <c r="D210" s="48" t="s">
        <v>14</v>
      </c>
      <c r="E210" s="48" t="s">
        <v>104</v>
      </c>
      <c r="F210" s="48" t="s">
        <v>105</v>
      </c>
      <c r="G210" s="48" t="s">
        <v>56</v>
      </c>
      <c r="H210" s="48">
        <v>0</v>
      </c>
      <c r="I210" s="48" t="s">
        <v>188</v>
      </c>
      <c r="K210" t="s">
        <v>36</v>
      </c>
      <c r="L210" t="s">
        <v>107</v>
      </c>
      <c r="M210" t="s">
        <v>108</v>
      </c>
      <c r="N210" t="s">
        <v>556</v>
      </c>
      <c r="O210" t="s">
        <v>109</v>
      </c>
      <c r="P210" s="48" t="s">
        <v>66</v>
      </c>
      <c r="Q210" s="48" t="s">
        <v>36</v>
      </c>
      <c r="R210" s="48" t="s">
        <v>110</v>
      </c>
    </row>
    <row r="211" spans="1:18">
      <c r="A211" s="231" t="s">
        <v>557</v>
      </c>
      <c r="B211" s="48" t="s">
        <v>36</v>
      </c>
      <c r="C211" s="48" t="s">
        <v>36</v>
      </c>
      <c r="D211" s="48" t="s">
        <v>14</v>
      </c>
      <c r="E211" s="48" t="s">
        <v>190</v>
      </c>
      <c r="F211" s="48" t="s">
        <v>105</v>
      </c>
      <c r="G211" s="48" t="s">
        <v>56</v>
      </c>
      <c r="H211" s="48">
        <v>0</v>
      </c>
      <c r="I211" s="48" t="s">
        <v>558</v>
      </c>
      <c r="K211" t="s">
        <v>36</v>
      </c>
      <c r="L211" t="s">
        <v>193</v>
      </c>
      <c r="M211" t="s">
        <v>108</v>
      </c>
      <c r="N211" t="s">
        <v>557</v>
      </c>
      <c r="O211" t="s">
        <v>109</v>
      </c>
      <c r="P211" s="48" t="s">
        <v>66</v>
      </c>
      <c r="Q211" s="48" t="s">
        <v>36</v>
      </c>
      <c r="R211" s="48" t="s">
        <v>110</v>
      </c>
    </row>
    <row r="212" spans="1:18">
      <c r="A212" s="231" t="s">
        <v>559</v>
      </c>
      <c r="B212" s="48" t="s">
        <v>36</v>
      </c>
      <c r="C212" s="48" t="s">
        <v>36</v>
      </c>
      <c r="D212" s="48" t="s">
        <v>14</v>
      </c>
      <c r="E212" s="48" t="s">
        <v>190</v>
      </c>
      <c r="F212" s="48" t="s">
        <v>105</v>
      </c>
      <c r="G212" s="48" t="s">
        <v>56</v>
      </c>
      <c r="H212" s="48">
        <v>0</v>
      </c>
      <c r="I212" s="48" t="s">
        <v>558</v>
      </c>
      <c r="K212" t="s">
        <v>36</v>
      </c>
      <c r="L212" t="s">
        <v>331</v>
      </c>
      <c r="M212" t="s">
        <v>108</v>
      </c>
      <c r="N212" t="s">
        <v>559</v>
      </c>
      <c r="O212" t="s">
        <v>109</v>
      </c>
      <c r="P212" s="48" t="s">
        <v>66</v>
      </c>
      <c r="Q212" s="48" t="s">
        <v>36</v>
      </c>
      <c r="R212" s="48" t="s">
        <v>110</v>
      </c>
    </row>
    <row r="213" spans="1:18">
      <c r="A213" s="231" t="s">
        <v>560</v>
      </c>
      <c r="B213" s="48" t="s">
        <v>36</v>
      </c>
      <c r="C213" s="48" t="s">
        <v>36</v>
      </c>
      <c r="D213" s="48" t="s">
        <v>14</v>
      </c>
      <c r="E213" s="48" t="s">
        <v>104</v>
      </c>
      <c r="F213" s="48" t="s">
        <v>105</v>
      </c>
      <c r="G213" s="48" t="s">
        <v>56</v>
      </c>
      <c r="H213" s="48">
        <v>0</v>
      </c>
      <c r="I213" s="48" t="s">
        <v>196</v>
      </c>
      <c r="K213" t="s">
        <v>36</v>
      </c>
      <c r="L213" t="s">
        <v>107</v>
      </c>
      <c r="M213" t="s">
        <v>108</v>
      </c>
      <c r="N213" t="s">
        <v>560</v>
      </c>
      <c r="O213" t="s">
        <v>109</v>
      </c>
      <c r="P213" s="48" t="s">
        <v>66</v>
      </c>
      <c r="Q213" s="48" t="s">
        <v>36</v>
      </c>
      <c r="R213" s="48" t="s">
        <v>110</v>
      </c>
    </row>
    <row r="214" spans="1:18">
      <c r="A214" s="231" t="s">
        <v>561</v>
      </c>
      <c r="B214" s="48" t="s">
        <v>36</v>
      </c>
      <c r="C214" s="48" t="s">
        <v>36</v>
      </c>
      <c r="D214" s="48" t="s">
        <v>14</v>
      </c>
      <c r="E214" s="48" t="s">
        <v>190</v>
      </c>
      <c r="F214" s="48" t="s">
        <v>105</v>
      </c>
      <c r="G214" s="48" t="s">
        <v>56</v>
      </c>
      <c r="H214" s="48">
        <v>0</v>
      </c>
      <c r="I214" s="48" t="s">
        <v>562</v>
      </c>
      <c r="K214" t="s">
        <v>36</v>
      </c>
      <c r="L214" t="s">
        <v>331</v>
      </c>
      <c r="M214" t="s">
        <v>108</v>
      </c>
      <c r="N214" t="s">
        <v>561</v>
      </c>
      <c r="O214" t="s">
        <v>109</v>
      </c>
      <c r="P214" s="48" t="s">
        <v>66</v>
      </c>
      <c r="Q214" s="48" t="s">
        <v>36</v>
      </c>
      <c r="R214" s="48" t="s">
        <v>110</v>
      </c>
    </row>
    <row r="215" spans="1:18">
      <c r="A215" s="251" t="s">
        <v>563</v>
      </c>
      <c r="B215" s="48" t="s">
        <v>18</v>
      </c>
      <c r="C215" s="48" t="s">
        <v>19</v>
      </c>
      <c r="D215" s="48" t="s">
        <v>14</v>
      </c>
      <c r="E215" s="48" t="s">
        <v>204</v>
      </c>
      <c r="F215" s="48" t="s">
        <v>63</v>
      </c>
      <c r="G215" s="48" t="s">
        <v>56</v>
      </c>
      <c r="H215" s="208" t="s">
        <v>564</v>
      </c>
      <c r="I215" s="48" t="s">
        <v>202</v>
      </c>
      <c r="K215" t="s">
        <v>18</v>
      </c>
      <c r="L215" t="s">
        <v>4854</v>
      </c>
      <c r="M215" t="s">
        <v>89</v>
      </c>
      <c r="N215" t="s">
        <v>100</v>
      </c>
      <c r="O215" t="s">
        <v>207</v>
      </c>
      <c r="P215" s="48" t="s">
        <v>66</v>
      </c>
      <c r="Q215" s="48" t="s">
        <v>18</v>
      </c>
      <c r="R215" s="48" t="s">
        <v>208</v>
      </c>
    </row>
    <row r="216" spans="1:18">
      <c r="A216" s="234" t="s">
        <v>565</v>
      </c>
      <c r="B216" s="49" t="s">
        <v>25</v>
      </c>
      <c r="C216" s="48" t="s">
        <v>13</v>
      </c>
      <c r="D216" s="48" t="s">
        <v>14</v>
      </c>
      <c r="E216" s="48" t="s">
        <v>4886</v>
      </c>
      <c r="F216" s="48" t="s">
        <v>63</v>
      </c>
      <c r="H216" t="s">
        <v>566</v>
      </c>
      <c r="I216" s="48" t="s">
        <v>25</v>
      </c>
      <c r="K216" t="s">
        <v>25</v>
      </c>
      <c r="L216" t="s">
        <v>565</v>
      </c>
      <c r="M216" t="s">
        <v>65</v>
      </c>
      <c r="N216" t="s">
        <v>565</v>
      </c>
      <c r="O216" t="s">
        <v>25</v>
      </c>
      <c r="P216" s="48" t="s">
        <v>66</v>
      </c>
      <c r="Q216" s="48" t="s">
        <v>25</v>
      </c>
      <c r="R216" s="48" t="s">
        <v>281</v>
      </c>
    </row>
    <row r="217" spans="1:18">
      <c r="A217" s="231" t="s">
        <v>567</v>
      </c>
      <c r="B217" s="48" t="s">
        <v>26</v>
      </c>
      <c r="C217" s="48" t="s">
        <v>27</v>
      </c>
      <c r="D217" s="48" t="s">
        <v>14</v>
      </c>
      <c r="E217" s="48" t="s">
        <v>93</v>
      </c>
      <c r="F217" s="48" t="s">
        <v>78</v>
      </c>
      <c r="I217" s="48" t="s">
        <v>131</v>
      </c>
      <c r="K217" t="s">
        <v>26</v>
      </c>
      <c r="L217" t="s">
        <v>26</v>
      </c>
      <c r="M217" t="s">
        <v>83</v>
      </c>
      <c r="N217" t="s">
        <v>567</v>
      </c>
      <c r="O217" t="s">
        <v>131</v>
      </c>
      <c r="P217" s="48" t="s">
        <v>66</v>
      </c>
      <c r="Q217" s="48" t="s">
        <v>26</v>
      </c>
      <c r="R217" s="48" t="s">
        <v>95</v>
      </c>
    </row>
    <row r="218" spans="1:18">
      <c r="A218" s="231" t="s">
        <v>568</v>
      </c>
      <c r="B218" s="48" t="s">
        <v>26</v>
      </c>
      <c r="C218" s="48" t="s">
        <v>27</v>
      </c>
      <c r="D218" s="48" t="s">
        <v>14</v>
      </c>
      <c r="E218" s="48" t="s">
        <v>93</v>
      </c>
      <c r="F218" s="48" t="s">
        <v>78</v>
      </c>
      <c r="I218" s="48" t="s">
        <v>131</v>
      </c>
      <c r="K218" t="s">
        <v>26</v>
      </c>
      <c r="L218" t="s">
        <v>26</v>
      </c>
      <c r="M218" t="s">
        <v>83</v>
      </c>
      <c r="N218" t="s">
        <v>568</v>
      </c>
      <c r="O218" t="s">
        <v>131</v>
      </c>
      <c r="P218" s="48" t="s">
        <v>66</v>
      </c>
      <c r="Q218" s="48" t="s">
        <v>26</v>
      </c>
      <c r="R218" s="48" t="s">
        <v>95</v>
      </c>
    </row>
    <row r="219" spans="1:18">
      <c r="A219" s="231" t="s">
        <v>569</v>
      </c>
      <c r="B219" s="48" t="s">
        <v>18</v>
      </c>
      <c r="C219" s="48" t="s">
        <v>19</v>
      </c>
      <c r="D219" s="48" t="s">
        <v>14</v>
      </c>
      <c r="E219" s="48" t="s">
        <v>204</v>
      </c>
      <c r="F219" s="48" t="s">
        <v>63</v>
      </c>
      <c r="H219" s="48" t="s">
        <v>570</v>
      </c>
      <c r="I219" s="48" t="s">
        <v>371</v>
      </c>
      <c r="K219" t="s">
        <v>18</v>
      </c>
      <c r="L219" t="s">
        <v>4854</v>
      </c>
      <c r="M219" t="s">
        <v>89</v>
      </c>
      <c r="N219" t="s">
        <v>100</v>
      </c>
      <c r="O219" t="s">
        <v>207</v>
      </c>
      <c r="P219" s="48" t="s">
        <v>66</v>
      </c>
      <c r="Q219" s="48" t="s">
        <v>18</v>
      </c>
      <c r="R219" s="48" t="s">
        <v>208</v>
      </c>
    </row>
    <row r="220" spans="1:18">
      <c r="A220" s="231" t="s">
        <v>571</v>
      </c>
      <c r="B220" s="48" t="s">
        <v>32</v>
      </c>
      <c r="C220" s="48" t="s">
        <v>27</v>
      </c>
      <c r="D220" s="48" t="s">
        <v>14</v>
      </c>
      <c r="E220" s="48" t="s">
        <v>4929</v>
      </c>
      <c r="F220" s="48" t="s">
        <v>78</v>
      </c>
      <c r="I220" s="48" t="s">
        <v>166</v>
      </c>
      <c r="K220" t="s">
        <v>32</v>
      </c>
      <c r="L220" t="s">
        <v>621</v>
      </c>
      <c r="M220" t="s">
        <v>83</v>
      </c>
      <c r="N220" t="s">
        <v>571</v>
      </c>
      <c r="O220" t="s">
        <v>166</v>
      </c>
      <c r="P220" s="48" t="s">
        <v>66</v>
      </c>
      <c r="Q220" s="48" t="s">
        <v>32</v>
      </c>
      <c r="R220" s="48" t="s">
        <v>84</v>
      </c>
    </row>
    <row r="221" spans="1:18">
      <c r="A221" s="231" t="s">
        <v>572</v>
      </c>
      <c r="B221" s="48" t="s">
        <v>13</v>
      </c>
      <c r="C221" s="48" t="s">
        <v>13</v>
      </c>
      <c r="D221" s="48" t="s">
        <v>14</v>
      </c>
      <c r="E221" s="48" t="s">
        <v>104</v>
      </c>
      <c r="F221" s="48" t="s">
        <v>63</v>
      </c>
      <c r="G221" s="48" t="s">
        <v>516</v>
      </c>
      <c r="H221" s="48" t="s">
        <v>522</v>
      </c>
      <c r="I221" s="48" t="s">
        <v>99</v>
      </c>
      <c r="K221" t="s">
        <v>13</v>
      </c>
      <c r="L221" t="s">
        <v>13</v>
      </c>
      <c r="M221" t="s">
        <v>65</v>
      </c>
      <c r="N221" t="s">
        <v>572</v>
      </c>
      <c r="O221" t="s">
        <v>99</v>
      </c>
      <c r="P221" s="48" t="s">
        <v>66</v>
      </c>
      <c r="Q221" s="48" t="s">
        <v>13</v>
      </c>
      <c r="R221" s="48" t="s">
        <v>67</v>
      </c>
    </row>
    <row r="222" spans="1:18">
      <c r="A222" s="231" t="s">
        <v>573</v>
      </c>
      <c r="B222" s="48" t="s">
        <v>13</v>
      </c>
      <c r="C222" s="48" t="s">
        <v>13</v>
      </c>
      <c r="D222" s="48" t="s">
        <v>14</v>
      </c>
      <c r="E222" s="48" t="s">
        <v>104</v>
      </c>
      <c r="F222" s="48" t="s">
        <v>63</v>
      </c>
      <c r="G222" s="48" t="s">
        <v>516</v>
      </c>
      <c r="H222" s="48" t="s">
        <v>522</v>
      </c>
      <c r="I222" s="48" t="s">
        <v>221</v>
      </c>
      <c r="K222" t="s">
        <v>13</v>
      </c>
      <c r="L222" t="s">
        <v>13</v>
      </c>
      <c r="M222" t="s">
        <v>65</v>
      </c>
      <c r="N222" t="s">
        <v>573</v>
      </c>
      <c r="O222" t="s">
        <v>221</v>
      </c>
      <c r="P222" s="48" t="s">
        <v>66</v>
      </c>
      <c r="Q222" s="48" t="s">
        <v>13</v>
      </c>
      <c r="R222" s="48" t="s">
        <v>67</v>
      </c>
    </row>
    <row r="223" spans="1:18">
      <c r="A223" s="231" t="s">
        <v>574</v>
      </c>
      <c r="B223" s="48" t="s">
        <v>13</v>
      </c>
      <c r="C223" s="48" t="s">
        <v>13</v>
      </c>
      <c r="D223" s="48" t="s">
        <v>14</v>
      </c>
      <c r="E223" s="48" t="s">
        <v>104</v>
      </c>
      <c r="F223" s="48" t="s">
        <v>63</v>
      </c>
      <c r="G223" s="48" t="s">
        <v>516</v>
      </c>
      <c r="H223" s="48" t="s">
        <v>522</v>
      </c>
      <c r="I223" s="48" t="s">
        <v>153</v>
      </c>
      <c r="K223" t="s">
        <v>13</v>
      </c>
      <c r="L223" t="s">
        <v>13</v>
      </c>
      <c r="M223" t="s">
        <v>65</v>
      </c>
      <c r="N223" t="s">
        <v>574</v>
      </c>
      <c r="O223" t="s">
        <v>153</v>
      </c>
      <c r="P223" s="48" t="s">
        <v>66</v>
      </c>
      <c r="Q223" s="48" t="s">
        <v>13</v>
      </c>
      <c r="R223" s="48" t="s">
        <v>67</v>
      </c>
    </row>
    <row r="224" spans="1:18">
      <c r="A224" s="231" t="s">
        <v>575</v>
      </c>
      <c r="B224" s="48" t="s">
        <v>13</v>
      </c>
      <c r="C224" s="48" t="s">
        <v>13</v>
      </c>
      <c r="D224" s="48" t="s">
        <v>14</v>
      </c>
      <c r="E224" s="48" t="s">
        <v>104</v>
      </c>
      <c r="F224" s="48" t="s">
        <v>63</v>
      </c>
      <c r="G224" s="48" t="s">
        <v>516</v>
      </c>
      <c r="H224" s="48" t="s">
        <v>522</v>
      </c>
      <c r="I224" s="48" t="s">
        <v>182</v>
      </c>
      <c r="K224" t="s">
        <v>13</v>
      </c>
      <c r="L224" t="s">
        <v>13</v>
      </c>
      <c r="M224" t="s">
        <v>65</v>
      </c>
      <c r="N224" t="s">
        <v>575</v>
      </c>
      <c r="O224" t="s">
        <v>182</v>
      </c>
      <c r="P224" s="48" t="s">
        <v>66</v>
      </c>
      <c r="Q224" s="48" t="s">
        <v>13</v>
      </c>
      <c r="R224" s="48" t="s">
        <v>67</v>
      </c>
    </row>
    <row r="225" spans="1:18">
      <c r="A225" s="231" t="s">
        <v>576</v>
      </c>
      <c r="B225" s="48" t="s">
        <v>13</v>
      </c>
      <c r="C225" s="48" t="s">
        <v>13</v>
      </c>
      <c r="D225" s="48" t="s">
        <v>14</v>
      </c>
      <c r="E225" s="48" t="s">
        <v>104</v>
      </c>
      <c r="F225" s="48" t="s">
        <v>63</v>
      </c>
      <c r="G225" s="48" t="s">
        <v>516</v>
      </c>
      <c r="H225" s="48" t="s">
        <v>522</v>
      </c>
      <c r="I225" s="48" t="s">
        <v>185</v>
      </c>
      <c r="K225" t="s">
        <v>13</v>
      </c>
      <c r="L225" t="s">
        <v>13</v>
      </c>
      <c r="M225" t="s">
        <v>65</v>
      </c>
      <c r="N225" t="s">
        <v>576</v>
      </c>
      <c r="O225" t="s">
        <v>185</v>
      </c>
      <c r="P225" s="48" t="s">
        <v>66</v>
      </c>
      <c r="Q225" s="48" t="s">
        <v>13</v>
      </c>
      <c r="R225" s="48" t="s">
        <v>67</v>
      </c>
    </row>
    <row r="226" spans="1:18">
      <c r="A226" s="231" t="s">
        <v>20</v>
      </c>
      <c r="B226" s="48" t="s">
        <v>20</v>
      </c>
      <c r="C226" s="48" t="s">
        <v>6</v>
      </c>
      <c r="D226" s="48" t="s">
        <v>5</v>
      </c>
      <c r="E226" s="48" t="s">
        <v>115</v>
      </c>
      <c r="F226" s="48" t="s">
        <v>116</v>
      </c>
      <c r="H226" s="48" t="s">
        <v>577</v>
      </c>
      <c r="I226" s="48" t="s">
        <v>5</v>
      </c>
      <c r="K226" s="48" t="s">
        <v>277</v>
      </c>
      <c r="L226" t="s">
        <v>20</v>
      </c>
      <c r="M226" t="s">
        <v>20</v>
      </c>
      <c r="N226" t="s">
        <v>20</v>
      </c>
      <c r="O226" t="s">
        <v>5</v>
      </c>
      <c r="P226" s="48" t="s">
        <v>4911</v>
      </c>
      <c r="Q226" s="48" t="s">
        <v>116</v>
      </c>
      <c r="R226" s="48" t="s">
        <v>119</v>
      </c>
    </row>
    <row r="227" spans="1:18">
      <c r="A227" s="231" t="s">
        <v>578</v>
      </c>
      <c r="B227" s="48" t="s">
        <v>13</v>
      </c>
      <c r="C227" s="48" t="s">
        <v>13</v>
      </c>
      <c r="D227" s="48" t="s">
        <v>14</v>
      </c>
      <c r="E227" s="48" t="s">
        <v>104</v>
      </c>
      <c r="F227" s="48" t="s">
        <v>63</v>
      </c>
      <c r="G227" s="48" t="s">
        <v>516</v>
      </c>
      <c r="H227" t="s">
        <v>522</v>
      </c>
      <c r="I227" s="48" t="s">
        <v>99</v>
      </c>
      <c r="K227" t="s">
        <v>13</v>
      </c>
      <c r="L227" t="s">
        <v>13</v>
      </c>
      <c r="M227" t="s">
        <v>65</v>
      </c>
      <c r="N227" t="s">
        <v>578</v>
      </c>
      <c r="O227" t="s">
        <v>99</v>
      </c>
      <c r="P227" s="48" t="s">
        <v>66</v>
      </c>
      <c r="Q227" s="48" t="s">
        <v>13</v>
      </c>
      <c r="R227" s="48" t="s">
        <v>67</v>
      </c>
    </row>
    <row r="228" spans="1:18">
      <c r="A228" s="231" t="s">
        <v>579</v>
      </c>
      <c r="B228" s="48" t="s">
        <v>36</v>
      </c>
      <c r="C228" s="48" t="s">
        <v>36</v>
      </c>
      <c r="D228" s="48" t="s">
        <v>14</v>
      </c>
      <c r="E228" s="48" t="s">
        <v>190</v>
      </c>
      <c r="F228" s="48" t="s">
        <v>105</v>
      </c>
      <c r="G228" s="48" t="s">
        <v>56</v>
      </c>
      <c r="H228" s="48">
        <v>0</v>
      </c>
      <c r="I228" s="48" t="s">
        <v>328</v>
      </c>
      <c r="K228" t="s">
        <v>36</v>
      </c>
      <c r="L228" t="s">
        <v>4897</v>
      </c>
      <c r="M228" t="s">
        <v>108</v>
      </c>
      <c r="N228" t="s">
        <v>100</v>
      </c>
      <c r="O228" t="s">
        <v>109</v>
      </c>
      <c r="P228" s="48" t="s">
        <v>66</v>
      </c>
      <c r="Q228" s="48" t="s">
        <v>36</v>
      </c>
      <c r="R228" s="48" t="s">
        <v>110</v>
      </c>
    </row>
    <row r="229" spans="1:18">
      <c r="A229" s="75" t="s">
        <v>580</v>
      </c>
      <c r="B229" s="48" t="s">
        <v>13</v>
      </c>
      <c r="C229" s="48" t="s">
        <v>13</v>
      </c>
      <c r="D229" s="48" t="s">
        <v>14</v>
      </c>
      <c r="E229" s="48" t="s">
        <v>104</v>
      </c>
      <c r="F229" s="48" t="s">
        <v>63</v>
      </c>
      <c r="G229" s="48" t="s">
        <v>516</v>
      </c>
      <c r="I229" t="s">
        <v>128</v>
      </c>
      <c r="K229" t="s">
        <v>13</v>
      </c>
      <c r="L229" t="s">
        <v>13</v>
      </c>
      <c r="M229" t="s">
        <v>65</v>
      </c>
      <c r="N229" t="s">
        <v>580</v>
      </c>
      <c r="O229" t="s">
        <v>128</v>
      </c>
      <c r="P229" s="48" t="s">
        <v>66</v>
      </c>
      <c r="Q229" s="48" t="s">
        <v>13</v>
      </c>
      <c r="R229" s="48" t="s">
        <v>67</v>
      </c>
    </row>
    <row r="230" spans="1:18">
      <c r="A230" s="233" t="s">
        <v>581</v>
      </c>
      <c r="B230" s="48" t="s">
        <v>26</v>
      </c>
      <c r="C230" s="48" t="s">
        <v>27</v>
      </c>
      <c r="D230" s="48" t="s">
        <v>14</v>
      </c>
      <c r="E230" s="48" t="s">
        <v>93</v>
      </c>
      <c r="F230" s="48" t="s">
        <v>78</v>
      </c>
      <c r="I230" s="48" t="s">
        <v>131</v>
      </c>
      <c r="K230" t="s">
        <v>26</v>
      </c>
      <c r="L230" t="s">
        <v>26</v>
      </c>
      <c r="M230" t="s">
        <v>83</v>
      </c>
      <c r="N230" t="s">
        <v>581</v>
      </c>
      <c r="O230" t="s">
        <v>131</v>
      </c>
      <c r="P230" s="48" t="s">
        <v>66</v>
      </c>
      <c r="Q230" s="48" t="s">
        <v>26</v>
      </c>
      <c r="R230" s="48" t="s">
        <v>95</v>
      </c>
    </row>
    <row r="231" spans="1:18">
      <c r="A231" s="231" t="s">
        <v>582</v>
      </c>
      <c r="B231" s="48" t="s">
        <v>13</v>
      </c>
      <c r="C231" s="48" t="s">
        <v>13</v>
      </c>
      <c r="D231" s="48" t="s">
        <v>14</v>
      </c>
      <c r="E231" s="48" t="s">
        <v>104</v>
      </c>
      <c r="F231" s="48" t="s">
        <v>63</v>
      </c>
      <c r="G231" s="48" t="s">
        <v>516</v>
      </c>
      <c r="H231" s="48" t="s">
        <v>522</v>
      </c>
      <c r="I231" s="48" t="s">
        <v>463</v>
      </c>
      <c r="K231" t="s">
        <v>13</v>
      </c>
      <c r="L231" t="s">
        <v>13</v>
      </c>
      <c r="M231" t="s">
        <v>65</v>
      </c>
      <c r="N231" t="s">
        <v>100</v>
      </c>
      <c r="O231" t="s">
        <v>101</v>
      </c>
      <c r="P231" s="48" t="s">
        <v>66</v>
      </c>
      <c r="Q231" s="48" t="s">
        <v>13</v>
      </c>
      <c r="R231" s="48" t="s">
        <v>67</v>
      </c>
    </row>
    <row r="232" spans="1:18">
      <c r="A232" s="231" t="s">
        <v>583</v>
      </c>
      <c r="B232" s="48" t="s">
        <v>36</v>
      </c>
      <c r="C232" s="48" t="s">
        <v>36</v>
      </c>
      <c r="D232" s="48" t="s">
        <v>14</v>
      </c>
      <c r="E232" s="48" t="s">
        <v>104</v>
      </c>
      <c r="F232" s="48" t="s">
        <v>105</v>
      </c>
      <c r="G232" s="48" t="s">
        <v>56</v>
      </c>
      <c r="H232" s="48">
        <v>0</v>
      </c>
      <c r="I232" s="48" t="s">
        <v>301</v>
      </c>
      <c r="K232" t="s">
        <v>36</v>
      </c>
      <c r="L232" t="s">
        <v>107</v>
      </c>
      <c r="M232" t="s">
        <v>108</v>
      </c>
      <c r="N232" t="s">
        <v>583</v>
      </c>
      <c r="O232" t="s">
        <v>298</v>
      </c>
      <c r="P232" s="48" t="s">
        <v>66</v>
      </c>
      <c r="Q232" s="48" t="s">
        <v>36</v>
      </c>
      <c r="R232" s="48" t="s">
        <v>110</v>
      </c>
    </row>
    <row r="233" spans="1:18">
      <c r="A233" s="231" t="s">
        <v>584</v>
      </c>
      <c r="B233" s="48" t="s">
        <v>34</v>
      </c>
      <c r="C233" s="48" t="s">
        <v>34</v>
      </c>
      <c r="D233" s="48" t="s">
        <v>14</v>
      </c>
      <c r="E233" s="48" t="s">
        <v>4823</v>
      </c>
      <c r="F233" s="48" t="s">
        <v>105</v>
      </c>
      <c r="I233" s="48" t="s">
        <v>468</v>
      </c>
      <c r="K233" t="s">
        <v>34</v>
      </c>
      <c r="L233" t="s">
        <v>34</v>
      </c>
      <c r="M233" t="s">
        <v>108</v>
      </c>
      <c r="N233" t="s">
        <v>584</v>
      </c>
      <c r="O233" t="s">
        <v>468</v>
      </c>
      <c r="P233" s="48" t="s">
        <v>66</v>
      </c>
      <c r="Q233" s="48" t="s">
        <v>34</v>
      </c>
      <c r="R233" s="48" t="s">
        <v>140</v>
      </c>
    </row>
    <row r="234" spans="1:18">
      <c r="A234" s="234" t="s">
        <v>585</v>
      </c>
      <c r="B234" s="48" t="s">
        <v>36</v>
      </c>
      <c r="C234" s="48" t="s">
        <v>36</v>
      </c>
      <c r="D234" s="48" t="s">
        <v>14</v>
      </c>
      <c r="E234" s="48" t="s">
        <v>190</v>
      </c>
      <c r="F234" s="48" t="s">
        <v>105</v>
      </c>
      <c r="G234" s="48" t="s">
        <v>56</v>
      </c>
      <c r="H234" s="48">
        <v>0</v>
      </c>
      <c r="I234" s="48" t="s">
        <v>196</v>
      </c>
      <c r="K234" t="s">
        <v>36</v>
      </c>
      <c r="L234" t="s">
        <v>4898</v>
      </c>
      <c r="M234" t="s">
        <v>108</v>
      </c>
      <c r="N234" t="s">
        <v>585</v>
      </c>
      <c r="O234" t="s">
        <v>109</v>
      </c>
      <c r="P234" s="48" t="s">
        <v>66</v>
      </c>
      <c r="Q234" s="48" t="s">
        <v>36</v>
      </c>
      <c r="R234" s="48" t="s">
        <v>110</v>
      </c>
    </row>
    <row r="235" spans="1:18">
      <c r="A235" s="234" t="s">
        <v>586</v>
      </c>
      <c r="B235" s="48" t="s">
        <v>31</v>
      </c>
      <c r="C235" s="48" t="s">
        <v>19</v>
      </c>
      <c r="D235" s="48" t="s">
        <v>14</v>
      </c>
      <c r="E235" s="48" t="s">
        <v>4926</v>
      </c>
      <c r="F235" s="48" t="s">
        <v>63</v>
      </c>
      <c r="G235" s="48" t="s">
        <v>377</v>
      </c>
      <c r="H235" s="48" t="s">
        <v>587</v>
      </c>
      <c r="I235" s="48" t="s">
        <v>313</v>
      </c>
      <c r="K235" t="s">
        <v>31</v>
      </c>
      <c r="L235" t="s">
        <v>4855</v>
      </c>
      <c r="M235" t="s">
        <v>89</v>
      </c>
      <c r="N235" t="s">
        <v>100</v>
      </c>
      <c r="O235" t="s">
        <v>90</v>
      </c>
      <c r="P235" s="48" t="s">
        <v>66</v>
      </c>
      <c r="Q235" s="48" t="s">
        <v>31</v>
      </c>
      <c r="R235" s="48" t="s">
        <v>91</v>
      </c>
    </row>
    <row r="236" spans="1:18">
      <c r="A236" s="231" t="s">
        <v>588</v>
      </c>
      <c r="B236" s="48" t="s">
        <v>18</v>
      </c>
      <c r="C236" s="48" t="s">
        <v>19</v>
      </c>
      <c r="D236" s="48" t="s">
        <v>14</v>
      </c>
      <c r="E236" s="48" t="s">
        <v>204</v>
      </c>
      <c r="F236" s="48" t="s">
        <v>63</v>
      </c>
      <c r="G236" s="48" t="s">
        <v>589</v>
      </c>
      <c r="K236" t="s">
        <v>18</v>
      </c>
      <c r="L236" t="s">
        <v>4854</v>
      </c>
      <c r="M236" t="s">
        <v>89</v>
      </c>
      <c r="N236" t="s">
        <v>588</v>
      </c>
      <c r="O236" t="s">
        <v>207</v>
      </c>
      <c r="P236" s="48" t="s">
        <v>66</v>
      </c>
      <c r="Q236" s="48" t="s">
        <v>18</v>
      </c>
      <c r="R236" s="48" t="s">
        <v>208</v>
      </c>
    </row>
    <row r="237" spans="1:18">
      <c r="A237" s="231" t="s">
        <v>590</v>
      </c>
      <c r="B237" s="49" t="s">
        <v>25</v>
      </c>
      <c r="C237" s="49" t="s">
        <v>14</v>
      </c>
      <c r="D237" s="48" t="s">
        <v>14</v>
      </c>
      <c r="E237" s="48" t="s">
        <v>4886</v>
      </c>
      <c r="F237" s="48" t="s">
        <v>63</v>
      </c>
      <c r="G237" s="48" t="s">
        <v>589</v>
      </c>
      <c r="K237" t="s">
        <v>25</v>
      </c>
      <c r="L237" t="s">
        <v>25</v>
      </c>
      <c r="M237" t="s">
        <v>65</v>
      </c>
      <c r="N237" t="s">
        <v>590</v>
      </c>
      <c r="O237" t="s">
        <v>25</v>
      </c>
      <c r="P237" s="48" t="s">
        <v>66</v>
      </c>
      <c r="Q237" s="48" t="s">
        <v>25</v>
      </c>
      <c r="R237" s="48" t="s">
        <v>281</v>
      </c>
    </row>
    <row r="238" spans="1:18">
      <c r="A238" s="231" t="s">
        <v>591</v>
      </c>
      <c r="B238" s="48" t="s">
        <v>36</v>
      </c>
      <c r="C238" s="48" t="s">
        <v>36</v>
      </c>
      <c r="D238" s="48" t="s">
        <v>14</v>
      </c>
      <c r="E238" s="48" t="s">
        <v>104</v>
      </c>
      <c r="F238" s="48" t="s">
        <v>105</v>
      </c>
      <c r="G238" s="48" t="s">
        <v>589</v>
      </c>
      <c r="K238" t="s">
        <v>36</v>
      </c>
      <c r="L238" t="s">
        <v>107</v>
      </c>
      <c r="M238" t="s">
        <v>108</v>
      </c>
      <c r="N238" t="s">
        <v>591</v>
      </c>
      <c r="O238" t="s">
        <v>109</v>
      </c>
      <c r="P238" s="48" t="s">
        <v>66</v>
      </c>
      <c r="Q238" s="48" t="s">
        <v>36</v>
      </c>
      <c r="R238" s="48" t="s">
        <v>110</v>
      </c>
    </row>
    <row r="239" spans="1:18">
      <c r="A239" s="234" t="s">
        <v>592</v>
      </c>
      <c r="B239" s="48" t="s">
        <v>37</v>
      </c>
      <c r="C239" s="48" t="s">
        <v>6</v>
      </c>
      <c r="D239" s="48" t="s">
        <v>5</v>
      </c>
      <c r="E239" s="48" t="s">
        <v>368</v>
      </c>
      <c r="F239" s="48" t="s">
        <v>369</v>
      </c>
      <c r="G239" s="48" t="s">
        <v>56</v>
      </c>
      <c r="H239" s="48" t="s">
        <v>370</v>
      </c>
      <c r="I239" s="48" t="s">
        <v>5</v>
      </c>
      <c r="K239" s="48" t="s">
        <v>37</v>
      </c>
      <c r="L239" s="197" t="s">
        <v>37</v>
      </c>
      <c r="M239" t="s">
        <v>37</v>
      </c>
      <c r="N239" t="s">
        <v>592</v>
      </c>
      <c r="O239" t="s">
        <v>5</v>
      </c>
      <c r="P239" s="48" t="s">
        <v>4911</v>
      </c>
      <c r="Q239" s="48" t="s">
        <v>369</v>
      </c>
      <c r="R239" s="48" t="s">
        <v>372</v>
      </c>
    </row>
    <row r="240" spans="1:18">
      <c r="A240" s="231" t="s">
        <v>593</v>
      </c>
      <c r="B240" s="48" t="s">
        <v>31</v>
      </c>
      <c r="C240" s="48" t="s">
        <v>19</v>
      </c>
      <c r="D240" s="48" t="s">
        <v>14</v>
      </c>
      <c r="E240" s="48" t="s">
        <v>4926</v>
      </c>
      <c r="F240" s="48" t="s">
        <v>63</v>
      </c>
      <c r="H240" s="48" t="s">
        <v>594</v>
      </c>
      <c r="I240" s="48" t="s">
        <v>211</v>
      </c>
      <c r="K240" t="s">
        <v>31</v>
      </c>
      <c r="L240" t="s">
        <v>4855</v>
      </c>
      <c r="M240" t="s">
        <v>89</v>
      </c>
      <c r="N240" t="s">
        <v>593</v>
      </c>
      <c r="O240" t="s">
        <v>211</v>
      </c>
      <c r="P240" s="48" t="s">
        <v>66</v>
      </c>
      <c r="Q240" s="48" t="s">
        <v>31</v>
      </c>
      <c r="R240" s="48" t="s">
        <v>91</v>
      </c>
    </row>
    <row r="241" spans="1:18">
      <c r="A241" s="231" t="s">
        <v>595</v>
      </c>
      <c r="B241" s="48" t="s">
        <v>26</v>
      </c>
      <c r="C241" s="48" t="s">
        <v>27</v>
      </c>
      <c r="D241" s="48" t="s">
        <v>14</v>
      </c>
      <c r="E241" s="48" t="s">
        <v>93</v>
      </c>
      <c r="F241" s="48" t="s">
        <v>78</v>
      </c>
      <c r="I241" s="48" t="s">
        <v>131</v>
      </c>
      <c r="K241" t="s">
        <v>26</v>
      </c>
      <c r="L241" t="s">
        <v>26</v>
      </c>
      <c r="M241" t="s">
        <v>83</v>
      </c>
      <c r="N241" t="s">
        <v>595</v>
      </c>
      <c r="O241" t="s">
        <v>131</v>
      </c>
      <c r="P241" s="48" t="s">
        <v>66</v>
      </c>
      <c r="Q241" s="48" t="s">
        <v>26</v>
      </c>
      <c r="R241" s="48" t="s">
        <v>95</v>
      </c>
    </row>
    <row r="242" spans="1:18">
      <c r="A242" s="231" t="s">
        <v>596</v>
      </c>
      <c r="B242" s="48" t="s">
        <v>13</v>
      </c>
      <c r="C242" s="48" t="s">
        <v>13</v>
      </c>
      <c r="D242" s="48" t="s">
        <v>14</v>
      </c>
      <c r="E242" s="48" t="s">
        <v>104</v>
      </c>
      <c r="F242" s="48" t="s">
        <v>63</v>
      </c>
      <c r="H242" s="48" t="s">
        <v>2413</v>
      </c>
      <c r="I242" t="s">
        <v>179</v>
      </c>
      <c r="K242" t="s">
        <v>13</v>
      </c>
      <c r="L242" t="s">
        <v>13</v>
      </c>
      <c r="M242" t="s">
        <v>65</v>
      </c>
      <c r="N242" t="s">
        <v>100</v>
      </c>
      <c r="O242" t="s">
        <v>101</v>
      </c>
      <c r="P242" s="48" t="s">
        <v>66</v>
      </c>
      <c r="Q242" s="48" t="s">
        <v>13</v>
      </c>
      <c r="R242" s="48" t="s">
        <v>67</v>
      </c>
    </row>
    <row r="243" spans="1:18">
      <c r="A243" s="234" t="s">
        <v>598</v>
      </c>
      <c r="B243" s="48" t="s">
        <v>29</v>
      </c>
      <c r="C243" s="48" t="s">
        <v>29</v>
      </c>
      <c r="D243" s="48" t="s">
        <v>29</v>
      </c>
      <c r="E243" s="48" t="s">
        <v>270</v>
      </c>
      <c r="F243" s="48" t="s">
        <v>270</v>
      </c>
      <c r="G243" s="48" t="s">
        <v>56</v>
      </c>
      <c r="K243" t="s">
        <v>25</v>
      </c>
      <c r="L243" t="s">
        <v>25</v>
      </c>
      <c r="M243" t="s">
        <v>65</v>
      </c>
      <c r="N243" t="s">
        <v>598</v>
      </c>
      <c r="O243" t="s">
        <v>269</v>
      </c>
      <c r="P243" s="48" t="s">
        <v>270</v>
      </c>
      <c r="Q243" s="48" t="s">
        <v>270</v>
      </c>
      <c r="R243" s="48" t="s">
        <v>271</v>
      </c>
    </row>
    <row r="244" spans="1:18">
      <c r="A244" s="231" t="s">
        <v>599</v>
      </c>
      <c r="B244" s="48" t="s">
        <v>26</v>
      </c>
      <c r="C244" s="48" t="s">
        <v>27</v>
      </c>
      <c r="D244" s="48" t="s">
        <v>14</v>
      </c>
      <c r="E244" s="48" t="s">
        <v>93</v>
      </c>
      <c r="F244" s="48" t="s">
        <v>78</v>
      </c>
      <c r="I244" s="48" t="s">
        <v>131</v>
      </c>
      <c r="J244" t="s">
        <v>45</v>
      </c>
      <c r="K244" t="s">
        <v>26</v>
      </c>
      <c r="L244" t="s">
        <v>599</v>
      </c>
      <c r="M244" t="s">
        <v>83</v>
      </c>
      <c r="N244" t="s">
        <v>599</v>
      </c>
      <c r="O244" t="s">
        <v>131</v>
      </c>
      <c r="P244" s="48" t="s">
        <v>66</v>
      </c>
      <c r="Q244" s="48" t="s">
        <v>26</v>
      </c>
      <c r="R244" s="48" t="s">
        <v>95</v>
      </c>
    </row>
    <row r="245" spans="1:18">
      <c r="A245" s="75" t="s">
        <v>600</v>
      </c>
      <c r="B245" s="48" t="s">
        <v>13</v>
      </c>
      <c r="C245" s="48" t="s">
        <v>13</v>
      </c>
      <c r="D245" s="48" t="s">
        <v>14</v>
      </c>
      <c r="E245" s="48" t="s">
        <v>104</v>
      </c>
      <c r="F245" s="48" t="s">
        <v>63</v>
      </c>
      <c r="I245" s="48" t="s">
        <v>458</v>
      </c>
      <c r="K245" t="s">
        <v>13</v>
      </c>
      <c r="L245" t="s">
        <v>13</v>
      </c>
      <c r="M245" t="s">
        <v>65</v>
      </c>
      <c r="N245" t="s">
        <v>600</v>
      </c>
      <c r="O245" t="s">
        <v>128</v>
      </c>
      <c r="P245" s="48" t="s">
        <v>66</v>
      </c>
      <c r="Q245" s="48" t="s">
        <v>13</v>
      </c>
      <c r="R245" s="48" t="s">
        <v>67</v>
      </c>
    </row>
    <row r="246" spans="1:18">
      <c r="A246" s="235" t="s">
        <v>601</v>
      </c>
      <c r="B246" s="48" t="s">
        <v>32</v>
      </c>
      <c r="C246" s="48" t="s">
        <v>27</v>
      </c>
      <c r="D246" s="48" t="s">
        <v>14</v>
      </c>
      <c r="E246" s="48" t="s">
        <v>4929</v>
      </c>
      <c r="F246" s="48" t="s">
        <v>78</v>
      </c>
      <c r="I246" s="48" t="s">
        <v>166</v>
      </c>
      <c r="K246" t="s">
        <v>32</v>
      </c>
      <c r="L246" t="s">
        <v>621</v>
      </c>
      <c r="M246" t="s">
        <v>83</v>
      </c>
      <c r="N246" t="s">
        <v>601</v>
      </c>
      <c r="O246" t="s">
        <v>32</v>
      </c>
      <c r="P246" s="48" t="s">
        <v>66</v>
      </c>
      <c r="Q246" s="48" t="s">
        <v>32</v>
      </c>
      <c r="R246" s="48" t="s">
        <v>84</v>
      </c>
    </row>
    <row r="247" spans="1:18">
      <c r="A247" s="231" t="s">
        <v>602</v>
      </c>
      <c r="B247" s="49" t="s">
        <v>38</v>
      </c>
      <c r="C247" s="48" t="s">
        <v>6</v>
      </c>
      <c r="D247" s="48" t="s">
        <v>5</v>
      </c>
      <c r="E247" s="48" t="s">
        <v>54</v>
      </c>
      <c r="F247" s="48" t="s">
        <v>55</v>
      </c>
      <c r="G247" s="48" t="s">
        <v>56</v>
      </c>
      <c r="H247" s="48" t="s">
        <v>603</v>
      </c>
      <c r="I247" s="48" t="s">
        <v>25</v>
      </c>
      <c r="J247" s="197"/>
      <c r="K247" s="48" t="s">
        <v>73</v>
      </c>
      <c r="L247" t="s">
        <v>602</v>
      </c>
      <c r="M247" t="s">
        <v>38</v>
      </c>
      <c r="N247" t="s">
        <v>602</v>
      </c>
      <c r="O247" t="s">
        <v>25</v>
      </c>
      <c r="P247" s="48" t="s">
        <v>4911</v>
      </c>
      <c r="Q247" s="48" t="s">
        <v>55</v>
      </c>
      <c r="R247" s="48" t="s">
        <v>60</v>
      </c>
    </row>
    <row r="248" spans="1:18">
      <c r="A248" s="135" t="s">
        <v>604</v>
      </c>
      <c r="B248" s="48" t="s">
        <v>18</v>
      </c>
      <c r="C248" s="48" t="s">
        <v>19</v>
      </c>
      <c r="D248" s="48" t="s">
        <v>14</v>
      </c>
      <c r="E248" s="48" t="s">
        <v>204</v>
      </c>
      <c r="F248" s="48" t="s">
        <v>63</v>
      </c>
      <c r="I248" s="48" t="s">
        <v>479</v>
      </c>
      <c r="J248" t="s">
        <v>45</v>
      </c>
      <c r="K248" t="s">
        <v>18</v>
      </c>
      <c r="L248" t="s">
        <v>4856</v>
      </c>
      <c r="M248" t="s">
        <v>89</v>
      </c>
      <c r="N248" t="s">
        <v>604</v>
      </c>
      <c r="O248" t="s">
        <v>90</v>
      </c>
      <c r="P248" s="48" t="s">
        <v>66</v>
      </c>
      <c r="Q248" s="48" t="s">
        <v>18</v>
      </c>
      <c r="R248" s="48" t="s">
        <v>208</v>
      </c>
    </row>
    <row r="249" spans="1:18">
      <c r="A249" s="231" t="s">
        <v>74</v>
      </c>
      <c r="B249" s="48" t="s">
        <v>74</v>
      </c>
      <c r="C249" s="48" t="s">
        <v>6</v>
      </c>
      <c r="D249" s="48" t="s">
        <v>5</v>
      </c>
      <c r="E249" s="48" t="s">
        <v>270</v>
      </c>
      <c r="F249" s="48" t="s">
        <v>74</v>
      </c>
      <c r="G249" s="48" t="s">
        <v>56</v>
      </c>
      <c r="H249" s="48" t="s">
        <v>276</v>
      </c>
      <c r="I249" s="48" t="e">
        <v>#N/A</v>
      </c>
      <c r="K249" s="48" t="s">
        <v>277</v>
      </c>
      <c r="L249" s="48" t="s">
        <v>74</v>
      </c>
      <c r="M249" t="s">
        <v>74</v>
      </c>
      <c r="N249" t="s">
        <v>74</v>
      </c>
      <c r="O249" t="e">
        <v>#N/A</v>
      </c>
      <c r="P249" s="48" t="s">
        <v>4911</v>
      </c>
      <c r="Q249" s="48" t="s">
        <v>74</v>
      </c>
      <c r="R249" s="48" t="s">
        <v>75</v>
      </c>
    </row>
    <row r="250" spans="1:18">
      <c r="A250" s="231" t="s">
        <v>605</v>
      </c>
      <c r="B250" s="48" t="s">
        <v>18</v>
      </c>
      <c r="C250" s="48" t="s">
        <v>19</v>
      </c>
      <c r="D250" s="48" t="s">
        <v>14</v>
      </c>
      <c r="E250" s="48" t="s">
        <v>204</v>
      </c>
      <c r="F250" s="48" t="s">
        <v>63</v>
      </c>
      <c r="H250" s="207" t="s">
        <v>606</v>
      </c>
      <c r="I250" s="48" t="s">
        <v>206</v>
      </c>
      <c r="K250" t="s">
        <v>18</v>
      </c>
      <c r="L250" t="s">
        <v>4856</v>
      </c>
      <c r="M250" t="s">
        <v>89</v>
      </c>
      <c r="N250" t="s">
        <v>100</v>
      </c>
      <c r="O250" t="s">
        <v>207</v>
      </c>
      <c r="P250" s="48" t="s">
        <v>66</v>
      </c>
      <c r="Q250" s="48" t="s">
        <v>18</v>
      </c>
      <c r="R250" s="48" t="s">
        <v>208</v>
      </c>
    </row>
    <row r="251" spans="1:18">
      <c r="A251" s="234" t="s">
        <v>607</v>
      </c>
      <c r="B251" s="48" t="s">
        <v>31</v>
      </c>
      <c r="C251" s="48" t="s">
        <v>19</v>
      </c>
      <c r="D251" s="48" t="s">
        <v>14</v>
      </c>
      <c r="E251" s="48" t="s">
        <v>4926</v>
      </c>
      <c r="F251" s="48" t="s">
        <v>63</v>
      </c>
      <c r="G251" s="48" t="s">
        <v>377</v>
      </c>
      <c r="H251" s="208" t="s">
        <v>608</v>
      </c>
      <c r="K251" t="s">
        <v>31</v>
      </c>
      <c r="L251" t="s">
        <v>4855</v>
      </c>
      <c r="M251" t="s">
        <v>89</v>
      </c>
      <c r="N251" t="s">
        <v>607</v>
      </c>
      <c r="O251" t="s">
        <v>90</v>
      </c>
      <c r="P251" s="48" t="s">
        <v>66</v>
      </c>
      <c r="Q251" s="48" t="s">
        <v>31</v>
      </c>
      <c r="R251" s="48" t="s">
        <v>91</v>
      </c>
    </row>
    <row r="252" spans="1:18">
      <c r="A252" s="233" t="s">
        <v>609</v>
      </c>
      <c r="B252" s="48" t="s">
        <v>18</v>
      </c>
      <c r="C252" s="48" t="s">
        <v>19</v>
      </c>
      <c r="D252" s="48" t="s">
        <v>14</v>
      </c>
      <c r="E252" s="48" t="s">
        <v>204</v>
      </c>
      <c r="F252" s="48" t="s">
        <v>63</v>
      </c>
      <c r="H252" s="207" t="s">
        <v>610</v>
      </c>
      <c r="I252" s="48" t="s">
        <v>611</v>
      </c>
      <c r="K252" t="s">
        <v>18</v>
      </c>
      <c r="L252" t="s">
        <v>4856</v>
      </c>
      <c r="M252" t="s">
        <v>89</v>
      </c>
      <c r="N252" t="s">
        <v>609</v>
      </c>
      <c r="O252" t="s">
        <v>207</v>
      </c>
      <c r="P252" s="48" t="s">
        <v>66</v>
      </c>
      <c r="Q252" s="48" t="s">
        <v>18</v>
      </c>
      <c r="R252" s="48" t="s">
        <v>208</v>
      </c>
    </row>
    <row r="253" spans="1:18">
      <c r="A253" s="236" t="s">
        <v>612</v>
      </c>
      <c r="B253" s="48" t="s">
        <v>36</v>
      </c>
      <c r="C253" s="48" t="s">
        <v>36</v>
      </c>
      <c r="D253" s="48" t="s">
        <v>14</v>
      </c>
      <c r="E253" s="48" t="s">
        <v>190</v>
      </c>
      <c r="F253" s="48" t="s">
        <v>105</v>
      </c>
      <c r="G253" s="48" t="s">
        <v>56</v>
      </c>
      <c r="H253" s="48">
        <v>0</v>
      </c>
      <c r="I253" s="48" t="s">
        <v>147</v>
      </c>
      <c r="K253" t="s">
        <v>36</v>
      </c>
      <c r="L253" t="s">
        <v>4898</v>
      </c>
      <c r="M253" t="s">
        <v>108</v>
      </c>
      <c r="N253" t="s">
        <v>612</v>
      </c>
      <c r="O253" t="s">
        <v>147</v>
      </c>
      <c r="P253" s="48" t="s">
        <v>66</v>
      </c>
      <c r="Q253" s="48" t="s">
        <v>36</v>
      </c>
      <c r="R253" s="48" t="s">
        <v>110</v>
      </c>
    </row>
    <row r="254" spans="1:18">
      <c r="A254" s="236" t="s">
        <v>613</v>
      </c>
      <c r="B254" s="48" t="s">
        <v>18</v>
      </c>
      <c r="C254" s="48" t="s">
        <v>19</v>
      </c>
      <c r="D254" s="48" t="s">
        <v>14</v>
      </c>
      <c r="E254" s="48" t="s">
        <v>204</v>
      </c>
      <c r="F254" s="48" t="s">
        <v>63</v>
      </c>
      <c r="H254" s="48" t="s">
        <v>614</v>
      </c>
      <c r="I254" s="48" t="s">
        <v>428</v>
      </c>
      <c r="K254" t="s">
        <v>18</v>
      </c>
      <c r="L254" t="s">
        <v>4854</v>
      </c>
      <c r="M254" t="s">
        <v>89</v>
      </c>
      <c r="N254" t="s">
        <v>100</v>
      </c>
      <c r="O254" t="s">
        <v>428</v>
      </c>
      <c r="P254" s="48" t="s">
        <v>66</v>
      </c>
      <c r="Q254" s="48" t="s">
        <v>18</v>
      </c>
      <c r="R254" s="48" t="s">
        <v>208</v>
      </c>
    </row>
    <row r="255" spans="1:18">
      <c r="A255" s="234" t="s">
        <v>615</v>
      </c>
      <c r="B255" s="48" t="s">
        <v>18</v>
      </c>
      <c r="C255" s="48" t="s">
        <v>19</v>
      </c>
      <c r="D255" s="48" t="s">
        <v>14</v>
      </c>
      <c r="E255" s="48" t="s">
        <v>204</v>
      </c>
      <c r="F255" s="48" t="s">
        <v>63</v>
      </c>
      <c r="I255" s="48" t="s">
        <v>371</v>
      </c>
      <c r="J255" s="197" t="s">
        <v>45</v>
      </c>
      <c r="K255" t="s">
        <v>18</v>
      </c>
      <c r="L255" t="s">
        <v>4856</v>
      </c>
      <c r="M255" t="s">
        <v>89</v>
      </c>
      <c r="N255" t="s">
        <v>100</v>
      </c>
      <c r="O255" t="s">
        <v>207</v>
      </c>
      <c r="P255" s="48" t="s">
        <v>66</v>
      </c>
      <c r="Q255" s="48" t="s">
        <v>18</v>
      </c>
      <c r="R255" s="48" t="s">
        <v>208</v>
      </c>
    </row>
    <row r="256" spans="1:18">
      <c r="A256" s="231" t="s">
        <v>616</v>
      </c>
      <c r="B256" s="48" t="s">
        <v>18</v>
      </c>
      <c r="C256" s="48" t="s">
        <v>19</v>
      </c>
      <c r="D256" s="48" t="s">
        <v>14</v>
      </c>
      <c r="E256" s="48" t="s">
        <v>204</v>
      </c>
      <c r="F256" s="48" t="s">
        <v>63</v>
      </c>
      <c r="I256" s="48" t="s">
        <v>428</v>
      </c>
      <c r="K256" t="s">
        <v>18</v>
      </c>
      <c r="L256" t="s">
        <v>4856</v>
      </c>
      <c r="M256" t="s">
        <v>89</v>
      </c>
      <c r="P256" s="48" t="s">
        <v>66</v>
      </c>
      <c r="Q256" s="48" t="s">
        <v>18</v>
      </c>
      <c r="R256" s="48" t="s">
        <v>208</v>
      </c>
    </row>
    <row r="257" spans="1:18">
      <c r="A257" s="234" t="s">
        <v>617</v>
      </c>
      <c r="B257" s="48" t="s">
        <v>18</v>
      </c>
      <c r="C257" s="48" t="s">
        <v>19</v>
      </c>
      <c r="D257" s="48" t="s">
        <v>14</v>
      </c>
      <c r="E257" s="48" t="s">
        <v>204</v>
      </c>
      <c r="F257" s="48" t="s">
        <v>63</v>
      </c>
      <c r="I257" s="48" t="s">
        <v>618</v>
      </c>
      <c r="J257" s="197" t="s">
        <v>45</v>
      </c>
      <c r="K257" t="s">
        <v>18</v>
      </c>
      <c r="L257" t="s">
        <v>4856</v>
      </c>
      <c r="M257" t="s">
        <v>89</v>
      </c>
      <c r="P257" s="48" t="s">
        <v>66</v>
      </c>
      <c r="Q257" s="48" t="s">
        <v>18</v>
      </c>
      <c r="R257" s="48" t="s">
        <v>208</v>
      </c>
    </row>
    <row r="258" spans="1:18">
      <c r="A258" s="231" t="s">
        <v>4853</v>
      </c>
      <c r="B258" s="48" t="s">
        <v>31</v>
      </c>
      <c r="C258" s="48" t="s">
        <v>19</v>
      </c>
      <c r="D258" s="48" t="s">
        <v>14</v>
      </c>
      <c r="E258" s="48" t="s">
        <v>4926</v>
      </c>
      <c r="F258" s="48" t="s">
        <v>63</v>
      </c>
      <c r="K258" t="s">
        <v>31</v>
      </c>
      <c r="L258" t="s">
        <v>4855</v>
      </c>
      <c r="M258" t="s">
        <v>89</v>
      </c>
      <c r="N258" t="s">
        <v>600</v>
      </c>
      <c r="O258" t="s">
        <v>211</v>
      </c>
      <c r="P258" s="48" t="s">
        <v>66</v>
      </c>
      <c r="Q258" s="48" t="s">
        <v>31</v>
      </c>
      <c r="R258" s="48" t="s">
        <v>91</v>
      </c>
    </row>
    <row r="259" spans="1:18">
      <c r="A259" s="234" t="s">
        <v>619</v>
      </c>
      <c r="B259" s="48" t="s">
        <v>36</v>
      </c>
      <c r="C259" s="48" t="s">
        <v>36</v>
      </c>
      <c r="D259" s="48" t="s">
        <v>14</v>
      </c>
      <c r="E259" s="48" t="s">
        <v>190</v>
      </c>
      <c r="F259" s="48" t="s">
        <v>105</v>
      </c>
      <c r="G259" s="48" t="s">
        <v>56</v>
      </c>
      <c r="H259" s="48" t="s">
        <v>620</v>
      </c>
      <c r="I259" s="48" t="s">
        <v>196</v>
      </c>
      <c r="K259" t="s">
        <v>36</v>
      </c>
      <c r="L259" t="s">
        <v>4898</v>
      </c>
      <c r="M259" t="s">
        <v>108</v>
      </c>
      <c r="N259" t="s">
        <v>600</v>
      </c>
      <c r="O259" t="s">
        <v>196</v>
      </c>
      <c r="P259" s="48" t="s">
        <v>66</v>
      </c>
      <c r="Q259" s="48" t="s">
        <v>36</v>
      </c>
      <c r="R259" s="48" t="s">
        <v>110</v>
      </c>
    </row>
    <row r="260" spans="1:18">
      <c r="A260" s="231" t="s">
        <v>621</v>
      </c>
      <c r="B260" s="48" t="s">
        <v>32</v>
      </c>
      <c r="C260" s="48" t="s">
        <v>27</v>
      </c>
      <c r="D260" s="48" t="s">
        <v>14</v>
      </c>
      <c r="E260" s="48" t="s">
        <v>4929</v>
      </c>
      <c r="F260" s="48" t="s">
        <v>78</v>
      </c>
      <c r="H260" s="48" t="s">
        <v>622</v>
      </c>
      <c r="I260" s="48" t="s">
        <v>260</v>
      </c>
      <c r="K260" t="s">
        <v>32</v>
      </c>
      <c r="L260" t="s">
        <v>621</v>
      </c>
      <c r="M260" t="s">
        <v>83</v>
      </c>
      <c r="N260" t="s">
        <v>601</v>
      </c>
      <c r="O260" t="s">
        <v>260</v>
      </c>
      <c r="P260" s="48" t="s">
        <v>66</v>
      </c>
      <c r="Q260" s="48" t="s">
        <v>32</v>
      </c>
      <c r="R260" s="48" t="s">
        <v>84</v>
      </c>
    </row>
    <row r="261" spans="1:18">
      <c r="A261" s="231" t="s">
        <v>623</v>
      </c>
      <c r="B261" s="49" t="s">
        <v>25</v>
      </c>
      <c r="C261" s="49" t="s">
        <v>14</v>
      </c>
      <c r="D261" s="48" t="s">
        <v>14</v>
      </c>
      <c r="E261" s="48" t="s">
        <v>4886</v>
      </c>
      <c r="F261" s="48" t="s">
        <v>63</v>
      </c>
      <c r="G261" s="48" t="s">
        <v>589</v>
      </c>
      <c r="J261" s="197" t="s">
        <v>45</v>
      </c>
      <c r="K261" t="s">
        <v>25</v>
      </c>
      <c r="L261" t="s">
        <v>25</v>
      </c>
      <c r="M261" t="s">
        <v>65</v>
      </c>
      <c r="N261" t="s">
        <v>590</v>
      </c>
      <c r="O261" t="s">
        <v>25</v>
      </c>
      <c r="P261" s="48" t="s">
        <v>66</v>
      </c>
      <c r="Q261" s="48" t="s">
        <v>25</v>
      </c>
      <c r="R261" s="48" t="s">
        <v>281</v>
      </c>
    </row>
    <row r="262" spans="1:18">
      <c r="A262" s="231" t="s">
        <v>624</v>
      </c>
      <c r="B262" s="48" t="s">
        <v>32</v>
      </c>
      <c r="C262" s="48" t="s">
        <v>27</v>
      </c>
      <c r="D262" s="48" t="s">
        <v>14</v>
      </c>
      <c r="E262" s="48" t="s">
        <v>4929</v>
      </c>
      <c r="F262" s="48" t="s">
        <v>78</v>
      </c>
      <c r="H262" s="48" t="s">
        <v>625</v>
      </c>
      <c r="I262" s="48" t="s">
        <v>386</v>
      </c>
      <c r="K262" t="s">
        <v>32</v>
      </c>
      <c r="L262" t="s">
        <v>384</v>
      </c>
      <c r="M262" t="s">
        <v>83</v>
      </c>
      <c r="N262" t="s">
        <v>384</v>
      </c>
      <c r="O262" t="s">
        <v>386</v>
      </c>
      <c r="P262" s="48" t="s">
        <v>66</v>
      </c>
      <c r="Q262" s="48" t="s">
        <v>32</v>
      </c>
      <c r="R262" s="48" t="s">
        <v>84</v>
      </c>
    </row>
    <row r="263" spans="1:18">
      <c r="A263" s="49" t="s">
        <v>626</v>
      </c>
      <c r="B263" s="49" t="s">
        <v>626</v>
      </c>
      <c r="C263" s="48" t="s">
        <v>6</v>
      </c>
      <c r="D263" s="48" t="s">
        <v>5</v>
      </c>
      <c r="E263" s="48" t="s">
        <v>627</v>
      </c>
      <c r="F263" s="48" t="s">
        <v>627</v>
      </c>
      <c r="G263" s="48" t="s">
        <v>56</v>
      </c>
      <c r="H263" s="48" t="s">
        <v>628</v>
      </c>
      <c r="I263" s="48" t="s">
        <v>5</v>
      </c>
      <c r="K263" s="48" t="s">
        <v>73</v>
      </c>
      <c r="P263" s="48" t="s">
        <v>4911</v>
      </c>
      <c r="Q263" s="48" t="s">
        <v>627</v>
      </c>
      <c r="R263" s="231" t="s">
        <v>629</v>
      </c>
    </row>
    <row r="264" spans="1:18">
      <c r="A264" s="231" t="s">
        <v>630</v>
      </c>
      <c r="B264" s="48" t="s">
        <v>18</v>
      </c>
      <c r="C264" s="48" t="s">
        <v>19</v>
      </c>
      <c r="D264" s="48" t="s">
        <v>14</v>
      </c>
      <c r="E264" s="48" t="s">
        <v>204</v>
      </c>
      <c r="F264" s="48" t="s">
        <v>63</v>
      </c>
      <c r="H264" s="207" t="s">
        <v>610</v>
      </c>
      <c r="I264" s="48" t="s">
        <v>611</v>
      </c>
      <c r="K264" t="s">
        <v>18</v>
      </c>
      <c r="L264" t="s">
        <v>4856</v>
      </c>
      <c r="M264" t="s">
        <v>89</v>
      </c>
      <c r="N264" t="s">
        <v>609</v>
      </c>
      <c r="O264" t="s">
        <v>207</v>
      </c>
      <c r="P264" s="48" t="s">
        <v>66</v>
      </c>
      <c r="Q264" s="48" t="s">
        <v>18</v>
      </c>
      <c r="R264" s="48" t="s">
        <v>208</v>
      </c>
    </row>
    <row r="265" spans="1:18">
      <c r="A265" s="231" t="s">
        <v>631</v>
      </c>
      <c r="B265" s="48" t="s">
        <v>31</v>
      </c>
      <c r="C265" s="48" t="s">
        <v>19</v>
      </c>
      <c r="D265" s="48" t="s">
        <v>14</v>
      </c>
      <c r="E265" s="48" t="s">
        <v>4926</v>
      </c>
      <c r="F265" s="48" t="s">
        <v>63</v>
      </c>
      <c r="G265" s="48" t="s">
        <v>124</v>
      </c>
      <c r="H265" s="48" t="s">
        <v>416</v>
      </c>
      <c r="I265" s="48" t="s">
        <v>131</v>
      </c>
      <c r="K265" t="s">
        <v>31</v>
      </c>
      <c r="L265" t="s">
        <v>4857</v>
      </c>
      <c r="M265" t="s">
        <v>89</v>
      </c>
      <c r="N265" t="s">
        <v>100</v>
      </c>
      <c r="O265" t="s">
        <v>90</v>
      </c>
      <c r="P265" s="48" t="s">
        <v>66</v>
      </c>
      <c r="Q265" s="48" t="s">
        <v>31</v>
      </c>
      <c r="R265" s="48" t="s">
        <v>91</v>
      </c>
    </row>
    <row r="266" spans="1:18">
      <c r="A266" s="49" t="s">
        <v>632</v>
      </c>
      <c r="B266" s="105" t="s">
        <v>31</v>
      </c>
      <c r="C266" s="48" t="s">
        <v>19</v>
      </c>
      <c r="D266" s="48" t="s">
        <v>14</v>
      </c>
      <c r="E266" s="48" t="s">
        <v>4926</v>
      </c>
      <c r="F266" s="48" t="s">
        <v>63</v>
      </c>
      <c r="G266" s="48" t="s">
        <v>377</v>
      </c>
      <c r="H266" s="48" t="s">
        <v>633</v>
      </c>
      <c r="I266" s="48" t="s">
        <v>492</v>
      </c>
      <c r="K266" t="s">
        <v>31</v>
      </c>
      <c r="L266" t="s">
        <v>4857</v>
      </c>
      <c r="M266" t="s">
        <v>89</v>
      </c>
      <c r="N266" t="s">
        <v>100</v>
      </c>
      <c r="O266" t="s">
        <v>90</v>
      </c>
      <c r="P266" s="48" t="s">
        <v>66</v>
      </c>
      <c r="Q266" s="48" t="s">
        <v>31</v>
      </c>
      <c r="R266" s="48" t="s">
        <v>91</v>
      </c>
    </row>
    <row r="267" spans="1:18">
      <c r="A267" s="49" t="s">
        <v>4836</v>
      </c>
      <c r="B267" s="48" t="s">
        <v>18</v>
      </c>
      <c r="C267" s="49" t="s">
        <v>19</v>
      </c>
      <c r="D267" s="49" t="s">
        <v>14</v>
      </c>
      <c r="E267" s="48" t="s">
        <v>204</v>
      </c>
      <c r="F267" s="48" t="s">
        <v>63</v>
      </c>
      <c r="H267" s="49" t="s">
        <v>4837</v>
      </c>
      <c r="I267" s="48" t="s">
        <v>410</v>
      </c>
      <c r="K267" t="s">
        <v>18</v>
      </c>
      <c r="L267" t="s">
        <v>4854</v>
      </c>
      <c r="M267" t="s">
        <v>89</v>
      </c>
      <c r="N267" t="s">
        <v>100</v>
      </c>
      <c r="O267" t="s">
        <v>90</v>
      </c>
      <c r="P267" s="48" t="s">
        <v>66</v>
      </c>
      <c r="Q267" s="48" t="s">
        <v>18</v>
      </c>
      <c r="R267" s="48" t="s">
        <v>208</v>
      </c>
    </row>
    <row r="268" spans="1:18">
      <c r="A268" s="231" t="s">
        <v>4852</v>
      </c>
      <c r="B268" s="48" t="s">
        <v>18</v>
      </c>
      <c r="C268" s="49" t="s">
        <v>19</v>
      </c>
      <c r="D268" s="49" t="s">
        <v>14</v>
      </c>
      <c r="E268" s="48" t="s">
        <v>204</v>
      </c>
      <c r="K268" t="s">
        <v>18</v>
      </c>
      <c r="L268" t="s">
        <v>4854</v>
      </c>
      <c r="P268" s="48" t="s">
        <v>66</v>
      </c>
      <c r="Q268" s="48" t="s">
        <v>18</v>
      </c>
      <c r="R268" s="48" t="s">
        <v>208</v>
      </c>
    </row>
    <row r="269" spans="1:18">
      <c r="A269" s="49" t="s">
        <v>4876</v>
      </c>
      <c r="B269" s="48" t="s">
        <v>18</v>
      </c>
      <c r="C269" s="49" t="s">
        <v>19</v>
      </c>
      <c r="D269" s="49" t="s">
        <v>14</v>
      </c>
      <c r="E269" s="48" t="s">
        <v>204</v>
      </c>
      <c r="F269" s="48" t="s">
        <v>63</v>
      </c>
      <c r="H269" s="49" t="s">
        <v>4879</v>
      </c>
      <c r="I269" s="49" t="s">
        <v>410</v>
      </c>
      <c r="K269" t="s">
        <v>18</v>
      </c>
      <c r="L269" t="s">
        <v>4856</v>
      </c>
      <c r="M269" t="s">
        <v>89</v>
      </c>
      <c r="N269" t="s">
        <v>100</v>
      </c>
      <c r="O269" t="s">
        <v>207</v>
      </c>
      <c r="P269" s="48" t="s">
        <v>66</v>
      </c>
      <c r="Q269" s="48" t="s">
        <v>18</v>
      </c>
      <c r="R269" s="48" t="s">
        <v>208</v>
      </c>
    </row>
    <row r="270" spans="1:18">
      <c r="A270" s="49" t="s">
        <v>4877</v>
      </c>
      <c r="B270" s="48" t="s">
        <v>18</v>
      </c>
      <c r="C270" s="49" t="s">
        <v>19</v>
      </c>
      <c r="D270" s="49" t="s">
        <v>14</v>
      </c>
      <c r="E270" s="48" t="s">
        <v>204</v>
      </c>
      <c r="F270" s="48" t="s">
        <v>63</v>
      </c>
      <c r="H270" s="49" t="s">
        <v>4880</v>
      </c>
      <c r="I270" s="49" t="s">
        <v>306</v>
      </c>
      <c r="K270" t="s">
        <v>18</v>
      </c>
      <c r="L270" t="s">
        <v>4856</v>
      </c>
      <c r="M270" t="s">
        <v>89</v>
      </c>
      <c r="N270" t="s">
        <v>100</v>
      </c>
      <c r="O270" t="s">
        <v>207</v>
      </c>
      <c r="P270" s="48" t="s">
        <v>66</v>
      </c>
      <c r="Q270" s="48" t="s">
        <v>18</v>
      </c>
      <c r="R270" s="48" t="s">
        <v>208</v>
      </c>
    </row>
    <row r="271" spans="1:18">
      <c r="A271" s="49" t="s">
        <v>4883</v>
      </c>
      <c r="B271" s="48" t="s">
        <v>18</v>
      </c>
      <c r="C271" s="49" t="s">
        <v>19</v>
      </c>
      <c r="D271" s="49" t="s">
        <v>14</v>
      </c>
      <c r="E271" s="48" t="s">
        <v>204</v>
      </c>
      <c r="F271" s="48" t="s">
        <v>63</v>
      </c>
      <c r="H271" s="49" t="s">
        <v>4882</v>
      </c>
      <c r="I271" s="49" t="s">
        <v>479</v>
      </c>
      <c r="K271" t="s">
        <v>18</v>
      </c>
      <c r="L271" t="s">
        <v>4856</v>
      </c>
      <c r="M271" t="s">
        <v>89</v>
      </c>
      <c r="N271" t="s">
        <v>100</v>
      </c>
      <c r="O271" t="s">
        <v>207</v>
      </c>
      <c r="P271" s="48" t="s">
        <v>66</v>
      </c>
      <c r="Q271" s="48" t="s">
        <v>18</v>
      </c>
      <c r="R271" s="48" t="s">
        <v>208</v>
      </c>
    </row>
    <row r="272" spans="1:18">
      <c r="A272" s="49" t="s">
        <v>4878</v>
      </c>
      <c r="B272" s="105" t="s">
        <v>31</v>
      </c>
      <c r="C272" s="48" t="s">
        <v>19</v>
      </c>
      <c r="D272" s="48" t="s">
        <v>14</v>
      </c>
      <c r="E272" s="48" t="s">
        <v>4926</v>
      </c>
      <c r="F272" s="48" t="s">
        <v>63</v>
      </c>
      <c r="H272" s="49" t="s">
        <v>4881</v>
      </c>
      <c r="I272" s="49" t="s">
        <v>211</v>
      </c>
      <c r="K272" t="s">
        <v>31</v>
      </c>
      <c r="L272" t="s">
        <v>4857</v>
      </c>
      <c r="M272" t="s">
        <v>89</v>
      </c>
      <c r="N272" t="s">
        <v>100</v>
      </c>
      <c r="O272" t="s">
        <v>90</v>
      </c>
      <c r="P272" s="48" t="s">
        <v>66</v>
      </c>
      <c r="Q272" s="48" t="s">
        <v>31</v>
      </c>
      <c r="R272" s="48" t="s">
        <v>91</v>
      </c>
    </row>
    <row r="273" spans="1:18">
      <c r="A273" s="231" t="s">
        <v>4903</v>
      </c>
      <c r="B273" s="48" t="s">
        <v>18</v>
      </c>
      <c r="C273" s="49" t="s">
        <v>19</v>
      </c>
      <c r="D273" s="49" t="s">
        <v>14</v>
      </c>
      <c r="E273" s="48" t="s">
        <v>204</v>
      </c>
      <c r="F273" s="48" t="s">
        <v>63</v>
      </c>
      <c r="H273" s="49" t="s">
        <v>4880</v>
      </c>
      <c r="I273" s="49" t="s">
        <v>306</v>
      </c>
      <c r="K273" t="s">
        <v>18</v>
      </c>
      <c r="L273" t="s">
        <v>4856</v>
      </c>
      <c r="M273" t="s">
        <v>89</v>
      </c>
      <c r="N273" t="s">
        <v>100</v>
      </c>
      <c r="O273" t="s">
        <v>207</v>
      </c>
      <c r="P273" s="48" t="s">
        <v>66</v>
      </c>
      <c r="Q273" s="48" t="s">
        <v>18</v>
      </c>
      <c r="R273" s="48" t="s">
        <v>208</v>
      </c>
    </row>
    <row r="274" spans="1:18">
      <c r="A274" s="231" t="s">
        <v>4901</v>
      </c>
      <c r="B274" s="105" t="s">
        <v>31</v>
      </c>
      <c r="C274" s="48" t="s">
        <v>19</v>
      </c>
      <c r="D274" s="48" t="s">
        <v>14</v>
      </c>
      <c r="E274" s="48" t="s">
        <v>4926</v>
      </c>
      <c r="F274" s="48" t="s">
        <v>63</v>
      </c>
      <c r="K274" t="s">
        <v>31</v>
      </c>
      <c r="L274" t="s">
        <v>4857</v>
      </c>
      <c r="M274" t="s">
        <v>89</v>
      </c>
      <c r="N274" t="s">
        <v>100</v>
      </c>
      <c r="O274" t="s">
        <v>90</v>
      </c>
      <c r="P274" s="48" t="s">
        <v>66</v>
      </c>
      <c r="Q274" s="48" t="s">
        <v>31</v>
      </c>
      <c r="R274" s="48" t="s">
        <v>91</v>
      </c>
    </row>
    <row r="275" spans="1:18">
      <c r="A275" s="231" t="s">
        <v>4902</v>
      </c>
      <c r="B275" s="48" t="s">
        <v>29</v>
      </c>
      <c r="C275" s="48" t="s">
        <v>29</v>
      </c>
      <c r="D275" s="48" t="s">
        <v>14</v>
      </c>
    </row>
    <row r="276" spans="1:18">
      <c r="A276" s="231" t="s">
        <v>4910</v>
      </c>
      <c r="B276" s="48" t="s">
        <v>36</v>
      </c>
      <c r="C276" s="48" t="s">
        <v>36</v>
      </c>
      <c r="D276" s="48" t="s">
        <v>14</v>
      </c>
      <c r="E276" s="48" t="s">
        <v>104</v>
      </c>
      <c r="F276" s="48" t="s">
        <v>63</v>
      </c>
      <c r="H276" s="48" t="s">
        <v>4909</v>
      </c>
      <c r="K276" t="s">
        <v>36</v>
      </c>
      <c r="L276" t="s">
        <v>107</v>
      </c>
      <c r="M276" t="s">
        <v>108</v>
      </c>
      <c r="N276" t="s">
        <v>100</v>
      </c>
      <c r="O276" t="s">
        <v>109</v>
      </c>
      <c r="P276" s="48" t="s">
        <v>66</v>
      </c>
      <c r="Q276" s="48" t="s">
        <v>36</v>
      </c>
      <c r="R276" s="48" t="s">
        <v>110</v>
      </c>
    </row>
    <row r="277" spans="1:18">
      <c r="A277" s="231" t="s">
        <v>4916</v>
      </c>
      <c r="B277" s="48" t="s">
        <v>26</v>
      </c>
      <c r="C277" s="48" t="s">
        <v>27</v>
      </c>
      <c r="D277" s="48" t="s">
        <v>14</v>
      </c>
      <c r="E277" s="48" t="s">
        <v>93</v>
      </c>
      <c r="F277" s="48" t="s">
        <v>78</v>
      </c>
      <c r="I277" s="48" t="s">
        <v>344</v>
      </c>
      <c r="J277" t="s">
        <v>45</v>
      </c>
      <c r="K277" t="s">
        <v>26</v>
      </c>
      <c r="L277" t="s">
        <v>345</v>
      </c>
      <c r="M277" t="s">
        <v>83</v>
      </c>
      <c r="N277" t="s">
        <v>595</v>
      </c>
      <c r="O277" t="s">
        <v>131</v>
      </c>
      <c r="P277" s="48" t="s">
        <v>66</v>
      </c>
      <c r="Q277" s="48" t="s">
        <v>26</v>
      </c>
      <c r="R277" s="48" t="s">
        <v>95</v>
      </c>
    </row>
    <row r="278" spans="1:18">
      <c r="A278" s="49" t="s">
        <v>4934</v>
      </c>
      <c r="B278" s="105" t="s">
        <v>31</v>
      </c>
      <c r="C278" s="48" t="s">
        <v>19</v>
      </c>
      <c r="D278" s="48" t="s">
        <v>14</v>
      </c>
      <c r="E278" s="48" t="s">
        <v>4926</v>
      </c>
      <c r="F278" s="48" t="s">
        <v>63</v>
      </c>
      <c r="H278" s="49" t="s">
        <v>4931</v>
      </c>
      <c r="I278" s="48" t="s">
        <v>492</v>
      </c>
      <c r="K278" t="s">
        <v>31</v>
      </c>
      <c r="L278" t="s">
        <v>4857</v>
      </c>
      <c r="M278" t="s">
        <v>89</v>
      </c>
      <c r="P278" s="48" t="s">
        <v>66</v>
      </c>
      <c r="Q278" s="48" t="s">
        <v>31</v>
      </c>
      <c r="R278" s="48" t="s">
        <v>91</v>
      </c>
    </row>
    <row r="279" spans="1:18">
      <c r="A279" s="231" t="s">
        <v>4947</v>
      </c>
      <c r="B279" s="48" t="s">
        <v>18</v>
      </c>
      <c r="C279" s="48" t="s">
        <v>19</v>
      </c>
      <c r="D279" s="48" t="s">
        <v>14</v>
      </c>
      <c r="E279" s="48" t="s">
        <v>204</v>
      </c>
      <c r="F279" s="48" t="s">
        <v>63</v>
      </c>
      <c r="I279" s="48" t="s">
        <v>428</v>
      </c>
      <c r="K279" t="s">
        <v>18</v>
      </c>
      <c r="L279" t="s">
        <v>4856</v>
      </c>
      <c r="M279" t="s">
        <v>89</v>
      </c>
      <c r="P279" s="48" t="s">
        <v>66</v>
      </c>
      <c r="Q279" s="48" t="s">
        <v>18</v>
      </c>
      <c r="R279" s="48" t="s">
        <v>208</v>
      </c>
    </row>
    <row r="280" spans="1:18">
      <c r="A280" s="231" t="s">
        <v>4950</v>
      </c>
      <c r="B280" s="48" t="s">
        <v>31</v>
      </c>
      <c r="C280" s="49" t="s">
        <v>19</v>
      </c>
      <c r="D280" s="49" t="s">
        <v>14</v>
      </c>
      <c r="E280" s="48" t="s">
        <v>4926</v>
      </c>
      <c r="F280" s="48" t="s">
        <v>63</v>
      </c>
      <c r="H280" s="231" t="s">
        <v>4950</v>
      </c>
      <c r="I280" s="49" t="s">
        <v>410</v>
      </c>
      <c r="K280" t="s">
        <v>31</v>
      </c>
      <c r="L280" t="s">
        <v>4856</v>
      </c>
      <c r="M280" t="s">
        <v>89</v>
      </c>
      <c r="N280" t="s">
        <v>100</v>
      </c>
      <c r="O280" t="s">
        <v>207</v>
      </c>
      <c r="P280" s="48" t="s">
        <v>66</v>
      </c>
      <c r="Q280" s="48" t="s">
        <v>31</v>
      </c>
      <c r="R280" s="48" t="s">
        <v>91</v>
      </c>
    </row>
    <row r="281" spans="1:18">
      <c r="A281" s="231" t="s">
        <v>1072</v>
      </c>
      <c r="B281" s="48" t="s">
        <v>32</v>
      </c>
      <c r="C281" s="48" t="s">
        <v>32</v>
      </c>
      <c r="D281" s="49" t="s">
        <v>14</v>
      </c>
      <c r="E281" s="48" t="s">
        <v>4929</v>
      </c>
      <c r="F281" s="48" t="s">
        <v>78</v>
      </c>
      <c r="H281" s="48" t="s">
        <v>4960</v>
      </c>
      <c r="I281" s="48" t="s">
        <v>166</v>
      </c>
      <c r="P281" s="48" t="s">
        <v>66</v>
      </c>
      <c r="Q281" s="48" t="s">
        <v>32</v>
      </c>
      <c r="R281" s="48" t="s">
        <v>84</v>
      </c>
    </row>
    <row r="282" spans="1:18">
      <c r="A282" s="231" t="s">
        <v>4961</v>
      </c>
      <c r="B282" s="231" t="s">
        <v>4961</v>
      </c>
      <c r="C282" s="49" t="s">
        <v>14</v>
      </c>
      <c r="D282" s="49" t="s">
        <v>14</v>
      </c>
      <c r="E282" s="48" t="s">
        <v>4963</v>
      </c>
      <c r="F282" s="231" t="s">
        <v>4961</v>
      </c>
      <c r="G282" s="48" t="s">
        <v>56</v>
      </c>
      <c r="H282" s="49" t="s">
        <v>4962</v>
      </c>
      <c r="I282" s="48" t="e">
        <v>#N/A</v>
      </c>
      <c r="K282" t="s">
        <v>4961</v>
      </c>
      <c r="L282" t="s">
        <v>4961</v>
      </c>
      <c r="M282" t="s">
        <v>4961</v>
      </c>
      <c r="N282" t="s">
        <v>4961</v>
      </c>
      <c r="O282" t="e">
        <v>#N/A</v>
      </c>
      <c r="P282" s="48" t="s">
        <v>66</v>
      </c>
      <c r="Q282" t="s">
        <v>4961</v>
      </c>
      <c r="R282" s="48" t="s">
        <v>4969</v>
      </c>
    </row>
  </sheetData>
  <autoFilter ref="A1:R282" xr:uid="{00000000-0001-0000-0100-000000000000}"/>
  <conditionalFormatting sqref="A252 A2:A250 A256 A258">
    <cfRule type="duplicateValues" dxfId="451" priority="244"/>
  </conditionalFormatting>
  <conditionalFormatting sqref="A279">
    <cfRule type="duplicateValues" dxfId="450" priority="1"/>
  </conditionalFormatting>
  <conditionalFormatting sqref="B26">
    <cfRule type="duplicateValues" dxfId="449" priority="32"/>
  </conditionalFormatting>
  <conditionalFormatting sqref="B249">
    <cfRule type="duplicateValues" dxfId="448" priority="33"/>
  </conditionalFormatting>
  <conditionalFormatting sqref="J162">
    <cfRule type="duplicateValues" dxfId="447" priority="34"/>
  </conditionalFormatting>
  <conditionalFormatting sqref="K2">
    <cfRule type="duplicateValues" dxfId="446" priority="31"/>
  </conditionalFormatting>
  <conditionalFormatting sqref="K12">
    <cfRule type="duplicateValues" dxfId="445" priority="30"/>
  </conditionalFormatting>
  <conditionalFormatting sqref="K26">
    <cfRule type="duplicateValues" dxfId="444" priority="18"/>
  </conditionalFormatting>
  <conditionalFormatting sqref="K96">
    <cfRule type="duplicateValues" dxfId="443" priority="29"/>
  </conditionalFormatting>
  <conditionalFormatting sqref="K110">
    <cfRule type="duplicateValues" dxfId="442" priority="28"/>
  </conditionalFormatting>
  <conditionalFormatting sqref="K143">
    <cfRule type="duplicateValues" dxfId="441" priority="17"/>
  </conditionalFormatting>
  <conditionalFormatting sqref="L5">
    <cfRule type="duplicateValues" dxfId="440" priority="19"/>
  </conditionalFormatting>
  <conditionalFormatting sqref="L71">
    <cfRule type="duplicateValues" dxfId="439" priority="20"/>
  </conditionalFormatting>
  <conditionalFormatting sqref="L148">
    <cfRule type="duplicateValues" dxfId="438" priority="21"/>
  </conditionalFormatting>
  <conditionalFormatting sqref="L249">
    <cfRule type="duplicateValues" dxfId="437" priority="27"/>
  </conditionalFormatting>
  <conditionalFormatting sqref="Q249">
    <cfRule type="duplicateValues" dxfId="436" priority="566"/>
  </conditionalFormatting>
  <conditionalFormatting sqref="R5">
    <cfRule type="duplicateValues" dxfId="435" priority="6"/>
  </conditionalFormatting>
  <conditionalFormatting sqref="R71">
    <cfRule type="duplicateValues" dxfId="434" priority="7"/>
  </conditionalFormatting>
  <conditionalFormatting sqref="R148">
    <cfRule type="duplicateValues" dxfId="433" priority="8"/>
  </conditionalFormatting>
  <conditionalFormatting sqref="R172">
    <cfRule type="duplicateValues" dxfId="432" priority="9"/>
  </conditionalFormatting>
  <conditionalFormatting sqref="R249">
    <cfRule type="duplicateValues" dxfId="431" priority="11"/>
  </conditionalFormatting>
  <conditionalFormatting sqref="R263">
    <cfRule type="duplicateValues" dxfId="430" priority="3"/>
  </conditionalFormatting>
  <pageMargins left="0.7" right="0.7" top="0.75" bottom="0.75" header="0.3" footer="0.3"/>
  <pageSetup paperSize="9" orientation="portrait" r:id="rId1"/>
  <customProperties>
    <customPr name="_pios_id" r:id="rId2"/>
    <customPr name="EpmWorksheetKeyString_GUID" r:id="rId3"/>
  </customProperties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B0993-D85C-4EF0-AE3F-CBAF514D37D9}">
  <dimension ref="B1:C160"/>
  <sheetViews>
    <sheetView workbookViewId="0">
      <selection activeCell="B69" sqref="B69"/>
    </sheetView>
  </sheetViews>
  <sheetFormatPr defaultRowHeight="14.4"/>
  <sheetData>
    <row r="1" spans="2:3">
      <c r="B1">
        <v>1</v>
      </c>
      <c r="C1">
        <v>2</v>
      </c>
    </row>
    <row r="2" spans="2:3">
      <c r="B2" t="s">
        <v>1208</v>
      </c>
      <c r="C2" t="str">
        <f>VLOOKUP(B2,'Clients Masterfile'!B:F,5,0)</f>
        <v>Tander</v>
      </c>
    </row>
    <row r="3" spans="2:3">
      <c r="B3" t="s">
        <v>4839</v>
      </c>
      <c r="C3" t="str">
        <f>VLOOKUP(B3,'Clients Masterfile'!B:F,5,0)</f>
        <v>Bristol</v>
      </c>
    </row>
    <row r="4" spans="2:3">
      <c r="B4" t="s">
        <v>2478</v>
      </c>
      <c r="C4" t="str">
        <f>VLOOKUP(B4,'Clients Masterfile'!B:F,5,0)</f>
        <v>Aromatniy Mir</v>
      </c>
    </row>
    <row r="5" spans="2:3">
      <c r="B5" t="s">
        <v>1869</v>
      </c>
      <c r="C5" t="str">
        <f>VLOOKUP(B5,'Clients Masterfile'!B:F,5,0)</f>
        <v>X5 DISC</v>
      </c>
    </row>
    <row r="6" spans="2:3">
      <c r="B6" t="s">
        <v>2646</v>
      </c>
      <c r="C6" t="str">
        <f>VLOOKUP(B6,'Clients Masterfile'!B:F,5,0)</f>
        <v>X5 DISC</v>
      </c>
    </row>
    <row r="7" spans="2:3">
      <c r="B7" t="s">
        <v>4827</v>
      </c>
      <c r="C7" t="str">
        <f>VLOOKUP(B7,'Clients Masterfile'!B:F,5,0)</f>
        <v>Bristol</v>
      </c>
    </row>
    <row r="8" spans="2:3">
      <c r="B8" t="s">
        <v>4858</v>
      </c>
      <c r="C8" t="str">
        <f>VLOOKUP(B8,'Clients Masterfile'!B:F,5,0)</f>
        <v>Bristol</v>
      </c>
    </row>
    <row r="9" spans="2:3">
      <c r="B9" t="s">
        <v>2210</v>
      </c>
      <c r="C9" t="str">
        <f>VLOOKUP(B9,'Clients Masterfile'!B:F,5,0)</f>
        <v>Okey</v>
      </c>
    </row>
    <row r="10" spans="2:3">
      <c r="B10" t="s">
        <v>2691</v>
      </c>
      <c r="C10" t="str">
        <f>VLOOKUP(B10,'Clients Masterfile'!B:F,5,0)</f>
        <v>Aromatniy Mir</v>
      </c>
    </row>
    <row r="11" spans="2:3">
      <c r="B11" t="s">
        <v>4912</v>
      </c>
      <c r="C11" t="str">
        <f>VLOOKUP(B11,'Clients Masterfile'!B:F,5,0)</f>
        <v>VinLab Moscow</v>
      </c>
    </row>
    <row r="12" spans="2:3">
      <c r="B12" t="s">
        <v>1938</v>
      </c>
      <c r="C12" t="str">
        <f>VLOOKUP(B12,'Clients Masterfile'!B:F,5,0)</f>
        <v>MAVT</v>
      </c>
    </row>
    <row r="13" spans="2:3">
      <c r="B13" t="s">
        <v>2167</v>
      </c>
      <c r="C13" t="str">
        <f>VLOOKUP(B13,'Clients Masterfile'!B:F,5,0)</f>
        <v>TD Dionis</v>
      </c>
    </row>
    <row r="14" spans="2:3">
      <c r="B14" t="s">
        <v>2187</v>
      </c>
      <c r="C14" t="str">
        <f>VLOOKUP(B14,'Clients Masterfile'!B:F,5,0)</f>
        <v>Selgros</v>
      </c>
    </row>
    <row r="15" spans="2:3">
      <c r="B15" t="s">
        <v>2817</v>
      </c>
      <c r="C15" t="str">
        <f>VLOOKUP(B15,'Clients Masterfile'!B:F,5,0)</f>
        <v>X5 DISC</v>
      </c>
    </row>
    <row r="16" spans="2:3">
      <c r="B16" t="s">
        <v>2710</v>
      </c>
      <c r="C16" t="str">
        <f>VLOOKUP(B16,'Clients Masterfile'!B:F,5,0)</f>
        <v>X5 DISC</v>
      </c>
    </row>
    <row r="17" spans="2:3">
      <c r="B17" t="s">
        <v>4904</v>
      </c>
      <c r="C17" t="str">
        <f>VLOOKUP(B17,'Clients Masterfile'!B:F,5,0)</f>
        <v>X5 DISC</v>
      </c>
    </row>
    <row r="18" spans="2:3">
      <c r="B18" t="s">
        <v>1883</v>
      </c>
      <c r="C18" t="str">
        <f>VLOOKUP(B18,'Clients Masterfile'!B:F,5,0)</f>
        <v>X5 DISC</v>
      </c>
    </row>
    <row r="19" spans="2:3">
      <c r="B19" t="s">
        <v>1873</v>
      </c>
      <c r="C19" t="str">
        <f>VLOOKUP(B19,'Clients Masterfile'!B:F,5,0)</f>
        <v>X5 DISC</v>
      </c>
    </row>
    <row r="20" spans="2:3">
      <c r="B20" t="s">
        <v>2598</v>
      </c>
      <c r="C20" t="str">
        <f>VLOOKUP(B20,'Clients Masterfile'!B:F,5,0)</f>
        <v>Auchan</v>
      </c>
    </row>
    <row r="21" spans="2:3">
      <c r="B21" t="s">
        <v>2583</v>
      </c>
      <c r="C21" t="str">
        <f>VLOOKUP(B21,'Clients Masterfile'!B:F,5,0)</f>
        <v>HyperGlobus</v>
      </c>
    </row>
    <row r="22" spans="2:3">
      <c r="B22" t="s">
        <v>2321</v>
      </c>
      <c r="C22" t="str">
        <f>VLOOKUP(B22,'Clients Masterfile'!B:F,5,0)</f>
        <v>Big Trade</v>
      </c>
    </row>
    <row r="23" spans="2:3">
      <c r="B23" t="s">
        <v>2847</v>
      </c>
      <c r="C23" t="str">
        <f>VLOOKUP(B23,'Clients Masterfile'!B:F,5,0)</f>
        <v>Miratorg</v>
      </c>
    </row>
    <row r="24" spans="2:3">
      <c r="B24" t="s">
        <v>1234</v>
      </c>
      <c r="C24" t="str">
        <f>VLOOKUP(B24,'Clients Masterfile'!B:F,5,0)</f>
        <v>Altima</v>
      </c>
    </row>
    <row r="25" spans="2:3">
      <c r="B25" t="s">
        <v>2104</v>
      </c>
      <c r="C25" t="str">
        <f>VLOOKUP(B25,'Clients Masterfile'!B:F,5,0)</f>
        <v>Bristol</v>
      </c>
    </row>
    <row r="26" spans="2:3">
      <c r="B26" t="s">
        <v>4887</v>
      </c>
      <c r="C26" t="str">
        <f>VLOOKUP(B26,'Clients Masterfile'!B:F,5,0)</f>
        <v>X5 DISC</v>
      </c>
    </row>
    <row r="27" spans="2:3">
      <c r="B27" t="s">
        <v>2742</v>
      </c>
      <c r="C27" t="str">
        <f>VLOOKUP(B27,'Clients Masterfile'!B:F,5,0)</f>
        <v>Lenta</v>
      </c>
    </row>
    <row r="28" spans="2:3">
      <c r="B28" t="s">
        <v>2835</v>
      </c>
      <c r="C28" t="str">
        <f>VLOOKUP(B28,'Clients Masterfile'!B:F,5,0)</f>
        <v>X5 DISC</v>
      </c>
    </row>
    <row r="29" spans="2:3">
      <c r="B29" t="s">
        <v>2297</v>
      </c>
      <c r="C29" t="str">
        <f>VLOOKUP(B29,'Clients Masterfile'!B:F,5,0)</f>
        <v>X5 DISC</v>
      </c>
    </row>
    <row r="30" spans="2:3">
      <c r="B30" t="s">
        <v>1881</v>
      </c>
      <c r="C30" t="str">
        <f>VLOOKUP(B30,'Clients Masterfile'!B:F,5,0)</f>
        <v>X5 DISC</v>
      </c>
    </row>
    <row r="31" spans="2:3">
      <c r="B31" t="s">
        <v>1885</v>
      </c>
      <c r="C31" t="str">
        <f>VLOOKUP(B31,'Clients Masterfile'!B:F,5,0)</f>
        <v>X5 DISC</v>
      </c>
    </row>
    <row r="32" spans="2:3">
      <c r="B32" t="s">
        <v>2746</v>
      </c>
      <c r="C32" t="str">
        <f>VLOOKUP(B32,'Clients Masterfile'!B:F,5,0)</f>
        <v>Metro</v>
      </c>
    </row>
    <row r="33" spans="2:3">
      <c r="B33" t="s">
        <v>2748</v>
      </c>
      <c r="C33" t="str">
        <f>VLOOKUP(B33,'Clients Masterfile'!B:F,5,0)</f>
        <v>Metro</v>
      </c>
    </row>
    <row r="34" spans="2:3">
      <c r="B34" t="s">
        <v>2567</v>
      </c>
      <c r="C34" t="str">
        <f>VLOOKUP(B34,'Clients Masterfile'!B:F,5,0)</f>
        <v>Bristol</v>
      </c>
    </row>
    <row r="35" spans="2:3">
      <c r="B35" t="s">
        <v>4936</v>
      </c>
      <c r="C35" t="str">
        <f>VLOOKUP(B35,'Clients Masterfile'!B:F,5,0)</f>
        <v>Luding</v>
      </c>
    </row>
    <row r="36" spans="2:3">
      <c r="B36" t="s">
        <v>2752</v>
      </c>
      <c r="C36" t="str">
        <f>VLOOKUP(B36,'Clients Masterfile'!B:F,5,0)</f>
        <v>Luding Krasnoyarsk</v>
      </c>
    </row>
    <row r="37" spans="2:3">
      <c r="B37" t="s">
        <v>2787</v>
      </c>
      <c r="C37" t="str">
        <f>VLOOKUP(B37,'Clients Masterfile'!B:F,5,0)</f>
        <v>Larisa</v>
      </c>
    </row>
    <row r="38" spans="2:3">
      <c r="B38" t="s">
        <v>2212</v>
      </c>
      <c r="C38" t="str">
        <f>VLOOKUP(B38,'Clients Masterfile'!B:F,5,0)</f>
        <v>Absolute</v>
      </c>
    </row>
    <row r="39" spans="2:3">
      <c r="B39" t="s">
        <v>1214</v>
      </c>
      <c r="C39" t="str">
        <f>VLOOKUP(B39,'Clients Masterfile'!B:F,5,0)</f>
        <v>Tander</v>
      </c>
    </row>
    <row r="40" spans="2:3">
      <c r="B40" t="s">
        <v>4917</v>
      </c>
      <c r="C40" t="str">
        <f>VLOOKUP(B40,'Clients Masterfile'!B:F,5,0)</f>
        <v>X5 DISC</v>
      </c>
    </row>
    <row r="41" spans="2:3">
      <c r="B41" t="s">
        <v>1882</v>
      </c>
      <c r="C41" t="str">
        <f>VLOOKUP(B41,'Clients Masterfile'!B:F,5,0)</f>
        <v>X5</v>
      </c>
    </row>
    <row r="42" spans="2:3">
      <c r="B42" t="s">
        <v>2755</v>
      </c>
      <c r="C42" t="str">
        <f>VLOOKUP(B42,'Clients Masterfile'!B:F,5,0)</f>
        <v>Bristol</v>
      </c>
    </row>
    <row r="43" spans="2:3">
      <c r="B43" t="s">
        <v>4850</v>
      </c>
      <c r="C43" t="str">
        <f>VLOOKUP(B43,'Clients Masterfile'!B:F,5,0)</f>
        <v>Bristol</v>
      </c>
    </row>
    <row r="44" spans="2:3">
      <c r="B44" t="s">
        <v>2761</v>
      </c>
      <c r="C44" t="str">
        <f>VLOOKUP(B44,'Clients Masterfile'!B:F,5,0)</f>
        <v>Bristol</v>
      </c>
    </row>
    <row r="45" spans="2:3">
      <c r="B45" t="s">
        <v>1512</v>
      </c>
      <c r="C45" t="str">
        <f>VLOOKUP(B45,'Clients Masterfile'!B:F,5,0)</f>
        <v>Azbuka Vkusa</v>
      </c>
    </row>
    <row r="46" spans="2:3">
      <c r="B46" t="s">
        <v>1580</v>
      </c>
      <c r="C46" t="str">
        <f>VLOOKUP(B46,'Clients Masterfile'!B:F,5,0)</f>
        <v>Lenta</v>
      </c>
    </row>
    <row r="47" spans="2:3">
      <c r="B47" t="s">
        <v>4865</v>
      </c>
      <c r="C47" t="str">
        <f>VLOOKUP(B47,'Clients Masterfile'!B:F,5,0)</f>
        <v>More Piva (Servico)</v>
      </c>
    </row>
    <row r="48" spans="2:3">
      <c r="B48" t="s">
        <v>4874</v>
      </c>
      <c r="C48" t="str">
        <f>VLOOKUP(B48,'Clients Masterfile'!B:F,5,0)</f>
        <v>KraysAlco (Servico)</v>
      </c>
    </row>
    <row r="49" spans="2:3">
      <c r="B49" t="s">
        <v>4868</v>
      </c>
      <c r="C49" t="str">
        <f>VLOOKUP(B49,'Clients Masterfile'!B:F,5,0)</f>
        <v>Servico+ (Servico)</v>
      </c>
    </row>
    <row r="50" spans="2:3">
      <c r="B50" t="s">
        <v>2397</v>
      </c>
      <c r="C50" t="str">
        <f>VLOOKUP(B50,'Clients Masterfile'!B:F,5,0)</f>
        <v>Fire</v>
      </c>
    </row>
    <row r="51" spans="2:3">
      <c r="B51" t="s">
        <v>2594</v>
      </c>
      <c r="C51" t="str">
        <f>VLOOKUP(B51,'Clients Masterfile'!B:F,5,0)</f>
        <v>Modus</v>
      </c>
    </row>
    <row r="52" spans="2:3">
      <c r="B52" t="s">
        <v>2668</v>
      </c>
      <c r="C52" t="str">
        <f>VLOOKUP(B52,'Clients Masterfile'!B:F,5,0)</f>
        <v>ExtraSib</v>
      </c>
    </row>
    <row r="53" spans="2:3">
      <c r="B53" t="s">
        <v>2538</v>
      </c>
      <c r="C53" t="str">
        <f>VLOOKUP(B53,'Clients Masterfile'!B:F,5,0)</f>
        <v>Altima</v>
      </c>
    </row>
    <row r="54" spans="2:3">
      <c r="B54" t="s">
        <v>2543</v>
      </c>
      <c r="C54" t="str">
        <f>VLOOKUP(B54,'Clients Masterfile'!B:F,5,0)</f>
        <v>Nesco</v>
      </c>
    </row>
    <row r="55" spans="2:3">
      <c r="B55" t="s">
        <v>2815</v>
      </c>
      <c r="C55" t="str">
        <f>VLOOKUP(B55,'Clients Masterfile'!B:F,5,0)</f>
        <v>KamAlko</v>
      </c>
    </row>
    <row r="56" spans="2:3">
      <c r="B56" t="s">
        <v>2849</v>
      </c>
      <c r="C56" t="str">
        <f>VLOOKUP(B56,'Clients Masterfile'!B:F,5,0)</f>
        <v>X5 DISC</v>
      </c>
    </row>
    <row r="57" spans="2:3">
      <c r="B57" t="s">
        <v>2853</v>
      </c>
      <c r="C57" t="str">
        <f>VLOOKUP(B57,'Clients Masterfile'!B:F,5,0)</f>
        <v>X5 DISC</v>
      </c>
    </row>
    <row r="58" spans="2:3">
      <c r="B58" t="s">
        <v>2796</v>
      </c>
      <c r="C58" t="str">
        <f>VLOOKUP(B58,'Clients Masterfile'!B:F,5,0)</f>
        <v>Bristol</v>
      </c>
    </row>
    <row r="59" spans="2:3">
      <c r="B59" t="s">
        <v>2313</v>
      </c>
      <c r="C59" t="str">
        <f>VLOOKUP(B59,'Clients Masterfile'!B:F,5,0)</f>
        <v>X5</v>
      </c>
    </row>
    <row r="60" spans="2:3">
      <c r="B60" t="s">
        <v>2335</v>
      </c>
      <c r="C60" t="str">
        <f>VLOOKUP(B60,'Clients Masterfile'!B:F,5,0)</f>
        <v>X5 DISC</v>
      </c>
    </row>
    <row r="61" spans="2:3">
      <c r="B61" t="s">
        <v>2414</v>
      </c>
      <c r="C61" t="str">
        <f>VLOOKUP(B61,'Clients Masterfile'!B:F,5,0)</f>
        <v>X5 DISC</v>
      </c>
    </row>
    <row r="62" spans="2:3">
      <c r="B62" t="s">
        <v>2679</v>
      </c>
      <c r="C62" t="str">
        <f>VLOOKUP(B62,'Clients Masterfile'!B:F,5,0)</f>
        <v>X5 DISC</v>
      </c>
    </row>
    <row r="63" spans="2:3">
      <c r="B63" t="s">
        <v>4860</v>
      </c>
      <c r="C63" t="str">
        <f>VLOOKUP(B63,'Clients Masterfile'!B:F,5,0)</f>
        <v>X5 DISC</v>
      </c>
    </row>
    <row r="64" spans="2:3">
      <c r="B64" t="s">
        <v>2862</v>
      </c>
      <c r="C64" t="str">
        <f>VLOOKUP(B64,'Clients Masterfile'!B:F,5,0)</f>
        <v>X5 DISC</v>
      </c>
    </row>
    <row r="65" spans="2:3">
      <c r="B65" t="s">
        <v>2833</v>
      </c>
      <c r="C65" t="str">
        <f>VLOOKUP(B65,'Clients Masterfile'!B:F,5,0)</f>
        <v>X5 DISC</v>
      </c>
    </row>
    <row r="66" spans="2:3">
      <c r="B66" t="s">
        <v>4885</v>
      </c>
      <c r="C66" t="str">
        <f>VLOOKUP(B66,'Clients Masterfile'!B:F,5,0)</f>
        <v>X5 DISC</v>
      </c>
    </row>
    <row r="67" spans="2:3">
      <c r="B67" t="s">
        <v>2763</v>
      </c>
      <c r="C67" t="str">
        <f>VLOOKUP(B67,'Clients Masterfile'!B:F,5,0)</f>
        <v>Bristol</v>
      </c>
    </row>
    <row r="68" spans="2:3">
      <c r="B68" t="s">
        <v>2301</v>
      </c>
      <c r="C68" t="str">
        <f>VLOOKUP(B68,'Clients Masterfile'!B:F,5,0)</f>
        <v>Big Trade</v>
      </c>
    </row>
    <row r="69" spans="2:3">
      <c r="B69" t="s">
        <v>4940</v>
      </c>
      <c r="C69" t="e">
        <f>VLOOKUP(B69,'Clients Masterfile'!B:F,5,0)</f>
        <v>#N/A</v>
      </c>
    </row>
    <row r="70" spans="2:3">
      <c r="B70" t="s">
        <v>2769</v>
      </c>
      <c r="C70" t="str">
        <f>VLOOKUP(B70,'Clients Masterfile'!B:F,5,0)</f>
        <v>Absolute</v>
      </c>
    </row>
    <row r="71" spans="2:3">
      <c r="B71" t="s">
        <v>1225</v>
      </c>
      <c r="C71" t="str">
        <f>VLOOKUP(B71,'Clients Masterfile'!B:F,5,0)</f>
        <v>Absolute</v>
      </c>
    </row>
    <row r="72" spans="2:3">
      <c r="B72" t="s">
        <v>2573</v>
      </c>
      <c r="C72" t="str">
        <f>VLOOKUP(B72,'Clients Masterfile'!B:F,5,0)</f>
        <v>Saman</v>
      </c>
    </row>
    <row r="73" spans="2:3">
      <c r="B73" t="s">
        <v>2569</v>
      </c>
      <c r="C73" t="str">
        <f>VLOOKUP(B73,'Clients Masterfile'!B:F,5,0)</f>
        <v>Saman</v>
      </c>
    </row>
    <row r="74" spans="2:3">
      <c r="B74" t="s">
        <v>2379</v>
      </c>
      <c r="C74" t="str">
        <f>VLOOKUP(B74,'Clients Masterfile'!B:F,5,0)</f>
        <v>Saman</v>
      </c>
    </row>
    <row r="75" spans="2:3">
      <c r="B75" t="s">
        <v>2317</v>
      </c>
      <c r="C75" t="str">
        <f>VLOOKUP(B75,'Clients Masterfile'!B:F,5,0)</f>
        <v>Region 50</v>
      </c>
    </row>
    <row r="76" spans="2:3">
      <c r="B76" t="s">
        <v>2316</v>
      </c>
      <c r="C76" t="str">
        <f>VLOOKUP(B76,'Clients Masterfile'!B:F,5,0)</f>
        <v>Region 50</v>
      </c>
    </row>
    <row r="77" spans="2:3">
      <c r="B77" t="s">
        <v>2838</v>
      </c>
      <c r="C77" t="str">
        <f>VLOOKUP(B77,'Clients Masterfile'!B:F,5,0)</f>
        <v>Vodolei N.Novgorod</v>
      </c>
    </row>
    <row r="78" spans="2:3">
      <c r="B78" t="s">
        <v>1223</v>
      </c>
      <c r="C78" t="str">
        <f>VLOOKUP(B78,'Clients Masterfile'!B:F,5,0)</f>
        <v>Tander</v>
      </c>
    </row>
    <row r="79" spans="2:3">
      <c r="B79" t="s">
        <v>1217</v>
      </c>
      <c r="C79" t="str">
        <f>VLOOKUP(B79,'Clients Masterfile'!B:F,5,0)</f>
        <v>Tander</v>
      </c>
    </row>
    <row r="80" spans="2:3">
      <c r="B80" t="s">
        <v>1871</v>
      </c>
      <c r="C80" t="str">
        <f>VLOOKUP(B80,'Clients Masterfile'!B:F,5,0)</f>
        <v>X5</v>
      </c>
    </row>
    <row r="81" spans="2:3">
      <c r="B81" t="s">
        <v>1212</v>
      </c>
      <c r="C81" t="str">
        <f>VLOOKUP(B81,'Clients Masterfile'!B:F,5,0)</f>
        <v>Tander</v>
      </c>
    </row>
    <row r="82" spans="2:3">
      <c r="B82" t="s">
        <v>1506</v>
      </c>
      <c r="C82" t="str">
        <f>VLOOKUP(B82,'Clients Masterfile'!B:F,5,0)</f>
        <v>Germes</v>
      </c>
    </row>
    <row r="83" spans="2:3">
      <c r="B83" t="s">
        <v>1207</v>
      </c>
      <c r="C83" t="str">
        <f>VLOOKUP(B83,'Clients Masterfile'!B:F,5,0)</f>
        <v>Tander</v>
      </c>
    </row>
    <row r="84" spans="2:3">
      <c r="B84" t="s">
        <v>1206</v>
      </c>
      <c r="C84" t="str">
        <f>VLOOKUP(B84,'Clients Masterfile'!B:F,5,0)</f>
        <v>Tander</v>
      </c>
    </row>
    <row r="85" spans="2:3">
      <c r="B85" t="s">
        <v>1540</v>
      </c>
      <c r="C85" t="str">
        <f>VLOOKUP(B85,'Clients Masterfile'!B:F,5,0)</f>
        <v>Selgros</v>
      </c>
    </row>
    <row r="86" spans="2:3">
      <c r="B86" t="s">
        <v>2363</v>
      </c>
      <c r="C86" t="str">
        <f>VLOOKUP(B86,'Clients Masterfile'!B:F,5,0)</f>
        <v>Big Trade</v>
      </c>
    </row>
    <row r="87" spans="2:3">
      <c r="B87" t="s">
        <v>2295</v>
      </c>
      <c r="C87" t="str">
        <f>VLOOKUP(B87,'Clients Masterfile'!B:F,5,0)</f>
        <v>Absolute</v>
      </c>
    </row>
    <row r="88" spans="2:3">
      <c r="B88" t="s">
        <v>2444</v>
      </c>
      <c r="C88" t="str">
        <f>VLOOKUP(B88,'Clients Masterfile'!B:F,5,0)</f>
        <v>Desyatka</v>
      </c>
    </row>
    <row r="89" spans="2:3">
      <c r="B89" t="s">
        <v>2520</v>
      </c>
      <c r="C89" t="str">
        <f>VLOOKUP(B89,'Clients Masterfile'!B:F,5,0)</f>
        <v>CentroBalt</v>
      </c>
    </row>
    <row r="90" spans="2:3">
      <c r="B90" t="s">
        <v>2099</v>
      </c>
      <c r="C90" t="str">
        <f>VLOOKUP(B90,'Clients Masterfile'!B:F,5,0)</f>
        <v>CentroBalt</v>
      </c>
    </row>
    <row r="91" spans="2:3">
      <c r="B91" t="s">
        <v>1886</v>
      </c>
      <c r="C91" t="str">
        <f>VLOOKUP(B91,'Clients Masterfile'!B:F,5,0)</f>
        <v>X5</v>
      </c>
    </row>
    <row r="92" spans="2:3">
      <c r="B92" t="s">
        <v>4900</v>
      </c>
      <c r="C92" t="str">
        <f>VLOOKUP(B92,'Clients Masterfile'!B:F,5,0)</f>
        <v>Absolute</v>
      </c>
    </row>
    <row r="93" spans="2:3">
      <c r="B93" t="s">
        <v>1875</v>
      </c>
      <c r="C93" t="str">
        <f>VLOOKUP(B93,'Clients Masterfile'!B:F,5,0)</f>
        <v>X5 DISC</v>
      </c>
    </row>
    <row r="94" spans="2:3">
      <c r="B94" t="s">
        <v>4829</v>
      </c>
      <c r="C94" t="str">
        <f>VLOOKUP(B94,'Clients Masterfile'!B:F,5,0)</f>
        <v>Absolute</v>
      </c>
    </row>
    <row r="95" spans="2:3">
      <c r="B95" t="s">
        <v>2728</v>
      </c>
      <c r="C95" t="str">
        <f>VLOOKUP(B95,'Clients Masterfile'!B:F,5,0)</f>
        <v>Absolute</v>
      </c>
    </row>
    <row r="96" spans="2:3">
      <c r="B96" t="s">
        <v>1231</v>
      </c>
      <c r="C96" t="str">
        <f>VLOOKUP(B96,'Clients Masterfile'!B:F,5,0)</f>
        <v>Absolute</v>
      </c>
    </row>
    <row r="97" spans="2:3">
      <c r="B97" t="s">
        <v>4920</v>
      </c>
      <c r="C97" t="str">
        <f>VLOOKUP(B97,'Clients Masterfile'!B:F,5,0)</f>
        <v>Rossich</v>
      </c>
    </row>
    <row r="98" spans="2:3">
      <c r="B98" t="s">
        <v>4871</v>
      </c>
      <c r="C98" t="str">
        <f>VLOOKUP(B98,'Clients Masterfile'!B:F,5,0)</f>
        <v>Pheonix+ (Servico)</v>
      </c>
    </row>
    <row r="99" spans="2:3">
      <c r="B99" t="s">
        <v>2856</v>
      </c>
      <c r="C99" t="str">
        <f>VLOOKUP(B99,'Clients Masterfile'!B:F,5,0)</f>
        <v>Absolute</v>
      </c>
    </row>
    <row r="100" spans="2:3">
      <c r="B100" t="s">
        <v>2671</v>
      </c>
      <c r="C100" t="str">
        <f>VLOOKUP(B100,'Clients Masterfile'!B:F,5,0)</f>
        <v>Tander</v>
      </c>
    </row>
    <row r="101" spans="2:3">
      <c r="B101" t="s">
        <v>2307</v>
      </c>
      <c r="C101" t="str">
        <f>VLOOKUP(B101,'Clients Masterfile'!B:F,5,0)</f>
        <v>X5</v>
      </c>
    </row>
    <row r="102" spans="2:3">
      <c r="B102" t="s">
        <v>2851</v>
      </c>
      <c r="C102" t="str">
        <f>VLOOKUP(B102,'Clients Masterfile'!B:F,5,0)</f>
        <v>X5 DISC</v>
      </c>
    </row>
    <row r="103" spans="2:3">
      <c r="B103" t="s">
        <v>2424</v>
      </c>
      <c r="C103" t="str">
        <f>VLOOKUP(B103,'Clients Masterfile'!B:F,5,0)</f>
        <v>Absolute</v>
      </c>
    </row>
    <row r="104" spans="2:3">
      <c r="B104" t="s">
        <v>2440</v>
      </c>
      <c r="C104" t="str">
        <f>VLOOKUP(B104,'Clients Masterfile'!B:F,5,0)</f>
        <v>Luding</v>
      </c>
    </row>
    <row r="105" spans="2:3">
      <c r="B105" t="s">
        <v>2580</v>
      </c>
      <c r="C105" t="str">
        <f>VLOOKUP(B105,'Clients Masterfile'!B:F,5,0)</f>
        <v>Luding</v>
      </c>
    </row>
    <row r="106" spans="2:3">
      <c r="B106" t="s">
        <v>2411</v>
      </c>
      <c r="C106" t="str">
        <f>VLOOKUP(B106,'Clients Masterfile'!B:F,5,0)</f>
        <v>Altair Ivanovo</v>
      </c>
    </row>
    <row r="107" spans="2:3">
      <c r="B107" t="s">
        <v>2488</v>
      </c>
      <c r="C107" t="str">
        <f>VLOOKUP(B107,'Clients Masterfile'!B:F,5,0)</f>
        <v>Altair Ivanovo</v>
      </c>
    </row>
    <row r="108" spans="2:3">
      <c r="B108" t="s">
        <v>2281</v>
      </c>
      <c r="C108" t="str">
        <f>VLOOKUP(B108,'Clients Masterfile'!B:F,5,0)</f>
        <v>Region 50</v>
      </c>
    </row>
    <row r="109" spans="2:3">
      <c r="B109" t="s">
        <v>2435</v>
      </c>
      <c r="C109" t="str">
        <f>VLOOKUP(B109,'Clients Masterfile'!B:F,5,0)</f>
        <v>Smart Distribution</v>
      </c>
    </row>
    <row r="110" spans="2:3">
      <c r="B110" t="s">
        <v>1912</v>
      </c>
      <c r="C110" t="str">
        <f>VLOOKUP(B110,'Clients Masterfile'!B:F,5,0)</f>
        <v>Smart Distribution</v>
      </c>
    </row>
    <row r="111" spans="2:3">
      <c r="B111" t="s">
        <v>2401</v>
      </c>
      <c r="C111" t="str">
        <f>VLOOKUP(B111,'Clients Masterfile'!B:F,5,0)</f>
        <v>X5 DISC</v>
      </c>
    </row>
    <row r="112" spans="2:3">
      <c r="B112" t="s">
        <v>1199</v>
      </c>
      <c r="C112" t="str">
        <f>VLOOKUP(B112,'Clients Masterfile'!B:F,5,0)</f>
        <v>Tander</v>
      </c>
    </row>
    <row r="113" spans="2:3">
      <c r="B113" t="s">
        <v>2200</v>
      </c>
      <c r="C113" t="str">
        <f>VLOOKUP(B113,'Clients Masterfile'!B:F,5,0)</f>
        <v>Absolute</v>
      </c>
    </row>
    <row r="114" spans="2:3">
      <c r="B114" t="s">
        <v>2686</v>
      </c>
      <c r="C114" t="str">
        <f>VLOOKUP(B114,'Clients Masterfile'!B:F,5,0)</f>
        <v>Absolute</v>
      </c>
    </row>
    <row r="115" spans="2:3">
      <c r="B115" t="s">
        <v>2767</v>
      </c>
      <c r="C115" t="str">
        <f>VLOOKUP(B115,'Clients Masterfile'!B:F,5,0)</f>
        <v>Absolute</v>
      </c>
    </row>
    <row r="116" spans="2:3">
      <c r="B116" t="s">
        <v>4937</v>
      </c>
      <c r="C116" t="str">
        <f>VLOOKUP(B116,'Clients Masterfile'!B:F,5,0)</f>
        <v>Partner</v>
      </c>
    </row>
    <row r="117" spans="2:3">
      <c r="B117" t="s">
        <v>4939</v>
      </c>
      <c r="C117" t="str">
        <f>VLOOKUP(B117,'Clients Masterfile'!B:F,5,0)</f>
        <v>Partner</v>
      </c>
    </row>
    <row r="118" spans="2:3">
      <c r="B118" t="s">
        <v>2872</v>
      </c>
      <c r="C118" t="str">
        <f>VLOOKUP(B118,'Clients Masterfile'!B:F,5,0)</f>
        <v>Alko Market (Pjatigorsk)</v>
      </c>
    </row>
    <row r="119" spans="2:3">
      <c r="B119" t="s">
        <v>4924</v>
      </c>
      <c r="C119" t="str">
        <f>VLOOKUP(B119,'Clients Masterfile'!B:F,5,0)</f>
        <v>Tander</v>
      </c>
    </row>
    <row r="120" spans="2:3">
      <c r="B120" t="s">
        <v>1219</v>
      </c>
      <c r="C120" t="str">
        <f>VLOOKUP(B120,'Clients Masterfile'!B:F,5,0)</f>
        <v>Tander</v>
      </c>
    </row>
    <row r="121" spans="2:3">
      <c r="B121" t="s">
        <v>2750</v>
      </c>
      <c r="C121" t="str">
        <f>VLOOKUP(B121,'Clients Masterfile'!B:F,5,0)</f>
        <v>Absolute</v>
      </c>
    </row>
    <row r="122" spans="2:3">
      <c r="B122" t="s">
        <v>2294</v>
      </c>
      <c r="C122" t="str">
        <f>VLOOKUP(B122,'Clients Masterfile'!B:F,5,0)</f>
        <v>X5 DISC</v>
      </c>
    </row>
    <row r="123" spans="2:3">
      <c r="B123" t="s">
        <v>2326</v>
      </c>
      <c r="C123" t="str">
        <f>VLOOKUP(B123,'Clients Masterfile'!B:F,5,0)</f>
        <v>Selgros</v>
      </c>
    </row>
    <row r="124" spans="2:3">
      <c r="B124" t="s">
        <v>2329</v>
      </c>
      <c r="C124" t="str">
        <f>VLOOKUP(B124,'Clients Masterfile'!B:F,5,0)</f>
        <v>Absolute</v>
      </c>
    </row>
    <row r="125" spans="2:3">
      <c r="B125" t="s">
        <v>1508</v>
      </c>
      <c r="C125" t="str">
        <f>VLOOKUP(B125,'Clients Masterfile'!B:F,5,0)</f>
        <v>Gildiya</v>
      </c>
    </row>
    <row r="126" spans="2:3">
      <c r="B126" t="s">
        <v>1221</v>
      </c>
      <c r="C126" t="str">
        <f>VLOOKUP(B126,'Clients Masterfile'!B:F,5,0)</f>
        <v>Tander</v>
      </c>
    </row>
    <row r="127" spans="2:3">
      <c r="B127" t="s">
        <v>2830</v>
      </c>
      <c r="C127" t="str">
        <f>VLOOKUP(B127,'Clients Masterfile'!B:F,5,0)</f>
        <v>Simple</v>
      </c>
    </row>
    <row r="128" spans="2:3">
      <c r="B128" t="s">
        <v>2634</v>
      </c>
      <c r="C128" t="str">
        <f>VLOOKUP(B128,'Clients Masterfile'!B:F,5,0)</f>
        <v>Absolute</v>
      </c>
    </row>
    <row r="129" spans="2:3">
      <c r="B129" t="s">
        <v>2819</v>
      </c>
      <c r="C129" t="str">
        <f>VLOOKUP(B129,'Clients Masterfile'!B:F,5,0)</f>
        <v>Agrofart</v>
      </c>
    </row>
    <row r="130" spans="2:3">
      <c r="B130" t="s">
        <v>2408</v>
      </c>
      <c r="C130" t="str">
        <f>VLOOKUP(B130,'Clients Masterfile'!B:F,5,0)</f>
        <v>Alcobrand-M</v>
      </c>
    </row>
    <row r="131" spans="2:3">
      <c r="B131" t="s">
        <v>2858</v>
      </c>
      <c r="C131" t="str">
        <f>VLOOKUP(B131,'Clients Masterfile'!B:F,5,0)</f>
        <v>DV Mart</v>
      </c>
    </row>
    <row r="132" spans="2:3">
      <c r="B132" t="s">
        <v>1195</v>
      </c>
      <c r="C132" t="str">
        <f>VLOOKUP(B132,'Clients Masterfile'!B:F,5,0)</f>
        <v>Tander</v>
      </c>
    </row>
    <row r="133" spans="2:3">
      <c r="B133" t="s">
        <v>2575</v>
      </c>
      <c r="C133" t="str">
        <f>VLOOKUP(B133,'Clients Masterfile'!B:F,5,0)</f>
        <v>Dasko Trade</v>
      </c>
    </row>
    <row r="134" spans="2:3">
      <c r="B134" t="s">
        <v>2701</v>
      </c>
      <c r="C134" t="str">
        <f>VLOOKUP(B134,'Clients Masterfile'!B:F,5,0)</f>
        <v>Dasko Trade</v>
      </c>
    </row>
    <row r="135" spans="2:3">
      <c r="B135" t="s">
        <v>2723</v>
      </c>
      <c r="C135" t="str">
        <f>VLOOKUP(B135,'Clients Masterfile'!B:F,5,0)</f>
        <v>DV Amur</v>
      </c>
    </row>
    <row r="136" spans="2:3">
      <c r="B136" t="s">
        <v>1543</v>
      </c>
      <c r="C136" t="str">
        <f>VLOOKUP(B136,'Clients Masterfile'!B:F,5,0)</f>
        <v>Selgros</v>
      </c>
    </row>
    <row r="137" spans="2:3">
      <c r="B137" t="s">
        <v>4927</v>
      </c>
      <c r="C137" t="str">
        <f>VLOOKUP(B137,'Clients Masterfile'!B:F,5,0)</f>
        <v>Absolute</v>
      </c>
    </row>
    <row r="138" spans="2:3">
      <c r="B138" t="s">
        <v>1220</v>
      </c>
      <c r="C138" t="str">
        <f>VLOOKUP(B138,'Clients Masterfile'!B:F,5,0)</f>
        <v>Tander</v>
      </c>
    </row>
    <row r="139" spans="2:3">
      <c r="B139" t="s">
        <v>2418</v>
      </c>
      <c r="C139" t="str">
        <f>VLOOKUP(B139,'Clients Masterfile'!B:F,5,0)</f>
        <v>Aris Plus</v>
      </c>
    </row>
    <row r="140" spans="2:3">
      <c r="B140" t="s">
        <v>2697</v>
      </c>
      <c r="C140" t="str">
        <f>VLOOKUP(B140,'Clients Masterfile'!B:F,5,0)</f>
        <v>ART Market</v>
      </c>
    </row>
    <row r="141" spans="2:3">
      <c r="B141" t="s">
        <v>2870</v>
      </c>
      <c r="C141" t="str">
        <f>VLOOKUP(B141,'Clients Masterfile'!B:F,5,0)</f>
        <v>Grant</v>
      </c>
    </row>
    <row r="142" spans="2:3">
      <c r="B142" t="s">
        <v>2789</v>
      </c>
      <c r="C142" t="str">
        <f>VLOOKUP(B142,'Clients Masterfile'!B:F,5,0)</f>
        <v>Grant</v>
      </c>
    </row>
    <row r="143" spans="2:3">
      <c r="B143" t="s">
        <v>2508</v>
      </c>
      <c r="C143" t="str">
        <f>VLOOKUP(B143,'Clients Masterfile'!B:F,5,0)</f>
        <v>Standart</v>
      </c>
    </row>
    <row r="144" spans="2:3">
      <c r="B144" t="s">
        <v>2399</v>
      </c>
      <c r="C144" t="str">
        <f>VLOOKUP(B144,'Clients Masterfile'!B:F,5,0)</f>
        <v>X5 DISC</v>
      </c>
    </row>
    <row r="145" spans="2:3">
      <c r="B145" t="s">
        <v>2266</v>
      </c>
      <c r="C145" t="str">
        <f>VLOOKUP(B145,'Clients Masterfile'!B:F,5,0)</f>
        <v>Alko Market (Pjatigorsk)</v>
      </c>
    </row>
    <row r="146" spans="2:3">
      <c r="B146" t="s">
        <v>4892</v>
      </c>
      <c r="C146" t="str">
        <f>VLOOKUP(B146,'Clients Masterfile'!B:F,5,0)</f>
        <v>Prem'er</v>
      </c>
    </row>
    <row r="147" spans="2:3">
      <c r="B147" t="s">
        <v>4893</v>
      </c>
      <c r="C147" t="str">
        <f>VLOOKUP(B147,'Clients Masterfile'!B:F,5,0)</f>
        <v>Prem'er</v>
      </c>
    </row>
    <row r="148" spans="2:3">
      <c r="B148" t="s">
        <v>4922</v>
      </c>
      <c r="C148" t="str">
        <f>VLOOKUP(B148,'Clients Masterfile'!B:F,5,0)</f>
        <v>Prem'er</v>
      </c>
    </row>
    <row r="149" spans="2:3">
      <c r="B149" t="s">
        <v>2665</v>
      </c>
      <c r="C149" t="str">
        <f>VLOOKUP(B149,'Clients Masterfile'!B:F,5,0)</f>
        <v>ExtraSib</v>
      </c>
    </row>
    <row r="150" spans="2:3">
      <c r="B150" t="s">
        <v>2404</v>
      </c>
      <c r="C150" t="str">
        <f>VLOOKUP(B150,'Clients Masterfile'!B:F,5,0)</f>
        <v>Nesco</v>
      </c>
    </row>
    <row r="151" spans="2:3">
      <c r="B151" t="s">
        <v>1502</v>
      </c>
      <c r="C151" t="str">
        <f>VLOOKUP(B151,'Clients Masterfile'!B:F,5,0)</f>
        <v>Garmoniya</v>
      </c>
    </row>
    <row r="152" spans="2:3">
      <c r="B152" t="s">
        <v>1516</v>
      </c>
      <c r="C152" t="str">
        <f>VLOOKUP(B152,'Clients Masterfile'!B:F,5,0)</f>
        <v>Dasko Trade</v>
      </c>
    </row>
    <row r="153" spans="2:3">
      <c r="B153" t="s">
        <v>2861</v>
      </c>
      <c r="C153" t="str">
        <f>VLOOKUP(B153,'Clients Masterfile'!B:F,5,0)</f>
        <v>Altair Vladimir</v>
      </c>
    </row>
    <row r="154" spans="2:3">
      <c r="B154" t="s">
        <v>2428</v>
      </c>
      <c r="C154" t="str">
        <f>VLOOKUP(B154,'Clients Masterfile'!B:F,5,0)</f>
        <v>Rusal</v>
      </c>
    </row>
    <row r="155" spans="2:3">
      <c r="B155" t="s">
        <v>2263</v>
      </c>
      <c r="C155" t="str">
        <f>VLOOKUP(B155,'Clients Masterfile'!B:F,5,0)</f>
        <v>Absolute</v>
      </c>
    </row>
    <row r="156" spans="2:3">
      <c r="B156" t="s">
        <v>2186</v>
      </c>
      <c r="C156" t="str">
        <f>VLOOKUP(B156,'Clients Masterfile'!B:F,5,0)</f>
        <v>Baykal</v>
      </c>
    </row>
    <row r="157" spans="2:3">
      <c r="B157" t="s">
        <v>2340</v>
      </c>
      <c r="C157" t="str">
        <f>VLOOKUP(B157,'Clients Masterfile'!B:F,5,0)</f>
        <v>TSVMS</v>
      </c>
    </row>
    <row r="158" spans="2:3">
      <c r="B158" t="s">
        <v>2681</v>
      </c>
      <c r="C158" t="str">
        <f>VLOOKUP(B158,'Clients Masterfile'!B:F,5,0)</f>
        <v>TD Nikitin</v>
      </c>
    </row>
    <row r="159" spans="2:3">
      <c r="B159" t="s">
        <v>2426</v>
      </c>
      <c r="C159" t="str">
        <f>VLOOKUP(B159,'Clients Masterfile'!B:F,5,0)</f>
        <v>Metelitsa Plus</v>
      </c>
    </row>
    <row r="160" spans="2:3">
      <c r="B160" t="s">
        <v>2565</v>
      </c>
      <c r="C160" t="str">
        <f>VLOOKUP(B160,'Clients Masterfile'!B:F,5,0)</f>
        <v>MAVT</v>
      </c>
    </row>
  </sheetData>
  <autoFilter ref="B1:C160" xr:uid="{242B0993-D85C-4EF0-AE3F-CBAF514D37D9}"/>
  <pageMargins left="0.7" right="0.7" top="0.75" bottom="0.75" header="0.3" footer="0.3"/>
  <customProperties>
    <customPr name="_pios_id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A1:AT1475"/>
  <sheetViews>
    <sheetView showGridLines="0" zoomScale="90" zoomScaleNormal="90" workbookViewId="0">
      <pane ySplit="1" topLeftCell="A1454" activePane="bottomLeft" state="frozen"/>
      <selection pane="bottomLeft" activeCell="A1461" sqref="A1461"/>
    </sheetView>
  </sheetViews>
  <sheetFormatPr defaultRowHeight="14.4"/>
  <cols>
    <col min="1" max="1" width="17.109375" style="49" customWidth="1"/>
    <col min="2" max="2" width="17" style="49" customWidth="1"/>
    <col min="3" max="3" width="12.44140625" style="49" bestFit="1" customWidth="1"/>
    <col min="4" max="4" width="12" style="49" customWidth="1"/>
    <col min="5" max="5" width="19.5546875" style="49" customWidth="1"/>
    <col min="6" max="6" width="20.5546875" style="49" customWidth="1"/>
    <col min="7" max="7" width="37.6640625" style="49" customWidth="1"/>
    <col min="8" max="8" width="14.44140625" style="49" customWidth="1"/>
    <col min="9" max="9" width="11" style="49" customWidth="1"/>
    <col min="10" max="10" width="25.33203125" style="49" customWidth="1"/>
    <col min="11" max="34" width="17.44140625" style="49" customWidth="1"/>
    <col min="35" max="35" width="23.6640625" customWidth="1"/>
    <col min="36" max="37" width="9.109375" customWidth="1"/>
    <col min="38" max="38" width="14.5546875" customWidth="1"/>
  </cols>
  <sheetData>
    <row r="1" spans="1:46" s="228" customFormat="1" ht="43.2">
      <c r="A1" s="224" t="s">
        <v>634</v>
      </c>
      <c r="B1" s="225" t="s">
        <v>635</v>
      </c>
      <c r="C1" s="225" t="s">
        <v>2</v>
      </c>
      <c r="D1" s="225" t="s">
        <v>1</v>
      </c>
      <c r="E1" s="225" t="s">
        <v>0</v>
      </c>
      <c r="F1" s="225" t="s">
        <v>39</v>
      </c>
      <c r="G1" s="225" t="s">
        <v>636</v>
      </c>
      <c r="H1" s="225" t="s">
        <v>637</v>
      </c>
      <c r="I1" s="225" t="s">
        <v>42</v>
      </c>
      <c r="J1" s="225" t="s">
        <v>43</v>
      </c>
      <c r="K1" s="225" t="s">
        <v>638</v>
      </c>
      <c r="L1" s="225" t="s">
        <v>639</v>
      </c>
      <c r="M1" s="225" t="s">
        <v>640</v>
      </c>
      <c r="N1" s="225" t="s">
        <v>641</v>
      </c>
      <c r="O1" s="225" t="s">
        <v>642</v>
      </c>
      <c r="P1" s="225" t="s">
        <v>643</v>
      </c>
      <c r="Q1" s="225" t="s">
        <v>644</v>
      </c>
      <c r="R1" s="225" t="s">
        <v>645</v>
      </c>
      <c r="S1" s="225" t="s">
        <v>646</v>
      </c>
      <c r="T1" s="225" t="s">
        <v>647</v>
      </c>
      <c r="U1" s="225" t="s">
        <v>648</v>
      </c>
      <c r="V1" s="225" t="s">
        <v>649</v>
      </c>
      <c r="W1" s="225" t="s">
        <v>650</v>
      </c>
      <c r="X1" s="225" t="s">
        <v>651</v>
      </c>
      <c r="Y1" s="225" t="s">
        <v>652</v>
      </c>
      <c r="Z1" s="225" t="s">
        <v>653</v>
      </c>
      <c r="AA1" s="225" t="s">
        <v>654</v>
      </c>
      <c r="AB1" s="225" t="s">
        <v>655</v>
      </c>
      <c r="AC1" s="225" t="s">
        <v>656</v>
      </c>
      <c r="AD1" s="225" t="s">
        <v>657</v>
      </c>
      <c r="AE1" s="225" t="s">
        <v>658</v>
      </c>
      <c r="AF1" s="225" t="s">
        <v>659</v>
      </c>
      <c r="AG1" s="225" t="s">
        <v>660</v>
      </c>
      <c r="AH1" s="226" t="s">
        <v>661</v>
      </c>
      <c r="AI1" s="227" t="s">
        <v>662</v>
      </c>
      <c r="AJ1" s="228">
        <f>COUNTIF(B1:B$2,B1)</f>
        <v>1</v>
      </c>
      <c r="AT1" s="228">
        <v>1</v>
      </c>
    </row>
    <row r="2" spans="1:46">
      <c r="A2" s="82" t="s">
        <v>663</v>
      </c>
      <c r="B2" s="83" t="s">
        <v>663</v>
      </c>
      <c r="C2" s="84" t="s">
        <v>14</v>
      </c>
      <c r="D2" s="85" t="s">
        <v>13</v>
      </c>
      <c r="E2" s="84" t="s">
        <v>25</v>
      </c>
      <c r="F2" s="84" t="s">
        <v>278</v>
      </c>
      <c r="G2" s="83" t="s">
        <v>664</v>
      </c>
      <c r="H2" s="83" t="s">
        <v>25</v>
      </c>
      <c r="I2" s="83" t="s">
        <v>56</v>
      </c>
      <c r="J2" s="83" t="s">
        <v>280</v>
      </c>
      <c r="K2" s="83" t="s">
        <v>665</v>
      </c>
      <c r="L2" s="83" t="s">
        <v>665</v>
      </c>
      <c r="M2" s="83" t="s">
        <v>665</v>
      </c>
      <c r="N2" s="83" t="s">
        <v>665</v>
      </c>
      <c r="O2" s="83" t="s">
        <v>71</v>
      </c>
      <c r="P2" s="83" t="s">
        <v>71</v>
      </c>
      <c r="Q2" s="83" t="s">
        <v>71</v>
      </c>
      <c r="R2" s="83" t="s">
        <v>71</v>
      </c>
      <c r="S2" s="83" t="s">
        <v>666</v>
      </c>
      <c r="T2" s="83" t="s">
        <v>666</v>
      </c>
      <c r="U2" s="83" t="s">
        <v>667</v>
      </c>
      <c r="V2" s="83" t="s">
        <v>667</v>
      </c>
      <c r="W2" s="83" t="s">
        <v>279</v>
      </c>
      <c r="X2" s="83" t="s">
        <v>279</v>
      </c>
      <c r="Y2" s="83" t="s">
        <v>279</v>
      </c>
      <c r="Z2" s="83" t="s">
        <v>279</v>
      </c>
      <c r="AA2" s="83" t="s">
        <v>668</v>
      </c>
      <c r="AB2" s="83" t="s">
        <v>668</v>
      </c>
      <c r="AC2" s="83" t="s">
        <v>669</v>
      </c>
      <c r="AD2" s="83" t="s">
        <v>669</v>
      </c>
      <c r="AE2" s="83" t="s">
        <v>279</v>
      </c>
      <c r="AF2" s="83" t="s">
        <v>279</v>
      </c>
      <c r="AG2" s="83" t="s">
        <v>279</v>
      </c>
      <c r="AH2" s="86" t="s">
        <v>279</v>
      </c>
      <c r="AI2" t="s">
        <v>670</v>
      </c>
      <c r="AJ2">
        <f>COUNTIF(B$2:B2,B2)</f>
        <v>1</v>
      </c>
    </row>
    <row r="3" spans="1:46">
      <c r="A3" s="87" t="s">
        <v>671</v>
      </c>
      <c r="B3" s="88" t="s">
        <v>671</v>
      </c>
      <c r="C3" s="88" t="s">
        <v>14</v>
      </c>
      <c r="D3" s="89" t="s">
        <v>13</v>
      </c>
      <c r="E3" s="88" t="s">
        <v>25</v>
      </c>
      <c r="F3" s="88" t="s">
        <v>278</v>
      </c>
      <c r="G3" s="88" t="s">
        <v>672</v>
      </c>
      <c r="H3" s="88" t="s">
        <v>25</v>
      </c>
      <c r="I3" s="88" t="s">
        <v>56</v>
      </c>
      <c r="J3" s="88" t="s">
        <v>280</v>
      </c>
      <c r="K3" s="90" t="s">
        <v>665</v>
      </c>
      <c r="L3" s="90" t="s">
        <v>665</v>
      </c>
      <c r="M3" s="90" t="s">
        <v>665</v>
      </c>
      <c r="N3" s="90" t="s">
        <v>665</v>
      </c>
      <c r="O3" s="90" t="s">
        <v>71</v>
      </c>
      <c r="P3" s="90" t="s">
        <v>71</v>
      </c>
      <c r="Q3" s="90" t="s">
        <v>71</v>
      </c>
      <c r="R3" s="90" t="s">
        <v>71</v>
      </c>
      <c r="S3" s="88" t="s">
        <v>666</v>
      </c>
      <c r="T3" s="88" t="s">
        <v>666</v>
      </c>
      <c r="U3" s="88" t="s">
        <v>667</v>
      </c>
      <c r="V3" s="88" t="s">
        <v>667</v>
      </c>
      <c r="W3" s="90" t="s">
        <v>279</v>
      </c>
      <c r="X3" s="90" t="s">
        <v>279</v>
      </c>
      <c r="Y3" s="90" t="s">
        <v>279</v>
      </c>
      <c r="Z3" s="90" t="s">
        <v>279</v>
      </c>
      <c r="AA3" s="88" t="s">
        <v>668</v>
      </c>
      <c r="AB3" s="88" t="s">
        <v>668</v>
      </c>
      <c r="AC3" s="88" t="s">
        <v>669</v>
      </c>
      <c r="AD3" s="88" t="s">
        <v>669</v>
      </c>
      <c r="AE3" s="90" t="s">
        <v>279</v>
      </c>
      <c r="AF3" s="90" t="s">
        <v>279</v>
      </c>
      <c r="AG3" s="90" t="s">
        <v>279</v>
      </c>
      <c r="AH3" s="91" t="s">
        <v>279</v>
      </c>
      <c r="AI3" t="s">
        <v>670</v>
      </c>
      <c r="AJ3">
        <f>COUNTIF(B$2:B3,B3)</f>
        <v>1</v>
      </c>
    </row>
    <row r="4" spans="1:46">
      <c r="A4" s="92" t="s">
        <v>673</v>
      </c>
      <c r="B4" s="90" t="s">
        <v>673</v>
      </c>
      <c r="C4" s="88" t="s">
        <v>14</v>
      </c>
      <c r="D4" s="89" t="s">
        <v>13</v>
      </c>
      <c r="E4" s="88" t="s">
        <v>25</v>
      </c>
      <c r="F4" s="88" t="s">
        <v>278</v>
      </c>
      <c r="G4" s="90" t="s">
        <v>674</v>
      </c>
      <c r="H4" s="90" t="s">
        <v>25</v>
      </c>
      <c r="I4" s="90" t="s">
        <v>56</v>
      </c>
      <c r="J4" s="90" t="s">
        <v>280</v>
      </c>
      <c r="K4" s="90" t="s">
        <v>665</v>
      </c>
      <c r="L4" s="90" t="s">
        <v>665</v>
      </c>
      <c r="M4" s="90" t="s">
        <v>665</v>
      </c>
      <c r="N4" s="90" t="s">
        <v>665</v>
      </c>
      <c r="O4" s="90" t="s">
        <v>71</v>
      </c>
      <c r="P4" s="90" t="s">
        <v>71</v>
      </c>
      <c r="Q4" s="90" t="s">
        <v>71</v>
      </c>
      <c r="R4" s="90" t="s">
        <v>71</v>
      </c>
      <c r="S4" s="90" t="s">
        <v>666</v>
      </c>
      <c r="T4" s="90" t="s">
        <v>666</v>
      </c>
      <c r="U4" s="90" t="s">
        <v>667</v>
      </c>
      <c r="V4" s="90" t="s">
        <v>667</v>
      </c>
      <c r="W4" s="90" t="s">
        <v>279</v>
      </c>
      <c r="X4" s="90" t="s">
        <v>279</v>
      </c>
      <c r="Y4" s="90" t="s">
        <v>279</v>
      </c>
      <c r="Z4" s="90" t="s">
        <v>279</v>
      </c>
      <c r="AA4" s="90" t="s">
        <v>668</v>
      </c>
      <c r="AB4" s="90" t="s">
        <v>668</v>
      </c>
      <c r="AC4" s="90" t="s">
        <v>669</v>
      </c>
      <c r="AD4" s="90" t="s">
        <v>669</v>
      </c>
      <c r="AE4" s="90" t="s">
        <v>279</v>
      </c>
      <c r="AF4" s="90" t="s">
        <v>279</v>
      </c>
      <c r="AG4" s="90" t="s">
        <v>279</v>
      </c>
      <c r="AH4" s="91" t="s">
        <v>279</v>
      </c>
      <c r="AI4" t="s">
        <v>670</v>
      </c>
      <c r="AJ4">
        <f>COUNTIF(B$2:B4,B4)</f>
        <v>1</v>
      </c>
    </row>
    <row r="5" spans="1:46">
      <c r="A5" s="93" t="s">
        <v>675</v>
      </c>
      <c r="B5" s="88" t="s">
        <v>675</v>
      </c>
      <c r="C5" s="88" t="s">
        <v>5</v>
      </c>
      <c r="D5" s="89" t="s">
        <v>6</v>
      </c>
      <c r="E5" s="88" t="s">
        <v>7</v>
      </c>
      <c r="F5" s="88" t="s">
        <v>7</v>
      </c>
      <c r="G5" s="88" t="s">
        <v>7</v>
      </c>
      <c r="H5" s="88" t="s">
        <v>5</v>
      </c>
      <c r="I5" s="88" t="s">
        <v>56</v>
      </c>
      <c r="J5" s="88" t="s">
        <v>72</v>
      </c>
      <c r="K5" s="88" t="str">
        <f>S5</f>
        <v>KAM 2 Moscow</v>
      </c>
      <c r="L5" s="88" t="str">
        <f>T5</f>
        <v>KAM 2 Moscow</v>
      </c>
      <c r="M5" s="88" t="str">
        <f>U5</f>
        <v>KAM 2 Moscow</v>
      </c>
      <c r="N5" s="88" t="str">
        <f>V5</f>
        <v>KAM 2 Moscow</v>
      </c>
      <c r="O5" s="88" t="s">
        <v>71</v>
      </c>
      <c r="P5" s="88" t="s">
        <v>71</v>
      </c>
      <c r="Q5" s="88" t="s">
        <v>71</v>
      </c>
      <c r="R5" s="88" t="s">
        <v>71</v>
      </c>
      <c r="S5" s="88" t="s">
        <v>676</v>
      </c>
      <c r="T5" s="88" t="s">
        <v>676</v>
      </c>
      <c r="U5" s="88" t="s">
        <v>676</v>
      </c>
      <c r="V5" s="88" t="s">
        <v>676</v>
      </c>
      <c r="W5" s="88" t="s">
        <v>279</v>
      </c>
      <c r="X5" s="88" t="s">
        <v>279</v>
      </c>
      <c r="Y5" s="88" t="s">
        <v>279</v>
      </c>
      <c r="Z5" s="90" t="s">
        <v>279</v>
      </c>
      <c r="AA5" s="88" t="s">
        <v>677</v>
      </c>
      <c r="AB5" s="88" t="s">
        <v>677</v>
      </c>
      <c r="AC5" s="88" t="s">
        <v>677</v>
      </c>
      <c r="AD5" s="88" t="s">
        <v>677</v>
      </c>
      <c r="AE5" s="88" t="s">
        <v>678</v>
      </c>
      <c r="AF5" s="88" t="s">
        <v>679</v>
      </c>
      <c r="AG5" s="88" t="s">
        <v>679</v>
      </c>
      <c r="AH5" s="94" t="s">
        <v>679</v>
      </c>
      <c r="AI5" t="s">
        <v>680</v>
      </c>
      <c r="AJ5">
        <f>COUNTIF(B$2:B5,B5)</f>
        <v>1</v>
      </c>
    </row>
    <row r="6" spans="1:46">
      <c r="A6" s="92" t="s">
        <v>681</v>
      </c>
      <c r="B6" s="90" t="s">
        <v>681</v>
      </c>
      <c r="C6" s="90" t="s">
        <v>14</v>
      </c>
      <c r="D6" s="89" t="s">
        <v>13</v>
      </c>
      <c r="E6" s="90" t="s">
        <v>25</v>
      </c>
      <c r="F6" s="90" t="s">
        <v>278</v>
      </c>
      <c r="G6" s="90" t="s">
        <v>682</v>
      </c>
      <c r="H6" s="90" t="s">
        <v>25</v>
      </c>
      <c r="I6" s="90" t="s">
        <v>56</v>
      </c>
      <c r="J6" s="90" t="s">
        <v>280</v>
      </c>
      <c r="K6" s="90" t="s">
        <v>665</v>
      </c>
      <c r="L6" s="90" t="s">
        <v>665</v>
      </c>
      <c r="M6" s="90" t="s">
        <v>665</v>
      </c>
      <c r="N6" s="90" t="s">
        <v>665</v>
      </c>
      <c r="O6" s="90" t="s">
        <v>71</v>
      </c>
      <c r="P6" s="90" t="s">
        <v>71</v>
      </c>
      <c r="Q6" s="90" t="s">
        <v>71</v>
      </c>
      <c r="R6" s="90" t="s">
        <v>71</v>
      </c>
      <c r="S6" s="90" t="s">
        <v>666</v>
      </c>
      <c r="T6" s="90" t="s">
        <v>666</v>
      </c>
      <c r="U6" s="90" t="s">
        <v>667</v>
      </c>
      <c r="V6" s="90" t="s">
        <v>667</v>
      </c>
      <c r="W6" s="90" t="s">
        <v>279</v>
      </c>
      <c r="X6" s="90" t="s">
        <v>279</v>
      </c>
      <c r="Y6" s="90" t="s">
        <v>279</v>
      </c>
      <c r="Z6" s="90" t="s">
        <v>279</v>
      </c>
      <c r="AA6" s="90" t="s">
        <v>668</v>
      </c>
      <c r="AB6" s="90" t="s">
        <v>668</v>
      </c>
      <c r="AC6" s="90" t="s">
        <v>669</v>
      </c>
      <c r="AD6" s="90" t="s">
        <v>669</v>
      </c>
      <c r="AE6" s="90" t="s">
        <v>279</v>
      </c>
      <c r="AF6" s="90" t="s">
        <v>279</v>
      </c>
      <c r="AG6" s="90" t="s">
        <v>279</v>
      </c>
      <c r="AH6" s="91" t="s">
        <v>279</v>
      </c>
      <c r="AI6" t="s">
        <v>670</v>
      </c>
      <c r="AJ6">
        <f>COUNTIF(B$2:B6,B6)</f>
        <v>1</v>
      </c>
    </row>
    <row r="7" spans="1:46">
      <c r="A7" s="87" t="s">
        <v>683</v>
      </c>
      <c r="B7" s="88" t="s">
        <v>683</v>
      </c>
      <c r="C7" s="88" t="s">
        <v>14</v>
      </c>
      <c r="D7" s="89" t="s">
        <v>13</v>
      </c>
      <c r="E7" s="88" t="s">
        <v>25</v>
      </c>
      <c r="F7" s="88" t="s">
        <v>278</v>
      </c>
      <c r="G7" s="88" t="s">
        <v>684</v>
      </c>
      <c r="H7" s="88" t="s">
        <v>25</v>
      </c>
      <c r="I7" s="88" t="s">
        <v>56</v>
      </c>
      <c r="J7" s="88" t="s">
        <v>280</v>
      </c>
      <c r="K7" s="90" t="s">
        <v>665</v>
      </c>
      <c r="L7" s="90" t="s">
        <v>665</v>
      </c>
      <c r="M7" s="90" t="s">
        <v>665</v>
      </c>
      <c r="N7" s="90" t="s">
        <v>665</v>
      </c>
      <c r="O7" s="90" t="s">
        <v>71</v>
      </c>
      <c r="P7" s="90" t="s">
        <v>71</v>
      </c>
      <c r="Q7" s="90" t="s">
        <v>71</v>
      </c>
      <c r="R7" s="90" t="s">
        <v>71</v>
      </c>
      <c r="S7" s="88" t="s">
        <v>666</v>
      </c>
      <c r="T7" s="88" t="s">
        <v>666</v>
      </c>
      <c r="U7" s="88" t="s">
        <v>667</v>
      </c>
      <c r="V7" s="88" t="s">
        <v>667</v>
      </c>
      <c r="W7" s="90" t="s">
        <v>279</v>
      </c>
      <c r="X7" s="90" t="s">
        <v>279</v>
      </c>
      <c r="Y7" s="90" t="s">
        <v>279</v>
      </c>
      <c r="Z7" s="90" t="s">
        <v>279</v>
      </c>
      <c r="AA7" s="88" t="s">
        <v>668</v>
      </c>
      <c r="AB7" s="88" t="s">
        <v>668</v>
      </c>
      <c r="AC7" s="88" t="s">
        <v>669</v>
      </c>
      <c r="AD7" s="88" t="s">
        <v>669</v>
      </c>
      <c r="AE7" s="90" t="s">
        <v>279</v>
      </c>
      <c r="AF7" s="90" t="s">
        <v>279</v>
      </c>
      <c r="AG7" s="90" t="s">
        <v>279</v>
      </c>
      <c r="AH7" s="91" t="s">
        <v>279</v>
      </c>
      <c r="AI7" t="s">
        <v>670</v>
      </c>
      <c r="AJ7">
        <f>COUNTIF(B$2:B7,B7)</f>
        <v>1</v>
      </c>
    </row>
    <row r="8" spans="1:46">
      <c r="A8" s="95" t="s">
        <v>685</v>
      </c>
      <c r="B8" s="90" t="s">
        <v>685</v>
      </c>
      <c r="C8" s="90" t="s">
        <v>5</v>
      </c>
      <c r="D8" s="89" t="s">
        <v>6</v>
      </c>
      <c r="E8" s="90" t="s">
        <v>8</v>
      </c>
      <c r="F8" s="90" t="s">
        <v>8</v>
      </c>
      <c r="G8" s="90" t="s">
        <v>686</v>
      </c>
      <c r="H8" s="90" t="s">
        <v>5</v>
      </c>
      <c r="I8" s="90" t="s">
        <v>56</v>
      </c>
      <c r="J8" s="90" t="s">
        <v>276</v>
      </c>
      <c r="K8" s="88" t="str">
        <f>S8</f>
        <v>NO KAM</v>
      </c>
      <c r="L8" s="88" t="str">
        <f>T8</f>
        <v>NO KAM</v>
      </c>
      <c r="M8" s="88" t="str">
        <f>U8</f>
        <v>NO KAM</v>
      </c>
      <c r="N8" s="88" t="str">
        <f>V8</f>
        <v>NO KAM</v>
      </c>
      <c r="O8" s="88" t="s">
        <v>270</v>
      </c>
      <c r="P8" s="88" t="s">
        <v>270</v>
      </c>
      <c r="Q8" s="88" t="s">
        <v>270</v>
      </c>
      <c r="R8" s="88" t="s">
        <v>270</v>
      </c>
      <c r="S8" s="90" t="s">
        <v>270</v>
      </c>
      <c r="T8" s="90" t="s">
        <v>270</v>
      </c>
      <c r="U8" s="90" t="s">
        <v>270</v>
      </c>
      <c r="V8" s="90" t="s">
        <v>270</v>
      </c>
      <c r="W8" s="90" t="s">
        <v>270</v>
      </c>
      <c r="X8" s="90" t="s">
        <v>270</v>
      </c>
      <c r="Y8" s="90" t="s">
        <v>270</v>
      </c>
      <c r="Z8" s="90" t="s">
        <v>270</v>
      </c>
      <c r="AA8" s="90" t="s">
        <v>687</v>
      </c>
      <c r="AB8" s="90" t="s">
        <v>687</v>
      </c>
      <c r="AC8" s="90" t="s">
        <v>687</v>
      </c>
      <c r="AD8" s="90" t="s">
        <v>687</v>
      </c>
      <c r="AE8" s="90" t="s">
        <v>687</v>
      </c>
      <c r="AF8" s="90" t="s">
        <v>687</v>
      </c>
      <c r="AG8" s="90" t="s">
        <v>687</v>
      </c>
      <c r="AH8" s="91" t="s">
        <v>687</v>
      </c>
      <c r="AI8" t="s">
        <v>680</v>
      </c>
      <c r="AJ8">
        <f>COUNTIF(B$2:B8,B8)</f>
        <v>1</v>
      </c>
    </row>
    <row r="9" spans="1:46">
      <c r="A9" s="93" t="s">
        <v>688</v>
      </c>
      <c r="B9" s="88" t="s">
        <v>688</v>
      </c>
      <c r="C9" s="88" t="s">
        <v>5</v>
      </c>
      <c r="D9" s="89" t="s">
        <v>6</v>
      </c>
      <c r="E9" s="88" t="s">
        <v>9</v>
      </c>
      <c r="F9" s="88" t="s">
        <v>9</v>
      </c>
      <c r="G9" s="88" t="s">
        <v>9</v>
      </c>
      <c r="H9" s="88" t="s">
        <v>5</v>
      </c>
      <c r="I9" s="88" t="s">
        <v>56</v>
      </c>
      <c r="J9" s="88" t="s">
        <v>102</v>
      </c>
      <c r="K9" s="88" t="str">
        <f t="shared" ref="K9:N9" si="0">S9</f>
        <v>KAM 2 Moscow</v>
      </c>
      <c r="L9" s="88" t="str">
        <f t="shared" si="0"/>
        <v>KAM 2 Moscow</v>
      </c>
      <c r="M9" s="88" t="str">
        <f t="shared" si="0"/>
        <v>KAM 2 Moscow</v>
      </c>
      <c r="N9" s="88" t="str">
        <f t="shared" si="0"/>
        <v>KAM 2 Moscow</v>
      </c>
      <c r="O9" s="88" t="s">
        <v>689</v>
      </c>
      <c r="P9" s="88" t="s">
        <v>689</v>
      </c>
      <c r="Q9" s="88" t="s">
        <v>689</v>
      </c>
      <c r="R9" s="88" t="s">
        <v>689</v>
      </c>
      <c r="S9" s="88" t="s">
        <v>676</v>
      </c>
      <c r="T9" s="88" t="s">
        <v>676</v>
      </c>
      <c r="U9" s="88" t="s">
        <v>676</v>
      </c>
      <c r="V9" s="88" t="s">
        <v>676</v>
      </c>
      <c r="W9" s="88" t="s">
        <v>627</v>
      </c>
      <c r="X9" s="88" t="s">
        <v>627</v>
      </c>
      <c r="Y9" s="88" t="s">
        <v>627</v>
      </c>
      <c r="Z9" s="88" t="s">
        <v>627</v>
      </c>
      <c r="AA9" s="88" t="s">
        <v>677</v>
      </c>
      <c r="AB9" s="88" t="s">
        <v>677</v>
      </c>
      <c r="AC9" s="88" t="s">
        <v>677</v>
      </c>
      <c r="AD9" s="88" t="s">
        <v>677</v>
      </c>
      <c r="AE9" s="88" t="s">
        <v>678</v>
      </c>
      <c r="AF9" s="88" t="s">
        <v>627</v>
      </c>
      <c r="AG9" s="88" t="s">
        <v>627</v>
      </c>
      <c r="AH9" s="94" t="s">
        <v>627</v>
      </c>
      <c r="AI9" t="s">
        <v>680</v>
      </c>
      <c r="AJ9">
        <f>COUNTIF(B$2:B9,B9)</f>
        <v>1</v>
      </c>
    </row>
    <row r="10" spans="1:46">
      <c r="A10" s="92" t="s">
        <v>690</v>
      </c>
      <c r="B10" s="90" t="s">
        <v>690</v>
      </c>
      <c r="C10" s="90" t="s">
        <v>14</v>
      </c>
      <c r="D10" s="89" t="s">
        <v>13</v>
      </c>
      <c r="E10" s="90" t="s">
        <v>25</v>
      </c>
      <c r="F10" s="90" t="s">
        <v>278</v>
      </c>
      <c r="G10" s="90" t="s">
        <v>691</v>
      </c>
      <c r="H10" s="90" t="s">
        <v>25</v>
      </c>
      <c r="I10" s="90" t="s">
        <v>56</v>
      </c>
      <c r="J10" s="90" t="s">
        <v>280</v>
      </c>
      <c r="K10" s="90" t="s">
        <v>665</v>
      </c>
      <c r="L10" s="90" t="s">
        <v>665</v>
      </c>
      <c r="M10" s="90" t="s">
        <v>665</v>
      </c>
      <c r="N10" s="90" t="s">
        <v>665</v>
      </c>
      <c r="O10" s="90" t="s">
        <v>71</v>
      </c>
      <c r="P10" s="90" t="s">
        <v>71</v>
      </c>
      <c r="Q10" s="90" t="s">
        <v>71</v>
      </c>
      <c r="R10" s="90" t="s">
        <v>71</v>
      </c>
      <c r="S10" s="90" t="s">
        <v>666</v>
      </c>
      <c r="T10" s="90" t="s">
        <v>666</v>
      </c>
      <c r="U10" s="90" t="s">
        <v>667</v>
      </c>
      <c r="V10" s="90" t="s">
        <v>667</v>
      </c>
      <c r="W10" s="90" t="s">
        <v>279</v>
      </c>
      <c r="X10" s="90" t="s">
        <v>279</v>
      </c>
      <c r="Y10" s="90" t="s">
        <v>279</v>
      </c>
      <c r="Z10" s="90" t="s">
        <v>279</v>
      </c>
      <c r="AA10" s="90" t="s">
        <v>668</v>
      </c>
      <c r="AB10" s="90" t="s">
        <v>668</v>
      </c>
      <c r="AC10" s="90" t="s">
        <v>669</v>
      </c>
      <c r="AD10" s="90" t="s">
        <v>669</v>
      </c>
      <c r="AE10" s="90" t="s">
        <v>279</v>
      </c>
      <c r="AF10" s="90" t="s">
        <v>279</v>
      </c>
      <c r="AG10" s="90" t="s">
        <v>279</v>
      </c>
      <c r="AH10" s="91" t="s">
        <v>279</v>
      </c>
      <c r="AI10" t="s">
        <v>670</v>
      </c>
      <c r="AJ10">
        <f>COUNTIF(B$2:B10,B10)</f>
        <v>1</v>
      </c>
    </row>
    <row r="11" spans="1:46">
      <c r="A11" s="87" t="s">
        <v>692</v>
      </c>
      <c r="B11" s="88" t="s">
        <v>692</v>
      </c>
      <c r="C11" s="90" t="s">
        <v>14</v>
      </c>
      <c r="D11" s="89" t="s">
        <v>13</v>
      </c>
      <c r="E11" s="90" t="s">
        <v>25</v>
      </c>
      <c r="F11" s="90" t="s">
        <v>278</v>
      </c>
      <c r="G11" s="88" t="s">
        <v>693</v>
      </c>
      <c r="H11" s="88" t="s">
        <v>25</v>
      </c>
      <c r="I11" s="88" t="s">
        <v>56</v>
      </c>
      <c r="J11" s="88" t="s">
        <v>280</v>
      </c>
      <c r="K11" s="90" t="s">
        <v>665</v>
      </c>
      <c r="L11" s="90" t="s">
        <v>665</v>
      </c>
      <c r="M11" s="90" t="s">
        <v>665</v>
      </c>
      <c r="N11" s="90" t="s">
        <v>665</v>
      </c>
      <c r="O11" s="90" t="s">
        <v>71</v>
      </c>
      <c r="P11" s="90" t="s">
        <v>71</v>
      </c>
      <c r="Q11" s="90" t="s">
        <v>71</v>
      </c>
      <c r="R11" s="90" t="s">
        <v>71</v>
      </c>
      <c r="S11" s="88" t="s">
        <v>666</v>
      </c>
      <c r="T11" s="88" t="s">
        <v>666</v>
      </c>
      <c r="U11" s="88" t="s">
        <v>667</v>
      </c>
      <c r="V11" s="88" t="s">
        <v>667</v>
      </c>
      <c r="W11" s="90" t="s">
        <v>279</v>
      </c>
      <c r="X11" s="90" t="s">
        <v>279</v>
      </c>
      <c r="Y11" s="90" t="s">
        <v>279</v>
      </c>
      <c r="Z11" s="90" t="s">
        <v>279</v>
      </c>
      <c r="AA11" s="88" t="s">
        <v>668</v>
      </c>
      <c r="AB11" s="88" t="s">
        <v>668</v>
      </c>
      <c r="AC11" s="88" t="s">
        <v>669</v>
      </c>
      <c r="AD11" s="88" t="s">
        <v>669</v>
      </c>
      <c r="AE11" s="90" t="s">
        <v>279</v>
      </c>
      <c r="AF11" s="90" t="s">
        <v>279</v>
      </c>
      <c r="AG11" s="90" t="s">
        <v>279</v>
      </c>
      <c r="AH11" s="91" t="s">
        <v>279</v>
      </c>
      <c r="AI11" t="s">
        <v>670</v>
      </c>
      <c r="AJ11">
        <f>COUNTIF(B$2:B11,B11)</f>
        <v>1</v>
      </c>
    </row>
    <row r="12" spans="1:46">
      <c r="A12" s="95" t="s">
        <v>694</v>
      </c>
      <c r="B12" s="90" t="s">
        <v>694</v>
      </c>
      <c r="C12" s="90" t="s">
        <v>5</v>
      </c>
      <c r="D12" s="89" t="s">
        <v>6</v>
      </c>
      <c r="E12" s="90" t="s">
        <v>10</v>
      </c>
      <c r="F12" s="90" t="s">
        <v>10</v>
      </c>
      <c r="G12" s="90" t="s">
        <v>695</v>
      </c>
      <c r="H12" s="90" t="s">
        <v>5</v>
      </c>
      <c r="I12" s="90" t="s">
        <v>56</v>
      </c>
      <c r="J12" s="90" t="s">
        <v>113</v>
      </c>
      <c r="K12" s="88" t="str">
        <f>S12</f>
        <v>KAM 1 Moscow</v>
      </c>
      <c r="L12" s="88" t="str">
        <f>T12</f>
        <v>KAM 1 Moscow</v>
      </c>
      <c r="M12" s="88" t="str">
        <f>U12</f>
        <v>KAM 1 Moscow</v>
      </c>
      <c r="N12" s="88" t="str">
        <f>V12</f>
        <v>KAM 1 Moscow</v>
      </c>
      <c r="O12" s="88" t="s">
        <v>59</v>
      </c>
      <c r="P12" s="88" t="s">
        <v>59</v>
      </c>
      <c r="Q12" s="88" t="s">
        <v>59</v>
      </c>
      <c r="R12" s="88" t="s">
        <v>59</v>
      </c>
      <c r="S12" s="90" t="s">
        <v>696</v>
      </c>
      <c r="T12" s="90" t="s">
        <v>696</v>
      </c>
      <c r="U12" s="90" t="s">
        <v>696</v>
      </c>
      <c r="V12" s="90" t="s">
        <v>696</v>
      </c>
      <c r="W12" s="88" t="s">
        <v>112</v>
      </c>
      <c r="X12" s="88" t="s">
        <v>112</v>
      </c>
      <c r="Y12" s="88" t="s">
        <v>112</v>
      </c>
      <c r="Z12" s="88" t="s">
        <v>112</v>
      </c>
      <c r="AA12" s="90" t="s">
        <v>697</v>
      </c>
      <c r="AB12" s="90" t="s">
        <v>697</v>
      </c>
      <c r="AC12" s="90" t="s">
        <v>697</v>
      </c>
      <c r="AD12" s="90" t="s">
        <v>697</v>
      </c>
      <c r="AE12" s="90" t="s">
        <v>698</v>
      </c>
      <c r="AF12" s="90" t="s">
        <v>698</v>
      </c>
      <c r="AG12" s="90" t="s">
        <v>698</v>
      </c>
      <c r="AH12" s="91" t="s">
        <v>698</v>
      </c>
      <c r="AI12" t="s">
        <v>680</v>
      </c>
      <c r="AJ12">
        <f>COUNTIF(B$2:B12,B12)</f>
        <v>1</v>
      </c>
    </row>
    <row r="13" spans="1:46">
      <c r="A13" s="87" t="s">
        <v>699</v>
      </c>
      <c r="B13" s="88" t="s">
        <v>699</v>
      </c>
      <c r="C13" s="90" t="s">
        <v>14</v>
      </c>
      <c r="D13" s="89" t="s">
        <v>13</v>
      </c>
      <c r="E13" s="90" t="s">
        <v>25</v>
      </c>
      <c r="F13" s="90" t="s">
        <v>278</v>
      </c>
      <c r="G13" s="88" t="s">
        <v>700</v>
      </c>
      <c r="H13" s="88" t="s">
        <v>25</v>
      </c>
      <c r="I13" s="88" t="s">
        <v>56</v>
      </c>
      <c r="J13" s="88" t="s">
        <v>280</v>
      </c>
      <c r="K13" s="90" t="s">
        <v>665</v>
      </c>
      <c r="L13" s="90" t="s">
        <v>665</v>
      </c>
      <c r="M13" s="90" t="s">
        <v>665</v>
      </c>
      <c r="N13" s="90" t="s">
        <v>665</v>
      </c>
      <c r="O13" s="90" t="s">
        <v>71</v>
      </c>
      <c r="P13" s="90" t="s">
        <v>71</v>
      </c>
      <c r="Q13" s="90" t="s">
        <v>71</v>
      </c>
      <c r="R13" s="90" t="s">
        <v>71</v>
      </c>
      <c r="S13" s="88" t="s">
        <v>666</v>
      </c>
      <c r="T13" s="88" t="s">
        <v>666</v>
      </c>
      <c r="U13" s="88" t="s">
        <v>667</v>
      </c>
      <c r="V13" s="88" t="s">
        <v>667</v>
      </c>
      <c r="W13" s="90" t="s">
        <v>279</v>
      </c>
      <c r="X13" s="90" t="s">
        <v>279</v>
      </c>
      <c r="Y13" s="90" t="s">
        <v>279</v>
      </c>
      <c r="Z13" s="90" t="s">
        <v>279</v>
      </c>
      <c r="AA13" s="88" t="s">
        <v>668</v>
      </c>
      <c r="AB13" s="88" t="s">
        <v>668</v>
      </c>
      <c r="AC13" s="88" t="s">
        <v>669</v>
      </c>
      <c r="AD13" s="88" t="s">
        <v>669</v>
      </c>
      <c r="AE13" s="90" t="s">
        <v>279</v>
      </c>
      <c r="AF13" s="90" t="s">
        <v>279</v>
      </c>
      <c r="AG13" s="90" t="s">
        <v>279</v>
      </c>
      <c r="AH13" s="91" t="s">
        <v>279</v>
      </c>
      <c r="AI13" t="s">
        <v>670</v>
      </c>
      <c r="AJ13">
        <f>COUNTIF(B$2:B13,B13)</f>
        <v>1</v>
      </c>
    </row>
    <row r="14" spans="1:46">
      <c r="A14" s="95" t="s">
        <v>701</v>
      </c>
      <c r="B14" s="90" t="s">
        <v>701</v>
      </c>
      <c r="C14" s="90" t="s">
        <v>5</v>
      </c>
      <c r="D14" s="89" t="s">
        <v>6</v>
      </c>
      <c r="E14" s="90" t="s">
        <v>10</v>
      </c>
      <c r="F14" s="90" t="s">
        <v>10</v>
      </c>
      <c r="G14" s="90" t="s">
        <v>10</v>
      </c>
      <c r="H14" s="90" t="s">
        <v>5</v>
      </c>
      <c r="I14" s="90" t="s">
        <v>56</v>
      </c>
      <c r="J14" s="90" t="s">
        <v>113</v>
      </c>
      <c r="K14" s="88" t="str">
        <f>S14</f>
        <v>KAM 1 Moscow</v>
      </c>
      <c r="L14" s="88" t="str">
        <f>T14</f>
        <v>KAM 1 Moscow</v>
      </c>
      <c r="M14" s="88" t="str">
        <f>U14</f>
        <v>KAM 1 Moscow</v>
      </c>
      <c r="N14" s="88" t="str">
        <f>V14</f>
        <v>KAM 1 Moscow</v>
      </c>
      <c r="O14" s="88" t="s">
        <v>59</v>
      </c>
      <c r="P14" s="88" t="s">
        <v>59</v>
      </c>
      <c r="Q14" s="88" t="s">
        <v>59</v>
      </c>
      <c r="R14" s="88" t="s">
        <v>59</v>
      </c>
      <c r="S14" s="90" t="s">
        <v>696</v>
      </c>
      <c r="T14" s="90" t="s">
        <v>696</v>
      </c>
      <c r="U14" s="90" t="s">
        <v>696</v>
      </c>
      <c r="V14" s="90" t="s">
        <v>696</v>
      </c>
      <c r="W14" s="88" t="s">
        <v>112</v>
      </c>
      <c r="X14" s="88" t="s">
        <v>112</v>
      </c>
      <c r="Y14" s="88" t="s">
        <v>112</v>
      </c>
      <c r="Z14" s="88" t="s">
        <v>112</v>
      </c>
      <c r="AA14" s="90" t="s">
        <v>697</v>
      </c>
      <c r="AB14" s="90" t="s">
        <v>697</v>
      </c>
      <c r="AC14" s="90" t="s">
        <v>697</v>
      </c>
      <c r="AD14" s="90" t="s">
        <v>697</v>
      </c>
      <c r="AE14" s="90" t="s">
        <v>698</v>
      </c>
      <c r="AF14" s="90" t="s">
        <v>698</v>
      </c>
      <c r="AG14" s="90" t="s">
        <v>698</v>
      </c>
      <c r="AH14" s="91" t="s">
        <v>698</v>
      </c>
      <c r="AI14" t="s">
        <v>680</v>
      </c>
      <c r="AJ14">
        <f>COUNTIF(B$2:B14,B14)</f>
        <v>1</v>
      </c>
    </row>
    <row r="15" spans="1:46">
      <c r="A15" s="87" t="s">
        <v>702</v>
      </c>
      <c r="B15" s="88" t="s">
        <v>702</v>
      </c>
      <c r="C15" s="90" t="s">
        <v>14</v>
      </c>
      <c r="D15" s="89" t="s">
        <v>13</v>
      </c>
      <c r="E15" s="90" t="s">
        <v>25</v>
      </c>
      <c r="F15" s="90" t="s">
        <v>278</v>
      </c>
      <c r="G15" s="88" t="s">
        <v>703</v>
      </c>
      <c r="H15" s="88" t="s">
        <v>25</v>
      </c>
      <c r="I15" s="88" t="s">
        <v>56</v>
      </c>
      <c r="J15" s="88" t="s">
        <v>280</v>
      </c>
      <c r="K15" s="90" t="s">
        <v>665</v>
      </c>
      <c r="L15" s="90" t="s">
        <v>665</v>
      </c>
      <c r="M15" s="90" t="s">
        <v>665</v>
      </c>
      <c r="N15" s="90" t="s">
        <v>665</v>
      </c>
      <c r="O15" s="90" t="s">
        <v>71</v>
      </c>
      <c r="P15" s="90" t="s">
        <v>71</v>
      </c>
      <c r="Q15" s="90" t="s">
        <v>71</v>
      </c>
      <c r="R15" s="90" t="s">
        <v>71</v>
      </c>
      <c r="S15" s="88" t="s">
        <v>666</v>
      </c>
      <c r="T15" s="88" t="s">
        <v>666</v>
      </c>
      <c r="U15" s="88" t="s">
        <v>667</v>
      </c>
      <c r="V15" s="88" t="s">
        <v>667</v>
      </c>
      <c r="W15" s="90" t="s">
        <v>279</v>
      </c>
      <c r="X15" s="90" t="s">
        <v>279</v>
      </c>
      <c r="Y15" s="90" t="s">
        <v>279</v>
      </c>
      <c r="Z15" s="90" t="s">
        <v>279</v>
      </c>
      <c r="AA15" s="88" t="s">
        <v>668</v>
      </c>
      <c r="AB15" s="88" t="s">
        <v>668</v>
      </c>
      <c r="AC15" s="88" t="s">
        <v>669</v>
      </c>
      <c r="AD15" s="88" t="s">
        <v>669</v>
      </c>
      <c r="AE15" s="90" t="s">
        <v>279</v>
      </c>
      <c r="AF15" s="90" t="s">
        <v>279</v>
      </c>
      <c r="AG15" s="90" t="s">
        <v>279</v>
      </c>
      <c r="AH15" s="91" t="s">
        <v>279</v>
      </c>
      <c r="AI15" t="s">
        <v>670</v>
      </c>
      <c r="AJ15">
        <f>COUNTIF(B$2:B15,B15)</f>
        <v>1</v>
      </c>
    </row>
    <row r="16" spans="1:46">
      <c r="A16" s="95" t="s">
        <v>704</v>
      </c>
      <c r="B16" s="90" t="s">
        <v>704</v>
      </c>
      <c r="C16" s="90" t="s">
        <v>5</v>
      </c>
      <c r="D16" s="89" t="s">
        <v>6</v>
      </c>
      <c r="E16" s="90" t="s">
        <v>8</v>
      </c>
      <c r="F16" s="90" t="s">
        <v>8</v>
      </c>
      <c r="G16" s="90" t="s">
        <v>705</v>
      </c>
      <c r="H16" s="90" t="s">
        <v>5</v>
      </c>
      <c r="I16" s="90" t="s">
        <v>56</v>
      </c>
      <c r="J16" s="90" t="s">
        <v>276</v>
      </c>
      <c r="K16" s="88" t="str">
        <f>S16</f>
        <v>NO KAM</v>
      </c>
      <c r="L16" s="88" t="str">
        <f>T16</f>
        <v>NO KAM</v>
      </c>
      <c r="M16" s="88" t="str">
        <f>U16</f>
        <v>NO KAM</v>
      </c>
      <c r="N16" s="88" t="str">
        <f>V16</f>
        <v>NO KAM</v>
      </c>
      <c r="O16" s="88" t="s">
        <v>270</v>
      </c>
      <c r="P16" s="88" t="s">
        <v>270</v>
      </c>
      <c r="Q16" s="88" t="s">
        <v>270</v>
      </c>
      <c r="R16" s="88" t="s">
        <v>270</v>
      </c>
      <c r="S16" s="90" t="s">
        <v>270</v>
      </c>
      <c r="T16" s="90" t="s">
        <v>270</v>
      </c>
      <c r="U16" s="90" t="s">
        <v>270</v>
      </c>
      <c r="V16" s="90" t="s">
        <v>270</v>
      </c>
      <c r="W16" s="90" t="s">
        <v>270</v>
      </c>
      <c r="X16" s="90" t="s">
        <v>270</v>
      </c>
      <c r="Y16" s="90" t="s">
        <v>270</v>
      </c>
      <c r="Z16" s="90" t="str">
        <f t="shared" ref="Z16:Z64" si="1">Y16</f>
        <v>NO KAM</v>
      </c>
      <c r="AA16" s="90" t="s">
        <v>687</v>
      </c>
      <c r="AB16" s="90" t="s">
        <v>687</v>
      </c>
      <c r="AC16" s="90" t="s">
        <v>687</v>
      </c>
      <c r="AD16" s="90" t="s">
        <v>687</v>
      </c>
      <c r="AE16" s="90" t="s">
        <v>687</v>
      </c>
      <c r="AF16" s="90" t="s">
        <v>687</v>
      </c>
      <c r="AG16" s="90" t="s">
        <v>687</v>
      </c>
      <c r="AH16" s="91" t="s">
        <v>687</v>
      </c>
      <c r="AI16" t="s">
        <v>680</v>
      </c>
      <c r="AJ16">
        <f>COUNTIF(B$2:B16,B16)</f>
        <v>1</v>
      </c>
    </row>
    <row r="17" spans="1:36">
      <c r="A17" s="87" t="s">
        <v>706</v>
      </c>
      <c r="B17" s="88" t="s">
        <v>706</v>
      </c>
      <c r="C17" s="88" t="s">
        <v>14</v>
      </c>
      <c r="D17" s="89" t="s">
        <v>13</v>
      </c>
      <c r="E17" s="88" t="s">
        <v>25</v>
      </c>
      <c r="F17" s="88" t="s">
        <v>278</v>
      </c>
      <c r="G17" s="88" t="s">
        <v>707</v>
      </c>
      <c r="H17" s="88" t="s">
        <v>25</v>
      </c>
      <c r="I17" s="88" t="s">
        <v>56</v>
      </c>
      <c r="J17" s="88" t="s">
        <v>280</v>
      </c>
      <c r="K17" s="90" t="s">
        <v>665</v>
      </c>
      <c r="L17" s="90" t="s">
        <v>665</v>
      </c>
      <c r="M17" s="90" t="s">
        <v>665</v>
      </c>
      <c r="N17" s="90" t="s">
        <v>665</v>
      </c>
      <c r="O17" s="90" t="s">
        <v>71</v>
      </c>
      <c r="P17" s="90" t="s">
        <v>71</v>
      </c>
      <c r="Q17" s="90" t="s">
        <v>71</v>
      </c>
      <c r="R17" s="90" t="s">
        <v>71</v>
      </c>
      <c r="S17" s="88" t="s">
        <v>666</v>
      </c>
      <c r="T17" s="88" t="s">
        <v>666</v>
      </c>
      <c r="U17" s="88" t="s">
        <v>667</v>
      </c>
      <c r="V17" s="88" t="s">
        <v>667</v>
      </c>
      <c r="W17" s="90" t="s">
        <v>279</v>
      </c>
      <c r="X17" s="90" t="s">
        <v>279</v>
      </c>
      <c r="Y17" s="90" t="s">
        <v>279</v>
      </c>
      <c r="Z17" s="90" t="s">
        <v>279</v>
      </c>
      <c r="AA17" s="88" t="s">
        <v>668</v>
      </c>
      <c r="AB17" s="88" t="s">
        <v>668</v>
      </c>
      <c r="AC17" s="88" t="s">
        <v>669</v>
      </c>
      <c r="AD17" s="88" t="s">
        <v>669</v>
      </c>
      <c r="AE17" s="90" t="s">
        <v>279</v>
      </c>
      <c r="AF17" s="90" t="s">
        <v>279</v>
      </c>
      <c r="AG17" s="90" t="s">
        <v>279</v>
      </c>
      <c r="AH17" s="91" t="s">
        <v>279</v>
      </c>
      <c r="AI17" t="s">
        <v>670</v>
      </c>
      <c r="AJ17">
        <f>COUNTIF(B$2:B17,B17)</f>
        <v>1</v>
      </c>
    </row>
    <row r="18" spans="1:36">
      <c r="A18" s="92" t="s">
        <v>708</v>
      </c>
      <c r="B18" s="90" t="s">
        <v>708</v>
      </c>
      <c r="C18" s="88" t="s">
        <v>14</v>
      </c>
      <c r="D18" s="89" t="s">
        <v>13</v>
      </c>
      <c r="E18" s="88" t="s">
        <v>25</v>
      </c>
      <c r="F18" s="88" t="s">
        <v>278</v>
      </c>
      <c r="G18" s="90" t="s">
        <v>709</v>
      </c>
      <c r="H18" s="90" t="s">
        <v>25</v>
      </c>
      <c r="I18" s="90" t="s">
        <v>56</v>
      </c>
      <c r="J18" s="90" t="s">
        <v>280</v>
      </c>
      <c r="K18" s="90" t="s">
        <v>665</v>
      </c>
      <c r="L18" s="90" t="s">
        <v>665</v>
      </c>
      <c r="M18" s="90" t="s">
        <v>665</v>
      </c>
      <c r="N18" s="90" t="s">
        <v>665</v>
      </c>
      <c r="O18" s="90" t="s">
        <v>71</v>
      </c>
      <c r="P18" s="90" t="s">
        <v>71</v>
      </c>
      <c r="Q18" s="90" t="s">
        <v>71</v>
      </c>
      <c r="R18" s="90" t="s">
        <v>71</v>
      </c>
      <c r="S18" s="90" t="s">
        <v>666</v>
      </c>
      <c r="T18" s="90" t="s">
        <v>666</v>
      </c>
      <c r="U18" s="90" t="s">
        <v>667</v>
      </c>
      <c r="V18" s="90" t="s">
        <v>667</v>
      </c>
      <c r="W18" s="90" t="s">
        <v>279</v>
      </c>
      <c r="X18" s="90" t="s">
        <v>279</v>
      </c>
      <c r="Y18" s="90" t="s">
        <v>279</v>
      </c>
      <c r="Z18" s="90" t="s">
        <v>279</v>
      </c>
      <c r="AA18" s="90" t="s">
        <v>668</v>
      </c>
      <c r="AB18" s="90" t="s">
        <v>668</v>
      </c>
      <c r="AC18" s="90" t="s">
        <v>669</v>
      </c>
      <c r="AD18" s="90" t="s">
        <v>669</v>
      </c>
      <c r="AE18" s="90" t="s">
        <v>279</v>
      </c>
      <c r="AF18" s="90" t="s">
        <v>279</v>
      </c>
      <c r="AG18" s="90" t="s">
        <v>279</v>
      </c>
      <c r="AH18" s="91" t="s">
        <v>279</v>
      </c>
      <c r="AI18" t="s">
        <v>670</v>
      </c>
      <c r="AJ18">
        <f>COUNTIF(B$2:B18,B18)</f>
        <v>1</v>
      </c>
    </row>
    <row r="19" spans="1:36">
      <c r="A19" s="87" t="s">
        <v>710</v>
      </c>
      <c r="B19" s="88" t="s">
        <v>711</v>
      </c>
      <c r="C19" s="88" t="s">
        <v>14</v>
      </c>
      <c r="D19" s="89" t="s">
        <v>13</v>
      </c>
      <c r="E19" s="88" t="s">
        <v>25</v>
      </c>
      <c r="F19" s="88" t="s">
        <v>278</v>
      </c>
      <c r="G19" s="88" t="s">
        <v>712</v>
      </c>
      <c r="H19" s="88" t="s">
        <v>25</v>
      </c>
      <c r="I19" s="88" t="s">
        <v>56</v>
      </c>
      <c r="J19" s="88" t="s">
        <v>280</v>
      </c>
      <c r="K19" s="90" t="s">
        <v>665</v>
      </c>
      <c r="L19" s="90" t="s">
        <v>665</v>
      </c>
      <c r="M19" s="90" t="s">
        <v>665</v>
      </c>
      <c r="N19" s="90" t="s">
        <v>665</v>
      </c>
      <c r="O19" s="90" t="s">
        <v>71</v>
      </c>
      <c r="P19" s="90" t="s">
        <v>71</v>
      </c>
      <c r="Q19" s="90" t="s">
        <v>71</v>
      </c>
      <c r="R19" s="90" t="s">
        <v>71</v>
      </c>
      <c r="S19" s="88" t="s">
        <v>666</v>
      </c>
      <c r="T19" s="88" t="s">
        <v>666</v>
      </c>
      <c r="U19" s="88" t="s">
        <v>667</v>
      </c>
      <c r="V19" s="88" t="s">
        <v>667</v>
      </c>
      <c r="W19" s="90" t="s">
        <v>279</v>
      </c>
      <c r="X19" s="90" t="s">
        <v>279</v>
      </c>
      <c r="Y19" s="90" t="s">
        <v>279</v>
      </c>
      <c r="Z19" s="90" t="s">
        <v>279</v>
      </c>
      <c r="AA19" s="88" t="s">
        <v>668</v>
      </c>
      <c r="AB19" s="88" t="s">
        <v>668</v>
      </c>
      <c r="AC19" s="88" t="s">
        <v>669</v>
      </c>
      <c r="AD19" s="88" t="s">
        <v>669</v>
      </c>
      <c r="AE19" s="90" t="s">
        <v>279</v>
      </c>
      <c r="AF19" s="90" t="s">
        <v>279</v>
      </c>
      <c r="AG19" s="90" t="s">
        <v>279</v>
      </c>
      <c r="AH19" s="91" t="s">
        <v>279</v>
      </c>
      <c r="AI19" t="s">
        <v>670</v>
      </c>
      <c r="AJ19">
        <f>COUNTIF(B$2:B19,B19)</f>
        <v>1</v>
      </c>
    </row>
    <row r="20" spans="1:36">
      <c r="A20" s="92" t="s">
        <v>713</v>
      </c>
      <c r="B20" s="90" t="s">
        <v>713</v>
      </c>
      <c r="C20" s="88" t="s">
        <v>14</v>
      </c>
      <c r="D20" s="89" t="s">
        <v>13</v>
      </c>
      <c r="E20" s="88" t="s">
        <v>25</v>
      </c>
      <c r="F20" s="88" t="s">
        <v>278</v>
      </c>
      <c r="G20" s="90" t="s">
        <v>714</v>
      </c>
      <c r="H20" s="90" t="s">
        <v>25</v>
      </c>
      <c r="I20" s="90" t="s">
        <v>56</v>
      </c>
      <c r="J20" s="90" t="s">
        <v>280</v>
      </c>
      <c r="K20" s="90" t="s">
        <v>665</v>
      </c>
      <c r="L20" s="90" t="s">
        <v>665</v>
      </c>
      <c r="M20" s="90" t="s">
        <v>665</v>
      </c>
      <c r="N20" s="90" t="s">
        <v>665</v>
      </c>
      <c r="O20" s="90" t="s">
        <v>71</v>
      </c>
      <c r="P20" s="90" t="s">
        <v>71</v>
      </c>
      <c r="Q20" s="90" t="s">
        <v>71</v>
      </c>
      <c r="R20" s="90" t="s">
        <v>71</v>
      </c>
      <c r="S20" s="90" t="s">
        <v>666</v>
      </c>
      <c r="T20" s="90" t="s">
        <v>666</v>
      </c>
      <c r="U20" s="90" t="s">
        <v>667</v>
      </c>
      <c r="V20" s="90" t="s">
        <v>667</v>
      </c>
      <c r="W20" s="90" t="s">
        <v>279</v>
      </c>
      <c r="X20" s="90" t="s">
        <v>279</v>
      </c>
      <c r="Y20" s="90" t="s">
        <v>279</v>
      </c>
      <c r="Z20" s="90" t="s">
        <v>279</v>
      </c>
      <c r="AA20" s="90" t="s">
        <v>668</v>
      </c>
      <c r="AB20" s="90" t="s">
        <v>668</v>
      </c>
      <c r="AC20" s="90" t="s">
        <v>669</v>
      </c>
      <c r="AD20" s="90" t="s">
        <v>669</v>
      </c>
      <c r="AE20" s="90" t="s">
        <v>279</v>
      </c>
      <c r="AF20" s="90" t="s">
        <v>279</v>
      </c>
      <c r="AG20" s="90" t="s">
        <v>279</v>
      </c>
      <c r="AH20" s="91" t="s">
        <v>279</v>
      </c>
      <c r="AI20" t="s">
        <v>670</v>
      </c>
      <c r="AJ20">
        <f>COUNTIF(B$2:B20,B20)</f>
        <v>1</v>
      </c>
    </row>
    <row r="21" spans="1:36">
      <c r="A21" s="87" t="s">
        <v>715</v>
      </c>
      <c r="B21" s="88" t="s">
        <v>715</v>
      </c>
      <c r="C21" s="88" t="s">
        <v>14</v>
      </c>
      <c r="D21" s="89" t="s">
        <v>13</v>
      </c>
      <c r="E21" s="88" t="s">
        <v>25</v>
      </c>
      <c r="F21" s="88" t="s">
        <v>278</v>
      </c>
      <c r="G21" s="88" t="s">
        <v>716</v>
      </c>
      <c r="H21" s="88" t="s">
        <v>25</v>
      </c>
      <c r="I21" s="88" t="s">
        <v>56</v>
      </c>
      <c r="J21" s="88" t="s">
        <v>280</v>
      </c>
      <c r="K21" s="90" t="s">
        <v>665</v>
      </c>
      <c r="L21" s="90" t="s">
        <v>665</v>
      </c>
      <c r="M21" s="90" t="s">
        <v>665</v>
      </c>
      <c r="N21" s="90" t="s">
        <v>665</v>
      </c>
      <c r="O21" s="90" t="s">
        <v>71</v>
      </c>
      <c r="P21" s="90" t="s">
        <v>71</v>
      </c>
      <c r="Q21" s="90" t="s">
        <v>71</v>
      </c>
      <c r="R21" s="90" t="s">
        <v>71</v>
      </c>
      <c r="S21" s="88" t="s">
        <v>666</v>
      </c>
      <c r="T21" s="88" t="s">
        <v>666</v>
      </c>
      <c r="U21" s="88" t="s">
        <v>667</v>
      </c>
      <c r="V21" s="88" t="s">
        <v>667</v>
      </c>
      <c r="W21" s="90" t="s">
        <v>279</v>
      </c>
      <c r="X21" s="90" t="s">
        <v>279</v>
      </c>
      <c r="Y21" s="90" t="s">
        <v>279</v>
      </c>
      <c r="Z21" s="90" t="s">
        <v>279</v>
      </c>
      <c r="AA21" s="88" t="s">
        <v>668</v>
      </c>
      <c r="AB21" s="88" t="s">
        <v>668</v>
      </c>
      <c r="AC21" s="88" t="s">
        <v>669</v>
      </c>
      <c r="AD21" s="88" t="s">
        <v>669</v>
      </c>
      <c r="AE21" s="90" t="s">
        <v>279</v>
      </c>
      <c r="AF21" s="90" t="s">
        <v>279</v>
      </c>
      <c r="AG21" s="90" t="s">
        <v>279</v>
      </c>
      <c r="AH21" s="91" t="s">
        <v>279</v>
      </c>
      <c r="AI21" t="s">
        <v>670</v>
      </c>
      <c r="AJ21">
        <f>COUNTIF(B$2:B21,B21)</f>
        <v>1</v>
      </c>
    </row>
    <row r="22" spans="1:36">
      <c r="A22" s="92" t="s">
        <v>717</v>
      </c>
      <c r="B22" s="90" t="s">
        <v>717</v>
      </c>
      <c r="C22" s="90" t="s">
        <v>14</v>
      </c>
      <c r="D22" s="89" t="s">
        <v>13</v>
      </c>
      <c r="E22" s="90" t="s">
        <v>25</v>
      </c>
      <c r="F22" s="90" t="s">
        <v>278</v>
      </c>
      <c r="G22" s="90" t="s">
        <v>718</v>
      </c>
      <c r="H22" s="90" t="s">
        <v>25</v>
      </c>
      <c r="I22" s="90" t="s">
        <v>56</v>
      </c>
      <c r="J22" s="90" t="s">
        <v>280</v>
      </c>
      <c r="K22" s="90" t="s">
        <v>665</v>
      </c>
      <c r="L22" s="90" t="s">
        <v>665</v>
      </c>
      <c r="M22" s="90" t="s">
        <v>665</v>
      </c>
      <c r="N22" s="90" t="s">
        <v>665</v>
      </c>
      <c r="O22" s="90" t="s">
        <v>71</v>
      </c>
      <c r="P22" s="90" t="s">
        <v>71</v>
      </c>
      <c r="Q22" s="90" t="s">
        <v>71</v>
      </c>
      <c r="R22" s="90" t="s">
        <v>71</v>
      </c>
      <c r="S22" s="90" t="s">
        <v>666</v>
      </c>
      <c r="T22" s="90" t="s">
        <v>666</v>
      </c>
      <c r="U22" s="90" t="s">
        <v>667</v>
      </c>
      <c r="V22" s="90" t="s">
        <v>667</v>
      </c>
      <c r="W22" s="90" t="s">
        <v>279</v>
      </c>
      <c r="X22" s="90" t="s">
        <v>279</v>
      </c>
      <c r="Y22" s="90" t="s">
        <v>279</v>
      </c>
      <c r="Z22" s="90" t="s">
        <v>279</v>
      </c>
      <c r="AA22" s="90" t="s">
        <v>668</v>
      </c>
      <c r="AB22" s="90" t="s">
        <v>668</v>
      </c>
      <c r="AC22" s="90" t="s">
        <v>669</v>
      </c>
      <c r="AD22" s="90" t="s">
        <v>669</v>
      </c>
      <c r="AE22" s="90" t="s">
        <v>279</v>
      </c>
      <c r="AF22" s="90" t="s">
        <v>279</v>
      </c>
      <c r="AG22" s="90" t="s">
        <v>279</v>
      </c>
      <c r="AH22" s="91" t="s">
        <v>279</v>
      </c>
      <c r="AI22" t="s">
        <v>670</v>
      </c>
      <c r="AJ22">
        <f>COUNTIF(B$2:B22,B22)</f>
        <v>1</v>
      </c>
    </row>
    <row r="23" spans="1:36">
      <c r="A23" s="93" t="s">
        <v>719</v>
      </c>
      <c r="B23" s="88" t="s">
        <v>719</v>
      </c>
      <c r="C23" s="88" t="s">
        <v>5</v>
      </c>
      <c r="D23" s="89" t="s">
        <v>6</v>
      </c>
      <c r="E23" s="88" t="s">
        <v>35</v>
      </c>
      <c r="F23" s="88" t="s">
        <v>35</v>
      </c>
      <c r="G23" s="88" t="s">
        <v>35</v>
      </c>
      <c r="H23" s="88" t="s">
        <v>5</v>
      </c>
      <c r="I23" s="88" t="s">
        <v>56</v>
      </c>
      <c r="J23" s="88" t="s">
        <v>349</v>
      </c>
      <c r="K23" s="88" t="str">
        <f>S23</f>
        <v>KAM 2 Moscow</v>
      </c>
      <c r="L23" s="88" t="str">
        <f>T23</f>
        <v>KAM 2 Moscow</v>
      </c>
      <c r="M23" s="88" t="str">
        <f>U23</f>
        <v>KAM 2 Moscow</v>
      </c>
      <c r="N23" s="88" t="str">
        <f>V23</f>
        <v>KAM 2 Moscow</v>
      </c>
      <c r="O23" s="88" t="s">
        <v>59</v>
      </c>
      <c r="P23" s="88" t="s">
        <v>59</v>
      </c>
      <c r="Q23" s="88" t="s">
        <v>59</v>
      </c>
      <c r="R23" s="88" t="s">
        <v>59</v>
      </c>
      <c r="S23" s="88" t="s">
        <v>676</v>
      </c>
      <c r="T23" s="88" t="s">
        <v>676</v>
      </c>
      <c r="U23" s="88" t="s">
        <v>676</v>
      </c>
      <c r="V23" s="88" t="s">
        <v>676</v>
      </c>
      <c r="W23" s="88" t="s">
        <v>720</v>
      </c>
      <c r="X23" s="88" t="s">
        <v>720</v>
      </c>
      <c r="Y23" s="88" t="s">
        <v>720</v>
      </c>
      <c r="Z23" s="90" t="s">
        <v>720</v>
      </c>
      <c r="AA23" s="88" t="s">
        <v>677</v>
      </c>
      <c r="AB23" s="88" t="s">
        <v>677</v>
      </c>
      <c r="AC23" s="88" t="s">
        <v>677</v>
      </c>
      <c r="AD23" s="88" t="s">
        <v>677</v>
      </c>
      <c r="AE23" s="88" t="s">
        <v>720</v>
      </c>
      <c r="AF23" s="88" t="s">
        <v>720</v>
      </c>
      <c r="AG23" s="88" t="s">
        <v>720</v>
      </c>
      <c r="AH23" s="94" t="s">
        <v>720</v>
      </c>
      <c r="AI23" t="s">
        <v>680</v>
      </c>
      <c r="AJ23">
        <f>COUNTIF(B$2:B23,B23)</f>
        <v>1</v>
      </c>
    </row>
    <row r="24" spans="1:36">
      <c r="A24" s="92" t="s">
        <v>721</v>
      </c>
      <c r="B24" s="90" t="s">
        <v>721</v>
      </c>
      <c r="C24" s="90" t="s">
        <v>14</v>
      </c>
      <c r="D24" s="89" t="s">
        <v>13</v>
      </c>
      <c r="E24" s="90" t="s">
        <v>25</v>
      </c>
      <c r="F24" s="90" t="s">
        <v>278</v>
      </c>
      <c r="G24" s="90" t="s">
        <v>722</v>
      </c>
      <c r="H24" s="90" t="s">
        <v>25</v>
      </c>
      <c r="I24" s="90" t="s">
        <v>56</v>
      </c>
      <c r="J24" s="90" t="s">
        <v>280</v>
      </c>
      <c r="K24" s="90" t="s">
        <v>665</v>
      </c>
      <c r="L24" s="90" t="s">
        <v>665</v>
      </c>
      <c r="M24" s="90" t="s">
        <v>665</v>
      </c>
      <c r="N24" s="90" t="s">
        <v>665</v>
      </c>
      <c r="O24" s="90" t="s">
        <v>71</v>
      </c>
      <c r="P24" s="90" t="s">
        <v>71</v>
      </c>
      <c r="Q24" s="90" t="s">
        <v>71</v>
      </c>
      <c r="R24" s="90" t="s">
        <v>71</v>
      </c>
      <c r="S24" s="90" t="s">
        <v>666</v>
      </c>
      <c r="T24" s="90" t="s">
        <v>666</v>
      </c>
      <c r="U24" s="90" t="s">
        <v>667</v>
      </c>
      <c r="V24" s="90" t="s">
        <v>667</v>
      </c>
      <c r="W24" s="90" t="s">
        <v>279</v>
      </c>
      <c r="X24" s="90" t="s">
        <v>279</v>
      </c>
      <c r="Y24" s="90" t="s">
        <v>279</v>
      </c>
      <c r="Z24" s="90" t="s">
        <v>279</v>
      </c>
      <c r="AA24" s="90" t="s">
        <v>668</v>
      </c>
      <c r="AB24" s="90" t="s">
        <v>668</v>
      </c>
      <c r="AC24" s="90" t="s">
        <v>669</v>
      </c>
      <c r="AD24" s="90" t="s">
        <v>669</v>
      </c>
      <c r="AE24" s="90" t="s">
        <v>279</v>
      </c>
      <c r="AF24" s="90" t="s">
        <v>279</v>
      </c>
      <c r="AG24" s="90" t="s">
        <v>279</v>
      </c>
      <c r="AH24" s="91" t="s">
        <v>279</v>
      </c>
      <c r="AI24" t="s">
        <v>670</v>
      </c>
      <c r="AJ24">
        <f>COUNTIF(B$2:B24,B24)</f>
        <v>1</v>
      </c>
    </row>
    <row r="25" spans="1:36">
      <c r="A25" s="93" t="s">
        <v>723</v>
      </c>
      <c r="B25" s="88" t="s">
        <v>723</v>
      </c>
      <c r="C25" s="88" t="s">
        <v>5</v>
      </c>
      <c r="D25" s="89" t="s">
        <v>6</v>
      </c>
      <c r="E25" s="88" t="s">
        <v>8</v>
      </c>
      <c r="F25" s="88" t="s">
        <v>8</v>
      </c>
      <c r="G25" s="88" t="s">
        <v>724</v>
      </c>
      <c r="H25" s="88" t="s">
        <v>5</v>
      </c>
      <c r="I25" s="88" t="s">
        <v>56</v>
      </c>
      <c r="J25" s="88" t="s">
        <v>276</v>
      </c>
      <c r="K25" s="88" t="str">
        <f t="shared" ref="K25:N27" si="2">S25</f>
        <v>NO KAM</v>
      </c>
      <c r="L25" s="88" t="str">
        <f t="shared" si="2"/>
        <v>NO KAM</v>
      </c>
      <c r="M25" s="88" t="str">
        <f t="shared" si="2"/>
        <v>NO KAM</v>
      </c>
      <c r="N25" s="88" t="str">
        <f t="shared" si="2"/>
        <v>NO KAM</v>
      </c>
      <c r="O25" s="88" t="s">
        <v>270</v>
      </c>
      <c r="P25" s="88" t="s">
        <v>270</v>
      </c>
      <c r="Q25" s="88" t="s">
        <v>270</v>
      </c>
      <c r="R25" s="88" t="s">
        <v>270</v>
      </c>
      <c r="S25" s="88" t="s">
        <v>270</v>
      </c>
      <c r="T25" s="88" t="s">
        <v>270</v>
      </c>
      <c r="U25" s="88" t="s">
        <v>270</v>
      </c>
      <c r="V25" s="88" t="s">
        <v>270</v>
      </c>
      <c r="W25" s="88" t="s">
        <v>270</v>
      </c>
      <c r="X25" s="88" t="s">
        <v>270</v>
      </c>
      <c r="Y25" s="88" t="s">
        <v>270</v>
      </c>
      <c r="Z25" s="90" t="str">
        <f t="shared" si="1"/>
        <v>NO KAM</v>
      </c>
      <c r="AA25" s="88" t="s">
        <v>687</v>
      </c>
      <c r="AB25" s="88" t="s">
        <v>687</v>
      </c>
      <c r="AC25" s="88" t="s">
        <v>687</v>
      </c>
      <c r="AD25" s="88" t="s">
        <v>687</v>
      </c>
      <c r="AE25" s="88" t="s">
        <v>687</v>
      </c>
      <c r="AF25" s="88" t="s">
        <v>687</v>
      </c>
      <c r="AG25" s="88" t="s">
        <v>687</v>
      </c>
      <c r="AH25" s="94" t="s">
        <v>687</v>
      </c>
      <c r="AI25" t="s">
        <v>680</v>
      </c>
      <c r="AJ25">
        <f>COUNTIF(B$2:B25,B25)</f>
        <v>1</v>
      </c>
    </row>
    <row r="26" spans="1:36">
      <c r="A26" s="95" t="s">
        <v>725</v>
      </c>
      <c r="B26" s="90" t="s">
        <v>725</v>
      </c>
      <c r="C26" s="88" t="s">
        <v>5</v>
      </c>
      <c r="D26" s="89" t="s">
        <v>6</v>
      </c>
      <c r="E26" s="88" t="s">
        <v>8</v>
      </c>
      <c r="F26" s="88" t="s">
        <v>8</v>
      </c>
      <c r="G26" s="90" t="s">
        <v>22</v>
      </c>
      <c r="H26" s="90" t="s">
        <v>5</v>
      </c>
      <c r="I26" s="90" t="s">
        <v>56</v>
      </c>
      <c r="J26" s="90" t="s">
        <v>276</v>
      </c>
      <c r="K26" s="88" t="str">
        <f t="shared" si="2"/>
        <v>NO KAM</v>
      </c>
      <c r="L26" s="88" t="str">
        <f t="shared" si="2"/>
        <v>NO KAM</v>
      </c>
      <c r="M26" s="88" t="str">
        <f t="shared" si="2"/>
        <v>NO KAM</v>
      </c>
      <c r="N26" s="88" t="str">
        <f t="shared" si="2"/>
        <v>NO KAM</v>
      </c>
      <c r="O26" s="88" t="s">
        <v>270</v>
      </c>
      <c r="P26" s="88" t="s">
        <v>270</v>
      </c>
      <c r="Q26" s="88" t="s">
        <v>270</v>
      </c>
      <c r="R26" s="88" t="s">
        <v>270</v>
      </c>
      <c r="S26" s="90" t="s">
        <v>270</v>
      </c>
      <c r="T26" s="90" t="s">
        <v>270</v>
      </c>
      <c r="U26" s="90" t="s">
        <v>270</v>
      </c>
      <c r="V26" s="90" t="s">
        <v>270</v>
      </c>
      <c r="W26" s="88" t="s">
        <v>270</v>
      </c>
      <c r="X26" s="88" t="s">
        <v>270</v>
      </c>
      <c r="Y26" s="88" t="s">
        <v>270</v>
      </c>
      <c r="Z26" s="88" t="s">
        <v>270</v>
      </c>
      <c r="AA26" s="90" t="s">
        <v>687</v>
      </c>
      <c r="AB26" s="90" t="s">
        <v>687</v>
      </c>
      <c r="AC26" s="90" t="s">
        <v>687</v>
      </c>
      <c r="AD26" s="90" t="s">
        <v>687</v>
      </c>
      <c r="AE26" s="90" t="s">
        <v>698</v>
      </c>
      <c r="AF26" s="90" t="s">
        <v>698</v>
      </c>
      <c r="AG26" s="90" t="s">
        <v>698</v>
      </c>
      <c r="AH26" s="91" t="s">
        <v>698</v>
      </c>
      <c r="AI26" t="s">
        <v>680</v>
      </c>
      <c r="AJ26">
        <f>COUNTIF(B$2:B26,B26)</f>
        <v>1</v>
      </c>
    </row>
    <row r="27" spans="1:36">
      <c r="A27" s="93" t="s">
        <v>726</v>
      </c>
      <c r="B27" s="88" t="s">
        <v>726</v>
      </c>
      <c r="C27" s="88" t="s">
        <v>5</v>
      </c>
      <c r="D27" s="89" t="s">
        <v>6</v>
      </c>
      <c r="E27" s="88" t="s">
        <v>11</v>
      </c>
      <c r="F27" s="88" t="s">
        <v>11</v>
      </c>
      <c r="G27" s="88" t="s">
        <v>11</v>
      </c>
      <c r="H27" s="88" t="s">
        <v>5</v>
      </c>
      <c r="I27" s="88" t="s">
        <v>56</v>
      </c>
      <c r="J27" s="88" t="s">
        <v>117</v>
      </c>
      <c r="K27" s="88" t="str">
        <f t="shared" si="2"/>
        <v>KAM 2 Moscow</v>
      </c>
      <c r="L27" s="88" t="str">
        <f t="shared" si="2"/>
        <v>KAM 2 Moscow</v>
      </c>
      <c r="M27" s="88" t="str">
        <f t="shared" si="2"/>
        <v>KAM 2 Moscow</v>
      </c>
      <c r="N27" s="88" t="str">
        <f t="shared" si="2"/>
        <v>KAM 2 Moscow</v>
      </c>
      <c r="O27" s="90" t="s">
        <v>71</v>
      </c>
      <c r="P27" s="88" t="s">
        <v>71</v>
      </c>
      <c r="Q27" s="88" t="s">
        <v>71</v>
      </c>
      <c r="R27" s="88" t="s">
        <v>71</v>
      </c>
      <c r="S27" s="88" t="s">
        <v>676</v>
      </c>
      <c r="T27" s="88" t="s">
        <v>676</v>
      </c>
      <c r="U27" s="88" t="s">
        <v>676</v>
      </c>
      <c r="V27" s="88" t="s">
        <v>676</v>
      </c>
      <c r="W27" s="88" t="s">
        <v>679</v>
      </c>
      <c r="X27" s="88" t="s">
        <v>679</v>
      </c>
      <c r="Y27" s="88" t="s">
        <v>679</v>
      </c>
      <c r="Z27" s="90" t="s">
        <v>679</v>
      </c>
      <c r="AA27" s="88" t="s">
        <v>677</v>
      </c>
      <c r="AB27" s="88" t="s">
        <v>677</v>
      </c>
      <c r="AC27" s="88" t="s">
        <v>677</v>
      </c>
      <c r="AD27" s="88" t="s">
        <v>677</v>
      </c>
      <c r="AE27" s="88" t="s">
        <v>679</v>
      </c>
      <c r="AF27" s="88" t="s">
        <v>679</v>
      </c>
      <c r="AG27" s="88" t="s">
        <v>679</v>
      </c>
      <c r="AH27" s="94" t="s">
        <v>679</v>
      </c>
      <c r="AI27" t="s">
        <v>727</v>
      </c>
      <c r="AJ27">
        <f>COUNTIF(B$2:B27,B27)</f>
        <v>1</v>
      </c>
    </row>
    <row r="28" spans="1:36">
      <c r="A28" s="92" t="s">
        <v>728</v>
      </c>
      <c r="B28" s="90" t="s">
        <v>728</v>
      </c>
      <c r="C28" s="90" t="s">
        <v>14</v>
      </c>
      <c r="D28" s="89" t="s">
        <v>13</v>
      </c>
      <c r="E28" s="90" t="s">
        <v>25</v>
      </c>
      <c r="F28" s="90" t="s">
        <v>278</v>
      </c>
      <c r="G28" s="90" t="s">
        <v>729</v>
      </c>
      <c r="H28" s="90" t="s">
        <v>25</v>
      </c>
      <c r="I28" s="90" t="s">
        <v>56</v>
      </c>
      <c r="J28" s="90" t="s">
        <v>280</v>
      </c>
      <c r="K28" s="90" t="s">
        <v>665</v>
      </c>
      <c r="L28" s="90" t="s">
        <v>665</v>
      </c>
      <c r="M28" s="90" t="s">
        <v>665</v>
      </c>
      <c r="N28" s="90" t="s">
        <v>665</v>
      </c>
      <c r="O28" s="90" t="s">
        <v>71</v>
      </c>
      <c r="P28" s="90" t="s">
        <v>71</v>
      </c>
      <c r="Q28" s="90" t="s">
        <v>71</v>
      </c>
      <c r="R28" s="90" t="s">
        <v>71</v>
      </c>
      <c r="S28" s="90" t="s">
        <v>666</v>
      </c>
      <c r="T28" s="90" t="s">
        <v>666</v>
      </c>
      <c r="U28" s="90" t="s">
        <v>667</v>
      </c>
      <c r="V28" s="90" t="s">
        <v>667</v>
      </c>
      <c r="W28" s="90" t="s">
        <v>279</v>
      </c>
      <c r="X28" s="90" t="s">
        <v>279</v>
      </c>
      <c r="Y28" s="90" t="s">
        <v>279</v>
      </c>
      <c r="Z28" s="90" t="s">
        <v>279</v>
      </c>
      <c r="AA28" s="90" t="s">
        <v>668</v>
      </c>
      <c r="AB28" s="90" t="s">
        <v>668</v>
      </c>
      <c r="AC28" s="90" t="s">
        <v>669</v>
      </c>
      <c r="AD28" s="90" t="s">
        <v>669</v>
      </c>
      <c r="AE28" s="90" t="s">
        <v>279</v>
      </c>
      <c r="AF28" s="90" t="s">
        <v>279</v>
      </c>
      <c r="AG28" s="90" t="s">
        <v>279</v>
      </c>
      <c r="AH28" s="91" t="s">
        <v>279</v>
      </c>
      <c r="AI28" t="s">
        <v>670</v>
      </c>
      <c r="AJ28">
        <f>COUNTIF(B$2:B28,B28)</f>
        <v>1</v>
      </c>
    </row>
    <row r="29" spans="1:36">
      <c r="A29" s="87" t="s">
        <v>730</v>
      </c>
      <c r="B29" s="88" t="s">
        <v>730</v>
      </c>
      <c r="C29" s="90" t="s">
        <v>14</v>
      </c>
      <c r="D29" s="89" t="s">
        <v>13</v>
      </c>
      <c r="E29" s="90" t="s">
        <v>25</v>
      </c>
      <c r="F29" s="90" t="s">
        <v>278</v>
      </c>
      <c r="G29" s="88" t="s">
        <v>731</v>
      </c>
      <c r="H29" s="88" t="s">
        <v>25</v>
      </c>
      <c r="I29" s="88" t="s">
        <v>56</v>
      </c>
      <c r="J29" s="88" t="s">
        <v>280</v>
      </c>
      <c r="K29" s="90" t="s">
        <v>665</v>
      </c>
      <c r="L29" s="90" t="s">
        <v>665</v>
      </c>
      <c r="M29" s="90" t="s">
        <v>665</v>
      </c>
      <c r="N29" s="90" t="s">
        <v>665</v>
      </c>
      <c r="O29" s="90" t="s">
        <v>71</v>
      </c>
      <c r="P29" s="90" t="s">
        <v>71</v>
      </c>
      <c r="Q29" s="90" t="s">
        <v>71</v>
      </c>
      <c r="R29" s="90" t="s">
        <v>71</v>
      </c>
      <c r="S29" s="88" t="s">
        <v>666</v>
      </c>
      <c r="T29" s="88" t="s">
        <v>666</v>
      </c>
      <c r="U29" s="88" t="s">
        <v>667</v>
      </c>
      <c r="V29" s="88" t="s">
        <v>667</v>
      </c>
      <c r="W29" s="90" t="s">
        <v>279</v>
      </c>
      <c r="X29" s="90" t="s">
        <v>279</v>
      </c>
      <c r="Y29" s="90" t="s">
        <v>279</v>
      </c>
      <c r="Z29" s="90" t="s">
        <v>279</v>
      </c>
      <c r="AA29" s="88" t="s">
        <v>668</v>
      </c>
      <c r="AB29" s="88" t="s">
        <v>668</v>
      </c>
      <c r="AC29" s="88" t="s">
        <v>669</v>
      </c>
      <c r="AD29" s="88" t="s">
        <v>669</v>
      </c>
      <c r="AE29" s="90" t="s">
        <v>279</v>
      </c>
      <c r="AF29" s="90" t="s">
        <v>279</v>
      </c>
      <c r="AG29" s="90" t="s">
        <v>279</v>
      </c>
      <c r="AH29" s="91" t="s">
        <v>279</v>
      </c>
      <c r="AI29" t="s">
        <v>670</v>
      </c>
      <c r="AJ29">
        <f>COUNTIF(B$2:B29,B29)</f>
        <v>1</v>
      </c>
    </row>
    <row r="30" spans="1:36">
      <c r="A30" s="95" t="s">
        <v>732</v>
      </c>
      <c r="B30" s="90" t="s">
        <v>732</v>
      </c>
      <c r="C30" s="90" t="s">
        <v>5</v>
      </c>
      <c r="D30" s="89" t="s">
        <v>6</v>
      </c>
      <c r="E30" s="90" t="s">
        <v>16</v>
      </c>
      <c r="F30" s="90" t="s">
        <v>16</v>
      </c>
      <c r="G30" s="90" t="s">
        <v>16</v>
      </c>
      <c r="H30" s="90" t="s">
        <v>5</v>
      </c>
      <c r="I30" s="90" t="s">
        <v>56</v>
      </c>
      <c r="J30" s="90" t="s">
        <v>157</v>
      </c>
      <c r="K30" s="88" t="str">
        <f>S30</f>
        <v>KAM 2 Moscow</v>
      </c>
      <c r="L30" s="88" t="str">
        <f>T30</f>
        <v>KAM 2 Moscow</v>
      </c>
      <c r="M30" s="88" t="str">
        <f>U30</f>
        <v>KAM 2 Moscow</v>
      </c>
      <c r="N30" s="88" t="str">
        <f>V30</f>
        <v>KAM 2 Moscow</v>
      </c>
      <c r="O30" s="88" t="s">
        <v>59</v>
      </c>
      <c r="P30" s="88" t="s">
        <v>59</v>
      </c>
      <c r="Q30" s="88" t="s">
        <v>59</v>
      </c>
      <c r="R30" s="88" t="s">
        <v>59</v>
      </c>
      <c r="S30" s="90" t="s">
        <v>676</v>
      </c>
      <c r="T30" s="90" t="s">
        <v>676</v>
      </c>
      <c r="U30" s="90" t="s">
        <v>676</v>
      </c>
      <c r="V30" s="90" t="s">
        <v>676</v>
      </c>
      <c r="W30" s="90" t="s">
        <v>733</v>
      </c>
      <c r="X30" s="90" t="s">
        <v>733</v>
      </c>
      <c r="Y30" s="90" t="s">
        <v>733</v>
      </c>
      <c r="Z30" s="90" t="s">
        <v>733</v>
      </c>
      <c r="AA30" s="90" t="s">
        <v>677</v>
      </c>
      <c r="AB30" s="90" t="s">
        <v>677</v>
      </c>
      <c r="AC30" s="90" t="s">
        <v>677</v>
      </c>
      <c r="AD30" s="90" t="s">
        <v>677</v>
      </c>
      <c r="AE30" s="90" t="s">
        <v>678</v>
      </c>
      <c r="AF30" s="88" t="s">
        <v>734</v>
      </c>
      <c r="AG30" s="88" t="s">
        <v>734</v>
      </c>
      <c r="AH30" s="94" t="s">
        <v>734</v>
      </c>
      <c r="AI30" t="s">
        <v>680</v>
      </c>
      <c r="AJ30">
        <f>COUNTIF(B$2:B30,B30)</f>
        <v>1</v>
      </c>
    </row>
    <row r="31" spans="1:36">
      <c r="A31" s="87" t="s">
        <v>735</v>
      </c>
      <c r="B31" s="88" t="s">
        <v>735</v>
      </c>
      <c r="C31" s="90" t="s">
        <v>14</v>
      </c>
      <c r="D31" s="89" t="s">
        <v>13</v>
      </c>
      <c r="E31" s="90" t="s">
        <v>25</v>
      </c>
      <c r="F31" s="90" t="s">
        <v>278</v>
      </c>
      <c r="G31" s="88" t="s">
        <v>736</v>
      </c>
      <c r="H31" s="88" t="s">
        <v>25</v>
      </c>
      <c r="I31" s="88" t="s">
        <v>56</v>
      </c>
      <c r="J31" s="88" t="s">
        <v>280</v>
      </c>
      <c r="K31" s="90" t="s">
        <v>665</v>
      </c>
      <c r="L31" s="90" t="s">
        <v>665</v>
      </c>
      <c r="M31" s="90" t="s">
        <v>665</v>
      </c>
      <c r="N31" s="90" t="s">
        <v>665</v>
      </c>
      <c r="O31" s="90" t="s">
        <v>71</v>
      </c>
      <c r="P31" s="90" t="s">
        <v>71</v>
      </c>
      <c r="Q31" s="90" t="s">
        <v>71</v>
      </c>
      <c r="R31" s="90" t="s">
        <v>71</v>
      </c>
      <c r="S31" s="88" t="s">
        <v>666</v>
      </c>
      <c r="T31" s="88" t="s">
        <v>666</v>
      </c>
      <c r="U31" s="88" t="s">
        <v>667</v>
      </c>
      <c r="V31" s="88" t="s">
        <v>667</v>
      </c>
      <c r="W31" s="90" t="s">
        <v>279</v>
      </c>
      <c r="X31" s="90" t="s">
        <v>279</v>
      </c>
      <c r="Y31" s="90" t="s">
        <v>279</v>
      </c>
      <c r="Z31" s="90" t="s">
        <v>279</v>
      </c>
      <c r="AA31" s="88" t="s">
        <v>668</v>
      </c>
      <c r="AB31" s="88" t="s">
        <v>668</v>
      </c>
      <c r="AC31" s="88" t="s">
        <v>669</v>
      </c>
      <c r="AD31" s="88" t="s">
        <v>669</v>
      </c>
      <c r="AE31" s="90" t="s">
        <v>279</v>
      </c>
      <c r="AF31" s="90" t="s">
        <v>279</v>
      </c>
      <c r="AG31" s="90" t="s">
        <v>279</v>
      </c>
      <c r="AH31" s="91" t="s">
        <v>279</v>
      </c>
      <c r="AI31" t="s">
        <v>670</v>
      </c>
      <c r="AJ31">
        <f>COUNTIF(B$2:B31,B31)</f>
        <v>1</v>
      </c>
    </row>
    <row r="32" spans="1:36">
      <c r="A32" s="95" t="s">
        <v>737</v>
      </c>
      <c r="B32" s="90" t="s">
        <v>737</v>
      </c>
      <c r="C32" s="90" t="s">
        <v>5</v>
      </c>
      <c r="D32" s="89" t="s">
        <v>6</v>
      </c>
      <c r="E32" s="90" t="s">
        <v>30</v>
      </c>
      <c r="F32" s="90" t="s">
        <v>30</v>
      </c>
      <c r="G32" s="90" t="s">
        <v>30</v>
      </c>
      <c r="H32" s="90" t="s">
        <v>5</v>
      </c>
      <c r="I32" s="90" t="s">
        <v>56</v>
      </c>
      <c r="J32" s="90" t="s">
        <v>310</v>
      </c>
      <c r="K32" s="88" t="str">
        <f>S32</f>
        <v>KAM 2 Moscow</v>
      </c>
      <c r="L32" s="88" t="str">
        <f>T32</f>
        <v>KAM 2 Moscow</v>
      </c>
      <c r="M32" s="88" t="str">
        <f>U32</f>
        <v>KAM 2 Moscow</v>
      </c>
      <c r="N32" s="88" t="str">
        <f>V32</f>
        <v>KAM 2 Moscow</v>
      </c>
      <c r="O32" s="88" t="s">
        <v>59</v>
      </c>
      <c r="P32" s="88" t="s">
        <v>59</v>
      </c>
      <c r="Q32" s="88" t="s">
        <v>59</v>
      </c>
      <c r="R32" s="88" t="s">
        <v>59</v>
      </c>
      <c r="S32" s="90" t="s">
        <v>676</v>
      </c>
      <c r="T32" s="90" t="s">
        <v>676</v>
      </c>
      <c r="U32" s="90" t="s">
        <v>676</v>
      </c>
      <c r="V32" s="90" t="s">
        <v>676</v>
      </c>
      <c r="W32" s="90" t="s">
        <v>720</v>
      </c>
      <c r="X32" s="90" t="s">
        <v>720</v>
      </c>
      <c r="Y32" s="90" t="s">
        <v>720</v>
      </c>
      <c r="Z32" s="90" t="s">
        <v>720</v>
      </c>
      <c r="AA32" s="90" t="s">
        <v>677</v>
      </c>
      <c r="AB32" s="90" t="s">
        <v>677</v>
      </c>
      <c r="AC32" s="90" t="s">
        <v>677</v>
      </c>
      <c r="AD32" s="90" t="s">
        <v>677</v>
      </c>
      <c r="AE32" s="90" t="s">
        <v>720</v>
      </c>
      <c r="AF32" s="88" t="s">
        <v>720</v>
      </c>
      <c r="AG32" s="88" t="s">
        <v>720</v>
      </c>
      <c r="AH32" s="94" t="s">
        <v>720</v>
      </c>
      <c r="AI32" t="s">
        <v>680</v>
      </c>
      <c r="AJ32">
        <f>COUNTIF(B$2:B32,B32)</f>
        <v>1</v>
      </c>
    </row>
    <row r="33" spans="1:36">
      <c r="A33" s="87" t="s">
        <v>738</v>
      </c>
      <c r="B33" s="88" t="s">
        <v>738</v>
      </c>
      <c r="C33" s="90" t="s">
        <v>14</v>
      </c>
      <c r="D33" s="89" t="s">
        <v>13</v>
      </c>
      <c r="E33" s="90" t="s">
        <v>25</v>
      </c>
      <c r="F33" s="90" t="s">
        <v>278</v>
      </c>
      <c r="G33" s="88" t="s">
        <v>739</v>
      </c>
      <c r="H33" s="88" t="s">
        <v>25</v>
      </c>
      <c r="I33" s="88" t="s">
        <v>56</v>
      </c>
      <c r="J33" s="88" t="s">
        <v>280</v>
      </c>
      <c r="K33" s="90" t="s">
        <v>665</v>
      </c>
      <c r="L33" s="90" t="s">
        <v>665</v>
      </c>
      <c r="M33" s="90" t="s">
        <v>665</v>
      </c>
      <c r="N33" s="90" t="s">
        <v>665</v>
      </c>
      <c r="O33" s="90" t="s">
        <v>71</v>
      </c>
      <c r="P33" s="90" t="s">
        <v>71</v>
      </c>
      <c r="Q33" s="90" t="s">
        <v>71</v>
      </c>
      <c r="R33" s="90" t="s">
        <v>71</v>
      </c>
      <c r="S33" s="88" t="s">
        <v>666</v>
      </c>
      <c r="T33" s="88" t="s">
        <v>666</v>
      </c>
      <c r="U33" s="88" t="s">
        <v>667</v>
      </c>
      <c r="V33" s="88" t="s">
        <v>667</v>
      </c>
      <c r="W33" s="90" t="s">
        <v>279</v>
      </c>
      <c r="X33" s="90" t="s">
        <v>279</v>
      </c>
      <c r="Y33" s="90" t="s">
        <v>279</v>
      </c>
      <c r="Z33" s="90" t="s">
        <v>279</v>
      </c>
      <c r="AA33" s="88" t="s">
        <v>668</v>
      </c>
      <c r="AB33" s="88" t="s">
        <v>668</v>
      </c>
      <c r="AC33" s="88" t="s">
        <v>669</v>
      </c>
      <c r="AD33" s="88" t="s">
        <v>669</v>
      </c>
      <c r="AE33" s="90" t="s">
        <v>279</v>
      </c>
      <c r="AF33" s="90" t="s">
        <v>279</v>
      </c>
      <c r="AG33" s="90" t="s">
        <v>279</v>
      </c>
      <c r="AH33" s="91" t="s">
        <v>279</v>
      </c>
      <c r="AI33" t="s">
        <v>670</v>
      </c>
      <c r="AJ33">
        <f>COUNTIF(B$2:B33,B33)</f>
        <v>1</v>
      </c>
    </row>
    <row r="34" spans="1:36">
      <c r="A34" s="95" t="s">
        <v>740</v>
      </c>
      <c r="B34" s="90" t="s">
        <v>740</v>
      </c>
      <c r="C34" s="90" t="s">
        <v>5</v>
      </c>
      <c r="D34" s="89" t="s">
        <v>6</v>
      </c>
      <c r="E34" s="90" t="s">
        <v>8</v>
      </c>
      <c r="F34" s="90" t="s">
        <v>8</v>
      </c>
      <c r="G34" s="90" t="s">
        <v>741</v>
      </c>
      <c r="H34" s="90" t="s">
        <v>5</v>
      </c>
      <c r="I34" s="90" t="s">
        <v>56</v>
      </c>
      <c r="J34" s="90" t="s">
        <v>276</v>
      </c>
      <c r="K34" s="88" t="str">
        <f>S34</f>
        <v>NO KAM</v>
      </c>
      <c r="L34" s="88" t="str">
        <f>T34</f>
        <v>NO KAM</v>
      </c>
      <c r="M34" s="88" t="str">
        <f>U34</f>
        <v>NO KAM</v>
      </c>
      <c r="N34" s="88" t="str">
        <f>V34</f>
        <v>NO KAM</v>
      </c>
      <c r="O34" s="88" t="s">
        <v>270</v>
      </c>
      <c r="P34" s="88" t="s">
        <v>270</v>
      </c>
      <c r="Q34" s="88" t="s">
        <v>270</v>
      </c>
      <c r="R34" s="88" t="s">
        <v>270</v>
      </c>
      <c r="S34" s="90" t="s">
        <v>270</v>
      </c>
      <c r="T34" s="90" t="s">
        <v>270</v>
      </c>
      <c r="U34" s="90" t="s">
        <v>270</v>
      </c>
      <c r="V34" s="90" t="s">
        <v>270</v>
      </c>
      <c r="W34" s="90" t="s">
        <v>270</v>
      </c>
      <c r="X34" s="90" t="s">
        <v>270</v>
      </c>
      <c r="Y34" s="90" t="s">
        <v>270</v>
      </c>
      <c r="Z34" s="90" t="str">
        <f t="shared" si="1"/>
        <v>NO KAM</v>
      </c>
      <c r="AA34" s="90" t="s">
        <v>687</v>
      </c>
      <c r="AB34" s="90" t="s">
        <v>687</v>
      </c>
      <c r="AC34" s="90" t="s">
        <v>687</v>
      </c>
      <c r="AD34" s="90" t="s">
        <v>687</v>
      </c>
      <c r="AE34" s="90" t="s">
        <v>687</v>
      </c>
      <c r="AF34" s="90" t="s">
        <v>687</v>
      </c>
      <c r="AG34" s="90" t="s">
        <v>687</v>
      </c>
      <c r="AH34" s="91" t="s">
        <v>687</v>
      </c>
      <c r="AI34" t="s">
        <v>680</v>
      </c>
      <c r="AJ34">
        <f>COUNTIF(B$2:B34,B34)</f>
        <v>1</v>
      </c>
    </row>
    <row r="35" spans="1:36">
      <c r="A35" s="87" t="s">
        <v>742</v>
      </c>
      <c r="B35" s="88" t="s">
        <v>742</v>
      </c>
      <c r="C35" s="90" t="s">
        <v>14</v>
      </c>
      <c r="D35" s="89" t="s">
        <v>13</v>
      </c>
      <c r="E35" s="90" t="s">
        <v>25</v>
      </c>
      <c r="F35" s="90" t="s">
        <v>278</v>
      </c>
      <c r="G35" s="88" t="s">
        <v>743</v>
      </c>
      <c r="H35" s="88" t="s">
        <v>25</v>
      </c>
      <c r="I35" s="88" t="s">
        <v>56</v>
      </c>
      <c r="J35" s="88" t="s">
        <v>280</v>
      </c>
      <c r="K35" s="90" t="s">
        <v>665</v>
      </c>
      <c r="L35" s="90" t="s">
        <v>665</v>
      </c>
      <c r="M35" s="90" t="s">
        <v>665</v>
      </c>
      <c r="N35" s="90" t="s">
        <v>665</v>
      </c>
      <c r="O35" s="90" t="s">
        <v>71</v>
      </c>
      <c r="P35" s="90" t="s">
        <v>71</v>
      </c>
      <c r="Q35" s="90" t="s">
        <v>71</v>
      </c>
      <c r="R35" s="90" t="s">
        <v>71</v>
      </c>
      <c r="S35" s="88" t="s">
        <v>666</v>
      </c>
      <c r="T35" s="88" t="s">
        <v>666</v>
      </c>
      <c r="U35" s="88" t="s">
        <v>667</v>
      </c>
      <c r="V35" s="88" t="s">
        <v>667</v>
      </c>
      <c r="W35" s="90" t="s">
        <v>279</v>
      </c>
      <c r="X35" s="90" t="s">
        <v>279</v>
      </c>
      <c r="Y35" s="90" t="s">
        <v>279</v>
      </c>
      <c r="Z35" s="90" t="s">
        <v>279</v>
      </c>
      <c r="AA35" s="88" t="s">
        <v>668</v>
      </c>
      <c r="AB35" s="88" t="s">
        <v>668</v>
      </c>
      <c r="AC35" s="88" t="s">
        <v>669</v>
      </c>
      <c r="AD35" s="88" t="s">
        <v>669</v>
      </c>
      <c r="AE35" s="90" t="s">
        <v>279</v>
      </c>
      <c r="AF35" s="90" t="s">
        <v>279</v>
      </c>
      <c r="AG35" s="90" t="s">
        <v>279</v>
      </c>
      <c r="AH35" s="91" t="s">
        <v>279</v>
      </c>
      <c r="AI35" t="s">
        <v>670</v>
      </c>
      <c r="AJ35">
        <f>COUNTIF(B$2:B35,B35)</f>
        <v>1</v>
      </c>
    </row>
    <row r="36" spans="1:36">
      <c r="A36" s="92" t="s">
        <v>744</v>
      </c>
      <c r="B36" s="90" t="s">
        <v>744</v>
      </c>
      <c r="C36" s="90" t="s">
        <v>14</v>
      </c>
      <c r="D36" s="89" t="s">
        <v>13</v>
      </c>
      <c r="E36" s="90" t="s">
        <v>25</v>
      </c>
      <c r="F36" s="90" t="s">
        <v>278</v>
      </c>
      <c r="G36" s="90" t="s">
        <v>745</v>
      </c>
      <c r="H36" s="90" t="s">
        <v>25</v>
      </c>
      <c r="I36" s="90" t="s">
        <v>56</v>
      </c>
      <c r="J36" s="90" t="s">
        <v>280</v>
      </c>
      <c r="K36" s="90" t="s">
        <v>665</v>
      </c>
      <c r="L36" s="90" t="s">
        <v>665</v>
      </c>
      <c r="M36" s="90" t="s">
        <v>665</v>
      </c>
      <c r="N36" s="90" t="s">
        <v>665</v>
      </c>
      <c r="O36" s="90" t="s">
        <v>71</v>
      </c>
      <c r="P36" s="90" t="s">
        <v>71</v>
      </c>
      <c r="Q36" s="90" t="s">
        <v>71</v>
      </c>
      <c r="R36" s="90" t="s">
        <v>71</v>
      </c>
      <c r="S36" s="90" t="s">
        <v>666</v>
      </c>
      <c r="T36" s="90" t="s">
        <v>666</v>
      </c>
      <c r="U36" s="90" t="s">
        <v>667</v>
      </c>
      <c r="V36" s="90" t="s">
        <v>667</v>
      </c>
      <c r="W36" s="90" t="s">
        <v>279</v>
      </c>
      <c r="X36" s="90" t="s">
        <v>279</v>
      </c>
      <c r="Y36" s="90" t="s">
        <v>279</v>
      </c>
      <c r="Z36" s="90" t="s">
        <v>279</v>
      </c>
      <c r="AA36" s="90" t="s">
        <v>668</v>
      </c>
      <c r="AB36" s="90" t="s">
        <v>668</v>
      </c>
      <c r="AC36" s="90" t="s">
        <v>669</v>
      </c>
      <c r="AD36" s="90" t="s">
        <v>669</v>
      </c>
      <c r="AE36" s="90" t="s">
        <v>279</v>
      </c>
      <c r="AF36" s="90" t="s">
        <v>279</v>
      </c>
      <c r="AG36" s="90" t="s">
        <v>279</v>
      </c>
      <c r="AH36" s="91" t="s">
        <v>279</v>
      </c>
      <c r="AI36" t="s">
        <v>670</v>
      </c>
      <c r="AJ36">
        <f>COUNTIF(B$2:B36,B36)</f>
        <v>1</v>
      </c>
    </row>
    <row r="37" spans="1:36">
      <c r="A37" s="87" t="s">
        <v>746</v>
      </c>
      <c r="B37" s="88" t="s">
        <v>746</v>
      </c>
      <c r="C37" s="90" t="s">
        <v>14</v>
      </c>
      <c r="D37" s="89" t="s">
        <v>13</v>
      </c>
      <c r="E37" s="90" t="s">
        <v>25</v>
      </c>
      <c r="F37" s="90" t="s">
        <v>278</v>
      </c>
      <c r="G37" s="88" t="s">
        <v>747</v>
      </c>
      <c r="H37" s="88" t="s">
        <v>25</v>
      </c>
      <c r="I37" s="88" t="s">
        <v>56</v>
      </c>
      <c r="J37" s="88" t="s">
        <v>280</v>
      </c>
      <c r="K37" s="90" t="s">
        <v>665</v>
      </c>
      <c r="L37" s="90" t="s">
        <v>665</v>
      </c>
      <c r="M37" s="90" t="s">
        <v>665</v>
      </c>
      <c r="N37" s="90" t="s">
        <v>665</v>
      </c>
      <c r="O37" s="90" t="s">
        <v>71</v>
      </c>
      <c r="P37" s="90" t="s">
        <v>71</v>
      </c>
      <c r="Q37" s="90" t="s">
        <v>71</v>
      </c>
      <c r="R37" s="90" t="s">
        <v>71</v>
      </c>
      <c r="S37" s="88" t="s">
        <v>666</v>
      </c>
      <c r="T37" s="88" t="s">
        <v>666</v>
      </c>
      <c r="U37" s="88" t="s">
        <v>667</v>
      </c>
      <c r="V37" s="88" t="s">
        <v>667</v>
      </c>
      <c r="W37" s="90" t="s">
        <v>279</v>
      </c>
      <c r="X37" s="90" t="s">
        <v>279</v>
      </c>
      <c r="Y37" s="90" t="s">
        <v>279</v>
      </c>
      <c r="Z37" s="90" t="s">
        <v>279</v>
      </c>
      <c r="AA37" s="88" t="s">
        <v>668</v>
      </c>
      <c r="AB37" s="88" t="s">
        <v>668</v>
      </c>
      <c r="AC37" s="88" t="s">
        <v>669</v>
      </c>
      <c r="AD37" s="88" t="s">
        <v>669</v>
      </c>
      <c r="AE37" s="90" t="s">
        <v>279</v>
      </c>
      <c r="AF37" s="90" t="s">
        <v>279</v>
      </c>
      <c r="AG37" s="90" t="s">
        <v>279</v>
      </c>
      <c r="AH37" s="91" t="s">
        <v>279</v>
      </c>
      <c r="AI37" t="s">
        <v>670</v>
      </c>
      <c r="AJ37">
        <f>COUNTIF(B$2:B37,B37)</f>
        <v>1</v>
      </c>
    </row>
    <row r="38" spans="1:36">
      <c r="A38" s="92" t="s">
        <v>748</v>
      </c>
      <c r="B38" s="90" t="s">
        <v>748</v>
      </c>
      <c r="C38" s="90" t="s">
        <v>14</v>
      </c>
      <c r="D38" s="89" t="s">
        <v>13</v>
      </c>
      <c r="E38" s="90" t="s">
        <v>25</v>
      </c>
      <c r="F38" s="90" t="s">
        <v>278</v>
      </c>
      <c r="G38" s="90" t="s">
        <v>749</v>
      </c>
      <c r="H38" s="90" t="s">
        <v>25</v>
      </c>
      <c r="I38" s="90" t="s">
        <v>56</v>
      </c>
      <c r="J38" s="90" t="s">
        <v>280</v>
      </c>
      <c r="K38" s="90" t="s">
        <v>665</v>
      </c>
      <c r="L38" s="90" t="s">
        <v>665</v>
      </c>
      <c r="M38" s="90" t="s">
        <v>665</v>
      </c>
      <c r="N38" s="90" t="s">
        <v>665</v>
      </c>
      <c r="O38" s="90" t="s">
        <v>71</v>
      </c>
      <c r="P38" s="90" t="s">
        <v>71</v>
      </c>
      <c r="Q38" s="90" t="s">
        <v>71</v>
      </c>
      <c r="R38" s="90" t="s">
        <v>71</v>
      </c>
      <c r="S38" s="90" t="s">
        <v>666</v>
      </c>
      <c r="T38" s="90" t="s">
        <v>666</v>
      </c>
      <c r="U38" s="90" t="s">
        <v>667</v>
      </c>
      <c r="V38" s="90" t="s">
        <v>667</v>
      </c>
      <c r="W38" s="90" t="s">
        <v>279</v>
      </c>
      <c r="X38" s="90" t="s">
        <v>279</v>
      </c>
      <c r="Y38" s="90" t="s">
        <v>279</v>
      </c>
      <c r="Z38" s="90" t="s">
        <v>279</v>
      </c>
      <c r="AA38" s="90" t="s">
        <v>668</v>
      </c>
      <c r="AB38" s="90" t="s">
        <v>668</v>
      </c>
      <c r="AC38" s="90" t="s">
        <v>669</v>
      </c>
      <c r="AD38" s="90" t="s">
        <v>669</v>
      </c>
      <c r="AE38" s="90" t="s">
        <v>279</v>
      </c>
      <c r="AF38" s="90" t="s">
        <v>279</v>
      </c>
      <c r="AG38" s="90" t="s">
        <v>279</v>
      </c>
      <c r="AH38" s="91" t="s">
        <v>279</v>
      </c>
      <c r="AI38" t="s">
        <v>670</v>
      </c>
      <c r="AJ38">
        <f>COUNTIF(B$2:B38,B38)</f>
        <v>1</v>
      </c>
    </row>
    <row r="39" spans="1:36">
      <c r="A39" s="96" t="s">
        <v>750</v>
      </c>
      <c r="B39" s="97" t="s">
        <v>750</v>
      </c>
      <c r="C39" s="90" t="s">
        <v>14</v>
      </c>
      <c r="D39" s="89" t="s">
        <v>13</v>
      </c>
      <c r="E39" s="90" t="s">
        <v>25</v>
      </c>
      <c r="F39" s="90" t="s">
        <v>278</v>
      </c>
      <c r="G39" s="88" t="s">
        <v>751</v>
      </c>
      <c r="H39" s="88" t="s">
        <v>25</v>
      </c>
      <c r="I39" s="88" t="s">
        <v>56</v>
      </c>
      <c r="J39" s="88" t="s">
        <v>280</v>
      </c>
      <c r="K39" s="90" t="s">
        <v>665</v>
      </c>
      <c r="L39" s="90" t="s">
        <v>665</v>
      </c>
      <c r="M39" s="90" t="s">
        <v>665</v>
      </c>
      <c r="N39" s="90" t="s">
        <v>665</v>
      </c>
      <c r="O39" s="90" t="s">
        <v>71</v>
      </c>
      <c r="P39" s="90" t="s">
        <v>71</v>
      </c>
      <c r="Q39" s="90" t="s">
        <v>71</v>
      </c>
      <c r="R39" s="90" t="s">
        <v>71</v>
      </c>
      <c r="S39" s="88" t="s">
        <v>666</v>
      </c>
      <c r="T39" s="88" t="s">
        <v>666</v>
      </c>
      <c r="U39" s="88" t="s">
        <v>667</v>
      </c>
      <c r="V39" s="88" t="s">
        <v>667</v>
      </c>
      <c r="W39" s="90" t="s">
        <v>279</v>
      </c>
      <c r="X39" s="90" t="s">
        <v>279</v>
      </c>
      <c r="Y39" s="90" t="s">
        <v>279</v>
      </c>
      <c r="Z39" s="90" t="s">
        <v>279</v>
      </c>
      <c r="AA39" s="88" t="s">
        <v>668</v>
      </c>
      <c r="AB39" s="88" t="s">
        <v>668</v>
      </c>
      <c r="AC39" s="88" t="s">
        <v>669</v>
      </c>
      <c r="AD39" s="88" t="s">
        <v>669</v>
      </c>
      <c r="AE39" s="90" t="s">
        <v>279</v>
      </c>
      <c r="AF39" s="90" t="s">
        <v>279</v>
      </c>
      <c r="AG39" s="90" t="s">
        <v>279</v>
      </c>
      <c r="AH39" s="91" t="s">
        <v>279</v>
      </c>
      <c r="AI39" t="s">
        <v>670</v>
      </c>
      <c r="AJ39">
        <f>COUNTIF(B$2:B39,B39)</f>
        <v>1</v>
      </c>
    </row>
    <row r="40" spans="1:36">
      <c r="A40" s="92" t="s">
        <v>752</v>
      </c>
      <c r="B40" s="90" t="s">
        <v>752</v>
      </c>
      <c r="C40" s="90" t="s">
        <v>14</v>
      </c>
      <c r="D40" s="89" t="s">
        <v>13</v>
      </c>
      <c r="E40" s="90" t="s">
        <v>25</v>
      </c>
      <c r="F40" s="90" t="s">
        <v>341</v>
      </c>
      <c r="G40" s="90" t="s">
        <v>341</v>
      </c>
      <c r="H40" s="90" t="s">
        <v>25</v>
      </c>
      <c r="I40" s="90" t="s">
        <v>342</v>
      </c>
      <c r="J40" s="90" t="s">
        <v>343</v>
      </c>
      <c r="K40" s="90" t="s">
        <v>665</v>
      </c>
      <c r="L40" s="90" t="s">
        <v>665</v>
      </c>
      <c r="M40" s="90" t="s">
        <v>665</v>
      </c>
      <c r="N40" s="90" t="s">
        <v>665</v>
      </c>
      <c r="O40" s="90" t="s">
        <v>71</v>
      </c>
      <c r="P40" s="90" t="s">
        <v>71</v>
      </c>
      <c r="Q40" s="90" t="s">
        <v>71</v>
      </c>
      <c r="R40" s="90" t="s">
        <v>71</v>
      </c>
      <c r="S40" s="90" t="s">
        <v>666</v>
      </c>
      <c r="T40" s="90" t="s">
        <v>666</v>
      </c>
      <c r="U40" s="90" t="s">
        <v>667</v>
      </c>
      <c r="V40" s="90" t="s">
        <v>667</v>
      </c>
      <c r="W40" s="90" t="s">
        <v>279</v>
      </c>
      <c r="X40" s="90" t="s">
        <v>279</v>
      </c>
      <c r="Y40" s="90" t="s">
        <v>279</v>
      </c>
      <c r="Z40" s="90" t="s">
        <v>279</v>
      </c>
      <c r="AA40" s="90" t="s">
        <v>753</v>
      </c>
      <c r="AB40" s="90" t="s">
        <v>753</v>
      </c>
      <c r="AC40" s="90" t="s">
        <v>754</v>
      </c>
      <c r="AD40" s="90" t="s">
        <v>754</v>
      </c>
      <c r="AE40" s="90" t="s">
        <v>279</v>
      </c>
      <c r="AF40" s="90" t="s">
        <v>279</v>
      </c>
      <c r="AG40" s="90" t="s">
        <v>279</v>
      </c>
      <c r="AH40" s="91" t="s">
        <v>279</v>
      </c>
      <c r="AI40" t="s">
        <v>670</v>
      </c>
      <c r="AJ40">
        <f>COUNTIF(B$2:B40,B40)</f>
        <v>1</v>
      </c>
    </row>
    <row r="41" spans="1:36">
      <c r="A41" s="87" t="s">
        <v>755</v>
      </c>
      <c r="B41" s="88" t="s">
        <v>755</v>
      </c>
      <c r="C41" s="90" t="s">
        <v>14</v>
      </c>
      <c r="D41" s="89" t="s">
        <v>13</v>
      </c>
      <c r="E41" s="90" t="s">
        <v>25</v>
      </c>
      <c r="F41" s="90" t="s">
        <v>278</v>
      </c>
      <c r="G41" s="88" t="s">
        <v>756</v>
      </c>
      <c r="H41" s="88" t="s">
        <v>25</v>
      </c>
      <c r="I41" s="88" t="s">
        <v>56</v>
      </c>
      <c r="J41" s="88" t="s">
        <v>280</v>
      </c>
      <c r="K41" s="90" t="s">
        <v>665</v>
      </c>
      <c r="L41" s="90" t="s">
        <v>665</v>
      </c>
      <c r="M41" s="90" t="s">
        <v>665</v>
      </c>
      <c r="N41" s="90" t="s">
        <v>665</v>
      </c>
      <c r="O41" s="90" t="s">
        <v>71</v>
      </c>
      <c r="P41" s="90" t="s">
        <v>71</v>
      </c>
      <c r="Q41" s="90" t="s">
        <v>71</v>
      </c>
      <c r="R41" s="90" t="s">
        <v>71</v>
      </c>
      <c r="S41" s="88" t="s">
        <v>666</v>
      </c>
      <c r="T41" s="88" t="s">
        <v>666</v>
      </c>
      <c r="U41" s="88" t="s">
        <v>667</v>
      </c>
      <c r="V41" s="88" t="s">
        <v>667</v>
      </c>
      <c r="W41" s="90" t="s">
        <v>279</v>
      </c>
      <c r="X41" s="90" t="s">
        <v>279</v>
      </c>
      <c r="Y41" s="90" t="s">
        <v>279</v>
      </c>
      <c r="Z41" s="90" t="s">
        <v>279</v>
      </c>
      <c r="AA41" s="88" t="s">
        <v>668</v>
      </c>
      <c r="AB41" s="88" t="s">
        <v>668</v>
      </c>
      <c r="AC41" s="88" t="s">
        <v>669</v>
      </c>
      <c r="AD41" s="88" t="s">
        <v>669</v>
      </c>
      <c r="AE41" s="90" t="s">
        <v>279</v>
      </c>
      <c r="AF41" s="90" t="s">
        <v>279</v>
      </c>
      <c r="AG41" s="90" t="s">
        <v>279</v>
      </c>
      <c r="AH41" s="91" t="s">
        <v>279</v>
      </c>
      <c r="AI41" t="s">
        <v>670</v>
      </c>
      <c r="AJ41">
        <f>COUNTIF(B$2:B41,B41)</f>
        <v>1</v>
      </c>
    </row>
    <row r="42" spans="1:36">
      <c r="A42" s="92" t="s">
        <v>757</v>
      </c>
      <c r="B42" s="90" t="s">
        <v>757</v>
      </c>
      <c r="C42" s="90" t="s">
        <v>14</v>
      </c>
      <c r="D42" s="89" t="s">
        <v>13</v>
      </c>
      <c r="E42" s="90" t="s">
        <v>25</v>
      </c>
      <c r="F42" s="90" t="s">
        <v>278</v>
      </c>
      <c r="G42" s="90" t="s">
        <v>758</v>
      </c>
      <c r="H42" s="90" t="s">
        <v>25</v>
      </c>
      <c r="I42" s="90" t="s">
        <v>56</v>
      </c>
      <c r="J42" s="90" t="s">
        <v>280</v>
      </c>
      <c r="K42" s="90" t="s">
        <v>665</v>
      </c>
      <c r="L42" s="90" t="s">
        <v>665</v>
      </c>
      <c r="M42" s="90" t="s">
        <v>665</v>
      </c>
      <c r="N42" s="90" t="s">
        <v>665</v>
      </c>
      <c r="O42" s="90" t="s">
        <v>71</v>
      </c>
      <c r="P42" s="90" t="s">
        <v>71</v>
      </c>
      <c r="Q42" s="90" t="s">
        <v>71</v>
      </c>
      <c r="R42" s="90" t="s">
        <v>71</v>
      </c>
      <c r="S42" s="90" t="s">
        <v>666</v>
      </c>
      <c r="T42" s="90" t="s">
        <v>666</v>
      </c>
      <c r="U42" s="90" t="s">
        <v>667</v>
      </c>
      <c r="V42" s="90" t="s">
        <v>667</v>
      </c>
      <c r="W42" s="90" t="s">
        <v>279</v>
      </c>
      <c r="X42" s="90" t="s">
        <v>279</v>
      </c>
      <c r="Y42" s="90" t="s">
        <v>279</v>
      </c>
      <c r="Z42" s="90" t="s">
        <v>279</v>
      </c>
      <c r="AA42" s="90" t="s">
        <v>668</v>
      </c>
      <c r="AB42" s="90" t="s">
        <v>668</v>
      </c>
      <c r="AC42" s="90" t="s">
        <v>669</v>
      </c>
      <c r="AD42" s="90" t="s">
        <v>669</v>
      </c>
      <c r="AE42" s="90" t="s">
        <v>279</v>
      </c>
      <c r="AF42" s="90" t="s">
        <v>279</v>
      </c>
      <c r="AG42" s="90" t="s">
        <v>279</v>
      </c>
      <c r="AH42" s="91" t="s">
        <v>279</v>
      </c>
      <c r="AI42" t="s">
        <v>670</v>
      </c>
      <c r="AJ42">
        <f>COUNTIF(B$2:B42,B42)</f>
        <v>1</v>
      </c>
    </row>
    <row r="43" spans="1:36">
      <c r="A43" s="87" t="s">
        <v>759</v>
      </c>
      <c r="B43" s="88" t="s">
        <v>759</v>
      </c>
      <c r="C43" s="90" t="s">
        <v>14</v>
      </c>
      <c r="D43" s="89" t="s">
        <v>13</v>
      </c>
      <c r="E43" s="90" t="s">
        <v>25</v>
      </c>
      <c r="F43" s="90" t="s">
        <v>278</v>
      </c>
      <c r="G43" s="88" t="s">
        <v>760</v>
      </c>
      <c r="H43" s="88" t="s">
        <v>25</v>
      </c>
      <c r="I43" s="88" t="s">
        <v>56</v>
      </c>
      <c r="J43" s="88" t="s">
        <v>280</v>
      </c>
      <c r="K43" s="90" t="s">
        <v>665</v>
      </c>
      <c r="L43" s="90" t="s">
        <v>665</v>
      </c>
      <c r="M43" s="90" t="s">
        <v>665</v>
      </c>
      <c r="N43" s="90" t="s">
        <v>665</v>
      </c>
      <c r="O43" s="90" t="s">
        <v>71</v>
      </c>
      <c r="P43" s="90" t="s">
        <v>71</v>
      </c>
      <c r="Q43" s="90" t="s">
        <v>71</v>
      </c>
      <c r="R43" s="90" t="s">
        <v>71</v>
      </c>
      <c r="S43" s="88" t="s">
        <v>666</v>
      </c>
      <c r="T43" s="88" t="s">
        <v>666</v>
      </c>
      <c r="U43" s="88" t="s">
        <v>667</v>
      </c>
      <c r="V43" s="88" t="s">
        <v>667</v>
      </c>
      <c r="W43" s="90" t="s">
        <v>279</v>
      </c>
      <c r="X43" s="90" t="s">
        <v>279</v>
      </c>
      <c r="Y43" s="90" t="s">
        <v>279</v>
      </c>
      <c r="Z43" s="90" t="s">
        <v>279</v>
      </c>
      <c r="AA43" s="88" t="s">
        <v>668</v>
      </c>
      <c r="AB43" s="88" t="s">
        <v>668</v>
      </c>
      <c r="AC43" s="88" t="s">
        <v>669</v>
      </c>
      <c r="AD43" s="88" t="s">
        <v>669</v>
      </c>
      <c r="AE43" s="90" t="s">
        <v>279</v>
      </c>
      <c r="AF43" s="90" t="s">
        <v>279</v>
      </c>
      <c r="AG43" s="90" t="s">
        <v>279</v>
      </c>
      <c r="AH43" s="91" t="s">
        <v>279</v>
      </c>
      <c r="AI43" t="s">
        <v>670</v>
      </c>
      <c r="AJ43">
        <f>COUNTIF(B$2:B43,B43)</f>
        <v>1</v>
      </c>
    </row>
    <row r="44" spans="1:36">
      <c r="A44" s="92" t="s">
        <v>761</v>
      </c>
      <c r="B44" s="90" t="s">
        <v>761</v>
      </c>
      <c r="C44" s="90" t="s">
        <v>14</v>
      </c>
      <c r="D44" s="89" t="s">
        <v>13</v>
      </c>
      <c r="E44" s="90" t="s">
        <v>25</v>
      </c>
      <c r="F44" s="90" t="s">
        <v>278</v>
      </c>
      <c r="G44" s="90" t="s">
        <v>762</v>
      </c>
      <c r="H44" s="90" t="s">
        <v>25</v>
      </c>
      <c r="I44" s="90" t="s">
        <v>56</v>
      </c>
      <c r="J44" s="90" t="s">
        <v>280</v>
      </c>
      <c r="K44" s="90" t="s">
        <v>665</v>
      </c>
      <c r="L44" s="90" t="s">
        <v>665</v>
      </c>
      <c r="M44" s="90" t="s">
        <v>665</v>
      </c>
      <c r="N44" s="90" t="s">
        <v>665</v>
      </c>
      <c r="O44" s="90" t="s">
        <v>71</v>
      </c>
      <c r="P44" s="90" t="s">
        <v>71</v>
      </c>
      <c r="Q44" s="90" t="s">
        <v>71</v>
      </c>
      <c r="R44" s="90" t="s">
        <v>71</v>
      </c>
      <c r="S44" s="90" t="s">
        <v>666</v>
      </c>
      <c r="T44" s="90" t="s">
        <v>666</v>
      </c>
      <c r="U44" s="90" t="s">
        <v>667</v>
      </c>
      <c r="V44" s="90" t="s">
        <v>667</v>
      </c>
      <c r="W44" s="90" t="s">
        <v>279</v>
      </c>
      <c r="X44" s="90" t="s">
        <v>279</v>
      </c>
      <c r="Y44" s="90" t="s">
        <v>279</v>
      </c>
      <c r="Z44" s="90" t="s">
        <v>279</v>
      </c>
      <c r="AA44" s="90" t="s">
        <v>668</v>
      </c>
      <c r="AB44" s="90" t="s">
        <v>668</v>
      </c>
      <c r="AC44" s="90" t="s">
        <v>669</v>
      </c>
      <c r="AD44" s="90" t="s">
        <v>669</v>
      </c>
      <c r="AE44" s="90" t="s">
        <v>279</v>
      </c>
      <c r="AF44" s="90" t="s">
        <v>279</v>
      </c>
      <c r="AG44" s="90" t="s">
        <v>279</v>
      </c>
      <c r="AH44" s="91" t="s">
        <v>279</v>
      </c>
      <c r="AI44" t="s">
        <v>670</v>
      </c>
      <c r="AJ44">
        <f>COUNTIF(B$2:B44,B44)</f>
        <v>1</v>
      </c>
    </row>
    <row r="45" spans="1:36">
      <c r="A45" s="87" t="s">
        <v>763</v>
      </c>
      <c r="B45" s="88" t="s">
        <v>763</v>
      </c>
      <c r="C45" s="90" t="s">
        <v>14</v>
      </c>
      <c r="D45" s="89" t="s">
        <v>13</v>
      </c>
      <c r="E45" s="90" t="s">
        <v>25</v>
      </c>
      <c r="F45" s="90" t="s">
        <v>278</v>
      </c>
      <c r="G45" s="88" t="s">
        <v>764</v>
      </c>
      <c r="H45" s="88" t="s">
        <v>25</v>
      </c>
      <c r="I45" s="88" t="s">
        <v>56</v>
      </c>
      <c r="J45" s="88" t="s">
        <v>280</v>
      </c>
      <c r="K45" s="90" t="s">
        <v>665</v>
      </c>
      <c r="L45" s="90" t="s">
        <v>665</v>
      </c>
      <c r="M45" s="90" t="s">
        <v>665</v>
      </c>
      <c r="N45" s="90" t="s">
        <v>665</v>
      </c>
      <c r="O45" s="90" t="s">
        <v>71</v>
      </c>
      <c r="P45" s="90" t="s">
        <v>71</v>
      </c>
      <c r="Q45" s="90" t="s">
        <v>71</v>
      </c>
      <c r="R45" s="90" t="s">
        <v>71</v>
      </c>
      <c r="S45" s="88" t="s">
        <v>666</v>
      </c>
      <c r="T45" s="88" t="s">
        <v>666</v>
      </c>
      <c r="U45" s="88" t="s">
        <v>667</v>
      </c>
      <c r="V45" s="88" t="s">
        <v>667</v>
      </c>
      <c r="W45" s="90" t="s">
        <v>279</v>
      </c>
      <c r="X45" s="90" t="s">
        <v>279</v>
      </c>
      <c r="Y45" s="90" t="s">
        <v>279</v>
      </c>
      <c r="Z45" s="90" t="s">
        <v>279</v>
      </c>
      <c r="AA45" s="88" t="s">
        <v>668</v>
      </c>
      <c r="AB45" s="88" t="s">
        <v>668</v>
      </c>
      <c r="AC45" s="88" t="s">
        <v>669</v>
      </c>
      <c r="AD45" s="88" t="s">
        <v>669</v>
      </c>
      <c r="AE45" s="90" t="s">
        <v>279</v>
      </c>
      <c r="AF45" s="90" t="s">
        <v>279</v>
      </c>
      <c r="AG45" s="90" t="s">
        <v>279</v>
      </c>
      <c r="AH45" s="91" t="s">
        <v>279</v>
      </c>
      <c r="AI45" t="s">
        <v>670</v>
      </c>
      <c r="AJ45">
        <f>COUNTIF(B$2:B45,B45)</f>
        <v>1</v>
      </c>
    </row>
    <row r="46" spans="1:36">
      <c r="A46" s="92" t="s">
        <v>765</v>
      </c>
      <c r="B46" s="90" t="s">
        <v>765</v>
      </c>
      <c r="C46" s="90" t="s">
        <v>14</v>
      </c>
      <c r="D46" s="89" t="s">
        <v>13</v>
      </c>
      <c r="E46" s="90" t="s">
        <v>25</v>
      </c>
      <c r="F46" s="90" t="s">
        <v>278</v>
      </c>
      <c r="G46" s="90" t="s">
        <v>766</v>
      </c>
      <c r="H46" s="90" t="s">
        <v>25</v>
      </c>
      <c r="I46" s="90" t="s">
        <v>56</v>
      </c>
      <c r="J46" s="90" t="s">
        <v>280</v>
      </c>
      <c r="K46" s="90" t="s">
        <v>665</v>
      </c>
      <c r="L46" s="90" t="s">
        <v>665</v>
      </c>
      <c r="M46" s="90" t="s">
        <v>665</v>
      </c>
      <c r="N46" s="90" t="s">
        <v>665</v>
      </c>
      <c r="O46" s="90" t="s">
        <v>71</v>
      </c>
      <c r="P46" s="90" t="s">
        <v>71</v>
      </c>
      <c r="Q46" s="90" t="s">
        <v>71</v>
      </c>
      <c r="R46" s="90" t="s">
        <v>71</v>
      </c>
      <c r="S46" s="90" t="s">
        <v>666</v>
      </c>
      <c r="T46" s="90" t="s">
        <v>666</v>
      </c>
      <c r="U46" s="90" t="s">
        <v>667</v>
      </c>
      <c r="V46" s="90" t="s">
        <v>667</v>
      </c>
      <c r="W46" s="90" t="s">
        <v>279</v>
      </c>
      <c r="X46" s="90" t="s">
        <v>279</v>
      </c>
      <c r="Y46" s="90" t="s">
        <v>279</v>
      </c>
      <c r="Z46" s="90" t="s">
        <v>279</v>
      </c>
      <c r="AA46" s="90" t="s">
        <v>668</v>
      </c>
      <c r="AB46" s="90" t="s">
        <v>668</v>
      </c>
      <c r="AC46" s="90" t="s">
        <v>669</v>
      </c>
      <c r="AD46" s="90" t="s">
        <v>669</v>
      </c>
      <c r="AE46" s="90" t="s">
        <v>279</v>
      </c>
      <c r="AF46" s="90" t="s">
        <v>279</v>
      </c>
      <c r="AG46" s="90" t="s">
        <v>279</v>
      </c>
      <c r="AH46" s="91" t="s">
        <v>279</v>
      </c>
      <c r="AI46" t="s">
        <v>670</v>
      </c>
      <c r="AJ46">
        <f>COUNTIF(B$2:B46,B46)</f>
        <v>1</v>
      </c>
    </row>
    <row r="47" spans="1:36">
      <c r="A47" s="87" t="s">
        <v>767</v>
      </c>
      <c r="B47" s="88" t="s">
        <v>767</v>
      </c>
      <c r="C47" s="90" t="s">
        <v>14</v>
      </c>
      <c r="D47" s="89" t="s">
        <v>13</v>
      </c>
      <c r="E47" s="90" t="s">
        <v>25</v>
      </c>
      <c r="F47" s="90" t="s">
        <v>278</v>
      </c>
      <c r="G47" s="88" t="s">
        <v>768</v>
      </c>
      <c r="H47" s="88" t="s">
        <v>25</v>
      </c>
      <c r="I47" s="88" t="s">
        <v>56</v>
      </c>
      <c r="J47" s="88" t="s">
        <v>280</v>
      </c>
      <c r="K47" s="90" t="s">
        <v>665</v>
      </c>
      <c r="L47" s="90" t="s">
        <v>665</v>
      </c>
      <c r="M47" s="90" t="s">
        <v>665</v>
      </c>
      <c r="N47" s="90" t="s">
        <v>665</v>
      </c>
      <c r="O47" s="90" t="s">
        <v>71</v>
      </c>
      <c r="P47" s="90" t="s">
        <v>71</v>
      </c>
      <c r="Q47" s="90" t="s">
        <v>71</v>
      </c>
      <c r="R47" s="90" t="s">
        <v>71</v>
      </c>
      <c r="S47" s="88" t="s">
        <v>666</v>
      </c>
      <c r="T47" s="88" t="s">
        <v>666</v>
      </c>
      <c r="U47" s="88" t="s">
        <v>667</v>
      </c>
      <c r="V47" s="88" t="s">
        <v>667</v>
      </c>
      <c r="W47" s="90" t="s">
        <v>279</v>
      </c>
      <c r="X47" s="90" t="s">
        <v>279</v>
      </c>
      <c r="Y47" s="90" t="s">
        <v>279</v>
      </c>
      <c r="Z47" s="90" t="s">
        <v>279</v>
      </c>
      <c r="AA47" s="88" t="s">
        <v>668</v>
      </c>
      <c r="AB47" s="88" t="s">
        <v>668</v>
      </c>
      <c r="AC47" s="88" t="s">
        <v>669</v>
      </c>
      <c r="AD47" s="88" t="s">
        <v>669</v>
      </c>
      <c r="AE47" s="90" t="s">
        <v>279</v>
      </c>
      <c r="AF47" s="90" t="s">
        <v>279</v>
      </c>
      <c r="AG47" s="90" t="s">
        <v>279</v>
      </c>
      <c r="AH47" s="91" t="s">
        <v>279</v>
      </c>
      <c r="AI47" t="s">
        <v>670</v>
      </c>
      <c r="AJ47">
        <f>COUNTIF(B$2:B47,B47)</f>
        <v>1</v>
      </c>
    </row>
    <row r="48" spans="1:36">
      <c r="A48" s="92" t="s">
        <v>769</v>
      </c>
      <c r="B48" s="90" t="s">
        <v>769</v>
      </c>
      <c r="C48" s="90" t="s">
        <v>14</v>
      </c>
      <c r="D48" s="89" t="s">
        <v>13</v>
      </c>
      <c r="E48" s="90" t="s">
        <v>25</v>
      </c>
      <c r="F48" s="90" t="s">
        <v>278</v>
      </c>
      <c r="G48" s="90" t="s">
        <v>770</v>
      </c>
      <c r="H48" s="90" t="s">
        <v>25</v>
      </c>
      <c r="I48" s="90" t="s">
        <v>56</v>
      </c>
      <c r="J48" s="90" t="s">
        <v>280</v>
      </c>
      <c r="K48" s="90" t="s">
        <v>665</v>
      </c>
      <c r="L48" s="90" t="s">
        <v>665</v>
      </c>
      <c r="M48" s="90" t="s">
        <v>665</v>
      </c>
      <c r="N48" s="90" t="s">
        <v>665</v>
      </c>
      <c r="O48" s="90" t="s">
        <v>71</v>
      </c>
      <c r="P48" s="90" t="s">
        <v>71</v>
      </c>
      <c r="Q48" s="90" t="s">
        <v>71</v>
      </c>
      <c r="R48" s="90" t="s">
        <v>71</v>
      </c>
      <c r="S48" s="90" t="s">
        <v>666</v>
      </c>
      <c r="T48" s="90" t="s">
        <v>666</v>
      </c>
      <c r="U48" s="90" t="s">
        <v>667</v>
      </c>
      <c r="V48" s="90" t="s">
        <v>667</v>
      </c>
      <c r="W48" s="90" t="s">
        <v>279</v>
      </c>
      <c r="X48" s="90" t="s">
        <v>279</v>
      </c>
      <c r="Y48" s="90" t="s">
        <v>279</v>
      </c>
      <c r="Z48" s="90" t="s">
        <v>279</v>
      </c>
      <c r="AA48" s="90" t="s">
        <v>668</v>
      </c>
      <c r="AB48" s="90" t="s">
        <v>668</v>
      </c>
      <c r="AC48" s="90" t="s">
        <v>669</v>
      </c>
      <c r="AD48" s="90" t="s">
        <v>669</v>
      </c>
      <c r="AE48" s="90" t="s">
        <v>279</v>
      </c>
      <c r="AF48" s="90" t="s">
        <v>279</v>
      </c>
      <c r="AG48" s="90" t="s">
        <v>279</v>
      </c>
      <c r="AH48" s="91" t="s">
        <v>279</v>
      </c>
      <c r="AI48" t="s">
        <v>670</v>
      </c>
      <c r="AJ48">
        <f>COUNTIF(B$2:B48,B48)</f>
        <v>1</v>
      </c>
    </row>
    <row r="49" spans="1:36">
      <c r="A49" s="87" t="s">
        <v>771</v>
      </c>
      <c r="B49" s="88" t="s">
        <v>771</v>
      </c>
      <c r="C49" s="90" t="s">
        <v>14</v>
      </c>
      <c r="D49" s="89" t="s">
        <v>13</v>
      </c>
      <c r="E49" s="90" t="s">
        <v>25</v>
      </c>
      <c r="F49" s="90" t="s">
        <v>278</v>
      </c>
      <c r="G49" s="88" t="s">
        <v>772</v>
      </c>
      <c r="H49" s="88" t="s">
        <v>25</v>
      </c>
      <c r="I49" s="88" t="s">
        <v>56</v>
      </c>
      <c r="J49" s="88" t="s">
        <v>280</v>
      </c>
      <c r="K49" s="90" t="s">
        <v>665</v>
      </c>
      <c r="L49" s="90" t="s">
        <v>665</v>
      </c>
      <c r="M49" s="90" t="s">
        <v>665</v>
      </c>
      <c r="N49" s="90" t="s">
        <v>665</v>
      </c>
      <c r="O49" s="90" t="s">
        <v>71</v>
      </c>
      <c r="P49" s="90" t="s">
        <v>71</v>
      </c>
      <c r="Q49" s="90" t="s">
        <v>71</v>
      </c>
      <c r="R49" s="90" t="s">
        <v>71</v>
      </c>
      <c r="S49" s="88" t="s">
        <v>666</v>
      </c>
      <c r="T49" s="88" t="s">
        <v>666</v>
      </c>
      <c r="U49" s="88" t="s">
        <v>667</v>
      </c>
      <c r="V49" s="88" t="s">
        <v>667</v>
      </c>
      <c r="W49" s="90" t="s">
        <v>279</v>
      </c>
      <c r="X49" s="90" t="s">
        <v>279</v>
      </c>
      <c r="Y49" s="90" t="s">
        <v>279</v>
      </c>
      <c r="Z49" s="90" t="s">
        <v>279</v>
      </c>
      <c r="AA49" s="88" t="s">
        <v>668</v>
      </c>
      <c r="AB49" s="88" t="s">
        <v>668</v>
      </c>
      <c r="AC49" s="88" t="s">
        <v>669</v>
      </c>
      <c r="AD49" s="88" t="s">
        <v>669</v>
      </c>
      <c r="AE49" s="90" t="s">
        <v>279</v>
      </c>
      <c r="AF49" s="90" t="s">
        <v>279</v>
      </c>
      <c r="AG49" s="90" t="s">
        <v>279</v>
      </c>
      <c r="AH49" s="91" t="s">
        <v>279</v>
      </c>
      <c r="AI49" t="s">
        <v>670</v>
      </c>
      <c r="AJ49">
        <f>COUNTIF(B$2:B49,B49)</f>
        <v>1</v>
      </c>
    </row>
    <row r="50" spans="1:36">
      <c r="A50" s="95" t="s">
        <v>773</v>
      </c>
      <c r="B50" s="90" t="s">
        <v>773</v>
      </c>
      <c r="C50" s="90" t="s">
        <v>5</v>
      </c>
      <c r="D50" s="89" t="s">
        <v>6</v>
      </c>
      <c r="E50" s="90" t="s">
        <v>24</v>
      </c>
      <c r="F50" s="90" t="s">
        <v>24</v>
      </c>
      <c r="G50" s="90" t="s">
        <v>24</v>
      </c>
      <c r="H50" s="90" t="s">
        <v>5</v>
      </c>
      <c r="I50" s="90" t="s">
        <v>56</v>
      </c>
      <c r="J50" s="90" t="s">
        <v>256</v>
      </c>
      <c r="K50" s="88" t="str">
        <f>S50</f>
        <v>KAM 1 Moscow</v>
      </c>
      <c r="L50" s="88" t="str">
        <f>T50</f>
        <v>KAM 1 Moscow</v>
      </c>
      <c r="M50" s="88" t="str">
        <f>U50</f>
        <v>KAM 1 Moscow</v>
      </c>
      <c r="N50" s="88" t="str">
        <f>V50</f>
        <v>KAM 1 Moscow</v>
      </c>
      <c r="O50" s="88" t="s">
        <v>59</v>
      </c>
      <c r="P50" s="88" t="s">
        <v>59</v>
      </c>
      <c r="Q50" s="88" t="s">
        <v>59</v>
      </c>
      <c r="R50" s="88" t="s">
        <v>59</v>
      </c>
      <c r="S50" s="90" t="s">
        <v>696</v>
      </c>
      <c r="T50" s="90" t="s">
        <v>696</v>
      </c>
      <c r="U50" s="90" t="s">
        <v>696</v>
      </c>
      <c r="V50" s="90" t="s">
        <v>696</v>
      </c>
      <c r="W50" s="88" t="s">
        <v>733</v>
      </c>
      <c r="X50" s="88" t="s">
        <v>733</v>
      </c>
      <c r="Y50" s="88" t="s">
        <v>733</v>
      </c>
      <c r="Z50" s="88" t="s">
        <v>733</v>
      </c>
      <c r="AA50" s="90" t="s">
        <v>697</v>
      </c>
      <c r="AB50" s="90" t="s">
        <v>697</v>
      </c>
      <c r="AC50" s="90" t="s">
        <v>697</v>
      </c>
      <c r="AD50" s="90" t="s">
        <v>697</v>
      </c>
      <c r="AE50" s="90" t="s">
        <v>734</v>
      </c>
      <c r="AF50" s="90" t="s">
        <v>734</v>
      </c>
      <c r="AG50" s="90" t="s">
        <v>734</v>
      </c>
      <c r="AH50" s="91" t="s">
        <v>734</v>
      </c>
      <c r="AI50" t="s">
        <v>680</v>
      </c>
      <c r="AJ50">
        <f>COUNTIF(B$2:B50,B50)</f>
        <v>1</v>
      </c>
    </row>
    <row r="51" spans="1:36">
      <c r="A51" s="87" t="s">
        <v>774</v>
      </c>
      <c r="B51" s="88" t="s">
        <v>774</v>
      </c>
      <c r="C51" s="90" t="s">
        <v>14</v>
      </c>
      <c r="D51" s="89" t="s">
        <v>13</v>
      </c>
      <c r="E51" s="90" t="s">
        <v>25</v>
      </c>
      <c r="F51" s="90" t="s">
        <v>278</v>
      </c>
      <c r="G51" s="88" t="s">
        <v>775</v>
      </c>
      <c r="H51" s="88" t="s">
        <v>25</v>
      </c>
      <c r="I51" s="88" t="s">
        <v>56</v>
      </c>
      <c r="J51" s="88" t="s">
        <v>280</v>
      </c>
      <c r="K51" s="90" t="s">
        <v>665</v>
      </c>
      <c r="L51" s="90" t="s">
        <v>665</v>
      </c>
      <c r="M51" s="90" t="s">
        <v>665</v>
      </c>
      <c r="N51" s="90" t="s">
        <v>665</v>
      </c>
      <c r="O51" s="90" t="s">
        <v>71</v>
      </c>
      <c r="P51" s="90" t="s">
        <v>71</v>
      </c>
      <c r="Q51" s="90" t="s">
        <v>71</v>
      </c>
      <c r="R51" s="90" t="s">
        <v>71</v>
      </c>
      <c r="S51" s="88" t="s">
        <v>666</v>
      </c>
      <c r="T51" s="88" t="s">
        <v>666</v>
      </c>
      <c r="U51" s="88" t="s">
        <v>667</v>
      </c>
      <c r="V51" s="88" t="s">
        <v>667</v>
      </c>
      <c r="W51" s="90" t="s">
        <v>279</v>
      </c>
      <c r="X51" s="90" t="s">
        <v>279</v>
      </c>
      <c r="Y51" s="90" t="s">
        <v>279</v>
      </c>
      <c r="Z51" s="90" t="s">
        <v>279</v>
      </c>
      <c r="AA51" s="88" t="s">
        <v>668</v>
      </c>
      <c r="AB51" s="88" t="s">
        <v>668</v>
      </c>
      <c r="AC51" s="88" t="s">
        <v>669</v>
      </c>
      <c r="AD51" s="88" t="s">
        <v>669</v>
      </c>
      <c r="AE51" s="90" t="s">
        <v>279</v>
      </c>
      <c r="AF51" s="90" t="s">
        <v>279</v>
      </c>
      <c r="AG51" s="90" t="s">
        <v>279</v>
      </c>
      <c r="AH51" s="91" t="s">
        <v>279</v>
      </c>
      <c r="AI51" t="s">
        <v>670</v>
      </c>
      <c r="AJ51">
        <f>COUNTIF(B$2:B51,B51)</f>
        <v>1</v>
      </c>
    </row>
    <row r="52" spans="1:36">
      <c r="A52" s="92" t="s">
        <v>776</v>
      </c>
      <c r="B52" s="90" t="s">
        <v>776</v>
      </c>
      <c r="C52" s="90" t="s">
        <v>14</v>
      </c>
      <c r="D52" s="89" t="s">
        <v>13</v>
      </c>
      <c r="E52" s="90" t="s">
        <v>25</v>
      </c>
      <c r="F52" s="90" t="s">
        <v>278</v>
      </c>
      <c r="G52" s="90" t="s">
        <v>777</v>
      </c>
      <c r="H52" s="90" t="s">
        <v>25</v>
      </c>
      <c r="I52" s="90" t="s">
        <v>56</v>
      </c>
      <c r="J52" s="90" t="s">
        <v>280</v>
      </c>
      <c r="K52" s="90" t="s">
        <v>665</v>
      </c>
      <c r="L52" s="90" t="s">
        <v>665</v>
      </c>
      <c r="M52" s="90" t="s">
        <v>665</v>
      </c>
      <c r="N52" s="90" t="s">
        <v>665</v>
      </c>
      <c r="O52" s="90" t="s">
        <v>71</v>
      </c>
      <c r="P52" s="90" t="s">
        <v>71</v>
      </c>
      <c r="Q52" s="90" t="s">
        <v>71</v>
      </c>
      <c r="R52" s="90" t="s">
        <v>71</v>
      </c>
      <c r="S52" s="90" t="s">
        <v>666</v>
      </c>
      <c r="T52" s="90" t="s">
        <v>666</v>
      </c>
      <c r="U52" s="90" t="s">
        <v>667</v>
      </c>
      <c r="V52" s="90" t="s">
        <v>667</v>
      </c>
      <c r="W52" s="90" t="s">
        <v>279</v>
      </c>
      <c r="X52" s="90" t="s">
        <v>279</v>
      </c>
      <c r="Y52" s="90" t="s">
        <v>279</v>
      </c>
      <c r="Z52" s="90" t="s">
        <v>279</v>
      </c>
      <c r="AA52" s="90" t="s">
        <v>668</v>
      </c>
      <c r="AB52" s="90" t="s">
        <v>668</v>
      </c>
      <c r="AC52" s="90" t="s">
        <v>669</v>
      </c>
      <c r="AD52" s="90" t="s">
        <v>669</v>
      </c>
      <c r="AE52" s="90" t="s">
        <v>279</v>
      </c>
      <c r="AF52" s="90" t="s">
        <v>279</v>
      </c>
      <c r="AG52" s="90" t="s">
        <v>279</v>
      </c>
      <c r="AH52" s="91" t="s">
        <v>279</v>
      </c>
      <c r="AI52" t="s">
        <v>670</v>
      </c>
      <c r="AJ52">
        <f>COUNTIF(B$2:B52,B52)</f>
        <v>1</v>
      </c>
    </row>
    <row r="53" spans="1:36">
      <c r="A53" s="87" t="s">
        <v>778</v>
      </c>
      <c r="B53" s="88" t="s">
        <v>778</v>
      </c>
      <c r="C53" s="90" t="s">
        <v>14</v>
      </c>
      <c r="D53" s="89" t="s">
        <v>13</v>
      </c>
      <c r="E53" s="90" t="s">
        <v>25</v>
      </c>
      <c r="F53" s="90" t="s">
        <v>278</v>
      </c>
      <c r="G53" s="88" t="s">
        <v>779</v>
      </c>
      <c r="H53" s="88" t="s">
        <v>25</v>
      </c>
      <c r="I53" s="88" t="s">
        <v>56</v>
      </c>
      <c r="J53" s="88" t="s">
        <v>280</v>
      </c>
      <c r="K53" s="90" t="s">
        <v>665</v>
      </c>
      <c r="L53" s="90" t="s">
        <v>665</v>
      </c>
      <c r="M53" s="90" t="s">
        <v>665</v>
      </c>
      <c r="N53" s="90" t="s">
        <v>665</v>
      </c>
      <c r="O53" s="90" t="s">
        <v>71</v>
      </c>
      <c r="P53" s="90" t="s">
        <v>71</v>
      </c>
      <c r="Q53" s="90" t="s">
        <v>71</v>
      </c>
      <c r="R53" s="90" t="s">
        <v>71</v>
      </c>
      <c r="S53" s="88" t="s">
        <v>666</v>
      </c>
      <c r="T53" s="88" t="s">
        <v>666</v>
      </c>
      <c r="U53" s="88" t="s">
        <v>667</v>
      </c>
      <c r="V53" s="88" t="s">
        <v>667</v>
      </c>
      <c r="W53" s="90" t="s">
        <v>279</v>
      </c>
      <c r="X53" s="90" t="s">
        <v>279</v>
      </c>
      <c r="Y53" s="90" t="s">
        <v>279</v>
      </c>
      <c r="Z53" s="90" t="s">
        <v>279</v>
      </c>
      <c r="AA53" s="88" t="s">
        <v>668</v>
      </c>
      <c r="AB53" s="88" t="s">
        <v>668</v>
      </c>
      <c r="AC53" s="88" t="s">
        <v>669</v>
      </c>
      <c r="AD53" s="88" t="s">
        <v>669</v>
      </c>
      <c r="AE53" s="90" t="s">
        <v>279</v>
      </c>
      <c r="AF53" s="90" t="s">
        <v>279</v>
      </c>
      <c r="AG53" s="90" t="s">
        <v>279</v>
      </c>
      <c r="AH53" s="91" t="s">
        <v>279</v>
      </c>
      <c r="AI53" t="s">
        <v>670</v>
      </c>
      <c r="AJ53">
        <f>COUNTIF(B$2:B53,B53)</f>
        <v>1</v>
      </c>
    </row>
    <row r="54" spans="1:36">
      <c r="A54" s="92" t="s">
        <v>780</v>
      </c>
      <c r="B54" s="90" t="s">
        <v>780</v>
      </c>
      <c r="C54" s="90" t="s">
        <v>14</v>
      </c>
      <c r="D54" s="89" t="s">
        <v>13</v>
      </c>
      <c r="E54" s="90" t="s">
        <v>25</v>
      </c>
      <c r="F54" s="90" t="s">
        <v>278</v>
      </c>
      <c r="G54" s="90" t="s">
        <v>781</v>
      </c>
      <c r="H54" s="90" t="s">
        <v>25</v>
      </c>
      <c r="I54" s="90" t="s">
        <v>56</v>
      </c>
      <c r="J54" s="90" t="s">
        <v>280</v>
      </c>
      <c r="K54" s="90" t="s">
        <v>665</v>
      </c>
      <c r="L54" s="90" t="s">
        <v>665</v>
      </c>
      <c r="M54" s="90" t="s">
        <v>665</v>
      </c>
      <c r="N54" s="90" t="s">
        <v>665</v>
      </c>
      <c r="O54" s="90" t="s">
        <v>71</v>
      </c>
      <c r="P54" s="90" t="s">
        <v>71</v>
      </c>
      <c r="Q54" s="90" t="s">
        <v>71</v>
      </c>
      <c r="R54" s="90" t="s">
        <v>71</v>
      </c>
      <c r="S54" s="90" t="s">
        <v>666</v>
      </c>
      <c r="T54" s="90" t="s">
        <v>666</v>
      </c>
      <c r="U54" s="90" t="s">
        <v>667</v>
      </c>
      <c r="V54" s="90" t="s">
        <v>667</v>
      </c>
      <c r="W54" s="90" t="s">
        <v>279</v>
      </c>
      <c r="X54" s="90" t="s">
        <v>279</v>
      </c>
      <c r="Y54" s="90" t="s">
        <v>279</v>
      </c>
      <c r="Z54" s="90" t="s">
        <v>279</v>
      </c>
      <c r="AA54" s="90" t="s">
        <v>668</v>
      </c>
      <c r="AB54" s="90" t="s">
        <v>668</v>
      </c>
      <c r="AC54" s="90" t="s">
        <v>669</v>
      </c>
      <c r="AD54" s="90" t="s">
        <v>669</v>
      </c>
      <c r="AE54" s="90" t="s">
        <v>279</v>
      </c>
      <c r="AF54" s="90" t="s">
        <v>279</v>
      </c>
      <c r="AG54" s="90" t="s">
        <v>279</v>
      </c>
      <c r="AH54" s="91" t="s">
        <v>279</v>
      </c>
      <c r="AI54" t="s">
        <v>670</v>
      </c>
      <c r="AJ54">
        <f>COUNTIF(B$2:B54,B54)</f>
        <v>1</v>
      </c>
    </row>
    <row r="55" spans="1:36">
      <c r="A55" s="87" t="s">
        <v>782</v>
      </c>
      <c r="B55" s="88" t="s">
        <v>782</v>
      </c>
      <c r="C55" s="90" t="s">
        <v>14</v>
      </c>
      <c r="D55" s="89" t="s">
        <v>13</v>
      </c>
      <c r="E55" s="90" t="s">
        <v>25</v>
      </c>
      <c r="F55" s="90" t="s">
        <v>278</v>
      </c>
      <c r="G55" s="88" t="s">
        <v>783</v>
      </c>
      <c r="H55" s="88" t="s">
        <v>25</v>
      </c>
      <c r="I55" s="88" t="s">
        <v>56</v>
      </c>
      <c r="J55" s="88" t="s">
        <v>280</v>
      </c>
      <c r="K55" s="90" t="s">
        <v>665</v>
      </c>
      <c r="L55" s="90" t="s">
        <v>665</v>
      </c>
      <c r="M55" s="90" t="s">
        <v>665</v>
      </c>
      <c r="N55" s="90" t="s">
        <v>665</v>
      </c>
      <c r="O55" s="90" t="s">
        <v>71</v>
      </c>
      <c r="P55" s="90" t="s">
        <v>71</v>
      </c>
      <c r="Q55" s="90" t="s">
        <v>71</v>
      </c>
      <c r="R55" s="90" t="s">
        <v>71</v>
      </c>
      <c r="S55" s="88" t="s">
        <v>666</v>
      </c>
      <c r="T55" s="88" t="s">
        <v>666</v>
      </c>
      <c r="U55" s="88" t="s">
        <v>667</v>
      </c>
      <c r="V55" s="88" t="s">
        <v>667</v>
      </c>
      <c r="W55" s="90" t="s">
        <v>279</v>
      </c>
      <c r="X55" s="90" t="s">
        <v>279</v>
      </c>
      <c r="Y55" s="90" t="s">
        <v>279</v>
      </c>
      <c r="Z55" s="90" t="s">
        <v>279</v>
      </c>
      <c r="AA55" s="88" t="s">
        <v>668</v>
      </c>
      <c r="AB55" s="88" t="s">
        <v>668</v>
      </c>
      <c r="AC55" s="88" t="s">
        <v>669</v>
      </c>
      <c r="AD55" s="88" t="s">
        <v>669</v>
      </c>
      <c r="AE55" s="90" t="s">
        <v>279</v>
      </c>
      <c r="AF55" s="90" t="s">
        <v>279</v>
      </c>
      <c r="AG55" s="90" t="s">
        <v>279</v>
      </c>
      <c r="AH55" s="91" t="s">
        <v>279</v>
      </c>
      <c r="AI55" t="s">
        <v>670</v>
      </c>
      <c r="AJ55">
        <f>COUNTIF(B$2:B55,B55)</f>
        <v>1</v>
      </c>
    </row>
    <row r="56" spans="1:36">
      <c r="A56" s="95" t="s">
        <v>784</v>
      </c>
      <c r="B56" s="90" t="s">
        <v>784</v>
      </c>
      <c r="C56" s="88" t="s">
        <v>5</v>
      </c>
      <c r="D56" s="89" t="s">
        <v>6</v>
      </c>
      <c r="E56" s="88" t="s">
        <v>8</v>
      </c>
      <c r="F56" s="88" t="s">
        <v>8</v>
      </c>
      <c r="G56" s="90" t="s">
        <v>785</v>
      </c>
      <c r="H56" s="90" t="s">
        <v>5</v>
      </c>
      <c r="I56" s="90" t="s">
        <v>56</v>
      </c>
      <c r="J56" s="90" t="s">
        <v>276</v>
      </c>
      <c r="K56" s="88" t="str">
        <f t="shared" ref="K56:N57" si="3">S56</f>
        <v>NO KAM</v>
      </c>
      <c r="L56" s="88" t="str">
        <f t="shared" si="3"/>
        <v>NO KAM</v>
      </c>
      <c r="M56" s="88" t="str">
        <f t="shared" si="3"/>
        <v>NO KAM</v>
      </c>
      <c r="N56" s="88" t="str">
        <f t="shared" si="3"/>
        <v>NO KAM</v>
      </c>
      <c r="O56" s="88" t="s">
        <v>270</v>
      </c>
      <c r="P56" s="88" t="s">
        <v>270</v>
      </c>
      <c r="Q56" s="88" t="s">
        <v>270</v>
      </c>
      <c r="R56" s="88" t="s">
        <v>270</v>
      </c>
      <c r="S56" s="90" t="s">
        <v>270</v>
      </c>
      <c r="T56" s="90" t="s">
        <v>270</v>
      </c>
      <c r="U56" s="90" t="s">
        <v>270</v>
      </c>
      <c r="V56" s="90" t="s">
        <v>270</v>
      </c>
      <c r="W56" s="90" t="s">
        <v>270</v>
      </c>
      <c r="X56" s="90" t="s">
        <v>270</v>
      </c>
      <c r="Y56" s="90" t="s">
        <v>270</v>
      </c>
      <c r="Z56" s="90" t="str">
        <f t="shared" si="1"/>
        <v>NO KAM</v>
      </c>
      <c r="AA56" s="90" t="s">
        <v>687</v>
      </c>
      <c r="AB56" s="90" t="s">
        <v>687</v>
      </c>
      <c r="AC56" s="90" t="s">
        <v>687</v>
      </c>
      <c r="AD56" s="90" t="s">
        <v>687</v>
      </c>
      <c r="AE56" s="90" t="s">
        <v>687</v>
      </c>
      <c r="AF56" s="90" t="s">
        <v>687</v>
      </c>
      <c r="AG56" s="90" t="s">
        <v>687</v>
      </c>
      <c r="AH56" s="91" t="s">
        <v>687</v>
      </c>
      <c r="AI56" t="s">
        <v>680</v>
      </c>
      <c r="AJ56">
        <f>COUNTIF(B$2:B56,B56)</f>
        <v>1</v>
      </c>
    </row>
    <row r="57" spans="1:36">
      <c r="A57" s="93" t="s">
        <v>786</v>
      </c>
      <c r="B57" s="88" t="s">
        <v>786</v>
      </c>
      <c r="C57" s="88" t="s">
        <v>5</v>
      </c>
      <c r="D57" s="89" t="s">
        <v>6</v>
      </c>
      <c r="E57" s="88" t="s">
        <v>28</v>
      </c>
      <c r="F57" s="88" t="s">
        <v>28</v>
      </c>
      <c r="G57" s="88" t="s">
        <v>28</v>
      </c>
      <c r="H57" s="88" t="s">
        <v>5</v>
      </c>
      <c r="I57" s="88" t="s">
        <v>56</v>
      </c>
      <c r="J57" s="88" t="s">
        <v>265</v>
      </c>
      <c r="K57" s="88" t="str">
        <f t="shared" si="3"/>
        <v>KAM 5 North-West</v>
      </c>
      <c r="L57" s="88" t="str">
        <f t="shared" si="3"/>
        <v>KAM 5 North-West</v>
      </c>
      <c r="M57" s="88" t="str">
        <f t="shared" si="3"/>
        <v>KAM 5 North-West</v>
      </c>
      <c r="N57" s="88" t="str">
        <f t="shared" si="3"/>
        <v>KAM 5 North-West</v>
      </c>
      <c r="O57" s="88" t="s">
        <v>59</v>
      </c>
      <c r="P57" s="88" t="s">
        <v>59</v>
      </c>
      <c r="Q57" s="88" t="s">
        <v>59</v>
      </c>
      <c r="R57" s="88" t="s">
        <v>59</v>
      </c>
      <c r="S57" s="88" t="s">
        <v>787</v>
      </c>
      <c r="T57" s="88" t="s">
        <v>787</v>
      </c>
      <c r="U57" s="88" t="s">
        <v>787</v>
      </c>
      <c r="V57" s="88" t="s">
        <v>787</v>
      </c>
      <c r="W57" s="88" t="s">
        <v>788</v>
      </c>
      <c r="X57" s="88" t="s">
        <v>788</v>
      </c>
      <c r="Y57" s="88" t="s">
        <v>788</v>
      </c>
      <c r="Z57" s="90" t="str">
        <f t="shared" si="1"/>
        <v>Yaroslavna Burd</v>
      </c>
      <c r="AA57" s="88" t="s">
        <v>789</v>
      </c>
      <c r="AB57" s="88" t="s">
        <v>789</v>
      </c>
      <c r="AC57" s="88" t="s">
        <v>789</v>
      </c>
      <c r="AD57" s="88" t="s">
        <v>789</v>
      </c>
      <c r="AE57" s="88" t="s">
        <v>115</v>
      </c>
      <c r="AF57" s="88" t="s">
        <v>115</v>
      </c>
      <c r="AG57" s="88" t="s">
        <v>115</v>
      </c>
      <c r="AH57" s="94" t="s">
        <v>115</v>
      </c>
      <c r="AI57" t="s">
        <v>680</v>
      </c>
      <c r="AJ57">
        <f>COUNTIF(B$2:B57,B57)</f>
        <v>1</v>
      </c>
    </row>
    <row r="58" spans="1:36">
      <c r="A58" s="92" t="s">
        <v>790</v>
      </c>
      <c r="B58" s="90" t="s">
        <v>790</v>
      </c>
      <c r="C58" s="90" t="s">
        <v>14</v>
      </c>
      <c r="D58" s="89" t="s">
        <v>13</v>
      </c>
      <c r="E58" s="90" t="s">
        <v>25</v>
      </c>
      <c r="F58" s="90" t="s">
        <v>278</v>
      </c>
      <c r="G58" s="90" t="s">
        <v>791</v>
      </c>
      <c r="H58" s="90" t="s">
        <v>25</v>
      </c>
      <c r="I58" s="90" t="s">
        <v>56</v>
      </c>
      <c r="J58" s="90" t="s">
        <v>280</v>
      </c>
      <c r="K58" s="90" t="s">
        <v>665</v>
      </c>
      <c r="L58" s="90" t="s">
        <v>665</v>
      </c>
      <c r="M58" s="90" t="s">
        <v>665</v>
      </c>
      <c r="N58" s="90" t="s">
        <v>665</v>
      </c>
      <c r="O58" s="90" t="s">
        <v>71</v>
      </c>
      <c r="P58" s="90" t="s">
        <v>71</v>
      </c>
      <c r="Q58" s="90" t="s">
        <v>71</v>
      </c>
      <c r="R58" s="90" t="s">
        <v>71</v>
      </c>
      <c r="S58" s="90" t="s">
        <v>666</v>
      </c>
      <c r="T58" s="90" t="s">
        <v>666</v>
      </c>
      <c r="U58" s="90" t="s">
        <v>667</v>
      </c>
      <c r="V58" s="90" t="s">
        <v>667</v>
      </c>
      <c r="W58" s="90" t="s">
        <v>279</v>
      </c>
      <c r="X58" s="90" t="s">
        <v>279</v>
      </c>
      <c r="Y58" s="90" t="s">
        <v>279</v>
      </c>
      <c r="Z58" s="90" t="s">
        <v>279</v>
      </c>
      <c r="AA58" s="90" t="s">
        <v>668</v>
      </c>
      <c r="AB58" s="90" t="s">
        <v>668</v>
      </c>
      <c r="AC58" s="90" t="s">
        <v>669</v>
      </c>
      <c r="AD58" s="90" t="s">
        <v>669</v>
      </c>
      <c r="AE58" s="90" t="s">
        <v>279</v>
      </c>
      <c r="AF58" s="90" t="s">
        <v>279</v>
      </c>
      <c r="AG58" s="90" t="s">
        <v>279</v>
      </c>
      <c r="AH58" s="91" t="s">
        <v>279</v>
      </c>
      <c r="AI58" t="s">
        <v>670</v>
      </c>
      <c r="AJ58">
        <f>COUNTIF(B$2:B58,B58)</f>
        <v>1</v>
      </c>
    </row>
    <row r="59" spans="1:36">
      <c r="A59" s="93" t="s">
        <v>792</v>
      </c>
      <c r="B59" s="88" t="s">
        <v>792</v>
      </c>
      <c r="C59" s="88" t="s">
        <v>5</v>
      </c>
      <c r="D59" s="89" t="s">
        <v>6</v>
      </c>
      <c r="E59" s="88" t="s">
        <v>37</v>
      </c>
      <c r="F59" s="88" t="s">
        <v>37</v>
      </c>
      <c r="G59" s="88" t="s">
        <v>37</v>
      </c>
      <c r="H59" s="88" t="s">
        <v>5</v>
      </c>
      <c r="I59" s="88" t="s">
        <v>56</v>
      </c>
      <c r="J59" s="88" t="s">
        <v>370</v>
      </c>
      <c r="K59" s="88" t="str">
        <f>S59</f>
        <v>KAM 4 Moscow</v>
      </c>
      <c r="L59" s="88" t="str">
        <f>T59</f>
        <v>KAM 4 Moscow</v>
      </c>
      <c r="M59" s="88" t="str">
        <f>U59</f>
        <v>KAM 4 Moscow</v>
      </c>
      <c r="N59" s="88" t="str">
        <f>V59</f>
        <v>KAM 4 Moscow</v>
      </c>
      <c r="O59" s="88" t="s">
        <v>59</v>
      </c>
      <c r="P59" s="88" t="s">
        <v>59</v>
      </c>
      <c r="Q59" s="88" t="s">
        <v>59</v>
      </c>
      <c r="R59" s="88" t="s">
        <v>59</v>
      </c>
      <c r="S59" s="88" t="s">
        <v>793</v>
      </c>
      <c r="T59" s="88" t="s">
        <v>793</v>
      </c>
      <c r="U59" s="88" t="s">
        <v>793</v>
      </c>
      <c r="V59" s="88" t="s">
        <v>793</v>
      </c>
      <c r="W59" s="88" t="s">
        <v>794</v>
      </c>
      <c r="X59" s="88" t="s">
        <v>794</v>
      </c>
      <c r="Y59" s="88" t="s">
        <v>794</v>
      </c>
      <c r="Z59" s="90" t="str">
        <f t="shared" si="1"/>
        <v>Andrey Manin</v>
      </c>
      <c r="AA59" s="88" t="s">
        <v>795</v>
      </c>
      <c r="AB59" s="88" t="s">
        <v>795</v>
      </c>
      <c r="AC59" s="88" t="s">
        <v>795</v>
      </c>
      <c r="AD59" s="88" t="s">
        <v>795</v>
      </c>
      <c r="AE59" s="88" t="s">
        <v>368</v>
      </c>
      <c r="AF59" s="88" t="s">
        <v>368</v>
      </c>
      <c r="AG59" s="88" t="s">
        <v>368</v>
      </c>
      <c r="AH59" s="94" t="s">
        <v>368</v>
      </c>
      <c r="AI59" t="s">
        <v>680</v>
      </c>
      <c r="AJ59">
        <f>COUNTIF(B$2:B59,B59)</f>
        <v>1</v>
      </c>
    </row>
    <row r="60" spans="1:36">
      <c r="A60" s="92" t="s">
        <v>796</v>
      </c>
      <c r="B60" s="90" t="s">
        <v>796</v>
      </c>
      <c r="C60" s="90" t="s">
        <v>14</v>
      </c>
      <c r="D60" s="89" t="s">
        <v>13</v>
      </c>
      <c r="E60" s="90" t="s">
        <v>25</v>
      </c>
      <c r="F60" s="90" t="s">
        <v>278</v>
      </c>
      <c r="G60" s="90" t="s">
        <v>797</v>
      </c>
      <c r="H60" s="90" t="s">
        <v>25</v>
      </c>
      <c r="I60" s="90" t="s">
        <v>56</v>
      </c>
      <c r="J60" s="90" t="s">
        <v>280</v>
      </c>
      <c r="K60" s="90" t="s">
        <v>665</v>
      </c>
      <c r="L60" s="90" t="s">
        <v>665</v>
      </c>
      <c r="M60" s="90" t="s">
        <v>665</v>
      </c>
      <c r="N60" s="90" t="s">
        <v>665</v>
      </c>
      <c r="O60" s="90" t="s">
        <v>71</v>
      </c>
      <c r="P60" s="90" t="s">
        <v>71</v>
      </c>
      <c r="Q60" s="90" t="s">
        <v>71</v>
      </c>
      <c r="R60" s="90" t="s">
        <v>71</v>
      </c>
      <c r="S60" s="90" t="s">
        <v>666</v>
      </c>
      <c r="T60" s="90" t="s">
        <v>666</v>
      </c>
      <c r="U60" s="90" t="s">
        <v>667</v>
      </c>
      <c r="V60" s="90" t="s">
        <v>667</v>
      </c>
      <c r="W60" s="90" t="s">
        <v>279</v>
      </c>
      <c r="X60" s="90" t="s">
        <v>279</v>
      </c>
      <c r="Y60" s="90" t="s">
        <v>279</v>
      </c>
      <c r="Z60" s="90" t="s">
        <v>279</v>
      </c>
      <c r="AA60" s="90" t="s">
        <v>668</v>
      </c>
      <c r="AB60" s="90" t="s">
        <v>668</v>
      </c>
      <c r="AC60" s="90" t="s">
        <v>669</v>
      </c>
      <c r="AD60" s="90" t="s">
        <v>669</v>
      </c>
      <c r="AE60" s="90" t="s">
        <v>279</v>
      </c>
      <c r="AF60" s="90" t="s">
        <v>279</v>
      </c>
      <c r="AG60" s="90" t="s">
        <v>279</v>
      </c>
      <c r="AH60" s="91" t="s">
        <v>279</v>
      </c>
      <c r="AI60" t="s">
        <v>670</v>
      </c>
      <c r="AJ60">
        <f>COUNTIF(B$2:B60,B60)</f>
        <v>1</v>
      </c>
    </row>
    <row r="61" spans="1:36">
      <c r="A61" s="87" t="s">
        <v>798</v>
      </c>
      <c r="B61" s="88" t="s">
        <v>798</v>
      </c>
      <c r="C61" s="90" t="s">
        <v>14</v>
      </c>
      <c r="D61" s="89" t="s">
        <v>13</v>
      </c>
      <c r="E61" s="90" t="s">
        <v>25</v>
      </c>
      <c r="F61" s="90" t="s">
        <v>278</v>
      </c>
      <c r="G61" s="88" t="s">
        <v>799</v>
      </c>
      <c r="H61" s="88" t="s">
        <v>25</v>
      </c>
      <c r="I61" s="88" t="s">
        <v>56</v>
      </c>
      <c r="J61" s="88" t="s">
        <v>280</v>
      </c>
      <c r="K61" s="90" t="s">
        <v>665</v>
      </c>
      <c r="L61" s="90" t="s">
        <v>665</v>
      </c>
      <c r="M61" s="90" t="s">
        <v>665</v>
      </c>
      <c r="N61" s="90" t="s">
        <v>665</v>
      </c>
      <c r="O61" s="90" t="s">
        <v>71</v>
      </c>
      <c r="P61" s="90" t="s">
        <v>71</v>
      </c>
      <c r="Q61" s="90" t="s">
        <v>71</v>
      </c>
      <c r="R61" s="90" t="s">
        <v>71</v>
      </c>
      <c r="S61" s="88" t="s">
        <v>666</v>
      </c>
      <c r="T61" s="88" t="s">
        <v>666</v>
      </c>
      <c r="U61" s="88" t="s">
        <v>667</v>
      </c>
      <c r="V61" s="88" t="s">
        <v>667</v>
      </c>
      <c r="W61" s="90" t="s">
        <v>279</v>
      </c>
      <c r="X61" s="90" t="s">
        <v>279</v>
      </c>
      <c r="Y61" s="90" t="s">
        <v>279</v>
      </c>
      <c r="Z61" s="90" t="s">
        <v>279</v>
      </c>
      <c r="AA61" s="88" t="s">
        <v>668</v>
      </c>
      <c r="AB61" s="88" t="s">
        <v>668</v>
      </c>
      <c r="AC61" s="88" t="s">
        <v>669</v>
      </c>
      <c r="AD61" s="88" t="s">
        <v>669</v>
      </c>
      <c r="AE61" s="90" t="s">
        <v>279</v>
      </c>
      <c r="AF61" s="90" t="s">
        <v>279</v>
      </c>
      <c r="AG61" s="90" t="s">
        <v>279</v>
      </c>
      <c r="AH61" s="91" t="s">
        <v>279</v>
      </c>
      <c r="AI61" t="s">
        <v>670</v>
      </c>
      <c r="AJ61">
        <f>COUNTIF(B$2:B61,B61)</f>
        <v>1</v>
      </c>
    </row>
    <row r="62" spans="1:36">
      <c r="A62" s="92" t="s">
        <v>800</v>
      </c>
      <c r="B62" s="90" t="s">
        <v>800</v>
      </c>
      <c r="C62" s="90" t="s">
        <v>14</v>
      </c>
      <c r="D62" s="89" t="s">
        <v>13</v>
      </c>
      <c r="E62" s="90" t="s">
        <v>25</v>
      </c>
      <c r="F62" s="90" t="s">
        <v>278</v>
      </c>
      <c r="G62" s="90" t="s">
        <v>801</v>
      </c>
      <c r="H62" s="90" t="s">
        <v>25</v>
      </c>
      <c r="I62" s="90" t="s">
        <v>56</v>
      </c>
      <c r="J62" s="90" t="s">
        <v>280</v>
      </c>
      <c r="K62" s="90" t="s">
        <v>665</v>
      </c>
      <c r="L62" s="90" t="s">
        <v>665</v>
      </c>
      <c r="M62" s="90" t="s">
        <v>665</v>
      </c>
      <c r="N62" s="90" t="s">
        <v>665</v>
      </c>
      <c r="O62" s="90" t="s">
        <v>71</v>
      </c>
      <c r="P62" s="90" t="s">
        <v>71</v>
      </c>
      <c r="Q62" s="90" t="s">
        <v>71</v>
      </c>
      <c r="R62" s="90" t="s">
        <v>71</v>
      </c>
      <c r="S62" s="90" t="s">
        <v>666</v>
      </c>
      <c r="T62" s="90" t="s">
        <v>666</v>
      </c>
      <c r="U62" s="90" t="s">
        <v>667</v>
      </c>
      <c r="V62" s="90" t="s">
        <v>667</v>
      </c>
      <c r="W62" s="90" t="s">
        <v>279</v>
      </c>
      <c r="X62" s="90" t="s">
        <v>279</v>
      </c>
      <c r="Y62" s="90" t="s">
        <v>279</v>
      </c>
      <c r="Z62" s="90" t="s">
        <v>279</v>
      </c>
      <c r="AA62" s="90" t="s">
        <v>668</v>
      </c>
      <c r="AB62" s="90" t="s">
        <v>668</v>
      </c>
      <c r="AC62" s="90" t="s">
        <v>669</v>
      </c>
      <c r="AD62" s="90" t="s">
        <v>669</v>
      </c>
      <c r="AE62" s="90" t="s">
        <v>279</v>
      </c>
      <c r="AF62" s="90" t="s">
        <v>279</v>
      </c>
      <c r="AG62" s="90" t="s">
        <v>279</v>
      </c>
      <c r="AH62" s="91" t="s">
        <v>279</v>
      </c>
      <c r="AI62" t="s">
        <v>670</v>
      </c>
      <c r="AJ62">
        <f>COUNTIF(B$2:B62,B62)</f>
        <v>1</v>
      </c>
    </row>
    <row r="63" spans="1:36">
      <c r="A63" s="93" t="s">
        <v>802</v>
      </c>
      <c r="B63" s="88" t="s">
        <v>802</v>
      </c>
      <c r="C63" s="88" t="s">
        <v>5</v>
      </c>
      <c r="D63" s="89" t="s">
        <v>6</v>
      </c>
      <c r="E63" s="88" t="s">
        <v>8</v>
      </c>
      <c r="F63" s="88" t="s">
        <v>8</v>
      </c>
      <c r="G63" s="88" t="s">
        <v>803</v>
      </c>
      <c r="H63" s="88" t="s">
        <v>5</v>
      </c>
      <c r="I63" s="88" t="s">
        <v>56</v>
      </c>
      <c r="J63" s="88" t="s">
        <v>276</v>
      </c>
      <c r="K63" s="88" t="str">
        <f t="shared" ref="K63:N64" si="4">S63</f>
        <v>NO KAM</v>
      </c>
      <c r="L63" s="88" t="str">
        <f t="shared" si="4"/>
        <v>NO KAM</v>
      </c>
      <c r="M63" s="88" t="str">
        <f t="shared" si="4"/>
        <v>NO KAM</v>
      </c>
      <c r="N63" s="88" t="str">
        <f t="shared" si="4"/>
        <v>NO KAM</v>
      </c>
      <c r="O63" s="88" t="s">
        <v>270</v>
      </c>
      <c r="P63" s="88" t="s">
        <v>270</v>
      </c>
      <c r="Q63" s="88" t="s">
        <v>270</v>
      </c>
      <c r="R63" s="88" t="s">
        <v>270</v>
      </c>
      <c r="S63" s="90" t="s">
        <v>270</v>
      </c>
      <c r="T63" s="90" t="s">
        <v>270</v>
      </c>
      <c r="U63" s="90" t="s">
        <v>270</v>
      </c>
      <c r="V63" s="90" t="s">
        <v>270</v>
      </c>
      <c r="W63" s="90" t="s">
        <v>270</v>
      </c>
      <c r="X63" s="90" t="s">
        <v>270</v>
      </c>
      <c r="Y63" s="90" t="s">
        <v>270</v>
      </c>
      <c r="Z63" s="90" t="str">
        <f t="shared" si="1"/>
        <v>NO KAM</v>
      </c>
      <c r="AA63" s="90" t="s">
        <v>687</v>
      </c>
      <c r="AB63" s="90" t="s">
        <v>687</v>
      </c>
      <c r="AC63" s="90" t="s">
        <v>687</v>
      </c>
      <c r="AD63" s="90" t="s">
        <v>687</v>
      </c>
      <c r="AE63" s="90" t="s">
        <v>687</v>
      </c>
      <c r="AF63" s="90" t="s">
        <v>687</v>
      </c>
      <c r="AG63" s="90" t="s">
        <v>687</v>
      </c>
      <c r="AH63" s="91" t="s">
        <v>687</v>
      </c>
      <c r="AI63" t="s">
        <v>680</v>
      </c>
      <c r="AJ63">
        <f>COUNTIF(B$2:B63,B63)</f>
        <v>1</v>
      </c>
    </row>
    <row r="64" spans="1:36">
      <c r="A64" s="95" t="s">
        <v>804</v>
      </c>
      <c r="B64" s="90" t="s">
        <v>804</v>
      </c>
      <c r="C64" s="88" t="s">
        <v>5</v>
      </c>
      <c r="D64" s="89" t="s">
        <v>6</v>
      </c>
      <c r="E64" s="88" t="s">
        <v>8</v>
      </c>
      <c r="F64" s="88" t="s">
        <v>8</v>
      </c>
      <c r="G64" s="90" t="s">
        <v>805</v>
      </c>
      <c r="H64" s="90" t="s">
        <v>5</v>
      </c>
      <c r="I64" s="90" t="s">
        <v>56</v>
      </c>
      <c r="J64" s="90" t="s">
        <v>276</v>
      </c>
      <c r="K64" s="88" t="str">
        <f t="shared" si="4"/>
        <v>NO KAM</v>
      </c>
      <c r="L64" s="88" t="str">
        <f t="shared" si="4"/>
        <v>NO KAM</v>
      </c>
      <c r="M64" s="88" t="str">
        <f t="shared" si="4"/>
        <v>NO KAM</v>
      </c>
      <c r="N64" s="88" t="str">
        <f t="shared" si="4"/>
        <v>NO KAM</v>
      </c>
      <c r="O64" s="88" t="s">
        <v>270</v>
      </c>
      <c r="P64" s="88" t="s">
        <v>270</v>
      </c>
      <c r="Q64" s="88" t="s">
        <v>270</v>
      </c>
      <c r="R64" s="88" t="s">
        <v>270</v>
      </c>
      <c r="S64" s="90" t="s">
        <v>270</v>
      </c>
      <c r="T64" s="90" t="s">
        <v>270</v>
      </c>
      <c r="U64" s="90" t="s">
        <v>270</v>
      </c>
      <c r="V64" s="90" t="s">
        <v>270</v>
      </c>
      <c r="W64" s="90" t="s">
        <v>270</v>
      </c>
      <c r="X64" s="90" t="s">
        <v>270</v>
      </c>
      <c r="Y64" s="90" t="s">
        <v>270</v>
      </c>
      <c r="Z64" s="90" t="str">
        <f t="shared" si="1"/>
        <v>NO KAM</v>
      </c>
      <c r="AA64" s="90" t="s">
        <v>687</v>
      </c>
      <c r="AB64" s="90" t="s">
        <v>687</v>
      </c>
      <c r="AC64" s="90" t="s">
        <v>687</v>
      </c>
      <c r="AD64" s="90" t="s">
        <v>687</v>
      </c>
      <c r="AE64" s="90" t="s">
        <v>687</v>
      </c>
      <c r="AF64" s="90" t="s">
        <v>687</v>
      </c>
      <c r="AG64" s="90" t="s">
        <v>687</v>
      </c>
      <c r="AH64" s="91" t="s">
        <v>687</v>
      </c>
      <c r="AI64" t="s">
        <v>680</v>
      </c>
      <c r="AJ64">
        <f>COUNTIF(B$2:B64,B64)</f>
        <v>1</v>
      </c>
    </row>
    <row r="65" spans="1:36">
      <c r="A65" s="87" t="s">
        <v>806</v>
      </c>
      <c r="B65" s="88" t="s">
        <v>806</v>
      </c>
      <c r="C65" s="90" t="s">
        <v>14</v>
      </c>
      <c r="D65" s="89" t="s">
        <v>13</v>
      </c>
      <c r="E65" s="90" t="s">
        <v>25</v>
      </c>
      <c r="F65" s="90" t="s">
        <v>278</v>
      </c>
      <c r="G65" s="88" t="s">
        <v>807</v>
      </c>
      <c r="H65" s="88" t="s">
        <v>25</v>
      </c>
      <c r="I65" s="88" t="s">
        <v>56</v>
      </c>
      <c r="J65" s="88" t="s">
        <v>280</v>
      </c>
      <c r="K65" s="90" t="s">
        <v>665</v>
      </c>
      <c r="L65" s="90" t="s">
        <v>665</v>
      </c>
      <c r="M65" s="90" t="s">
        <v>665</v>
      </c>
      <c r="N65" s="90" t="s">
        <v>665</v>
      </c>
      <c r="O65" s="90" t="s">
        <v>71</v>
      </c>
      <c r="P65" s="90" t="s">
        <v>71</v>
      </c>
      <c r="Q65" s="90" t="s">
        <v>71</v>
      </c>
      <c r="R65" s="90" t="s">
        <v>71</v>
      </c>
      <c r="S65" s="88" t="s">
        <v>666</v>
      </c>
      <c r="T65" s="88" t="s">
        <v>666</v>
      </c>
      <c r="U65" s="88" t="s">
        <v>667</v>
      </c>
      <c r="V65" s="88" t="s">
        <v>667</v>
      </c>
      <c r="W65" s="90" t="s">
        <v>279</v>
      </c>
      <c r="X65" s="90" t="s">
        <v>279</v>
      </c>
      <c r="Y65" s="90" t="s">
        <v>279</v>
      </c>
      <c r="Z65" s="90" t="s">
        <v>279</v>
      </c>
      <c r="AA65" s="88" t="s">
        <v>668</v>
      </c>
      <c r="AB65" s="88" t="s">
        <v>668</v>
      </c>
      <c r="AC65" s="88" t="s">
        <v>669</v>
      </c>
      <c r="AD65" s="88" t="s">
        <v>669</v>
      </c>
      <c r="AE65" s="90" t="s">
        <v>279</v>
      </c>
      <c r="AF65" s="90" t="s">
        <v>279</v>
      </c>
      <c r="AG65" s="90" t="s">
        <v>279</v>
      </c>
      <c r="AH65" s="91" t="s">
        <v>279</v>
      </c>
      <c r="AI65" t="s">
        <v>670</v>
      </c>
      <c r="AJ65">
        <f>COUNTIF(B$2:B65,B65)</f>
        <v>1</v>
      </c>
    </row>
    <row r="66" spans="1:36">
      <c r="A66" s="92" t="s">
        <v>808</v>
      </c>
      <c r="B66" s="90" t="s">
        <v>808</v>
      </c>
      <c r="C66" s="90" t="s">
        <v>14</v>
      </c>
      <c r="D66" s="89" t="s">
        <v>13</v>
      </c>
      <c r="E66" s="90" t="s">
        <v>25</v>
      </c>
      <c r="F66" s="90" t="s">
        <v>341</v>
      </c>
      <c r="G66" s="90" t="s">
        <v>809</v>
      </c>
      <c r="H66" s="90" t="s">
        <v>25</v>
      </c>
      <c r="I66" s="90" t="s">
        <v>342</v>
      </c>
      <c r="J66" s="90" t="s">
        <v>343</v>
      </c>
      <c r="K66" s="90" t="s">
        <v>665</v>
      </c>
      <c r="L66" s="90" t="s">
        <v>665</v>
      </c>
      <c r="M66" s="90" t="s">
        <v>665</v>
      </c>
      <c r="N66" s="90" t="s">
        <v>665</v>
      </c>
      <c r="O66" s="90" t="s">
        <v>71</v>
      </c>
      <c r="P66" s="90" t="s">
        <v>71</v>
      </c>
      <c r="Q66" s="90" t="s">
        <v>71</v>
      </c>
      <c r="R66" s="90" t="s">
        <v>71</v>
      </c>
      <c r="S66" s="90" t="s">
        <v>666</v>
      </c>
      <c r="T66" s="90" t="s">
        <v>666</v>
      </c>
      <c r="U66" s="90" t="s">
        <v>667</v>
      </c>
      <c r="V66" s="90" t="s">
        <v>667</v>
      </c>
      <c r="W66" s="90" t="s">
        <v>279</v>
      </c>
      <c r="X66" s="90" t="s">
        <v>279</v>
      </c>
      <c r="Y66" s="90" t="s">
        <v>279</v>
      </c>
      <c r="Z66" s="90" t="s">
        <v>279</v>
      </c>
      <c r="AA66" s="90" t="s">
        <v>753</v>
      </c>
      <c r="AB66" s="90" t="s">
        <v>753</v>
      </c>
      <c r="AC66" s="90" t="s">
        <v>754</v>
      </c>
      <c r="AD66" s="90" t="s">
        <v>754</v>
      </c>
      <c r="AE66" s="90" t="s">
        <v>279</v>
      </c>
      <c r="AF66" s="90" t="s">
        <v>279</v>
      </c>
      <c r="AG66" s="90" t="s">
        <v>279</v>
      </c>
      <c r="AH66" s="91" t="s">
        <v>279</v>
      </c>
      <c r="AI66" t="s">
        <v>670</v>
      </c>
      <c r="AJ66">
        <f>COUNTIF(B$2:B66,B66)</f>
        <v>1</v>
      </c>
    </row>
    <row r="67" spans="1:36">
      <c r="A67" s="87" t="s">
        <v>810</v>
      </c>
      <c r="B67" s="88" t="s">
        <v>810</v>
      </c>
      <c r="C67" s="90" t="s">
        <v>14</v>
      </c>
      <c r="D67" s="89" t="s">
        <v>13</v>
      </c>
      <c r="E67" s="90" t="s">
        <v>25</v>
      </c>
      <c r="F67" s="90" t="s">
        <v>278</v>
      </c>
      <c r="G67" s="88" t="s">
        <v>811</v>
      </c>
      <c r="H67" s="88" t="s">
        <v>25</v>
      </c>
      <c r="I67" s="88" t="s">
        <v>56</v>
      </c>
      <c r="J67" s="88" t="s">
        <v>280</v>
      </c>
      <c r="K67" s="90" t="s">
        <v>665</v>
      </c>
      <c r="L67" s="90" t="s">
        <v>665</v>
      </c>
      <c r="M67" s="90" t="s">
        <v>665</v>
      </c>
      <c r="N67" s="90" t="s">
        <v>665</v>
      </c>
      <c r="O67" s="90" t="s">
        <v>71</v>
      </c>
      <c r="P67" s="90" t="s">
        <v>71</v>
      </c>
      <c r="Q67" s="90" t="s">
        <v>71</v>
      </c>
      <c r="R67" s="90" t="s">
        <v>71</v>
      </c>
      <c r="S67" s="88" t="s">
        <v>666</v>
      </c>
      <c r="T67" s="88" t="s">
        <v>666</v>
      </c>
      <c r="U67" s="88" t="s">
        <v>667</v>
      </c>
      <c r="V67" s="88" t="s">
        <v>667</v>
      </c>
      <c r="W67" s="90" t="s">
        <v>279</v>
      </c>
      <c r="X67" s="90" t="s">
        <v>279</v>
      </c>
      <c r="Y67" s="90" t="s">
        <v>279</v>
      </c>
      <c r="Z67" s="90" t="s">
        <v>279</v>
      </c>
      <c r="AA67" s="88" t="s">
        <v>668</v>
      </c>
      <c r="AB67" s="88" t="s">
        <v>668</v>
      </c>
      <c r="AC67" s="88" t="s">
        <v>669</v>
      </c>
      <c r="AD67" s="88" t="s">
        <v>669</v>
      </c>
      <c r="AE67" s="90" t="s">
        <v>279</v>
      </c>
      <c r="AF67" s="90" t="s">
        <v>279</v>
      </c>
      <c r="AG67" s="90" t="s">
        <v>279</v>
      </c>
      <c r="AH67" s="91" t="s">
        <v>279</v>
      </c>
      <c r="AI67" t="s">
        <v>670</v>
      </c>
      <c r="AJ67">
        <f>COUNTIF(B$2:B67,B67)</f>
        <v>1</v>
      </c>
    </row>
    <row r="68" spans="1:36">
      <c r="A68" s="95" t="s">
        <v>812</v>
      </c>
      <c r="B68" s="90" t="s">
        <v>812</v>
      </c>
      <c r="C68" s="88" t="s">
        <v>5</v>
      </c>
      <c r="D68" s="89" t="s">
        <v>6</v>
      </c>
      <c r="E68" s="88" t="s">
        <v>8</v>
      </c>
      <c r="F68" s="88" t="s">
        <v>8</v>
      </c>
      <c r="G68" s="90" t="s">
        <v>813</v>
      </c>
      <c r="H68" s="90" t="s">
        <v>5</v>
      </c>
      <c r="I68" s="90" t="s">
        <v>56</v>
      </c>
      <c r="J68" s="90" t="s">
        <v>276</v>
      </c>
      <c r="K68" s="88" t="str">
        <f>S68</f>
        <v>NO KAM</v>
      </c>
      <c r="L68" s="88" t="str">
        <f>T68</f>
        <v>NO KAM</v>
      </c>
      <c r="M68" s="88" t="str">
        <f>U68</f>
        <v>NO KAM</v>
      </c>
      <c r="N68" s="88" t="str">
        <f>V68</f>
        <v>NO KAM</v>
      </c>
      <c r="O68" s="88" t="s">
        <v>270</v>
      </c>
      <c r="P68" s="88" t="s">
        <v>270</v>
      </c>
      <c r="Q68" s="88" t="s">
        <v>270</v>
      </c>
      <c r="R68" s="88" t="s">
        <v>270</v>
      </c>
      <c r="S68" s="90" t="s">
        <v>270</v>
      </c>
      <c r="T68" s="90" t="s">
        <v>270</v>
      </c>
      <c r="U68" s="90" t="s">
        <v>270</v>
      </c>
      <c r="V68" s="90" t="s">
        <v>270</v>
      </c>
      <c r="W68" s="90" t="s">
        <v>270</v>
      </c>
      <c r="X68" s="90" t="s">
        <v>270</v>
      </c>
      <c r="Y68" s="90" t="s">
        <v>270</v>
      </c>
      <c r="Z68" s="90" t="str">
        <f t="shared" ref="Z68:Z84" si="5">Y68</f>
        <v>NO KAM</v>
      </c>
      <c r="AA68" s="90" t="s">
        <v>687</v>
      </c>
      <c r="AB68" s="90" t="s">
        <v>687</v>
      </c>
      <c r="AC68" s="90" t="s">
        <v>687</v>
      </c>
      <c r="AD68" s="90" t="s">
        <v>687</v>
      </c>
      <c r="AE68" s="90" t="s">
        <v>687</v>
      </c>
      <c r="AF68" s="90" t="s">
        <v>687</v>
      </c>
      <c r="AG68" s="90" t="s">
        <v>687</v>
      </c>
      <c r="AH68" s="91" t="s">
        <v>687</v>
      </c>
      <c r="AI68" t="s">
        <v>680</v>
      </c>
      <c r="AJ68">
        <f>COUNTIF(B$2:B68,B68)</f>
        <v>1</v>
      </c>
    </row>
    <row r="69" spans="1:36">
      <c r="A69" s="87" t="s">
        <v>814</v>
      </c>
      <c r="B69" s="88" t="s">
        <v>814</v>
      </c>
      <c r="C69" s="90" t="s">
        <v>14</v>
      </c>
      <c r="D69" s="89" t="s">
        <v>13</v>
      </c>
      <c r="E69" s="90" t="s">
        <v>25</v>
      </c>
      <c r="F69" s="90" t="s">
        <v>278</v>
      </c>
      <c r="G69" s="88" t="s">
        <v>815</v>
      </c>
      <c r="H69" s="88" t="s">
        <v>25</v>
      </c>
      <c r="I69" s="88" t="s">
        <v>56</v>
      </c>
      <c r="J69" s="88" t="s">
        <v>280</v>
      </c>
      <c r="K69" s="90" t="s">
        <v>665</v>
      </c>
      <c r="L69" s="90" t="s">
        <v>665</v>
      </c>
      <c r="M69" s="90" t="s">
        <v>665</v>
      </c>
      <c r="N69" s="90" t="s">
        <v>665</v>
      </c>
      <c r="O69" s="90" t="s">
        <v>71</v>
      </c>
      <c r="P69" s="90" t="s">
        <v>71</v>
      </c>
      <c r="Q69" s="90" t="s">
        <v>71</v>
      </c>
      <c r="R69" s="90" t="s">
        <v>71</v>
      </c>
      <c r="S69" s="88" t="s">
        <v>666</v>
      </c>
      <c r="T69" s="88" t="s">
        <v>666</v>
      </c>
      <c r="U69" s="88" t="s">
        <v>667</v>
      </c>
      <c r="V69" s="88" t="s">
        <v>667</v>
      </c>
      <c r="W69" s="90" t="s">
        <v>279</v>
      </c>
      <c r="X69" s="90" t="s">
        <v>279</v>
      </c>
      <c r="Y69" s="90" t="s">
        <v>279</v>
      </c>
      <c r="Z69" s="90" t="s">
        <v>279</v>
      </c>
      <c r="AA69" s="88" t="s">
        <v>668</v>
      </c>
      <c r="AB69" s="88" t="s">
        <v>668</v>
      </c>
      <c r="AC69" s="88" t="s">
        <v>669</v>
      </c>
      <c r="AD69" s="88" t="s">
        <v>669</v>
      </c>
      <c r="AE69" s="90" t="s">
        <v>279</v>
      </c>
      <c r="AF69" s="90" t="s">
        <v>279</v>
      </c>
      <c r="AG69" s="90" t="s">
        <v>279</v>
      </c>
      <c r="AH69" s="91" t="s">
        <v>279</v>
      </c>
      <c r="AI69" t="s">
        <v>670</v>
      </c>
      <c r="AJ69">
        <f>COUNTIF(B$2:B69,B69)</f>
        <v>1</v>
      </c>
    </row>
    <row r="70" spans="1:36">
      <c r="A70" s="92" t="s">
        <v>816</v>
      </c>
      <c r="B70" s="90" t="s">
        <v>816</v>
      </c>
      <c r="C70" s="90" t="s">
        <v>14</v>
      </c>
      <c r="D70" s="89" t="s">
        <v>13</v>
      </c>
      <c r="E70" s="90" t="s">
        <v>25</v>
      </c>
      <c r="F70" s="90" t="s">
        <v>278</v>
      </c>
      <c r="G70" s="90" t="s">
        <v>817</v>
      </c>
      <c r="H70" s="90" t="s">
        <v>25</v>
      </c>
      <c r="I70" s="90" t="s">
        <v>56</v>
      </c>
      <c r="J70" s="90" t="s">
        <v>280</v>
      </c>
      <c r="K70" s="90" t="s">
        <v>665</v>
      </c>
      <c r="L70" s="90" t="s">
        <v>665</v>
      </c>
      <c r="M70" s="90" t="s">
        <v>665</v>
      </c>
      <c r="N70" s="90" t="s">
        <v>665</v>
      </c>
      <c r="O70" s="90" t="s">
        <v>71</v>
      </c>
      <c r="P70" s="90" t="s">
        <v>71</v>
      </c>
      <c r="Q70" s="90" t="s">
        <v>71</v>
      </c>
      <c r="R70" s="90" t="s">
        <v>71</v>
      </c>
      <c r="S70" s="90" t="s">
        <v>666</v>
      </c>
      <c r="T70" s="90" t="s">
        <v>666</v>
      </c>
      <c r="U70" s="90" t="s">
        <v>667</v>
      </c>
      <c r="V70" s="90" t="s">
        <v>667</v>
      </c>
      <c r="W70" s="90" t="s">
        <v>279</v>
      </c>
      <c r="X70" s="90" t="s">
        <v>279</v>
      </c>
      <c r="Y70" s="90" t="s">
        <v>279</v>
      </c>
      <c r="Z70" s="90" t="s">
        <v>279</v>
      </c>
      <c r="AA70" s="90" t="s">
        <v>668</v>
      </c>
      <c r="AB70" s="90" t="s">
        <v>668</v>
      </c>
      <c r="AC70" s="90" t="s">
        <v>669</v>
      </c>
      <c r="AD70" s="90" t="s">
        <v>669</v>
      </c>
      <c r="AE70" s="90" t="s">
        <v>279</v>
      </c>
      <c r="AF70" s="90" t="s">
        <v>279</v>
      </c>
      <c r="AG70" s="90" t="s">
        <v>279</v>
      </c>
      <c r="AH70" s="91" t="s">
        <v>279</v>
      </c>
      <c r="AI70" t="s">
        <v>670</v>
      </c>
      <c r="AJ70">
        <f>COUNTIF(B$2:B70,B70)</f>
        <v>1</v>
      </c>
    </row>
    <row r="71" spans="1:36">
      <c r="A71" s="87" t="s">
        <v>818</v>
      </c>
      <c r="B71" s="88" t="s">
        <v>818</v>
      </c>
      <c r="C71" s="90" t="s">
        <v>14</v>
      </c>
      <c r="D71" s="89" t="s">
        <v>13</v>
      </c>
      <c r="E71" s="90" t="s">
        <v>25</v>
      </c>
      <c r="F71" s="90" t="s">
        <v>278</v>
      </c>
      <c r="G71" s="88" t="s">
        <v>819</v>
      </c>
      <c r="H71" s="88" t="s">
        <v>25</v>
      </c>
      <c r="I71" s="88" t="s">
        <v>56</v>
      </c>
      <c r="J71" s="88" t="s">
        <v>280</v>
      </c>
      <c r="K71" s="90" t="s">
        <v>665</v>
      </c>
      <c r="L71" s="90" t="s">
        <v>665</v>
      </c>
      <c r="M71" s="90" t="s">
        <v>665</v>
      </c>
      <c r="N71" s="90" t="s">
        <v>665</v>
      </c>
      <c r="O71" s="90" t="s">
        <v>71</v>
      </c>
      <c r="P71" s="90" t="s">
        <v>71</v>
      </c>
      <c r="Q71" s="90" t="s">
        <v>71</v>
      </c>
      <c r="R71" s="90" t="s">
        <v>71</v>
      </c>
      <c r="S71" s="88" t="s">
        <v>666</v>
      </c>
      <c r="T71" s="88" t="s">
        <v>666</v>
      </c>
      <c r="U71" s="88" t="s">
        <v>667</v>
      </c>
      <c r="V71" s="88" t="s">
        <v>667</v>
      </c>
      <c r="W71" s="90" t="s">
        <v>279</v>
      </c>
      <c r="X71" s="90" t="s">
        <v>279</v>
      </c>
      <c r="Y71" s="90" t="s">
        <v>279</v>
      </c>
      <c r="Z71" s="90" t="s">
        <v>279</v>
      </c>
      <c r="AA71" s="88" t="s">
        <v>668</v>
      </c>
      <c r="AB71" s="88" t="s">
        <v>668</v>
      </c>
      <c r="AC71" s="88" t="s">
        <v>669</v>
      </c>
      <c r="AD71" s="88" t="s">
        <v>669</v>
      </c>
      <c r="AE71" s="90" t="s">
        <v>279</v>
      </c>
      <c r="AF71" s="90" t="s">
        <v>279</v>
      </c>
      <c r="AG71" s="90" t="s">
        <v>279</v>
      </c>
      <c r="AH71" s="91" t="s">
        <v>279</v>
      </c>
      <c r="AI71" t="s">
        <v>670</v>
      </c>
      <c r="AJ71">
        <f>COUNTIF(B$2:B71,B71)</f>
        <v>1</v>
      </c>
    </row>
    <row r="72" spans="1:36">
      <c r="A72" s="92" t="s">
        <v>820</v>
      </c>
      <c r="B72" s="90" t="s">
        <v>820</v>
      </c>
      <c r="C72" s="90" t="s">
        <v>14</v>
      </c>
      <c r="D72" s="89" t="s">
        <v>13</v>
      </c>
      <c r="E72" s="90" t="s">
        <v>25</v>
      </c>
      <c r="F72" s="90" t="s">
        <v>278</v>
      </c>
      <c r="G72" s="90" t="s">
        <v>821</v>
      </c>
      <c r="H72" s="90" t="s">
        <v>25</v>
      </c>
      <c r="I72" s="90" t="s">
        <v>56</v>
      </c>
      <c r="J72" s="90" t="s">
        <v>280</v>
      </c>
      <c r="K72" s="90" t="s">
        <v>665</v>
      </c>
      <c r="L72" s="90" t="s">
        <v>665</v>
      </c>
      <c r="M72" s="90" t="s">
        <v>665</v>
      </c>
      <c r="N72" s="90" t="s">
        <v>665</v>
      </c>
      <c r="O72" s="90" t="s">
        <v>71</v>
      </c>
      <c r="P72" s="90" t="s">
        <v>71</v>
      </c>
      <c r="Q72" s="90" t="s">
        <v>71</v>
      </c>
      <c r="R72" s="90" t="s">
        <v>71</v>
      </c>
      <c r="S72" s="90" t="s">
        <v>666</v>
      </c>
      <c r="T72" s="90" t="s">
        <v>666</v>
      </c>
      <c r="U72" s="90" t="s">
        <v>667</v>
      </c>
      <c r="V72" s="90" t="s">
        <v>667</v>
      </c>
      <c r="W72" s="90" t="s">
        <v>279</v>
      </c>
      <c r="X72" s="90" t="s">
        <v>279</v>
      </c>
      <c r="Y72" s="90" t="s">
        <v>279</v>
      </c>
      <c r="Z72" s="90" t="s">
        <v>279</v>
      </c>
      <c r="AA72" s="90" t="s">
        <v>668</v>
      </c>
      <c r="AB72" s="90" t="s">
        <v>668</v>
      </c>
      <c r="AC72" s="90" t="s">
        <v>669</v>
      </c>
      <c r="AD72" s="90" t="s">
        <v>669</v>
      </c>
      <c r="AE72" s="90" t="s">
        <v>279</v>
      </c>
      <c r="AF72" s="90" t="s">
        <v>279</v>
      </c>
      <c r="AG72" s="90" t="s">
        <v>279</v>
      </c>
      <c r="AH72" s="91" t="s">
        <v>279</v>
      </c>
      <c r="AI72" t="s">
        <v>670</v>
      </c>
      <c r="AJ72">
        <f>COUNTIF(B$2:B72,B72)</f>
        <v>1</v>
      </c>
    </row>
    <row r="73" spans="1:36">
      <c r="A73" s="93" t="s">
        <v>822</v>
      </c>
      <c r="B73" s="88" t="s">
        <v>822</v>
      </c>
      <c r="C73" s="88" t="s">
        <v>5</v>
      </c>
      <c r="D73" s="89" t="s">
        <v>6</v>
      </c>
      <c r="E73" s="88" t="s">
        <v>8</v>
      </c>
      <c r="F73" s="88" t="s">
        <v>8</v>
      </c>
      <c r="G73" s="88" t="s">
        <v>823</v>
      </c>
      <c r="H73" s="88" t="s">
        <v>5</v>
      </c>
      <c r="I73" s="88" t="s">
        <v>56</v>
      </c>
      <c r="J73" s="88" t="s">
        <v>276</v>
      </c>
      <c r="K73" s="88" t="str">
        <f>S73</f>
        <v>NO KAM</v>
      </c>
      <c r="L73" s="88" t="str">
        <f>T73</f>
        <v>NO KAM</v>
      </c>
      <c r="M73" s="88" t="str">
        <f>U73</f>
        <v>NO KAM</v>
      </c>
      <c r="N73" s="88" t="str">
        <f>V73</f>
        <v>NO KAM</v>
      </c>
      <c r="O73" s="88" t="s">
        <v>270</v>
      </c>
      <c r="P73" s="88" t="s">
        <v>270</v>
      </c>
      <c r="Q73" s="88" t="s">
        <v>270</v>
      </c>
      <c r="R73" s="88" t="s">
        <v>270</v>
      </c>
      <c r="S73" s="90" t="s">
        <v>270</v>
      </c>
      <c r="T73" s="90" t="s">
        <v>270</v>
      </c>
      <c r="U73" s="90" t="s">
        <v>270</v>
      </c>
      <c r="V73" s="90" t="s">
        <v>270</v>
      </c>
      <c r="W73" s="90" t="s">
        <v>270</v>
      </c>
      <c r="X73" s="90" t="s">
        <v>270</v>
      </c>
      <c r="Y73" s="90" t="s">
        <v>270</v>
      </c>
      <c r="Z73" s="90" t="str">
        <f t="shared" si="5"/>
        <v>NO KAM</v>
      </c>
      <c r="AA73" s="90" t="s">
        <v>687</v>
      </c>
      <c r="AB73" s="90" t="s">
        <v>687</v>
      </c>
      <c r="AC73" s="90" t="s">
        <v>687</v>
      </c>
      <c r="AD73" s="90" t="s">
        <v>687</v>
      </c>
      <c r="AE73" s="90" t="s">
        <v>687</v>
      </c>
      <c r="AF73" s="90" t="s">
        <v>687</v>
      </c>
      <c r="AG73" s="90" t="s">
        <v>687</v>
      </c>
      <c r="AH73" s="91" t="s">
        <v>687</v>
      </c>
      <c r="AI73" t="s">
        <v>680</v>
      </c>
      <c r="AJ73">
        <f>COUNTIF(B$2:B73,B73)</f>
        <v>1</v>
      </c>
    </row>
    <row r="74" spans="1:36">
      <c r="A74" s="92" t="s">
        <v>824</v>
      </c>
      <c r="B74" s="90" t="s">
        <v>824</v>
      </c>
      <c r="C74" s="90" t="s">
        <v>14</v>
      </c>
      <c r="D74" s="89" t="s">
        <v>13</v>
      </c>
      <c r="E74" s="90" t="s">
        <v>25</v>
      </c>
      <c r="F74" s="90" t="s">
        <v>278</v>
      </c>
      <c r="G74" s="90" t="s">
        <v>825</v>
      </c>
      <c r="H74" s="90" t="s">
        <v>25</v>
      </c>
      <c r="I74" s="90" t="s">
        <v>56</v>
      </c>
      <c r="J74" s="90" t="s">
        <v>280</v>
      </c>
      <c r="K74" s="90" t="s">
        <v>665</v>
      </c>
      <c r="L74" s="90" t="s">
        <v>665</v>
      </c>
      <c r="M74" s="90" t="s">
        <v>665</v>
      </c>
      <c r="N74" s="90" t="s">
        <v>665</v>
      </c>
      <c r="O74" s="90" t="s">
        <v>71</v>
      </c>
      <c r="P74" s="90" t="s">
        <v>71</v>
      </c>
      <c r="Q74" s="90" t="s">
        <v>71</v>
      </c>
      <c r="R74" s="90" t="s">
        <v>71</v>
      </c>
      <c r="S74" s="90" t="s">
        <v>666</v>
      </c>
      <c r="T74" s="90" t="s">
        <v>666</v>
      </c>
      <c r="U74" s="90" t="s">
        <v>667</v>
      </c>
      <c r="V74" s="90" t="s">
        <v>667</v>
      </c>
      <c r="W74" s="90" t="s">
        <v>279</v>
      </c>
      <c r="X74" s="90" t="s">
        <v>279</v>
      </c>
      <c r="Y74" s="90" t="s">
        <v>279</v>
      </c>
      <c r="Z74" s="90" t="s">
        <v>279</v>
      </c>
      <c r="AA74" s="90" t="s">
        <v>668</v>
      </c>
      <c r="AB74" s="90" t="s">
        <v>668</v>
      </c>
      <c r="AC74" s="90" t="s">
        <v>669</v>
      </c>
      <c r="AD74" s="90" t="s">
        <v>669</v>
      </c>
      <c r="AE74" s="90" t="s">
        <v>279</v>
      </c>
      <c r="AF74" s="90" t="s">
        <v>279</v>
      </c>
      <c r="AG74" s="90" t="s">
        <v>279</v>
      </c>
      <c r="AH74" s="91" t="s">
        <v>279</v>
      </c>
      <c r="AI74" t="s">
        <v>670</v>
      </c>
      <c r="AJ74">
        <f>COUNTIF(B$2:B74,B74)</f>
        <v>1</v>
      </c>
    </row>
    <row r="75" spans="1:36">
      <c r="A75" s="93" t="s">
        <v>826</v>
      </c>
      <c r="B75" s="88" t="s">
        <v>826</v>
      </c>
      <c r="C75" s="88" t="s">
        <v>5</v>
      </c>
      <c r="D75" s="89" t="s">
        <v>6</v>
      </c>
      <c r="E75" s="88" t="s">
        <v>33</v>
      </c>
      <c r="F75" s="88" t="s">
        <v>33</v>
      </c>
      <c r="G75" s="88" t="s">
        <v>33</v>
      </c>
      <c r="H75" s="88" t="s">
        <v>5</v>
      </c>
      <c r="I75" s="88" t="s">
        <v>56</v>
      </c>
      <c r="J75" s="88" t="s">
        <v>337</v>
      </c>
      <c r="K75" s="88" t="str">
        <f>S75</f>
        <v>KAM 4 Moscow</v>
      </c>
      <c r="L75" s="88" t="str">
        <f>T75</f>
        <v>KAM 4 Moscow</v>
      </c>
      <c r="M75" s="88" t="str">
        <f>U75</f>
        <v>KAM 4 Moscow</v>
      </c>
      <c r="N75" s="88" t="str">
        <f>V75</f>
        <v>KAM 4 Moscow</v>
      </c>
      <c r="O75" s="88" t="s">
        <v>59</v>
      </c>
      <c r="P75" s="88" t="s">
        <v>59</v>
      </c>
      <c r="Q75" s="88" t="s">
        <v>59</v>
      </c>
      <c r="R75" s="88" t="s">
        <v>59</v>
      </c>
      <c r="S75" s="88" t="s">
        <v>793</v>
      </c>
      <c r="T75" s="88" t="s">
        <v>793</v>
      </c>
      <c r="U75" s="88" t="s">
        <v>793</v>
      </c>
      <c r="V75" s="88" t="s">
        <v>793</v>
      </c>
      <c r="W75" s="88" t="s">
        <v>733</v>
      </c>
      <c r="X75" s="88" t="s">
        <v>733</v>
      </c>
      <c r="Y75" s="88" t="s">
        <v>733</v>
      </c>
      <c r="Z75" s="90" t="s">
        <v>733</v>
      </c>
      <c r="AA75" s="88" t="s">
        <v>795</v>
      </c>
      <c r="AB75" s="88" t="s">
        <v>795</v>
      </c>
      <c r="AC75" s="88" t="s">
        <v>795</v>
      </c>
      <c r="AD75" s="88" t="s">
        <v>795</v>
      </c>
      <c r="AE75" s="88" t="s">
        <v>734</v>
      </c>
      <c r="AF75" s="88" t="s">
        <v>734</v>
      </c>
      <c r="AG75" s="88" t="s">
        <v>734</v>
      </c>
      <c r="AH75" s="94" t="s">
        <v>734</v>
      </c>
      <c r="AI75" t="s">
        <v>680</v>
      </c>
      <c r="AJ75">
        <f>COUNTIF(B$2:B75,B75)</f>
        <v>1</v>
      </c>
    </row>
    <row r="76" spans="1:36">
      <c r="A76" s="92" t="s">
        <v>827</v>
      </c>
      <c r="B76" s="90" t="s">
        <v>827</v>
      </c>
      <c r="C76" s="90" t="s">
        <v>14</v>
      </c>
      <c r="D76" s="89" t="s">
        <v>13</v>
      </c>
      <c r="E76" s="90" t="s">
        <v>25</v>
      </c>
      <c r="F76" s="90" t="s">
        <v>278</v>
      </c>
      <c r="G76" s="90" t="s">
        <v>828</v>
      </c>
      <c r="H76" s="90" t="s">
        <v>25</v>
      </c>
      <c r="I76" s="90" t="s">
        <v>56</v>
      </c>
      <c r="J76" s="90" t="s">
        <v>280</v>
      </c>
      <c r="K76" s="90" t="s">
        <v>665</v>
      </c>
      <c r="L76" s="90" t="s">
        <v>665</v>
      </c>
      <c r="M76" s="90" t="s">
        <v>665</v>
      </c>
      <c r="N76" s="90" t="s">
        <v>665</v>
      </c>
      <c r="O76" s="90" t="s">
        <v>71</v>
      </c>
      <c r="P76" s="90" t="s">
        <v>71</v>
      </c>
      <c r="Q76" s="90" t="s">
        <v>71</v>
      </c>
      <c r="R76" s="90" t="s">
        <v>71</v>
      </c>
      <c r="S76" s="90" t="s">
        <v>666</v>
      </c>
      <c r="T76" s="90" t="s">
        <v>666</v>
      </c>
      <c r="U76" s="90" t="s">
        <v>667</v>
      </c>
      <c r="V76" s="90" t="s">
        <v>667</v>
      </c>
      <c r="W76" s="90" t="s">
        <v>279</v>
      </c>
      <c r="X76" s="90" t="s">
        <v>279</v>
      </c>
      <c r="Y76" s="90" t="s">
        <v>279</v>
      </c>
      <c r="Z76" s="90" t="s">
        <v>279</v>
      </c>
      <c r="AA76" s="90" t="s">
        <v>668</v>
      </c>
      <c r="AB76" s="90" t="s">
        <v>668</v>
      </c>
      <c r="AC76" s="90" t="s">
        <v>669</v>
      </c>
      <c r="AD76" s="90" t="s">
        <v>669</v>
      </c>
      <c r="AE76" s="90" t="s">
        <v>279</v>
      </c>
      <c r="AF76" s="90" t="s">
        <v>279</v>
      </c>
      <c r="AG76" s="90" t="s">
        <v>279</v>
      </c>
      <c r="AH76" s="91" t="s">
        <v>279</v>
      </c>
      <c r="AI76" t="s">
        <v>670</v>
      </c>
      <c r="AJ76">
        <f>COUNTIF(B$2:B76,B76)</f>
        <v>1</v>
      </c>
    </row>
    <row r="77" spans="1:36">
      <c r="A77" s="87" t="s">
        <v>829</v>
      </c>
      <c r="B77" s="88" t="s">
        <v>829</v>
      </c>
      <c r="C77" s="88" t="s">
        <v>14</v>
      </c>
      <c r="D77" s="89" t="s">
        <v>13</v>
      </c>
      <c r="E77" s="88" t="s">
        <v>25</v>
      </c>
      <c r="F77" s="88" t="s">
        <v>278</v>
      </c>
      <c r="G77" s="88" t="s">
        <v>830</v>
      </c>
      <c r="H77" s="88" t="s">
        <v>25</v>
      </c>
      <c r="I77" s="88" t="s">
        <v>56</v>
      </c>
      <c r="J77" s="88" t="s">
        <v>280</v>
      </c>
      <c r="K77" s="90" t="s">
        <v>665</v>
      </c>
      <c r="L77" s="90" t="s">
        <v>665</v>
      </c>
      <c r="M77" s="90" t="s">
        <v>665</v>
      </c>
      <c r="N77" s="90" t="s">
        <v>665</v>
      </c>
      <c r="O77" s="90" t="s">
        <v>71</v>
      </c>
      <c r="P77" s="90" t="s">
        <v>71</v>
      </c>
      <c r="Q77" s="90" t="s">
        <v>71</v>
      </c>
      <c r="R77" s="90" t="s">
        <v>71</v>
      </c>
      <c r="S77" s="88" t="s">
        <v>666</v>
      </c>
      <c r="T77" s="88" t="s">
        <v>666</v>
      </c>
      <c r="U77" s="88" t="s">
        <v>667</v>
      </c>
      <c r="V77" s="88" t="s">
        <v>667</v>
      </c>
      <c r="W77" s="90" t="s">
        <v>279</v>
      </c>
      <c r="X77" s="90" t="s">
        <v>279</v>
      </c>
      <c r="Y77" s="90" t="s">
        <v>279</v>
      </c>
      <c r="Z77" s="90" t="s">
        <v>279</v>
      </c>
      <c r="AA77" s="88" t="s">
        <v>668</v>
      </c>
      <c r="AB77" s="88" t="s">
        <v>668</v>
      </c>
      <c r="AC77" s="88" t="s">
        <v>669</v>
      </c>
      <c r="AD77" s="88" t="s">
        <v>669</v>
      </c>
      <c r="AE77" s="90" t="s">
        <v>279</v>
      </c>
      <c r="AF77" s="90" t="s">
        <v>279</v>
      </c>
      <c r="AG77" s="90" t="s">
        <v>279</v>
      </c>
      <c r="AH77" s="91" t="s">
        <v>279</v>
      </c>
      <c r="AI77" t="s">
        <v>670</v>
      </c>
      <c r="AJ77">
        <f>COUNTIF(B$2:B77,B77)</f>
        <v>1</v>
      </c>
    </row>
    <row r="78" spans="1:36">
      <c r="A78" s="92" t="s">
        <v>831</v>
      </c>
      <c r="B78" s="90" t="s">
        <v>831</v>
      </c>
      <c r="C78" s="90" t="s">
        <v>14</v>
      </c>
      <c r="D78" s="89" t="s">
        <v>13</v>
      </c>
      <c r="E78" s="90" t="s">
        <v>25</v>
      </c>
      <c r="F78" s="90" t="s">
        <v>278</v>
      </c>
      <c r="G78" s="90" t="s">
        <v>832</v>
      </c>
      <c r="H78" s="90" t="s">
        <v>25</v>
      </c>
      <c r="I78" s="90" t="s">
        <v>56</v>
      </c>
      <c r="J78" s="90" t="s">
        <v>280</v>
      </c>
      <c r="K78" s="90" t="s">
        <v>665</v>
      </c>
      <c r="L78" s="90" t="s">
        <v>665</v>
      </c>
      <c r="M78" s="90" t="s">
        <v>665</v>
      </c>
      <c r="N78" s="90" t="s">
        <v>665</v>
      </c>
      <c r="O78" s="90" t="s">
        <v>71</v>
      </c>
      <c r="P78" s="90" t="s">
        <v>71</v>
      </c>
      <c r="Q78" s="90" t="s">
        <v>71</v>
      </c>
      <c r="R78" s="90" t="s">
        <v>71</v>
      </c>
      <c r="S78" s="90" t="s">
        <v>666</v>
      </c>
      <c r="T78" s="90" t="s">
        <v>666</v>
      </c>
      <c r="U78" s="90" t="s">
        <v>667</v>
      </c>
      <c r="V78" s="90" t="s">
        <v>667</v>
      </c>
      <c r="W78" s="90" t="s">
        <v>279</v>
      </c>
      <c r="X78" s="90" t="s">
        <v>279</v>
      </c>
      <c r="Y78" s="90" t="s">
        <v>279</v>
      </c>
      <c r="Z78" s="90" t="s">
        <v>279</v>
      </c>
      <c r="AA78" s="90" t="s">
        <v>668</v>
      </c>
      <c r="AB78" s="90" t="s">
        <v>668</v>
      </c>
      <c r="AC78" s="90" t="s">
        <v>669</v>
      </c>
      <c r="AD78" s="90" t="s">
        <v>669</v>
      </c>
      <c r="AE78" s="90" t="s">
        <v>279</v>
      </c>
      <c r="AF78" s="90" t="s">
        <v>279</v>
      </c>
      <c r="AG78" s="90" t="s">
        <v>279</v>
      </c>
      <c r="AH78" s="91" t="s">
        <v>279</v>
      </c>
      <c r="AI78" t="s">
        <v>670</v>
      </c>
      <c r="AJ78">
        <f>COUNTIF(B$2:B78,B78)</f>
        <v>1</v>
      </c>
    </row>
    <row r="79" spans="1:36">
      <c r="A79" s="87" t="s">
        <v>833</v>
      </c>
      <c r="B79" s="88" t="s">
        <v>833</v>
      </c>
      <c r="C79" s="90" t="s">
        <v>14</v>
      </c>
      <c r="D79" s="89" t="s">
        <v>13</v>
      </c>
      <c r="E79" s="90" t="s">
        <v>25</v>
      </c>
      <c r="F79" s="90" t="s">
        <v>278</v>
      </c>
      <c r="G79" s="88" t="s">
        <v>834</v>
      </c>
      <c r="H79" s="88" t="s">
        <v>25</v>
      </c>
      <c r="I79" s="88" t="s">
        <v>56</v>
      </c>
      <c r="J79" s="88" t="s">
        <v>280</v>
      </c>
      <c r="K79" s="90" t="s">
        <v>665</v>
      </c>
      <c r="L79" s="90" t="s">
        <v>665</v>
      </c>
      <c r="M79" s="90" t="s">
        <v>665</v>
      </c>
      <c r="N79" s="90" t="s">
        <v>665</v>
      </c>
      <c r="O79" s="90" t="s">
        <v>71</v>
      </c>
      <c r="P79" s="90" t="s">
        <v>71</v>
      </c>
      <c r="Q79" s="90" t="s">
        <v>71</v>
      </c>
      <c r="R79" s="90" t="s">
        <v>71</v>
      </c>
      <c r="S79" s="88" t="s">
        <v>666</v>
      </c>
      <c r="T79" s="88" t="s">
        <v>666</v>
      </c>
      <c r="U79" s="88" t="s">
        <v>667</v>
      </c>
      <c r="V79" s="88" t="s">
        <v>667</v>
      </c>
      <c r="W79" s="90" t="s">
        <v>279</v>
      </c>
      <c r="X79" s="90" t="s">
        <v>279</v>
      </c>
      <c r="Y79" s="90" t="s">
        <v>279</v>
      </c>
      <c r="Z79" s="90" t="s">
        <v>279</v>
      </c>
      <c r="AA79" s="88" t="s">
        <v>668</v>
      </c>
      <c r="AB79" s="88" t="s">
        <v>668</v>
      </c>
      <c r="AC79" s="88" t="s">
        <v>669</v>
      </c>
      <c r="AD79" s="88" t="s">
        <v>669</v>
      </c>
      <c r="AE79" s="90" t="s">
        <v>279</v>
      </c>
      <c r="AF79" s="90" t="s">
        <v>279</v>
      </c>
      <c r="AG79" s="90" t="s">
        <v>279</v>
      </c>
      <c r="AH79" s="91" t="s">
        <v>279</v>
      </c>
      <c r="AI79" t="s">
        <v>670</v>
      </c>
      <c r="AJ79">
        <f>COUNTIF(B$2:B79,B79)</f>
        <v>1</v>
      </c>
    </row>
    <row r="80" spans="1:36">
      <c r="A80" s="92" t="s">
        <v>835</v>
      </c>
      <c r="B80" s="90" t="s">
        <v>835</v>
      </c>
      <c r="C80" s="90" t="s">
        <v>14</v>
      </c>
      <c r="D80" s="89" t="s">
        <v>13</v>
      </c>
      <c r="E80" s="90" t="s">
        <v>25</v>
      </c>
      <c r="F80" s="90" t="s">
        <v>278</v>
      </c>
      <c r="G80" s="90" t="s">
        <v>836</v>
      </c>
      <c r="H80" s="90" t="s">
        <v>25</v>
      </c>
      <c r="I80" s="90" t="s">
        <v>56</v>
      </c>
      <c r="J80" s="90" t="s">
        <v>280</v>
      </c>
      <c r="K80" s="90" t="s">
        <v>665</v>
      </c>
      <c r="L80" s="90" t="s">
        <v>665</v>
      </c>
      <c r="M80" s="90" t="s">
        <v>665</v>
      </c>
      <c r="N80" s="90" t="s">
        <v>665</v>
      </c>
      <c r="O80" s="90" t="s">
        <v>71</v>
      </c>
      <c r="P80" s="90" t="s">
        <v>71</v>
      </c>
      <c r="Q80" s="90" t="s">
        <v>71</v>
      </c>
      <c r="R80" s="90" t="s">
        <v>71</v>
      </c>
      <c r="S80" s="90" t="s">
        <v>666</v>
      </c>
      <c r="T80" s="90" t="s">
        <v>666</v>
      </c>
      <c r="U80" s="90" t="s">
        <v>667</v>
      </c>
      <c r="V80" s="90" t="s">
        <v>667</v>
      </c>
      <c r="W80" s="90" t="s">
        <v>279</v>
      </c>
      <c r="X80" s="90" t="s">
        <v>279</v>
      </c>
      <c r="Y80" s="90" t="s">
        <v>279</v>
      </c>
      <c r="Z80" s="90" t="s">
        <v>279</v>
      </c>
      <c r="AA80" s="90" t="s">
        <v>668</v>
      </c>
      <c r="AB80" s="90" t="s">
        <v>668</v>
      </c>
      <c r="AC80" s="90" t="s">
        <v>669</v>
      </c>
      <c r="AD80" s="90" t="s">
        <v>669</v>
      </c>
      <c r="AE80" s="90" t="s">
        <v>279</v>
      </c>
      <c r="AF80" s="90" t="s">
        <v>279</v>
      </c>
      <c r="AG80" s="90" t="s">
        <v>279</v>
      </c>
      <c r="AH80" s="91" t="s">
        <v>279</v>
      </c>
      <c r="AI80" t="s">
        <v>670</v>
      </c>
      <c r="AJ80">
        <f>COUNTIF(B$2:B80,B80)</f>
        <v>1</v>
      </c>
    </row>
    <row r="81" spans="1:38">
      <c r="A81" s="93" t="s">
        <v>837</v>
      </c>
      <c r="B81" s="88" t="s">
        <v>837</v>
      </c>
      <c r="C81" s="88" t="s">
        <v>29</v>
      </c>
      <c r="D81" s="89" t="s">
        <v>29</v>
      </c>
      <c r="E81" s="88" t="s">
        <v>29</v>
      </c>
      <c r="F81" s="88" t="s">
        <v>269</v>
      </c>
      <c r="G81" s="88" t="s">
        <v>838</v>
      </c>
      <c r="H81" s="88" t="s">
        <v>25</v>
      </c>
      <c r="I81" s="88" t="s">
        <v>56</v>
      </c>
      <c r="J81" s="88">
        <v>0</v>
      </c>
      <c r="K81" s="90" t="s">
        <v>665</v>
      </c>
      <c r="L81" s="90" t="s">
        <v>665</v>
      </c>
      <c r="M81" s="90" t="s">
        <v>665</v>
      </c>
      <c r="N81" s="90" t="s">
        <v>665</v>
      </c>
      <c r="O81" s="90" t="s">
        <v>270</v>
      </c>
      <c r="P81" s="90" t="s">
        <v>270</v>
      </c>
      <c r="Q81" s="90" t="s">
        <v>270</v>
      </c>
      <c r="R81" s="90" t="s">
        <v>270</v>
      </c>
      <c r="S81" s="88" t="s">
        <v>666</v>
      </c>
      <c r="T81" s="88" t="s">
        <v>666</v>
      </c>
      <c r="U81" s="88" t="s">
        <v>667</v>
      </c>
      <c r="V81" s="88" t="s">
        <v>667</v>
      </c>
      <c r="W81" s="90" t="s">
        <v>270</v>
      </c>
      <c r="X81" s="90" t="s">
        <v>270</v>
      </c>
      <c r="Y81" s="90" t="s">
        <v>270</v>
      </c>
      <c r="Z81" s="90" t="s">
        <v>270</v>
      </c>
      <c r="AA81" s="88" t="s">
        <v>668</v>
      </c>
      <c r="AB81" s="88" t="s">
        <v>668</v>
      </c>
      <c r="AC81" s="88" t="s">
        <v>669</v>
      </c>
      <c r="AD81" s="88" t="s">
        <v>669</v>
      </c>
      <c r="AE81" s="90" t="s">
        <v>270</v>
      </c>
      <c r="AF81" s="90" t="s">
        <v>270</v>
      </c>
      <c r="AG81" s="90" t="s">
        <v>270</v>
      </c>
      <c r="AH81" s="91" t="s">
        <v>270</v>
      </c>
      <c r="AI81" t="s">
        <v>670</v>
      </c>
      <c r="AJ81">
        <f>COUNTIF(B$2:B81,B81)</f>
        <v>1</v>
      </c>
    </row>
    <row r="82" spans="1:38">
      <c r="A82" s="95" t="s">
        <v>839</v>
      </c>
      <c r="B82" s="90" t="s">
        <v>839</v>
      </c>
      <c r="C82" s="90" t="s">
        <v>5</v>
      </c>
      <c r="D82" s="89" t="s">
        <v>6</v>
      </c>
      <c r="E82" s="90" t="s">
        <v>8</v>
      </c>
      <c r="F82" s="90" t="s">
        <v>8</v>
      </c>
      <c r="G82" s="90" t="s">
        <v>840</v>
      </c>
      <c r="H82" s="90" t="s">
        <v>5</v>
      </c>
      <c r="I82" s="90" t="s">
        <v>56</v>
      </c>
      <c r="J82" s="90" t="s">
        <v>276</v>
      </c>
      <c r="K82" s="88" t="str">
        <f>S82</f>
        <v>NO KAM</v>
      </c>
      <c r="L82" s="88" t="str">
        <f>T82</f>
        <v>NO KAM</v>
      </c>
      <c r="M82" s="88" t="str">
        <f>U82</f>
        <v>NO KAM</v>
      </c>
      <c r="N82" s="88" t="str">
        <f>V82</f>
        <v>NO KAM</v>
      </c>
      <c r="O82" s="88" t="s">
        <v>270</v>
      </c>
      <c r="P82" s="88" t="s">
        <v>270</v>
      </c>
      <c r="Q82" s="88" t="s">
        <v>270</v>
      </c>
      <c r="R82" s="88" t="s">
        <v>270</v>
      </c>
      <c r="S82" s="90" t="s">
        <v>270</v>
      </c>
      <c r="T82" s="90" t="s">
        <v>270</v>
      </c>
      <c r="U82" s="90" t="s">
        <v>270</v>
      </c>
      <c r="V82" s="90" t="s">
        <v>270</v>
      </c>
      <c r="W82" s="90" t="s">
        <v>270</v>
      </c>
      <c r="X82" s="90" t="s">
        <v>270</v>
      </c>
      <c r="Y82" s="90" t="s">
        <v>270</v>
      </c>
      <c r="Z82" s="90" t="str">
        <f t="shared" si="5"/>
        <v>NO KAM</v>
      </c>
      <c r="AA82" s="90" t="s">
        <v>687</v>
      </c>
      <c r="AB82" s="90" t="s">
        <v>687</v>
      </c>
      <c r="AC82" s="90" t="s">
        <v>687</v>
      </c>
      <c r="AD82" s="90" t="s">
        <v>687</v>
      </c>
      <c r="AE82" s="90" t="s">
        <v>687</v>
      </c>
      <c r="AF82" s="90" t="s">
        <v>687</v>
      </c>
      <c r="AG82" s="90" t="s">
        <v>687</v>
      </c>
      <c r="AH82" s="91" t="s">
        <v>687</v>
      </c>
      <c r="AI82" t="s">
        <v>680</v>
      </c>
      <c r="AJ82">
        <f>COUNTIF(B$2:B82,B82)</f>
        <v>1</v>
      </c>
    </row>
    <row r="83" spans="1:38">
      <c r="A83" s="92" t="s">
        <v>841</v>
      </c>
      <c r="B83" s="90" t="s">
        <v>841</v>
      </c>
      <c r="C83" s="90" t="s">
        <v>14</v>
      </c>
      <c r="D83" s="89" t="s">
        <v>13</v>
      </c>
      <c r="E83" s="90" t="s">
        <v>25</v>
      </c>
      <c r="F83" s="90" t="s">
        <v>278</v>
      </c>
      <c r="G83" s="90" t="s">
        <v>842</v>
      </c>
      <c r="H83" s="90" t="s">
        <v>25</v>
      </c>
      <c r="I83" s="90" t="s">
        <v>56</v>
      </c>
      <c r="J83" s="90" t="s">
        <v>280</v>
      </c>
      <c r="K83" s="90" t="s">
        <v>665</v>
      </c>
      <c r="L83" s="90" t="s">
        <v>665</v>
      </c>
      <c r="M83" s="90" t="s">
        <v>665</v>
      </c>
      <c r="N83" s="90" t="s">
        <v>665</v>
      </c>
      <c r="O83" s="90" t="s">
        <v>71</v>
      </c>
      <c r="P83" s="90" t="s">
        <v>71</v>
      </c>
      <c r="Q83" s="90" t="s">
        <v>71</v>
      </c>
      <c r="R83" s="90" t="s">
        <v>71</v>
      </c>
      <c r="S83" s="90" t="s">
        <v>666</v>
      </c>
      <c r="T83" s="90" t="s">
        <v>666</v>
      </c>
      <c r="U83" s="90" t="s">
        <v>667</v>
      </c>
      <c r="V83" s="90" t="s">
        <v>667</v>
      </c>
      <c r="W83" s="90" t="s">
        <v>279</v>
      </c>
      <c r="X83" s="90" t="s">
        <v>279</v>
      </c>
      <c r="Y83" s="90" t="s">
        <v>279</v>
      </c>
      <c r="Z83" s="90" t="s">
        <v>279</v>
      </c>
      <c r="AA83" s="90" t="s">
        <v>668</v>
      </c>
      <c r="AB83" s="90" t="s">
        <v>668</v>
      </c>
      <c r="AC83" s="90" t="s">
        <v>669</v>
      </c>
      <c r="AD83" s="90" t="s">
        <v>669</v>
      </c>
      <c r="AE83" s="90" t="s">
        <v>279</v>
      </c>
      <c r="AF83" s="90" t="s">
        <v>279</v>
      </c>
      <c r="AG83" s="90" t="s">
        <v>279</v>
      </c>
      <c r="AH83" s="91" t="s">
        <v>279</v>
      </c>
      <c r="AI83" t="s">
        <v>670</v>
      </c>
      <c r="AJ83">
        <f>COUNTIF(B$2:B83,B83)</f>
        <v>1</v>
      </c>
    </row>
    <row r="84" spans="1:38">
      <c r="A84" s="93" t="s">
        <v>843</v>
      </c>
      <c r="B84" s="88" t="s">
        <v>843</v>
      </c>
      <c r="C84" s="88" t="s">
        <v>5</v>
      </c>
      <c r="D84" s="89" t="s">
        <v>6</v>
      </c>
      <c r="E84" s="88" t="s">
        <v>23</v>
      </c>
      <c r="F84" s="88" t="s">
        <v>23</v>
      </c>
      <c r="G84" s="88" t="s">
        <v>23</v>
      </c>
      <c r="H84" s="88" t="s">
        <v>5</v>
      </c>
      <c r="I84" s="88" t="s">
        <v>56</v>
      </c>
      <c r="J84" s="88" t="s">
        <v>226</v>
      </c>
      <c r="K84" s="88" t="str">
        <f>S84</f>
        <v>KAM 5 North-West</v>
      </c>
      <c r="L84" s="88" t="str">
        <f>T84</f>
        <v>KAM 5 North-West</v>
      </c>
      <c r="M84" s="88" t="str">
        <f>U84</f>
        <v>KAM 5 North-West</v>
      </c>
      <c r="N84" s="88" t="str">
        <f>V84</f>
        <v>KAM 5 North-West</v>
      </c>
      <c r="O84" s="88" t="s">
        <v>59</v>
      </c>
      <c r="P84" s="88" t="s">
        <v>59</v>
      </c>
      <c r="Q84" s="88" t="s">
        <v>59</v>
      </c>
      <c r="R84" s="88" t="s">
        <v>59</v>
      </c>
      <c r="S84" s="88" t="s">
        <v>787</v>
      </c>
      <c r="T84" s="88" t="s">
        <v>787</v>
      </c>
      <c r="U84" s="88" t="s">
        <v>787</v>
      </c>
      <c r="V84" s="88" t="s">
        <v>787</v>
      </c>
      <c r="W84" s="88" t="s">
        <v>788</v>
      </c>
      <c r="X84" s="88" t="s">
        <v>788</v>
      </c>
      <c r="Y84" s="88" t="s">
        <v>788</v>
      </c>
      <c r="Z84" s="90" t="str">
        <f t="shared" si="5"/>
        <v>Yaroslavna Burd</v>
      </c>
      <c r="AA84" s="88" t="s">
        <v>789</v>
      </c>
      <c r="AB84" s="88" t="s">
        <v>789</v>
      </c>
      <c r="AC84" s="88" t="s">
        <v>789</v>
      </c>
      <c r="AD84" s="88" t="s">
        <v>789</v>
      </c>
      <c r="AE84" s="88" t="s">
        <v>115</v>
      </c>
      <c r="AF84" s="88" t="s">
        <v>115</v>
      </c>
      <c r="AG84" s="88" t="s">
        <v>115</v>
      </c>
      <c r="AH84" s="94" t="s">
        <v>115</v>
      </c>
      <c r="AI84" t="s">
        <v>680</v>
      </c>
      <c r="AJ84">
        <f>COUNTIF(B$2:B84,B84)</f>
        <v>1</v>
      </c>
    </row>
    <row r="85" spans="1:38">
      <c r="A85" s="92" t="s">
        <v>844</v>
      </c>
      <c r="B85" s="98" t="s">
        <v>844</v>
      </c>
      <c r="C85" s="98" t="s">
        <v>5</v>
      </c>
      <c r="D85" s="89" t="s">
        <v>6</v>
      </c>
      <c r="E85" s="98" t="s">
        <v>4</v>
      </c>
      <c r="F85" s="98" t="s">
        <v>4</v>
      </c>
      <c r="G85" s="98" t="s">
        <v>4</v>
      </c>
      <c r="H85" s="99" t="s">
        <v>5</v>
      </c>
      <c r="I85" s="98" t="s">
        <v>56</v>
      </c>
      <c r="J85" s="98" t="s">
        <v>57</v>
      </c>
      <c r="K85" s="98" t="s">
        <v>845</v>
      </c>
      <c r="L85" s="98" t="s">
        <v>845</v>
      </c>
      <c r="M85" s="98" t="s">
        <v>845</v>
      </c>
      <c r="N85" s="98" t="s">
        <v>845</v>
      </c>
      <c r="O85" s="98" t="s">
        <v>59</v>
      </c>
      <c r="P85" s="98" t="s">
        <v>59</v>
      </c>
      <c r="Q85" s="98" t="s">
        <v>59</v>
      </c>
      <c r="R85" s="99" t="s">
        <v>59</v>
      </c>
      <c r="S85" s="98" t="s">
        <v>846</v>
      </c>
      <c r="T85" s="98" t="s">
        <v>846</v>
      </c>
      <c r="U85" s="98" t="s">
        <v>847</v>
      </c>
      <c r="V85" s="98" t="s">
        <v>847</v>
      </c>
      <c r="W85" s="98" t="s">
        <v>848</v>
      </c>
      <c r="X85" s="98" t="s">
        <v>848</v>
      </c>
      <c r="Y85" s="98" t="s">
        <v>848</v>
      </c>
      <c r="Z85" s="98" t="s">
        <v>848</v>
      </c>
      <c r="AA85" s="98" t="s">
        <v>849</v>
      </c>
      <c r="AB85" s="98" t="s">
        <v>849</v>
      </c>
      <c r="AC85" s="98" t="s">
        <v>850</v>
      </c>
      <c r="AD85" s="98" t="s">
        <v>850</v>
      </c>
      <c r="AE85" s="98" t="s">
        <v>848</v>
      </c>
      <c r="AF85" s="88" t="s">
        <v>848</v>
      </c>
      <c r="AG85" s="88" t="s">
        <v>848</v>
      </c>
      <c r="AH85" s="94" t="s">
        <v>848</v>
      </c>
      <c r="AI85" t="s">
        <v>680</v>
      </c>
      <c r="AJ85">
        <f>COUNTIF(B$2:B85,B85)</f>
        <v>1</v>
      </c>
    </row>
    <row r="86" spans="1:38">
      <c r="A86" s="87" t="s">
        <v>851</v>
      </c>
      <c r="B86" s="88" t="s">
        <v>851</v>
      </c>
      <c r="C86" s="88" t="s">
        <v>14</v>
      </c>
      <c r="D86" s="89" t="s">
        <v>36</v>
      </c>
      <c r="E86" s="88" t="s">
        <v>36</v>
      </c>
      <c r="F86" s="88" t="s">
        <v>290</v>
      </c>
      <c r="G86" s="88" t="s">
        <v>852</v>
      </c>
      <c r="H86" s="88" t="s">
        <v>192</v>
      </c>
      <c r="I86" s="88" t="s">
        <v>56</v>
      </c>
      <c r="J86" s="88" t="s">
        <v>291</v>
      </c>
      <c r="K86" s="90" t="s">
        <v>853</v>
      </c>
      <c r="L86" s="90" t="s">
        <v>853</v>
      </c>
      <c r="M86" s="90" t="s">
        <v>853</v>
      </c>
      <c r="N86" s="90" t="s">
        <v>853</v>
      </c>
      <c r="O86" s="90" t="s">
        <v>854</v>
      </c>
      <c r="P86" s="88" t="s">
        <v>854</v>
      </c>
      <c r="Q86" s="88" t="s">
        <v>854</v>
      </c>
      <c r="R86" s="88" t="s">
        <v>854</v>
      </c>
      <c r="S86" s="88" t="s">
        <v>855</v>
      </c>
      <c r="T86" s="88" t="s">
        <v>855</v>
      </c>
      <c r="U86" s="88" t="s">
        <v>856</v>
      </c>
      <c r="V86" s="88" t="s">
        <v>856</v>
      </c>
      <c r="W86" s="88" t="s">
        <v>678</v>
      </c>
      <c r="X86" s="88" t="s">
        <v>678</v>
      </c>
      <c r="Y86" s="88" t="s">
        <v>678</v>
      </c>
      <c r="Z86" s="88" t="s">
        <v>678</v>
      </c>
      <c r="AA86" s="88" t="s">
        <v>857</v>
      </c>
      <c r="AB86" s="88" t="s">
        <v>857</v>
      </c>
      <c r="AC86" s="88" t="s">
        <v>858</v>
      </c>
      <c r="AD86" s="88" t="s">
        <v>858</v>
      </c>
      <c r="AE86" s="100" t="s">
        <v>104</v>
      </c>
      <c r="AF86" s="100" t="s">
        <v>104</v>
      </c>
      <c r="AG86" s="100" t="s">
        <v>104</v>
      </c>
      <c r="AH86" s="101" t="s">
        <v>104</v>
      </c>
      <c r="AI86" t="s">
        <v>670</v>
      </c>
      <c r="AJ86">
        <f>COUNTIF(B$2:B86,B86)</f>
        <v>1</v>
      </c>
    </row>
    <row r="87" spans="1:38">
      <c r="A87" s="92" t="s">
        <v>859</v>
      </c>
      <c r="B87" s="90" t="s">
        <v>859</v>
      </c>
      <c r="C87" s="90" t="s">
        <v>14</v>
      </c>
      <c r="D87" s="89" t="s">
        <v>13</v>
      </c>
      <c r="E87" s="90" t="s">
        <v>13</v>
      </c>
      <c r="F87" s="90" t="s">
        <v>272</v>
      </c>
      <c r="G87" s="90" t="s">
        <v>860</v>
      </c>
      <c r="H87" s="90" t="s">
        <v>153</v>
      </c>
      <c r="I87" s="90" t="s">
        <v>56</v>
      </c>
      <c r="J87" s="90" t="s">
        <v>273</v>
      </c>
      <c r="K87" s="90" t="s">
        <v>665</v>
      </c>
      <c r="L87" s="90" t="s">
        <v>665</v>
      </c>
      <c r="M87" s="90" t="s">
        <v>665</v>
      </c>
      <c r="N87" s="90" t="s">
        <v>665</v>
      </c>
      <c r="O87" s="90" t="s">
        <v>71</v>
      </c>
      <c r="P87" s="90" t="s">
        <v>71</v>
      </c>
      <c r="Q87" s="90" t="s">
        <v>71</v>
      </c>
      <c r="R87" s="90" t="s">
        <v>71</v>
      </c>
      <c r="S87" s="90" t="s">
        <v>861</v>
      </c>
      <c r="T87" s="90" t="s">
        <v>861</v>
      </c>
      <c r="U87" s="90" t="s">
        <v>862</v>
      </c>
      <c r="V87" s="90" t="s">
        <v>862</v>
      </c>
      <c r="W87" s="90" t="s">
        <v>62</v>
      </c>
      <c r="X87" s="90" t="s">
        <v>62</v>
      </c>
      <c r="Y87" s="90" t="s">
        <v>62</v>
      </c>
      <c r="Z87" s="90" t="s">
        <v>62</v>
      </c>
      <c r="AA87" s="90" t="s">
        <v>863</v>
      </c>
      <c r="AB87" s="90" t="s">
        <v>863</v>
      </c>
      <c r="AC87" s="90" t="s">
        <v>864</v>
      </c>
      <c r="AD87" s="90" t="s">
        <v>864</v>
      </c>
      <c r="AE87" s="90" t="s">
        <v>62</v>
      </c>
      <c r="AF87" s="90" t="s">
        <v>62</v>
      </c>
      <c r="AG87" s="90" t="s">
        <v>62</v>
      </c>
      <c r="AH87" s="91" t="s">
        <v>62</v>
      </c>
      <c r="AI87" t="s">
        <v>670</v>
      </c>
      <c r="AJ87">
        <f>COUNTIF(B$2:B87,B87)</f>
        <v>1</v>
      </c>
    </row>
    <row r="88" spans="1:38">
      <c r="A88" s="87" t="s">
        <v>865</v>
      </c>
      <c r="B88" s="88" t="s">
        <v>865</v>
      </c>
      <c r="C88" s="88" t="s">
        <v>14</v>
      </c>
      <c r="D88" s="89" t="s">
        <v>13</v>
      </c>
      <c r="E88" s="88" t="s">
        <v>13</v>
      </c>
      <c r="F88" s="88" t="s">
        <v>68</v>
      </c>
      <c r="G88" s="88" t="s">
        <v>68</v>
      </c>
      <c r="H88" s="88" t="s">
        <v>866</v>
      </c>
      <c r="I88" s="88" t="s">
        <v>56</v>
      </c>
      <c r="J88" s="88" t="s">
        <v>69</v>
      </c>
      <c r="K88" s="90" t="s">
        <v>665</v>
      </c>
      <c r="L88" s="90" t="s">
        <v>665</v>
      </c>
      <c r="M88" s="90" t="s">
        <v>665</v>
      </c>
      <c r="N88" s="90" t="s">
        <v>665</v>
      </c>
      <c r="O88" s="90" t="s">
        <v>71</v>
      </c>
      <c r="P88" s="90" t="s">
        <v>71</v>
      </c>
      <c r="Q88" s="90" t="s">
        <v>71</v>
      </c>
      <c r="R88" s="90" t="s">
        <v>71</v>
      </c>
      <c r="S88" s="88" t="s">
        <v>861</v>
      </c>
      <c r="T88" s="88" t="s">
        <v>861</v>
      </c>
      <c r="U88" s="88" t="s">
        <v>862</v>
      </c>
      <c r="V88" s="88" t="s">
        <v>862</v>
      </c>
      <c r="W88" s="90" t="s">
        <v>62</v>
      </c>
      <c r="X88" s="90" t="s">
        <v>62</v>
      </c>
      <c r="Y88" s="90" t="s">
        <v>62</v>
      </c>
      <c r="Z88" s="90" t="s">
        <v>62</v>
      </c>
      <c r="AA88" s="88" t="s">
        <v>863</v>
      </c>
      <c r="AB88" s="88" t="s">
        <v>863</v>
      </c>
      <c r="AC88" s="90" t="s">
        <v>864</v>
      </c>
      <c r="AD88" s="90" t="s">
        <v>864</v>
      </c>
      <c r="AE88" s="90" t="s">
        <v>62</v>
      </c>
      <c r="AF88" s="90" t="s">
        <v>62</v>
      </c>
      <c r="AG88" s="90" t="s">
        <v>62</v>
      </c>
      <c r="AH88" s="91" t="s">
        <v>62</v>
      </c>
      <c r="AI88" t="s">
        <v>670</v>
      </c>
      <c r="AJ88">
        <f>COUNTIF(B$2:B88,B88)</f>
        <v>1</v>
      </c>
    </row>
    <row r="89" spans="1:38">
      <c r="A89" s="92" t="s">
        <v>867</v>
      </c>
      <c r="B89" s="90" t="s">
        <v>867</v>
      </c>
      <c r="C89" s="90" t="s">
        <v>14</v>
      </c>
      <c r="D89" s="89" t="s">
        <v>27</v>
      </c>
      <c r="E89" s="90" t="s">
        <v>32</v>
      </c>
      <c r="F89" s="90" t="s">
        <v>76</v>
      </c>
      <c r="G89" s="90" t="s">
        <v>76</v>
      </c>
      <c r="H89" s="90" t="s">
        <v>81</v>
      </c>
      <c r="I89" s="90" t="s">
        <v>79</v>
      </c>
      <c r="J89" s="90" t="s">
        <v>80</v>
      </c>
      <c r="K89" s="90" t="s">
        <v>853</v>
      </c>
      <c r="L89" s="90" t="s">
        <v>853</v>
      </c>
      <c r="M89" s="90" t="s">
        <v>853</v>
      </c>
      <c r="N89" s="90" t="s">
        <v>853</v>
      </c>
      <c r="O89" s="90" t="s">
        <v>868</v>
      </c>
      <c r="P89" s="88" t="s">
        <v>868</v>
      </c>
      <c r="Q89" s="88" t="s">
        <v>868</v>
      </c>
      <c r="R89" s="88" t="s">
        <v>868</v>
      </c>
      <c r="S89" s="90" t="s">
        <v>869</v>
      </c>
      <c r="T89" s="90" t="s">
        <v>869</v>
      </c>
      <c r="U89" s="90" t="s">
        <v>870</v>
      </c>
      <c r="V89" s="90" t="s">
        <v>870</v>
      </c>
      <c r="W89" s="88" t="s">
        <v>871</v>
      </c>
      <c r="X89" s="88" t="s">
        <v>871</v>
      </c>
      <c r="Y89" s="88" t="s">
        <v>871</v>
      </c>
      <c r="Z89" s="88" t="s">
        <v>871</v>
      </c>
      <c r="AA89" s="90" t="s">
        <v>872</v>
      </c>
      <c r="AB89" s="90" t="s">
        <v>872</v>
      </c>
      <c r="AC89" s="90" t="s">
        <v>873</v>
      </c>
      <c r="AD89" s="90" t="s">
        <v>873</v>
      </c>
      <c r="AE89" s="90" t="s">
        <v>871</v>
      </c>
      <c r="AF89" s="90" t="s">
        <v>871</v>
      </c>
      <c r="AG89" s="90" t="s">
        <v>871</v>
      </c>
      <c r="AH89" s="91" t="s">
        <v>871</v>
      </c>
      <c r="AI89" t="s">
        <v>670</v>
      </c>
      <c r="AJ89">
        <f>COUNTIF(B$2:B89,B89)</f>
        <v>1</v>
      </c>
    </row>
    <row r="90" spans="1:38">
      <c r="A90" s="87" t="s">
        <v>874</v>
      </c>
      <c r="B90" s="88" t="s">
        <v>874</v>
      </c>
      <c r="C90" s="88" t="s">
        <v>14</v>
      </c>
      <c r="D90" s="89" t="s">
        <v>13</v>
      </c>
      <c r="E90" s="88" t="s">
        <v>13</v>
      </c>
      <c r="F90" s="88" t="s">
        <v>61</v>
      </c>
      <c r="G90" s="88" t="s">
        <v>61</v>
      </c>
      <c r="H90" s="88" t="s">
        <v>875</v>
      </c>
      <c r="I90" s="88" t="s">
        <v>56</v>
      </c>
      <c r="J90" s="88" t="s">
        <v>64</v>
      </c>
      <c r="K90" s="90" t="s">
        <v>665</v>
      </c>
      <c r="L90" s="90" t="s">
        <v>665</v>
      </c>
      <c r="M90" s="90" t="s">
        <v>665</v>
      </c>
      <c r="N90" s="90" t="s">
        <v>665</v>
      </c>
      <c r="O90" s="90" t="s">
        <v>71</v>
      </c>
      <c r="P90" s="90" t="s">
        <v>71</v>
      </c>
      <c r="Q90" s="90" t="s">
        <v>71</v>
      </c>
      <c r="R90" s="90" t="s">
        <v>71</v>
      </c>
      <c r="S90" s="88" t="s">
        <v>861</v>
      </c>
      <c r="T90" s="88" t="s">
        <v>861</v>
      </c>
      <c r="U90" s="88" t="s">
        <v>862</v>
      </c>
      <c r="V90" s="88" t="s">
        <v>862</v>
      </c>
      <c r="W90" s="90" t="s">
        <v>62</v>
      </c>
      <c r="X90" s="90" t="s">
        <v>62</v>
      </c>
      <c r="Y90" s="90" t="s">
        <v>62</v>
      </c>
      <c r="Z90" s="90" t="s">
        <v>62</v>
      </c>
      <c r="AA90" s="88" t="s">
        <v>863</v>
      </c>
      <c r="AB90" s="88" t="s">
        <v>863</v>
      </c>
      <c r="AC90" s="90" t="s">
        <v>864</v>
      </c>
      <c r="AD90" s="90" t="s">
        <v>864</v>
      </c>
      <c r="AE90" s="90" t="s">
        <v>62</v>
      </c>
      <c r="AF90" s="90" t="s">
        <v>62</v>
      </c>
      <c r="AG90" s="90" t="s">
        <v>62</v>
      </c>
      <c r="AH90" s="91" t="s">
        <v>62</v>
      </c>
      <c r="AI90" t="s">
        <v>670</v>
      </c>
      <c r="AJ90">
        <f>COUNTIF(B$2:B90,B90)</f>
        <v>1</v>
      </c>
    </row>
    <row r="91" spans="1:38">
      <c r="A91" s="92" t="s">
        <v>876</v>
      </c>
      <c r="B91" s="90" t="s">
        <v>876</v>
      </c>
      <c r="C91" s="90" t="s">
        <v>14</v>
      </c>
      <c r="D91" s="89" t="s">
        <v>34</v>
      </c>
      <c r="E91" s="90" t="s">
        <v>34</v>
      </c>
      <c r="F91" s="90" t="s">
        <v>288</v>
      </c>
      <c r="G91" s="90" t="s">
        <v>877</v>
      </c>
      <c r="H91" s="90" t="s">
        <v>236</v>
      </c>
      <c r="I91" s="90" t="s">
        <v>56</v>
      </c>
      <c r="J91" s="90" t="s">
        <v>289</v>
      </c>
      <c r="K91" s="90" t="s">
        <v>845</v>
      </c>
      <c r="L91" s="90" t="s">
        <v>845</v>
      </c>
      <c r="M91" s="90" t="s">
        <v>845</v>
      </c>
      <c r="N91" s="90" t="s">
        <v>845</v>
      </c>
      <c r="O91" s="90" t="s">
        <v>105</v>
      </c>
      <c r="P91" s="90" t="s">
        <v>105</v>
      </c>
      <c r="Q91" s="90" t="s">
        <v>105</v>
      </c>
      <c r="R91" s="90" t="s">
        <v>105</v>
      </c>
      <c r="S91" s="90" t="s">
        <v>846</v>
      </c>
      <c r="T91" s="90" t="s">
        <v>846</v>
      </c>
      <c r="U91" s="90" t="s">
        <v>847</v>
      </c>
      <c r="V91" s="90" t="s">
        <v>847</v>
      </c>
      <c r="W91" s="90" t="s">
        <v>136</v>
      </c>
      <c r="X91" s="90" t="s">
        <v>136</v>
      </c>
      <c r="Y91" s="90" t="s">
        <v>136</v>
      </c>
      <c r="Z91" s="90" t="s">
        <v>136</v>
      </c>
      <c r="AA91" s="90" t="s">
        <v>849</v>
      </c>
      <c r="AB91" s="90" t="s">
        <v>849</v>
      </c>
      <c r="AC91" s="90" t="s">
        <v>878</v>
      </c>
      <c r="AD91" s="90" t="s">
        <v>878</v>
      </c>
      <c r="AE91" s="88" t="s">
        <v>136</v>
      </c>
      <c r="AF91" s="88" t="s">
        <v>136</v>
      </c>
      <c r="AG91" s="88" t="s">
        <v>136</v>
      </c>
      <c r="AH91" s="94" t="s">
        <v>136</v>
      </c>
      <c r="AI91" t="s">
        <v>670</v>
      </c>
      <c r="AJ91">
        <f>COUNTIF(B$2:B91,B91)</f>
        <v>1</v>
      </c>
    </row>
    <row r="92" spans="1:38">
      <c r="A92" s="87" t="s">
        <v>879</v>
      </c>
      <c r="B92" s="88" t="s">
        <v>879</v>
      </c>
      <c r="C92" s="88" t="s">
        <v>14</v>
      </c>
      <c r="D92" s="89" t="s">
        <v>13</v>
      </c>
      <c r="E92" s="88" t="s">
        <v>13</v>
      </c>
      <c r="F92" s="88" t="s">
        <v>96</v>
      </c>
      <c r="G92" s="88" t="s">
        <v>96</v>
      </c>
      <c r="H92" s="88" t="s">
        <v>99</v>
      </c>
      <c r="I92" s="88" t="s">
        <v>97</v>
      </c>
      <c r="J92" s="88" t="s">
        <v>98</v>
      </c>
      <c r="K92" s="90" t="s">
        <v>665</v>
      </c>
      <c r="L92" s="90" t="s">
        <v>665</v>
      </c>
      <c r="M92" s="90" t="s">
        <v>665</v>
      </c>
      <c r="N92" s="90" t="s">
        <v>665</v>
      </c>
      <c r="O92" s="90" t="s">
        <v>71</v>
      </c>
      <c r="P92" s="90" t="s">
        <v>71</v>
      </c>
      <c r="Q92" s="90" t="s">
        <v>71</v>
      </c>
      <c r="R92" s="90" t="s">
        <v>71</v>
      </c>
      <c r="S92" s="88" t="s">
        <v>861</v>
      </c>
      <c r="T92" s="88" t="s">
        <v>861</v>
      </c>
      <c r="U92" s="88" t="s">
        <v>862</v>
      </c>
      <c r="V92" s="88" t="s">
        <v>862</v>
      </c>
      <c r="W92" s="90" t="s">
        <v>62</v>
      </c>
      <c r="X92" s="90" t="s">
        <v>62</v>
      </c>
      <c r="Y92" s="90" t="s">
        <v>62</v>
      </c>
      <c r="Z92" s="90" t="s">
        <v>62</v>
      </c>
      <c r="AA92" s="88" t="s">
        <v>880</v>
      </c>
      <c r="AB92" s="88" t="s">
        <v>880</v>
      </c>
      <c r="AC92" s="88" t="s">
        <v>881</v>
      </c>
      <c r="AD92" s="88" t="s">
        <v>881</v>
      </c>
      <c r="AE92" s="90" t="s">
        <v>62</v>
      </c>
      <c r="AF92" s="90" t="s">
        <v>62</v>
      </c>
      <c r="AG92" s="90" t="s">
        <v>62</v>
      </c>
      <c r="AH92" s="91" t="s">
        <v>62</v>
      </c>
      <c r="AI92" t="s">
        <v>670</v>
      </c>
      <c r="AJ92">
        <f>COUNTIF(B$2:B92,B92)</f>
        <v>1</v>
      </c>
    </row>
    <row r="93" spans="1:38">
      <c r="A93" s="102" t="s">
        <v>882</v>
      </c>
      <c r="B93" s="103" t="s">
        <v>882</v>
      </c>
      <c r="C93" s="90" t="s">
        <v>14</v>
      </c>
      <c r="D93" s="89" t="s">
        <v>27</v>
      </c>
      <c r="E93" s="90" t="s">
        <v>26</v>
      </c>
      <c r="F93" s="88" t="s">
        <v>282</v>
      </c>
      <c r="G93" s="90" t="s">
        <v>883</v>
      </c>
      <c r="H93" s="88" t="s">
        <v>134</v>
      </c>
      <c r="I93" s="90" t="s">
        <v>56</v>
      </c>
      <c r="J93" s="90" t="s">
        <v>283</v>
      </c>
      <c r="K93" s="90" t="s">
        <v>853</v>
      </c>
      <c r="L93" s="90" t="s">
        <v>853</v>
      </c>
      <c r="M93" s="90" t="s">
        <v>853</v>
      </c>
      <c r="N93" s="90" t="s">
        <v>853</v>
      </c>
      <c r="O93" s="90" t="s">
        <v>689</v>
      </c>
      <c r="P93" s="88" t="s">
        <v>689</v>
      </c>
      <c r="Q93" s="88" t="s">
        <v>689</v>
      </c>
      <c r="R93" s="88" t="s">
        <v>689</v>
      </c>
      <c r="S93" s="90" t="s">
        <v>884</v>
      </c>
      <c r="T93" s="90" t="s">
        <v>884</v>
      </c>
      <c r="U93" s="90" t="s">
        <v>885</v>
      </c>
      <c r="V93" s="90" t="s">
        <v>885</v>
      </c>
      <c r="W93" s="88" t="s">
        <v>93</v>
      </c>
      <c r="X93" s="88" t="s">
        <v>93</v>
      </c>
      <c r="Y93" s="88" t="s">
        <v>93</v>
      </c>
      <c r="Z93" s="88" t="s">
        <v>93</v>
      </c>
      <c r="AA93" s="90" t="s">
        <v>886</v>
      </c>
      <c r="AB93" s="90" t="s">
        <v>886</v>
      </c>
      <c r="AC93" s="90" t="s">
        <v>887</v>
      </c>
      <c r="AD93" s="90" t="s">
        <v>887</v>
      </c>
      <c r="AE93" s="90" t="s">
        <v>93</v>
      </c>
      <c r="AF93" s="90" t="s">
        <v>93</v>
      </c>
      <c r="AG93" s="90" t="s">
        <v>93</v>
      </c>
      <c r="AH93" s="91" t="s">
        <v>93</v>
      </c>
      <c r="AI93" t="s">
        <v>670</v>
      </c>
      <c r="AJ93">
        <f>COUNTIF(B$2:B93,B93)</f>
        <v>1</v>
      </c>
    </row>
    <row r="94" spans="1:38">
      <c r="A94" s="87" t="s">
        <v>888</v>
      </c>
      <c r="B94" s="88" t="s">
        <v>888</v>
      </c>
      <c r="C94" s="88" t="s">
        <v>14</v>
      </c>
      <c r="D94" s="89" t="s">
        <v>19</v>
      </c>
      <c r="E94" s="88" t="s">
        <v>18</v>
      </c>
      <c r="F94" s="88" t="s">
        <v>274</v>
      </c>
      <c r="G94" s="88" t="s">
        <v>889</v>
      </c>
      <c r="H94" s="88" t="s">
        <v>428</v>
      </c>
      <c r="I94" s="88" t="s">
        <v>56</v>
      </c>
      <c r="J94" s="88" t="s">
        <v>275</v>
      </c>
      <c r="K94" s="90" t="s">
        <v>845</v>
      </c>
      <c r="L94" s="90" t="s">
        <v>845</v>
      </c>
      <c r="M94" s="90" t="s">
        <v>845</v>
      </c>
      <c r="N94" s="90" t="s">
        <v>845</v>
      </c>
      <c r="O94" s="90" t="s">
        <v>890</v>
      </c>
      <c r="P94" s="90" t="s">
        <v>890</v>
      </c>
      <c r="Q94" s="90" t="s">
        <v>890</v>
      </c>
      <c r="R94" s="90" t="s">
        <v>890</v>
      </c>
      <c r="S94" s="88" t="s">
        <v>891</v>
      </c>
      <c r="T94" s="88" t="s">
        <v>891</v>
      </c>
      <c r="U94" s="88" t="s">
        <v>892</v>
      </c>
      <c r="V94" s="88" t="s">
        <v>892</v>
      </c>
      <c r="W94" s="90" t="s">
        <v>893</v>
      </c>
      <c r="X94" s="90" t="s">
        <v>893</v>
      </c>
      <c r="Y94" s="90" t="s">
        <v>893</v>
      </c>
      <c r="Z94" s="90" t="s">
        <v>893</v>
      </c>
      <c r="AA94" s="88" t="s">
        <v>894</v>
      </c>
      <c r="AB94" s="88" t="s">
        <v>894</v>
      </c>
      <c r="AC94" s="88" t="s">
        <v>895</v>
      </c>
      <c r="AD94" s="88" t="s">
        <v>895</v>
      </c>
      <c r="AE94" s="88" t="s">
        <v>893</v>
      </c>
      <c r="AF94" s="88" t="s">
        <v>893</v>
      </c>
      <c r="AG94" s="88" t="s">
        <v>893</v>
      </c>
      <c r="AH94" s="94" t="s">
        <v>893</v>
      </c>
      <c r="AI94" t="s">
        <v>670</v>
      </c>
      <c r="AJ94">
        <f>COUNTIF(B$2:B94,B94)</f>
        <v>1</v>
      </c>
      <c r="AL94" s="49"/>
    </row>
    <row r="95" spans="1:38">
      <c r="A95" s="92" t="s">
        <v>896</v>
      </c>
      <c r="B95" s="90" t="s">
        <v>896</v>
      </c>
      <c r="C95" s="90" t="s">
        <v>14</v>
      </c>
      <c r="D95" s="89" t="s">
        <v>34</v>
      </c>
      <c r="E95" s="100" t="s">
        <v>34</v>
      </c>
      <c r="F95" s="90" t="s">
        <v>103</v>
      </c>
      <c r="G95" s="90" t="s">
        <v>103</v>
      </c>
      <c r="H95" s="90" t="s">
        <v>552</v>
      </c>
      <c r="I95" s="90" t="s">
        <v>79</v>
      </c>
      <c r="J95" s="90" t="s">
        <v>106</v>
      </c>
      <c r="K95" s="90" t="s">
        <v>853</v>
      </c>
      <c r="L95" s="90" t="s">
        <v>853</v>
      </c>
      <c r="M95" s="90" t="s">
        <v>853</v>
      </c>
      <c r="N95" s="90" t="s">
        <v>853</v>
      </c>
      <c r="O95" s="90" t="s">
        <v>854</v>
      </c>
      <c r="P95" s="88" t="s">
        <v>854</v>
      </c>
      <c r="Q95" s="88" t="s">
        <v>854</v>
      </c>
      <c r="R95" s="88" t="s">
        <v>854</v>
      </c>
      <c r="S95" s="90" t="s">
        <v>855</v>
      </c>
      <c r="T95" s="90" t="s">
        <v>855</v>
      </c>
      <c r="U95" s="90" t="s">
        <v>856</v>
      </c>
      <c r="V95" s="90" t="s">
        <v>856</v>
      </c>
      <c r="W95" s="88" t="s">
        <v>678</v>
      </c>
      <c r="X95" s="88" t="s">
        <v>678</v>
      </c>
      <c r="Y95" s="88" t="s">
        <v>678</v>
      </c>
      <c r="Z95" s="88" t="s">
        <v>678</v>
      </c>
      <c r="AA95" s="90" t="s">
        <v>857</v>
      </c>
      <c r="AB95" s="90" t="s">
        <v>857</v>
      </c>
      <c r="AC95" s="88" t="s">
        <v>858</v>
      </c>
      <c r="AD95" s="88" t="s">
        <v>858</v>
      </c>
      <c r="AE95" s="88" t="s">
        <v>897</v>
      </c>
      <c r="AF95" s="88" t="s">
        <v>897</v>
      </c>
      <c r="AG95" s="88" t="s">
        <v>897</v>
      </c>
      <c r="AH95" s="94" t="s">
        <v>897</v>
      </c>
      <c r="AI95" t="s">
        <v>670</v>
      </c>
      <c r="AJ95">
        <f>COUNTIF(B$2:B95,B95)</f>
        <v>1</v>
      </c>
    </row>
    <row r="96" spans="1:38">
      <c r="A96" s="87" t="s">
        <v>898</v>
      </c>
      <c r="B96" s="88" t="s">
        <v>898</v>
      </c>
      <c r="C96" s="88" t="s">
        <v>14</v>
      </c>
      <c r="D96" s="89" t="s">
        <v>19</v>
      </c>
      <c r="E96" s="88" t="s">
        <v>18</v>
      </c>
      <c r="F96" s="100" t="s">
        <v>412</v>
      </c>
      <c r="G96" s="100" t="s">
        <v>412</v>
      </c>
      <c r="H96" s="88" t="s">
        <v>410</v>
      </c>
      <c r="I96" s="100" t="s">
        <v>124</v>
      </c>
      <c r="J96" s="100" t="s">
        <v>413</v>
      </c>
      <c r="K96" s="90" t="s">
        <v>845</v>
      </c>
      <c r="L96" s="90" t="s">
        <v>845</v>
      </c>
      <c r="M96" s="90" t="s">
        <v>845</v>
      </c>
      <c r="N96" s="90" t="s">
        <v>845</v>
      </c>
      <c r="O96" s="90" t="s">
        <v>899</v>
      </c>
      <c r="P96" s="90" t="s">
        <v>899</v>
      </c>
      <c r="Q96" s="90" t="s">
        <v>899</v>
      </c>
      <c r="R96" s="90" t="s">
        <v>899</v>
      </c>
      <c r="S96" s="88" t="s">
        <v>900</v>
      </c>
      <c r="T96" s="88" t="s">
        <v>900</v>
      </c>
      <c r="U96" s="88" t="s">
        <v>901</v>
      </c>
      <c r="V96" s="88" t="s">
        <v>901</v>
      </c>
      <c r="W96" s="90" t="s">
        <v>893</v>
      </c>
      <c r="X96" s="90" t="s">
        <v>893</v>
      </c>
      <c r="Y96" s="90" t="s">
        <v>893</v>
      </c>
      <c r="Z96" s="90" t="s">
        <v>893</v>
      </c>
      <c r="AA96" s="88" t="s">
        <v>902</v>
      </c>
      <c r="AB96" s="88" t="s">
        <v>902</v>
      </c>
      <c r="AC96" s="88" t="s">
        <v>903</v>
      </c>
      <c r="AD96" s="88" t="s">
        <v>903</v>
      </c>
      <c r="AE96" s="88" t="s">
        <v>893</v>
      </c>
      <c r="AF96" s="88" t="s">
        <v>893</v>
      </c>
      <c r="AG96" s="88" t="s">
        <v>893</v>
      </c>
      <c r="AH96" s="94" t="s">
        <v>893</v>
      </c>
      <c r="AI96" t="s">
        <v>670</v>
      </c>
      <c r="AJ96">
        <f>COUNTIF(B$2:B96,B96)</f>
        <v>1</v>
      </c>
      <c r="AL96" s="49"/>
    </row>
    <row r="97" spans="1:38">
      <c r="A97" s="92" t="s">
        <v>904</v>
      </c>
      <c r="B97" s="90" t="s">
        <v>904</v>
      </c>
      <c r="C97" s="90" t="s">
        <v>14</v>
      </c>
      <c r="D97" s="89" t="s">
        <v>19</v>
      </c>
      <c r="E97" s="90" t="s">
        <v>18</v>
      </c>
      <c r="F97" s="100" t="s">
        <v>412</v>
      </c>
      <c r="G97" s="100" t="s">
        <v>412</v>
      </c>
      <c r="H97" s="90" t="s">
        <v>410</v>
      </c>
      <c r="I97" s="100" t="s">
        <v>124</v>
      </c>
      <c r="J97" s="100" t="s">
        <v>413</v>
      </c>
      <c r="K97" s="90" t="s">
        <v>845</v>
      </c>
      <c r="L97" s="90" t="s">
        <v>845</v>
      </c>
      <c r="M97" s="90" t="s">
        <v>845</v>
      </c>
      <c r="N97" s="90" t="s">
        <v>845</v>
      </c>
      <c r="O97" s="90" t="s">
        <v>899</v>
      </c>
      <c r="P97" s="90" t="s">
        <v>899</v>
      </c>
      <c r="Q97" s="90" t="s">
        <v>899</v>
      </c>
      <c r="R97" s="90" t="s">
        <v>899</v>
      </c>
      <c r="S97" s="90" t="s">
        <v>900</v>
      </c>
      <c r="T97" s="90" t="s">
        <v>900</v>
      </c>
      <c r="U97" s="90" t="s">
        <v>901</v>
      </c>
      <c r="V97" s="90" t="s">
        <v>901</v>
      </c>
      <c r="W97" s="90" t="s">
        <v>893</v>
      </c>
      <c r="X97" s="90" t="s">
        <v>893</v>
      </c>
      <c r="Y97" s="90" t="s">
        <v>893</v>
      </c>
      <c r="Z97" s="90" t="s">
        <v>893</v>
      </c>
      <c r="AA97" s="90" t="s">
        <v>902</v>
      </c>
      <c r="AB97" s="90" t="s">
        <v>902</v>
      </c>
      <c r="AC97" s="90" t="s">
        <v>903</v>
      </c>
      <c r="AD97" s="90" t="s">
        <v>903</v>
      </c>
      <c r="AE97" s="90" t="s">
        <v>893</v>
      </c>
      <c r="AF97" s="88" t="s">
        <v>893</v>
      </c>
      <c r="AG97" s="88" t="s">
        <v>893</v>
      </c>
      <c r="AH97" s="94" t="s">
        <v>893</v>
      </c>
      <c r="AI97" t="s">
        <v>670</v>
      </c>
      <c r="AJ97">
        <f>COUNTIF(B$2:B97,B97)</f>
        <v>1</v>
      </c>
      <c r="AL97" s="49"/>
    </row>
    <row r="98" spans="1:38">
      <c r="A98" s="87" t="s">
        <v>905</v>
      </c>
      <c r="B98" s="88" t="s">
        <v>905</v>
      </c>
      <c r="C98" s="88" t="s">
        <v>14</v>
      </c>
      <c r="D98" s="89" t="s">
        <v>27</v>
      </c>
      <c r="E98" s="88" t="s">
        <v>26</v>
      </c>
      <c r="F98" s="88" t="s">
        <v>120</v>
      </c>
      <c r="G98" s="88" t="s">
        <v>120</v>
      </c>
      <c r="H98" s="88" t="s">
        <v>118</v>
      </c>
      <c r="I98" s="88" t="s">
        <v>97</v>
      </c>
      <c r="J98" s="88" t="s">
        <v>121</v>
      </c>
      <c r="K98" s="90" t="s">
        <v>853</v>
      </c>
      <c r="L98" s="90" t="s">
        <v>853</v>
      </c>
      <c r="M98" s="90" t="s">
        <v>853</v>
      </c>
      <c r="N98" s="90" t="s">
        <v>853</v>
      </c>
      <c r="O98" s="90" t="s">
        <v>689</v>
      </c>
      <c r="P98" s="88" t="s">
        <v>689</v>
      </c>
      <c r="Q98" s="88" t="s">
        <v>689</v>
      </c>
      <c r="R98" s="88" t="s">
        <v>689</v>
      </c>
      <c r="S98" s="88" t="s">
        <v>884</v>
      </c>
      <c r="T98" s="88" t="s">
        <v>884</v>
      </c>
      <c r="U98" s="88" t="s">
        <v>885</v>
      </c>
      <c r="V98" s="88" t="s">
        <v>885</v>
      </c>
      <c r="W98" s="88" t="s">
        <v>93</v>
      </c>
      <c r="X98" s="88" t="s">
        <v>93</v>
      </c>
      <c r="Y98" s="88" t="s">
        <v>93</v>
      </c>
      <c r="Z98" s="88" t="s">
        <v>93</v>
      </c>
      <c r="AA98" s="88" t="s">
        <v>906</v>
      </c>
      <c r="AB98" s="88" t="s">
        <v>906</v>
      </c>
      <c r="AC98" s="90" t="s">
        <v>887</v>
      </c>
      <c r="AD98" s="90" t="s">
        <v>887</v>
      </c>
      <c r="AE98" s="90" t="s">
        <v>93</v>
      </c>
      <c r="AF98" s="90" t="s">
        <v>93</v>
      </c>
      <c r="AG98" s="88" t="s">
        <v>93</v>
      </c>
      <c r="AH98" s="94" t="s">
        <v>93</v>
      </c>
      <c r="AI98" t="s">
        <v>670</v>
      </c>
      <c r="AJ98">
        <f>COUNTIF(B$2:B98,B98)</f>
        <v>1</v>
      </c>
    </row>
    <row r="99" spans="1:38">
      <c r="A99" s="92" t="s">
        <v>907</v>
      </c>
      <c r="B99" s="90" t="s">
        <v>907</v>
      </c>
      <c r="C99" s="90" t="s">
        <v>14</v>
      </c>
      <c r="D99" s="89" t="s">
        <v>13</v>
      </c>
      <c r="E99" s="90" t="s">
        <v>13</v>
      </c>
      <c r="F99" s="90" t="s">
        <v>272</v>
      </c>
      <c r="G99" s="90" t="s">
        <v>908</v>
      </c>
      <c r="H99" s="90" t="s">
        <v>255</v>
      </c>
      <c r="I99" s="90" t="s">
        <v>56</v>
      </c>
      <c r="J99" s="90" t="s">
        <v>273</v>
      </c>
      <c r="K99" s="90" t="s">
        <v>665</v>
      </c>
      <c r="L99" s="90" t="s">
        <v>665</v>
      </c>
      <c r="M99" s="90" t="s">
        <v>665</v>
      </c>
      <c r="N99" s="90" t="s">
        <v>665</v>
      </c>
      <c r="O99" s="90" t="s">
        <v>71</v>
      </c>
      <c r="P99" s="90" t="s">
        <v>71</v>
      </c>
      <c r="Q99" s="90" t="s">
        <v>71</v>
      </c>
      <c r="R99" s="90" t="s">
        <v>71</v>
      </c>
      <c r="S99" s="90" t="s">
        <v>861</v>
      </c>
      <c r="T99" s="90" t="s">
        <v>861</v>
      </c>
      <c r="U99" s="90" t="s">
        <v>862</v>
      </c>
      <c r="V99" s="90" t="s">
        <v>862</v>
      </c>
      <c r="W99" s="90" t="s">
        <v>62</v>
      </c>
      <c r="X99" s="90" t="s">
        <v>62</v>
      </c>
      <c r="Y99" s="90" t="s">
        <v>62</v>
      </c>
      <c r="Z99" s="90" t="s">
        <v>62</v>
      </c>
      <c r="AA99" s="90" t="s">
        <v>909</v>
      </c>
      <c r="AB99" s="90" t="s">
        <v>909</v>
      </c>
      <c r="AC99" s="90" t="s">
        <v>864</v>
      </c>
      <c r="AD99" s="90" t="s">
        <v>864</v>
      </c>
      <c r="AE99" s="90" t="s">
        <v>62</v>
      </c>
      <c r="AF99" s="88" t="s">
        <v>62</v>
      </c>
      <c r="AG99" s="88" t="s">
        <v>62</v>
      </c>
      <c r="AH99" s="94" t="s">
        <v>62</v>
      </c>
      <c r="AI99" t="s">
        <v>670</v>
      </c>
      <c r="AJ99">
        <f>COUNTIF(B$2:B99,B99)</f>
        <v>1</v>
      </c>
    </row>
    <row r="100" spans="1:38">
      <c r="A100" s="87" t="s">
        <v>910</v>
      </c>
      <c r="B100" s="88" t="s">
        <v>910</v>
      </c>
      <c r="C100" s="88" t="s">
        <v>14</v>
      </c>
      <c r="D100" s="89" t="s">
        <v>19</v>
      </c>
      <c r="E100" s="88" t="s">
        <v>18</v>
      </c>
      <c r="F100" s="88" t="s">
        <v>274</v>
      </c>
      <c r="G100" s="88" t="s">
        <v>911</v>
      </c>
      <c r="H100" s="88" t="s">
        <v>912</v>
      </c>
      <c r="I100" s="88" t="s">
        <v>56</v>
      </c>
      <c r="J100" s="88" t="s">
        <v>275</v>
      </c>
      <c r="K100" s="90" t="s">
        <v>845</v>
      </c>
      <c r="L100" s="90" t="s">
        <v>845</v>
      </c>
      <c r="M100" s="90" t="s">
        <v>845</v>
      </c>
      <c r="N100" s="90" t="s">
        <v>845</v>
      </c>
      <c r="O100" s="90" t="s">
        <v>890</v>
      </c>
      <c r="P100" s="90" t="s">
        <v>890</v>
      </c>
      <c r="Q100" s="90" t="s">
        <v>890</v>
      </c>
      <c r="R100" s="90" t="s">
        <v>890</v>
      </c>
      <c r="S100" s="88" t="s">
        <v>891</v>
      </c>
      <c r="T100" s="88" t="s">
        <v>891</v>
      </c>
      <c r="U100" s="88" t="s">
        <v>892</v>
      </c>
      <c r="V100" s="88" t="s">
        <v>892</v>
      </c>
      <c r="W100" s="90" t="s">
        <v>893</v>
      </c>
      <c r="X100" s="90" t="s">
        <v>893</v>
      </c>
      <c r="Y100" s="90" t="s">
        <v>893</v>
      </c>
      <c r="Z100" s="90" t="s">
        <v>893</v>
      </c>
      <c r="AA100" s="88" t="s">
        <v>913</v>
      </c>
      <c r="AB100" s="88" t="s">
        <v>913</v>
      </c>
      <c r="AC100" s="88" t="s">
        <v>895</v>
      </c>
      <c r="AD100" s="88" t="s">
        <v>895</v>
      </c>
      <c r="AE100" s="88" t="s">
        <v>893</v>
      </c>
      <c r="AF100" s="88" t="s">
        <v>893</v>
      </c>
      <c r="AG100" s="88" t="s">
        <v>893</v>
      </c>
      <c r="AH100" s="94" t="s">
        <v>893</v>
      </c>
      <c r="AI100" t="s">
        <v>670</v>
      </c>
      <c r="AJ100">
        <f>COUNTIF(B$2:B100,B100)</f>
        <v>1</v>
      </c>
      <c r="AL100" s="49"/>
    </row>
    <row r="101" spans="1:38">
      <c r="A101" s="92" t="s">
        <v>914</v>
      </c>
      <c r="B101" s="90" t="s">
        <v>914</v>
      </c>
      <c r="C101" s="90" t="s">
        <v>14</v>
      </c>
      <c r="D101" s="89" t="s">
        <v>34</v>
      </c>
      <c r="E101" s="90" t="s">
        <v>34</v>
      </c>
      <c r="F101" s="90" t="s">
        <v>288</v>
      </c>
      <c r="G101" s="90" t="s">
        <v>915</v>
      </c>
      <c r="H101" s="90" t="s">
        <v>244</v>
      </c>
      <c r="I101" s="90" t="s">
        <v>56</v>
      </c>
      <c r="J101" s="90" t="s">
        <v>289</v>
      </c>
      <c r="K101" s="90" t="s">
        <v>845</v>
      </c>
      <c r="L101" s="90" t="s">
        <v>845</v>
      </c>
      <c r="M101" s="90" t="s">
        <v>845</v>
      </c>
      <c r="N101" s="90" t="s">
        <v>845</v>
      </c>
      <c r="O101" s="90" t="s">
        <v>105</v>
      </c>
      <c r="P101" s="90" t="s">
        <v>105</v>
      </c>
      <c r="Q101" s="90" t="s">
        <v>105</v>
      </c>
      <c r="R101" s="90" t="s">
        <v>105</v>
      </c>
      <c r="S101" s="90" t="s">
        <v>846</v>
      </c>
      <c r="T101" s="90" t="s">
        <v>846</v>
      </c>
      <c r="U101" s="90" t="s">
        <v>847</v>
      </c>
      <c r="V101" s="90" t="s">
        <v>847</v>
      </c>
      <c r="W101" s="90" t="s">
        <v>136</v>
      </c>
      <c r="X101" s="90" t="s">
        <v>136</v>
      </c>
      <c r="Y101" s="90" t="s">
        <v>136</v>
      </c>
      <c r="Z101" s="90" t="s">
        <v>136</v>
      </c>
      <c r="AA101" s="90" t="s">
        <v>916</v>
      </c>
      <c r="AB101" s="90" t="s">
        <v>916</v>
      </c>
      <c r="AC101" s="90" t="s">
        <v>878</v>
      </c>
      <c r="AD101" s="90" t="s">
        <v>878</v>
      </c>
      <c r="AE101" s="88" t="s">
        <v>136</v>
      </c>
      <c r="AF101" s="88" t="s">
        <v>136</v>
      </c>
      <c r="AG101" s="88" t="s">
        <v>136</v>
      </c>
      <c r="AH101" s="94" t="s">
        <v>136</v>
      </c>
      <c r="AI101" t="s">
        <v>670</v>
      </c>
      <c r="AJ101">
        <f>COUNTIF(B$2:B101,B101)</f>
        <v>1</v>
      </c>
    </row>
    <row r="102" spans="1:38">
      <c r="A102" s="87" t="s">
        <v>917</v>
      </c>
      <c r="B102" s="88" t="s">
        <v>917</v>
      </c>
      <c r="C102" s="88" t="s">
        <v>14</v>
      </c>
      <c r="D102" s="89" t="s">
        <v>13</v>
      </c>
      <c r="E102" s="88" t="s">
        <v>13</v>
      </c>
      <c r="F102" s="88" t="s">
        <v>126</v>
      </c>
      <c r="G102" s="88" t="s">
        <v>126</v>
      </c>
      <c r="H102" s="88" t="s">
        <v>266</v>
      </c>
      <c r="I102" s="88" t="s">
        <v>87</v>
      </c>
      <c r="J102" s="88" t="s">
        <v>127</v>
      </c>
      <c r="K102" s="90" t="s">
        <v>665</v>
      </c>
      <c r="L102" s="90" t="s">
        <v>665</v>
      </c>
      <c r="M102" s="90" t="s">
        <v>665</v>
      </c>
      <c r="N102" s="90" t="s">
        <v>665</v>
      </c>
      <c r="O102" s="90" t="s">
        <v>71</v>
      </c>
      <c r="P102" s="90" t="s">
        <v>71</v>
      </c>
      <c r="Q102" s="90" t="s">
        <v>71</v>
      </c>
      <c r="R102" s="90" t="s">
        <v>71</v>
      </c>
      <c r="S102" s="88" t="s">
        <v>861</v>
      </c>
      <c r="T102" s="88" t="s">
        <v>861</v>
      </c>
      <c r="U102" s="88" t="s">
        <v>862</v>
      </c>
      <c r="V102" s="88" t="s">
        <v>862</v>
      </c>
      <c r="W102" s="90" t="s">
        <v>62</v>
      </c>
      <c r="X102" s="90" t="s">
        <v>62</v>
      </c>
      <c r="Y102" s="90" t="s">
        <v>62</v>
      </c>
      <c r="Z102" s="90" t="s">
        <v>62</v>
      </c>
      <c r="AA102" s="88" t="s">
        <v>880</v>
      </c>
      <c r="AB102" s="88" t="s">
        <v>880</v>
      </c>
      <c r="AC102" s="90" t="s">
        <v>864</v>
      </c>
      <c r="AD102" s="90" t="s">
        <v>864</v>
      </c>
      <c r="AE102" s="90" t="s">
        <v>62</v>
      </c>
      <c r="AF102" s="88" t="s">
        <v>62</v>
      </c>
      <c r="AG102" s="88" t="s">
        <v>62</v>
      </c>
      <c r="AH102" s="94" t="s">
        <v>62</v>
      </c>
      <c r="AI102" t="s">
        <v>670</v>
      </c>
      <c r="AJ102">
        <f>COUNTIF(B$2:B102,B102)</f>
        <v>1</v>
      </c>
    </row>
    <row r="103" spans="1:38">
      <c r="A103" s="92" t="s">
        <v>918</v>
      </c>
      <c r="B103" s="90" t="s">
        <v>918</v>
      </c>
      <c r="C103" s="90" t="s">
        <v>14</v>
      </c>
      <c r="D103" s="89" t="s">
        <v>13</v>
      </c>
      <c r="E103" s="90" t="s">
        <v>13</v>
      </c>
      <c r="F103" s="90" t="s">
        <v>294</v>
      </c>
      <c r="G103" s="90" t="s">
        <v>294</v>
      </c>
      <c r="H103" s="90" t="s">
        <v>266</v>
      </c>
      <c r="I103" s="90" t="s">
        <v>56</v>
      </c>
      <c r="J103" s="90" t="s">
        <v>295</v>
      </c>
      <c r="K103" s="90" t="s">
        <v>665</v>
      </c>
      <c r="L103" s="90" t="s">
        <v>665</v>
      </c>
      <c r="M103" s="90" t="s">
        <v>665</v>
      </c>
      <c r="N103" s="90" t="s">
        <v>665</v>
      </c>
      <c r="O103" s="90" t="s">
        <v>71</v>
      </c>
      <c r="P103" s="90" t="s">
        <v>71</v>
      </c>
      <c r="Q103" s="90" t="s">
        <v>71</v>
      </c>
      <c r="R103" s="90" t="s">
        <v>71</v>
      </c>
      <c r="S103" s="90" t="s">
        <v>861</v>
      </c>
      <c r="T103" s="90" t="s">
        <v>861</v>
      </c>
      <c r="U103" s="90" t="s">
        <v>862</v>
      </c>
      <c r="V103" s="90" t="s">
        <v>862</v>
      </c>
      <c r="W103" s="90" t="s">
        <v>62</v>
      </c>
      <c r="X103" s="90" t="s">
        <v>62</v>
      </c>
      <c r="Y103" s="90" t="s">
        <v>62</v>
      </c>
      <c r="Z103" s="90" t="s">
        <v>62</v>
      </c>
      <c r="AA103" s="90" t="s">
        <v>880</v>
      </c>
      <c r="AB103" s="90" t="s">
        <v>880</v>
      </c>
      <c r="AC103" s="90" t="s">
        <v>864</v>
      </c>
      <c r="AD103" s="90" t="s">
        <v>864</v>
      </c>
      <c r="AE103" s="90" t="s">
        <v>62</v>
      </c>
      <c r="AF103" s="88" t="s">
        <v>62</v>
      </c>
      <c r="AG103" s="88" t="s">
        <v>62</v>
      </c>
      <c r="AH103" s="94" t="s">
        <v>62</v>
      </c>
      <c r="AI103" t="s">
        <v>670</v>
      </c>
      <c r="AJ103">
        <f>COUNTIF(B$2:B103,B103)</f>
        <v>1</v>
      </c>
    </row>
    <row r="104" spans="1:38">
      <c r="A104" s="87" t="s">
        <v>919</v>
      </c>
      <c r="B104" s="88" t="s">
        <v>919</v>
      </c>
      <c r="C104" s="88" t="s">
        <v>14</v>
      </c>
      <c r="D104" s="89" t="s">
        <v>13</v>
      </c>
      <c r="E104" s="88" t="s">
        <v>13</v>
      </c>
      <c r="F104" s="88" t="s">
        <v>272</v>
      </c>
      <c r="G104" s="88" t="s">
        <v>920</v>
      </c>
      <c r="H104" s="88" t="s">
        <v>875</v>
      </c>
      <c r="I104" s="88" t="s">
        <v>56</v>
      </c>
      <c r="J104" s="88" t="s">
        <v>273</v>
      </c>
      <c r="K104" s="90" t="s">
        <v>665</v>
      </c>
      <c r="L104" s="90" t="s">
        <v>665</v>
      </c>
      <c r="M104" s="90" t="s">
        <v>665</v>
      </c>
      <c r="N104" s="90" t="s">
        <v>665</v>
      </c>
      <c r="O104" s="90" t="s">
        <v>71</v>
      </c>
      <c r="P104" s="90" t="s">
        <v>71</v>
      </c>
      <c r="Q104" s="90" t="s">
        <v>71</v>
      </c>
      <c r="R104" s="90" t="s">
        <v>71</v>
      </c>
      <c r="S104" s="88" t="s">
        <v>861</v>
      </c>
      <c r="T104" s="88" t="s">
        <v>861</v>
      </c>
      <c r="U104" s="88" t="s">
        <v>862</v>
      </c>
      <c r="V104" s="88" t="s">
        <v>862</v>
      </c>
      <c r="W104" s="90" t="s">
        <v>62</v>
      </c>
      <c r="X104" s="90" t="s">
        <v>62</v>
      </c>
      <c r="Y104" s="90" t="s">
        <v>62</v>
      </c>
      <c r="Z104" s="90" t="s">
        <v>62</v>
      </c>
      <c r="AA104" s="88" t="s">
        <v>863</v>
      </c>
      <c r="AB104" s="88" t="s">
        <v>863</v>
      </c>
      <c r="AC104" s="90" t="s">
        <v>864</v>
      </c>
      <c r="AD104" s="90" t="s">
        <v>864</v>
      </c>
      <c r="AE104" s="90" t="s">
        <v>62</v>
      </c>
      <c r="AF104" s="88" t="s">
        <v>62</v>
      </c>
      <c r="AG104" s="88" t="s">
        <v>62</v>
      </c>
      <c r="AH104" s="94" t="s">
        <v>62</v>
      </c>
      <c r="AI104" t="s">
        <v>670</v>
      </c>
      <c r="AJ104">
        <f>COUNTIF(B$2:B104,B104)</f>
        <v>1</v>
      </c>
    </row>
    <row r="105" spans="1:38">
      <c r="A105" s="92" t="s">
        <v>921</v>
      </c>
      <c r="B105" s="90" t="s">
        <v>921</v>
      </c>
      <c r="C105" s="90" t="s">
        <v>14</v>
      </c>
      <c r="D105" s="89" t="s">
        <v>13</v>
      </c>
      <c r="E105" s="90" t="s">
        <v>13</v>
      </c>
      <c r="F105" s="90" t="s">
        <v>366</v>
      </c>
      <c r="G105" s="90" t="s">
        <v>366</v>
      </c>
      <c r="H105" s="90" t="s">
        <v>407</v>
      </c>
      <c r="I105" s="90" t="s">
        <v>97</v>
      </c>
      <c r="J105" s="90" t="s">
        <v>367</v>
      </c>
      <c r="K105" s="90" t="s">
        <v>665</v>
      </c>
      <c r="L105" s="90" t="s">
        <v>665</v>
      </c>
      <c r="M105" s="90" t="s">
        <v>665</v>
      </c>
      <c r="N105" s="90" t="s">
        <v>665</v>
      </c>
      <c r="O105" s="90" t="s">
        <v>71</v>
      </c>
      <c r="P105" s="90" t="s">
        <v>71</v>
      </c>
      <c r="Q105" s="90" t="s">
        <v>71</v>
      </c>
      <c r="R105" s="90" t="s">
        <v>71</v>
      </c>
      <c r="S105" s="90" t="s">
        <v>861</v>
      </c>
      <c r="T105" s="90" t="s">
        <v>861</v>
      </c>
      <c r="U105" s="90" t="s">
        <v>862</v>
      </c>
      <c r="V105" s="90" t="s">
        <v>862</v>
      </c>
      <c r="W105" s="90" t="s">
        <v>62</v>
      </c>
      <c r="X105" s="90" t="s">
        <v>62</v>
      </c>
      <c r="Y105" s="90" t="s">
        <v>62</v>
      </c>
      <c r="Z105" s="90" t="s">
        <v>62</v>
      </c>
      <c r="AA105" s="90" t="s">
        <v>863</v>
      </c>
      <c r="AB105" s="90" t="s">
        <v>863</v>
      </c>
      <c r="AC105" s="88" t="s">
        <v>881</v>
      </c>
      <c r="AD105" s="88" t="s">
        <v>881</v>
      </c>
      <c r="AE105" s="90" t="s">
        <v>62</v>
      </c>
      <c r="AF105" s="90" t="s">
        <v>62</v>
      </c>
      <c r="AG105" s="90" t="s">
        <v>62</v>
      </c>
      <c r="AH105" s="91" t="s">
        <v>62</v>
      </c>
      <c r="AI105" t="s">
        <v>670</v>
      </c>
      <c r="AJ105">
        <f>COUNTIF(B$2:B105,B105)</f>
        <v>1</v>
      </c>
    </row>
    <row r="106" spans="1:38">
      <c r="A106" s="87" t="s">
        <v>922</v>
      </c>
      <c r="B106" s="88" t="s">
        <v>922</v>
      </c>
      <c r="C106" s="88" t="s">
        <v>14</v>
      </c>
      <c r="D106" s="89" t="s">
        <v>34</v>
      </c>
      <c r="E106" s="88" t="s">
        <v>34</v>
      </c>
      <c r="F106" s="88" t="s">
        <v>288</v>
      </c>
      <c r="G106" s="88" t="s">
        <v>923</v>
      </c>
      <c r="H106" s="88" t="s">
        <v>244</v>
      </c>
      <c r="I106" s="88" t="s">
        <v>56</v>
      </c>
      <c r="J106" s="88" t="s">
        <v>289</v>
      </c>
      <c r="K106" s="90" t="s">
        <v>845</v>
      </c>
      <c r="L106" s="90" t="s">
        <v>845</v>
      </c>
      <c r="M106" s="90" t="s">
        <v>845</v>
      </c>
      <c r="N106" s="90" t="s">
        <v>845</v>
      </c>
      <c r="O106" s="90" t="s">
        <v>105</v>
      </c>
      <c r="P106" s="90" t="s">
        <v>105</v>
      </c>
      <c r="Q106" s="90" t="s">
        <v>105</v>
      </c>
      <c r="R106" s="90" t="s">
        <v>105</v>
      </c>
      <c r="S106" s="88" t="s">
        <v>846</v>
      </c>
      <c r="T106" s="88" t="s">
        <v>846</v>
      </c>
      <c r="U106" s="88" t="s">
        <v>847</v>
      </c>
      <c r="V106" s="88" t="s">
        <v>847</v>
      </c>
      <c r="W106" s="90" t="s">
        <v>136</v>
      </c>
      <c r="X106" s="90" t="s">
        <v>136</v>
      </c>
      <c r="Y106" s="90" t="s">
        <v>136</v>
      </c>
      <c r="Z106" s="90" t="s">
        <v>136</v>
      </c>
      <c r="AA106" s="88" t="s">
        <v>924</v>
      </c>
      <c r="AB106" s="88" t="s">
        <v>924</v>
      </c>
      <c r="AC106" s="90" t="s">
        <v>878</v>
      </c>
      <c r="AD106" s="90" t="s">
        <v>878</v>
      </c>
      <c r="AE106" s="88" t="s">
        <v>136</v>
      </c>
      <c r="AF106" s="88" t="s">
        <v>136</v>
      </c>
      <c r="AG106" s="88" t="s">
        <v>136</v>
      </c>
      <c r="AH106" s="94" t="s">
        <v>136</v>
      </c>
      <c r="AI106" t="s">
        <v>670</v>
      </c>
      <c r="AJ106">
        <f>COUNTIF(B$2:B106,B106)</f>
        <v>1</v>
      </c>
    </row>
    <row r="107" spans="1:38">
      <c r="A107" s="92" t="s">
        <v>925</v>
      </c>
      <c r="B107" s="90" t="s">
        <v>925</v>
      </c>
      <c r="C107" s="90" t="s">
        <v>14</v>
      </c>
      <c r="D107" s="89" t="s">
        <v>13</v>
      </c>
      <c r="E107" s="90" t="s">
        <v>13</v>
      </c>
      <c r="F107" s="90" t="s">
        <v>350</v>
      </c>
      <c r="G107" s="90" t="s">
        <v>350</v>
      </c>
      <c r="H107" s="90" t="s">
        <v>875</v>
      </c>
      <c r="I107" s="90" t="s">
        <v>87</v>
      </c>
      <c r="J107" s="90" t="s">
        <v>351</v>
      </c>
      <c r="K107" s="90" t="s">
        <v>665</v>
      </c>
      <c r="L107" s="90" t="s">
        <v>665</v>
      </c>
      <c r="M107" s="90" t="s">
        <v>665</v>
      </c>
      <c r="N107" s="90" t="s">
        <v>665</v>
      </c>
      <c r="O107" s="90" t="s">
        <v>71</v>
      </c>
      <c r="P107" s="90" t="s">
        <v>71</v>
      </c>
      <c r="Q107" s="90" t="s">
        <v>71</v>
      </c>
      <c r="R107" s="90" t="s">
        <v>71</v>
      </c>
      <c r="S107" s="90" t="s">
        <v>861</v>
      </c>
      <c r="T107" s="90" t="s">
        <v>861</v>
      </c>
      <c r="U107" s="90" t="s">
        <v>862</v>
      </c>
      <c r="V107" s="90" t="s">
        <v>862</v>
      </c>
      <c r="W107" s="90" t="s">
        <v>62</v>
      </c>
      <c r="X107" s="90" t="s">
        <v>62</v>
      </c>
      <c r="Y107" s="90" t="s">
        <v>62</v>
      </c>
      <c r="Z107" s="90" t="s">
        <v>62</v>
      </c>
      <c r="AA107" s="90" t="s">
        <v>863</v>
      </c>
      <c r="AB107" s="90" t="s">
        <v>863</v>
      </c>
      <c r="AC107" s="88" t="s">
        <v>881</v>
      </c>
      <c r="AD107" s="88" t="s">
        <v>881</v>
      </c>
      <c r="AE107" s="90" t="s">
        <v>62</v>
      </c>
      <c r="AF107" s="90" t="s">
        <v>62</v>
      </c>
      <c r="AG107" s="90" t="s">
        <v>62</v>
      </c>
      <c r="AH107" s="91" t="s">
        <v>62</v>
      </c>
      <c r="AI107" t="s">
        <v>670</v>
      </c>
      <c r="AJ107">
        <f>COUNTIF(B$2:B107,B107)</f>
        <v>1</v>
      </c>
    </row>
    <row r="108" spans="1:38">
      <c r="A108" s="87" t="s">
        <v>926</v>
      </c>
      <c r="B108" s="88" t="s">
        <v>926</v>
      </c>
      <c r="C108" s="88" t="s">
        <v>14</v>
      </c>
      <c r="D108" s="89" t="s">
        <v>36</v>
      </c>
      <c r="E108" s="88" t="s">
        <v>36</v>
      </c>
      <c r="F108" s="88" t="s">
        <v>354</v>
      </c>
      <c r="G108" s="88" t="s">
        <v>927</v>
      </c>
      <c r="H108" s="88" t="s">
        <v>928</v>
      </c>
      <c r="I108" s="88" t="s">
        <v>97</v>
      </c>
      <c r="J108" s="88" t="s">
        <v>355</v>
      </c>
      <c r="K108" s="90" t="s">
        <v>853</v>
      </c>
      <c r="L108" s="90" t="s">
        <v>853</v>
      </c>
      <c r="M108" s="90" t="s">
        <v>853</v>
      </c>
      <c r="N108" s="90" t="s">
        <v>853</v>
      </c>
      <c r="O108" s="90" t="s">
        <v>854</v>
      </c>
      <c r="P108" s="88" t="s">
        <v>854</v>
      </c>
      <c r="Q108" s="88" t="s">
        <v>854</v>
      </c>
      <c r="R108" s="88" t="s">
        <v>854</v>
      </c>
      <c r="S108" s="88" t="s">
        <v>855</v>
      </c>
      <c r="T108" s="88" t="s">
        <v>855</v>
      </c>
      <c r="U108" s="88" t="s">
        <v>856</v>
      </c>
      <c r="V108" s="88" t="s">
        <v>856</v>
      </c>
      <c r="W108" s="88" t="s">
        <v>929</v>
      </c>
      <c r="X108" s="88" t="s">
        <v>929</v>
      </c>
      <c r="Y108" s="88" t="s">
        <v>929</v>
      </c>
      <c r="Z108" s="88" t="s">
        <v>929</v>
      </c>
      <c r="AA108" s="88" t="s">
        <v>930</v>
      </c>
      <c r="AB108" s="88" t="s">
        <v>930</v>
      </c>
      <c r="AC108" s="88" t="s">
        <v>931</v>
      </c>
      <c r="AD108" s="88" t="s">
        <v>931</v>
      </c>
      <c r="AE108" s="90" t="s">
        <v>929</v>
      </c>
      <c r="AF108" s="90" t="s">
        <v>929</v>
      </c>
      <c r="AG108" s="90" t="s">
        <v>929</v>
      </c>
      <c r="AH108" s="91" t="s">
        <v>929</v>
      </c>
      <c r="AI108" t="s">
        <v>670</v>
      </c>
      <c r="AJ108">
        <f>COUNTIF(B$2:B108,B108)</f>
        <v>1</v>
      </c>
    </row>
    <row r="109" spans="1:38">
      <c r="A109" s="87" t="s">
        <v>932</v>
      </c>
      <c r="B109" s="88" t="s">
        <v>933</v>
      </c>
      <c r="C109" s="90" t="s">
        <v>14</v>
      </c>
      <c r="D109" s="89" t="s">
        <v>36</v>
      </c>
      <c r="E109" s="90" t="s">
        <v>36</v>
      </c>
      <c r="F109" s="90" t="s">
        <v>352</v>
      </c>
      <c r="G109" s="90" t="s">
        <v>352</v>
      </c>
      <c r="H109" s="88" t="s">
        <v>562</v>
      </c>
      <c r="I109" s="90" t="s">
        <v>56</v>
      </c>
      <c r="J109" s="90" t="s">
        <v>353</v>
      </c>
      <c r="K109" s="90" t="s">
        <v>853</v>
      </c>
      <c r="L109" s="90" t="s">
        <v>665</v>
      </c>
      <c r="M109" s="90" t="s">
        <v>853</v>
      </c>
      <c r="N109" s="90" t="s">
        <v>853</v>
      </c>
      <c r="O109" s="90" t="s">
        <v>854</v>
      </c>
      <c r="P109" s="88" t="s">
        <v>854</v>
      </c>
      <c r="Q109" s="88" t="s">
        <v>854</v>
      </c>
      <c r="R109" s="88" t="s">
        <v>854</v>
      </c>
      <c r="S109" s="90" t="s">
        <v>855</v>
      </c>
      <c r="T109" s="90" t="s">
        <v>855</v>
      </c>
      <c r="U109" s="90" t="s">
        <v>856</v>
      </c>
      <c r="V109" s="90" t="s">
        <v>856</v>
      </c>
      <c r="W109" s="88" t="s">
        <v>104</v>
      </c>
      <c r="X109" s="88" t="s">
        <v>104</v>
      </c>
      <c r="Y109" s="88" t="s">
        <v>104</v>
      </c>
      <c r="Z109" s="88" t="s">
        <v>104</v>
      </c>
      <c r="AA109" s="90" t="s">
        <v>934</v>
      </c>
      <c r="AB109" s="90" t="s">
        <v>934</v>
      </c>
      <c r="AC109" s="88" t="s">
        <v>858</v>
      </c>
      <c r="AD109" s="88" t="s">
        <v>858</v>
      </c>
      <c r="AE109" s="88" t="s">
        <v>104</v>
      </c>
      <c r="AF109" s="88" t="s">
        <v>104</v>
      </c>
      <c r="AG109" s="88" t="s">
        <v>104</v>
      </c>
      <c r="AH109" s="94" t="s">
        <v>104</v>
      </c>
      <c r="AI109" t="s">
        <v>670</v>
      </c>
      <c r="AJ109">
        <f>COUNTIF(B$2:B109,B109)</f>
        <v>1</v>
      </c>
    </row>
    <row r="110" spans="1:38">
      <c r="A110" s="92" t="s">
        <v>935</v>
      </c>
      <c r="B110" s="90" t="s">
        <v>935</v>
      </c>
      <c r="C110" s="90" t="s">
        <v>14</v>
      </c>
      <c r="D110" s="89" t="s">
        <v>36</v>
      </c>
      <c r="E110" s="90" t="s">
        <v>36</v>
      </c>
      <c r="F110" s="90" t="s">
        <v>352</v>
      </c>
      <c r="G110" s="90" t="s">
        <v>352</v>
      </c>
      <c r="H110" s="88" t="s">
        <v>562</v>
      </c>
      <c r="I110" s="90" t="s">
        <v>56</v>
      </c>
      <c r="J110" s="90" t="s">
        <v>353</v>
      </c>
      <c r="K110" s="90" t="s">
        <v>853</v>
      </c>
      <c r="L110" s="90" t="s">
        <v>665</v>
      </c>
      <c r="M110" s="90" t="s">
        <v>853</v>
      </c>
      <c r="N110" s="90" t="s">
        <v>853</v>
      </c>
      <c r="O110" s="90" t="s">
        <v>854</v>
      </c>
      <c r="P110" s="88" t="s">
        <v>854</v>
      </c>
      <c r="Q110" s="88" t="s">
        <v>854</v>
      </c>
      <c r="R110" s="88" t="s">
        <v>854</v>
      </c>
      <c r="S110" s="90" t="s">
        <v>855</v>
      </c>
      <c r="T110" s="90" t="s">
        <v>855</v>
      </c>
      <c r="U110" s="90" t="s">
        <v>856</v>
      </c>
      <c r="V110" s="90" t="s">
        <v>856</v>
      </c>
      <c r="W110" s="88" t="s">
        <v>104</v>
      </c>
      <c r="X110" s="88" t="s">
        <v>104</v>
      </c>
      <c r="Y110" s="88" t="s">
        <v>104</v>
      </c>
      <c r="Z110" s="88" t="s">
        <v>104</v>
      </c>
      <c r="AA110" s="90" t="s">
        <v>934</v>
      </c>
      <c r="AB110" s="90" t="s">
        <v>934</v>
      </c>
      <c r="AC110" s="88" t="s">
        <v>858</v>
      </c>
      <c r="AD110" s="88" t="s">
        <v>858</v>
      </c>
      <c r="AE110" s="88" t="s">
        <v>104</v>
      </c>
      <c r="AF110" s="88" t="s">
        <v>104</v>
      </c>
      <c r="AG110" s="88" t="s">
        <v>104</v>
      </c>
      <c r="AH110" s="94" t="s">
        <v>104</v>
      </c>
      <c r="AI110" t="s">
        <v>670</v>
      </c>
      <c r="AJ110">
        <f>COUNTIF(B$2:B110,B110)</f>
        <v>1</v>
      </c>
    </row>
    <row r="111" spans="1:38">
      <c r="A111" s="87" t="s">
        <v>936</v>
      </c>
      <c r="B111" s="88" t="s">
        <v>936</v>
      </c>
      <c r="C111" s="88" t="s">
        <v>14</v>
      </c>
      <c r="D111" s="89" t="s">
        <v>13</v>
      </c>
      <c r="E111" s="88" t="s">
        <v>13</v>
      </c>
      <c r="F111" s="88" t="s">
        <v>359</v>
      </c>
      <c r="G111" s="88" t="s">
        <v>359</v>
      </c>
      <c r="H111" s="88" t="s">
        <v>128</v>
      </c>
      <c r="I111" s="88" t="s">
        <v>97</v>
      </c>
      <c r="J111" s="88" t="s">
        <v>360</v>
      </c>
      <c r="K111" s="90" t="s">
        <v>665</v>
      </c>
      <c r="L111" s="90" t="s">
        <v>665</v>
      </c>
      <c r="M111" s="90" t="s">
        <v>665</v>
      </c>
      <c r="N111" s="90" t="s">
        <v>665</v>
      </c>
      <c r="O111" s="90" t="s">
        <v>71</v>
      </c>
      <c r="P111" s="90" t="s">
        <v>71</v>
      </c>
      <c r="Q111" s="90" t="s">
        <v>71</v>
      </c>
      <c r="R111" s="90" t="s">
        <v>71</v>
      </c>
      <c r="S111" s="88" t="s">
        <v>861</v>
      </c>
      <c r="T111" s="88" t="s">
        <v>861</v>
      </c>
      <c r="U111" s="88" t="s">
        <v>862</v>
      </c>
      <c r="V111" s="88" t="s">
        <v>862</v>
      </c>
      <c r="W111" s="90" t="s">
        <v>62</v>
      </c>
      <c r="X111" s="90" t="s">
        <v>62</v>
      </c>
      <c r="Y111" s="90" t="s">
        <v>62</v>
      </c>
      <c r="Z111" s="90" t="s">
        <v>62</v>
      </c>
      <c r="AA111" s="88" t="s">
        <v>937</v>
      </c>
      <c r="AB111" s="88" t="s">
        <v>937</v>
      </c>
      <c r="AC111" s="88" t="s">
        <v>938</v>
      </c>
      <c r="AD111" s="88" t="s">
        <v>938</v>
      </c>
      <c r="AE111" s="88" t="s">
        <v>62</v>
      </c>
      <c r="AF111" s="88" t="s">
        <v>62</v>
      </c>
      <c r="AG111" s="88" t="s">
        <v>62</v>
      </c>
      <c r="AH111" s="94" t="s">
        <v>62</v>
      </c>
      <c r="AI111" t="s">
        <v>670</v>
      </c>
      <c r="AJ111">
        <f>COUNTIF(B$2:B111,B111)</f>
        <v>1</v>
      </c>
    </row>
    <row r="112" spans="1:38">
      <c r="A112" s="92" t="s">
        <v>939</v>
      </c>
      <c r="B112" s="90" t="s">
        <v>939</v>
      </c>
      <c r="C112" s="90" t="s">
        <v>14</v>
      </c>
      <c r="D112" s="89" t="s">
        <v>36</v>
      </c>
      <c r="E112" s="90" t="s">
        <v>36</v>
      </c>
      <c r="F112" s="90" t="s">
        <v>363</v>
      </c>
      <c r="G112" s="90" t="s">
        <v>363</v>
      </c>
      <c r="H112" s="90" t="s">
        <v>940</v>
      </c>
      <c r="I112" s="90" t="s">
        <v>56</v>
      </c>
      <c r="J112" s="90" t="s">
        <v>364</v>
      </c>
      <c r="K112" s="90" t="s">
        <v>853</v>
      </c>
      <c r="L112" s="90" t="s">
        <v>853</v>
      </c>
      <c r="M112" s="90" t="s">
        <v>853</v>
      </c>
      <c r="N112" s="90" t="s">
        <v>853</v>
      </c>
      <c r="O112" s="90" t="s">
        <v>854</v>
      </c>
      <c r="P112" s="88" t="s">
        <v>854</v>
      </c>
      <c r="Q112" s="88" t="s">
        <v>854</v>
      </c>
      <c r="R112" s="88" t="s">
        <v>854</v>
      </c>
      <c r="S112" s="90" t="s">
        <v>855</v>
      </c>
      <c r="T112" s="90" t="s">
        <v>855</v>
      </c>
      <c r="U112" s="90" t="s">
        <v>856</v>
      </c>
      <c r="V112" s="90" t="s">
        <v>856</v>
      </c>
      <c r="W112" s="88" t="s">
        <v>678</v>
      </c>
      <c r="X112" s="88" t="s">
        <v>678</v>
      </c>
      <c r="Y112" s="88" t="s">
        <v>678</v>
      </c>
      <c r="Z112" s="88" t="s">
        <v>678</v>
      </c>
      <c r="AA112" s="90" t="s">
        <v>941</v>
      </c>
      <c r="AB112" s="90" t="s">
        <v>941</v>
      </c>
      <c r="AC112" s="90" t="s">
        <v>942</v>
      </c>
      <c r="AD112" s="90" t="s">
        <v>942</v>
      </c>
      <c r="AE112" s="100" t="s">
        <v>104</v>
      </c>
      <c r="AF112" s="100" t="s">
        <v>104</v>
      </c>
      <c r="AG112" s="100" t="s">
        <v>104</v>
      </c>
      <c r="AH112" s="101" t="s">
        <v>104</v>
      </c>
      <c r="AI112" t="s">
        <v>670</v>
      </c>
      <c r="AJ112">
        <f>COUNTIF(B$2:B112,B112)</f>
        <v>1</v>
      </c>
    </row>
    <row r="113" spans="1:38">
      <c r="A113" s="87" t="s">
        <v>943</v>
      </c>
      <c r="B113" s="88" t="s">
        <v>943</v>
      </c>
      <c r="C113" s="88" t="s">
        <v>14</v>
      </c>
      <c r="D113" s="89" t="s">
        <v>36</v>
      </c>
      <c r="E113" s="88" t="s">
        <v>36</v>
      </c>
      <c r="F113" s="88" t="s">
        <v>361</v>
      </c>
      <c r="G113" s="88" t="s">
        <v>361</v>
      </c>
      <c r="H113" s="88" t="s">
        <v>192</v>
      </c>
      <c r="I113" s="88" t="s">
        <v>124</v>
      </c>
      <c r="J113" s="88" t="s">
        <v>362</v>
      </c>
      <c r="K113" s="90" t="s">
        <v>853</v>
      </c>
      <c r="L113" s="90" t="s">
        <v>853</v>
      </c>
      <c r="M113" s="90" t="s">
        <v>853</v>
      </c>
      <c r="N113" s="90" t="s">
        <v>853</v>
      </c>
      <c r="O113" s="90" t="s">
        <v>854</v>
      </c>
      <c r="P113" s="88" t="s">
        <v>854</v>
      </c>
      <c r="Q113" s="88" t="s">
        <v>854</v>
      </c>
      <c r="R113" s="88" t="s">
        <v>854</v>
      </c>
      <c r="S113" s="88" t="s">
        <v>855</v>
      </c>
      <c r="T113" s="88" t="s">
        <v>855</v>
      </c>
      <c r="U113" s="88" t="s">
        <v>856</v>
      </c>
      <c r="V113" s="88" t="s">
        <v>856</v>
      </c>
      <c r="W113" s="88" t="s">
        <v>104</v>
      </c>
      <c r="X113" s="88" t="s">
        <v>104</v>
      </c>
      <c r="Y113" s="88" t="s">
        <v>104</v>
      </c>
      <c r="Z113" s="88" t="s">
        <v>104</v>
      </c>
      <c r="AA113" s="88" t="s">
        <v>857</v>
      </c>
      <c r="AB113" s="88" t="s">
        <v>857</v>
      </c>
      <c r="AC113" s="90" t="s">
        <v>942</v>
      </c>
      <c r="AD113" s="90" t="s">
        <v>942</v>
      </c>
      <c r="AE113" s="100" t="s">
        <v>104</v>
      </c>
      <c r="AF113" s="100" t="s">
        <v>104</v>
      </c>
      <c r="AG113" s="100" t="s">
        <v>104</v>
      </c>
      <c r="AH113" s="101" t="s">
        <v>104</v>
      </c>
      <c r="AI113" t="s">
        <v>670</v>
      </c>
      <c r="AJ113">
        <f>COUNTIF(B$2:B113,B113)</f>
        <v>1</v>
      </c>
    </row>
    <row r="114" spans="1:38">
      <c r="A114" s="92" t="s">
        <v>944</v>
      </c>
      <c r="B114" s="90" t="s">
        <v>944</v>
      </c>
      <c r="C114" s="90" t="s">
        <v>14</v>
      </c>
      <c r="D114" s="89" t="s">
        <v>34</v>
      </c>
      <c r="E114" s="90" t="s">
        <v>34</v>
      </c>
      <c r="F114" s="90" t="s">
        <v>347</v>
      </c>
      <c r="G114" s="90" t="s">
        <v>347</v>
      </c>
      <c r="H114" s="104" t="s">
        <v>468</v>
      </c>
      <c r="I114" s="90" t="s">
        <v>124</v>
      </c>
      <c r="J114" s="90" t="s">
        <v>348</v>
      </c>
      <c r="K114" s="90" t="s">
        <v>845</v>
      </c>
      <c r="L114" s="90" t="s">
        <v>845</v>
      </c>
      <c r="M114" s="90" t="s">
        <v>845</v>
      </c>
      <c r="N114" s="90" t="s">
        <v>845</v>
      </c>
      <c r="O114" s="90" t="s">
        <v>105</v>
      </c>
      <c r="P114" s="90" t="s">
        <v>105</v>
      </c>
      <c r="Q114" s="90" t="s">
        <v>105</v>
      </c>
      <c r="R114" s="90" t="s">
        <v>105</v>
      </c>
      <c r="S114" s="90" t="s">
        <v>846</v>
      </c>
      <c r="T114" s="90" t="s">
        <v>846</v>
      </c>
      <c r="U114" s="90" t="s">
        <v>847</v>
      </c>
      <c r="V114" s="90" t="s">
        <v>847</v>
      </c>
      <c r="W114" s="90" t="s">
        <v>136</v>
      </c>
      <c r="X114" s="90" t="s">
        <v>136</v>
      </c>
      <c r="Y114" s="90" t="s">
        <v>136</v>
      </c>
      <c r="Z114" s="90" t="s">
        <v>136</v>
      </c>
      <c r="AA114" s="90" t="s">
        <v>945</v>
      </c>
      <c r="AB114" s="90" t="s">
        <v>945</v>
      </c>
      <c r="AC114" s="90" t="s">
        <v>946</v>
      </c>
      <c r="AD114" s="90" t="s">
        <v>946</v>
      </c>
      <c r="AE114" s="90" t="s">
        <v>136</v>
      </c>
      <c r="AF114" s="90" t="s">
        <v>136</v>
      </c>
      <c r="AG114" s="90" t="s">
        <v>136</v>
      </c>
      <c r="AH114" s="91" t="s">
        <v>136</v>
      </c>
      <c r="AI114" t="s">
        <v>670</v>
      </c>
      <c r="AJ114">
        <f>COUNTIF(B$2:B114,B114)</f>
        <v>1</v>
      </c>
    </row>
    <row r="115" spans="1:38">
      <c r="A115" s="87" t="s">
        <v>947</v>
      </c>
      <c r="B115" s="88" t="s">
        <v>947</v>
      </c>
      <c r="C115" s="88" t="s">
        <v>14</v>
      </c>
      <c r="D115" s="89" t="s">
        <v>36</v>
      </c>
      <c r="E115" s="88" t="s">
        <v>36</v>
      </c>
      <c r="F115" s="88" t="s">
        <v>177</v>
      </c>
      <c r="G115" s="88" t="s">
        <v>177</v>
      </c>
      <c r="H115" s="88" t="s">
        <v>301</v>
      </c>
      <c r="I115" s="88" t="s">
        <v>79</v>
      </c>
      <c r="J115" s="88" t="s">
        <v>178</v>
      </c>
      <c r="K115" s="90" t="s">
        <v>853</v>
      </c>
      <c r="L115" s="90" t="s">
        <v>853</v>
      </c>
      <c r="M115" s="90" t="s">
        <v>853</v>
      </c>
      <c r="N115" s="90" t="s">
        <v>853</v>
      </c>
      <c r="O115" s="90" t="s">
        <v>854</v>
      </c>
      <c r="P115" s="88" t="s">
        <v>854</v>
      </c>
      <c r="Q115" s="88" t="s">
        <v>854</v>
      </c>
      <c r="R115" s="88" t="s">
        <v>854</v>
      </c>
      <c r="S115" s="88" t="s">
        <v>855</v>
      </c>
      <c r="T115" s="88" t="s">
        <v>855</v>
      </c>
      <c r="U115" s="88" t="s">
        <v>856</v>
      </c>
      <c r="V115" s="88" t="s">
        <v>856</v>
      </c>
      <c r="W115" s="88" t="s">
        <v>104</v>
      </c>
      <c r="X115" s="88" t="s">
        <v>104</v>
      </c>
      <c r="Y115" s="88" t="s">
        <v>104</v>
      </c>
      <c r="Z115" s="88" t="s">
        <v>104</v>
      </c>
      <c r="AA115" s="88" t="s">
        <v>948</v>
      </c>
      <c r="AB115" s="88" t="s">
        <v>948</v>
      </c>
      <c r="AC115" s="88" t="s">
        <v>858</v>
      </c>
      <c r="AD115" s="88" t="s">
        <v>858</v>
      </c>
      <c r="AE115" s="88" t="s">
        <v>104</v>
      </c>
      <c r="AF115" s="88" t="s">
        <v>104</v>
      </c>
      <c r="AG115" s="88" t="s">
        <v>104</v>
      </c>
      <c r="AH115" s="94" t="s">
        <v>104</v>
      </c>
      <c r="AI115" t="s">
        <v>670</v>
      </c>
      <c r="AJ115">
        <f>COUNTIF(B$2:B115,B115)</f>
        <v>1</v>
      </c>
    </row>
    <row r="116" spans="1:38">
      <c r="A116" s="92" t="s">
        <v>949</v>
      </c>
      <c r="B116" s="90" t="s">
        <v>949</v>
      </c>
      <c r="C116" s="90" t="s">
        <v>14</v>
      </c>
      <c r="D116" s="89" t="s">
        <v>36</v>
      </c>
      <c r="E116" s="90" t="s">
        <v>36</v>
      </c>
      <c r="F116" s="90" t="s">
        <v>189</v>
      </c>
      <c r="G116" s="90" t="s">
        <v>189</v>
      </c>
      <c r="H116" s="90" t="s">
        <v>940</v>
      </c>
      <c r="I116" s="90" t="s">
        <v>97</v>
      </c>
      <c r="J116" s="90" t="s">
        <v>191</v>
      </c>
      <c r="K116" s="90" t="s">
        <v>853</v>
      </c>
      <c r="L116" s="90" t="s">
        <v>853</v>
      </c>
      <c r="M116" s="90" t="s">
        <v>853</v>
      </c>
      <c r="N116" s="90" t="s">
        <v>853</v>
      </c>
      <c r="O116" s="90" t="s">
        <v>854</v>
      </c>
      <c r="P116" s="88" t="s">
        <v>854</v>
      </c>
      <c r="Q116" s="88" t="s">
        <v>854</v>
      </c>
      <c r="R116" s="88" t="s">
        <v>854</v>
      </c>
      <c r="S116" s="90" t="s">
        <v>855</v>
      </c>
      <c r="T116" s="90" t="s">
        <v>855</v>
      </c>
      <c r="U116" s="90" t="s">
        <v>856</v>
      </c>
      <c r="V116" s="90" t="s">
        <v>856</v>
      </c>
      <c r="W116" s="88" t="s">
        <v>104</v>
      </c>
      <c r="X116" s="88" t="s">
        <v>104</v>
      </c>
      <c r="Y116" s="88" t="s">
        <v>104</v>
      </c>
      <c r="Z116" s="88" t="s">
        <v>104</v>
      </c>
      <c r="AA116" s="90" t="s">
        <v>941</v>
      </c>
      <c r="AB116" s="90" t="s">
        <v>941</v>
      </c>
      <c r="AC116" s="90" t="s">
        <v>942</v>
      </c>
      <c r="AD116" s="90" t="s">
        <v>942</v>
      </c>
      <c r="AE116" s="100" t="s">
        <v>104</v>
      </c>
      <c r="AF116" s="100" t="s">
        <v>104</v>
      </c>
      <c r="AG116" s="100" t="s">
        <v>104</v>
      </c>
      <c r="AH116" s="101" t="s">
        <v>104</v>
      </c>
      <c r="AI116" t="s">
        <v>670</v>
      </c>
      <c r="AJ116">
        <f>COUNTIF(B$2:B116,B116)</f>
        <v>1</v>
      </c>
    </row>
    <row r="117" spans="1:38">
      <c r="A117" s="87" t="s">
        <v>950</v>
      </c>
      <c r="B117" s="88" t="s">
        <v>950</v>
      </c>
      <c r="C117" s="88" t="s">
        <v>14</v>
      </c>
      <c r="D117" s="89" t="s">
        <v>36</v>
      </c>
      <c r="E117" s="88" t="s">
        <v>36</v>
      </c>
      <c r="F117" s="88" t="s">
        <v>194</v>
      </c>
      <c r="G117" s="88" t="s">
        <v>194</v>
      </c>
      <c r="H117" s="88" t="s">
        <v>192</v>
      </c>
      <c r="I117" s="88" t="s">
        <v>97</v>
      </c>
      <c r="J117" s="88" t="s">
        <v>195</v>
      </c>
      <c r="K117" s="90" t="s">
        <v>853</v>
      </c>
      <c r="L117" s="90" t="s">
        <v>853</v>
      </c>
      <c r="M117" s="90" t="s">
        <v>853</v>
      </c>
      <c r="N117" s="90" t="s">
        <v>853</v>
      </c>
      <c r="O117" s="90" t="s">
        <v>854</v>
      </c>
      <c r="P117" s="88" t="s">
        <v>854</v>
      </c>
      <c r="Q117" s="88" t="s">
        <v>854</v>
      </c>
      <c r="R117" s="88" t="s">
        <v>854</v>
      </c>
      <c r="S117" s="88" t="s">
        <v>855</v>
      </c>
      <c r="T117" s="88" t="s">
        <v>855</v>
      </c>
      <c r="U117" s="88" t="s">
        <v>856</v>
      </c>
      <c r="V117" s="88" t="s">
        <v>856</v>
      </c>
      <c r="W117" s="88" t="s">
        <v>104</v>
      </c>
      <c r="X117" s="88" t="s">
        <v>104</v>
      </c>
      <c r="Y117" s="88" t="s">
        <v>104</v>
      </c>
      <c r="Z117" s="88" t="s">
        <v>104</v>
      </c>
      <c r="AA117" s="88" t="s">
        <v>857</v>
      </c>
      <c r="AB117" s="88" t="s">
        <v>857</v>
      </c>
      <c r="AC117" s="90" t="s">
        <v>942</v>
      </c>
      <c r="AD117" s="90" t="s">
        <v>942</v>
      </c>
      <c r="AE117" s="100" t="s">
        <v>104</v>
      </c>
      <c r="AF117" s="100" t="s">
        <v>104</v>
      </c>
      <c r="AG117" s="100" t="s">
        <v>104</v>
      </c>
      <c r="AH117" s="101" t="s">
        <v>104</v>
      </c>
      <c r="AI117" t="s">
        <v>670</v>
      </c>
      <c r="AJ117">
        <f>COUNTIF(B$2:B117,B117)</f>
        <v>1</v>
      </c>
    </row>
    <row r="118" spans="1:38">
      <c r="A118" s="92" t="s">
        <v>951</v>
      </c>
      <c r="B118" s="90" t="s">
        <v>951</v>
      </c>
      <c r="C118" s="90" t="s">
        <v>14</v>
      </c>
      <c r="D118" s="89" t="s">
        <v>19</v>
      </c>
      <c r="E118" s="90" t="s">
        <v>18</v>
      </c>
      <c r="F118" s="90" t="s">
        <v>203</v>
      </c>
      <c r="G118" s="90" t="s">
        <v>203</v>
      </c>
      <c r="H118" s="90" t="s">
        <v>206</v>
      </c>
      <c r="I118" s="90" t="s">
        <v>79</v>
      </c>
      <c r="J118" s="90" t="s">
        <v>205</v>
      </c>
      <c r="K118" s="90" t="s">
        <v>845</v>
      </c>
      <c r="L118" s="90" t="s">
        <v>845</v>
      </c>
      <c r="M118" s="90" t="s">
        <v>845</v>
      </c>
      <c r="N118" s="90" t="s">
        <v>845</v>
      </c>
      <c r="O118" s="90" t="s">
        <v>890</v>
      </c>
      <c r="P118" s="90" t="s">
        <v>890</v>
      </c>
      <c r="Q118" s="90" t="s">
        <v>890</v>
      </c>
      <c r="R118" s="90" t="s">
        <v>890</v>
      </c>
      <c r="S118" s="90" t="s">
        <v>891</v>
      </c>
      <c r="T118" s="90" t="s">
        <v>891</v>
      </c>
      <c r="U118" s="90" t="s">
        <v>892</v>
      </c>
      <c r="V118" s="90" t="s">
        <v>892</v>
      </c>
      <c r="W118" s="90" t="s">
        <v>893</v>
      </c>
      <c r="X118" s="90" t="s">
        <v>893</v>
      </c>
      <c r="Y118" s="90" t="s">
        <v>893</v>
      </c>
      <c r="Z118" s="90" t="s">
        <v>893</v>
      </c>
      <c r="AA118" s="90" t="s">
        <v>894</v>
      </c>
      <c r="AB118" s="90" t="s">
        <v>894</v>
      </c>
      <c r="AC118" s="88" t="s">
        <v>895</v>
      </c>
      <c r="AD118" s="88" t="s">
        <v>895</v>
      </c>
      <c r="AE118" s="88" t="s">
        <v>893</v>
      </c>
      <c r="AF118" s="88" t="s">
        <v>893</v>
      </c>
      <c r="AG118" s="88" t="s">
        <v>893</v>
      </c>
      <c r="AH118" s="94" t="s">
        <v>893</v>
      </c>
      <c r="AI118" t="s">
        <v>670</v>
      </c>
      <c r="AJ118">
        <f>COUNTIF(B$2:B118,B118)</f>
        <v>1</v>
      </c>
      <c r="AL118" s="49"/>
    </row>
    <row r="119" spans="1:38">
      <c r="A119" s="87" t="s">
        <v>952</v>
      </c>
      <c r="B119" s="88" t="s">
        <v>952</v>
      </c>
      <c r="C119" s="88" t="s">
        <v>14</v>
      </c>
      <c r="D119" s="89" t="s">
        <v>36</v>
      </c>
      <c r="E119" s="88" t="s">
        <v>36</v>
      </c>
      <c r="F119" s="90" t="s">
        <v>209</v>
      </c>
      <c r="G119" s="90" t="s">
        <v>209</v>
      </c>
      <c r="H119" s="90" t="s">
        <v>953</v>
      </c>
      <c r="I119" s="90" t="s">
        <v>79</v>
      </c>
      <c r="J119" s="90" t="s">
        <v>210</v>
      </c>
      <c r="K119" s="90" t="s">
        <v>853</v>
      </c>
      <c r="L119" s="90" t="s">
        <v>853</v>
      </c>
      <c r="M119" s="90" t="s">
        <v>853</v>
      </c>
      <c r="N119" s="90" t="s">
        <v>853</v>
      </c>
      <c r="O119" s="90" t="s">
        <v>854</v>
      </c>
      <c r="P119" s="88" t="s">
        <v>854</v>
      </c>
      <c r="Q119" s="88" t="s">
        <v>854</v>
      </c>
      <c r="R119" s="88" t="s">
        <v>854</v>
      </c>
      <c r="S119" s="88" t="s">
        <v>855</v>
      </c>
      <c r="T119" s="88" t="s">
        <v>855</v>
      </c>
      <c r="U119" s="88" t="s">
        <v>856</v>
      </c>
      <c r="V119" s="88" t="s">
        <v>856</v>
      </c>
      <c r="W119" s="88" t="s">
        <v>678</v>
      </c>
      <c r="X119" s="88" t="s">
        <v>678</v>
      </c>
      <c r="Y119" s="88" t="s">
        <v>678</v>
      </c>
      <c r="Z119" s="88" t="s">
        <v>678</v>
      </c>
      <c r="AA119" s="88" t="s">
        <v>941</v>
      </c>
      <c r="AB119" s="88" t="s">
        <v>941</v>
      </c>
      <c r="AC119" s="90" t="s">
        <v>942</v>
      </c>
      <c r="AD119" s="90" t="s">
        <v>942</v>
      </c>
      <c r="AE119" s="100" t="s">
        <v>954</v>
      </c>
      <c r="AF119" s="100" t="s">
        <v>954</v>
      </c>
      <c r="AG119" s="100" t="s">
        <v>954</v>
      </c>
      <c r="AH119" s="101" t="s">
        <v>954</v>
      </c>
      <c r="AI119" t="s">
        <v>670</v>
      </c>
      <c r="AJ119">
        <f>COUNTIF(B$2:B119,B119)</f>
        <v>1</v>
      </c>
    </row>
    <row r="120" spans="1:38">
      <c r="A120" s="92" t="s">
        <v>955</v>
      </c>
      <c r="B120" s="90" t="s">
        <v>955</v>
      </c>
      <c r="C120" s="90" t="s">
        <v>14</v>
      </c>
      <c r="D120" s="89" t="s">
        <v>36</v>
      </c>
      <c r="E120" s="90" t="s">
        <v>36</v>
      </c>
      <c r="F120" s="90" t="s">
        <v>209</v>
      </c>
      <c r="G120" s="90" t="s">
        <v>956</v>
      </c>
      <c r="H120" s="90" t="s">
        <v>953</v>
      </c>
      <c r="I120" s="90" t="s">
        <v>79</v>
      </c>
      <c r="J120" s="90" t="s">
        <v>210</v>
      </c>
      <c r="K120" s="90" t="s">
        <v>853</v>
      </c>
      <c r="L120" s="90" t="s">
        <v>853</v>
      </c>
      <c r="M120" s="90" t="s">
        <v>853</v>
      </c>
      <c r="N120" s="90" t="s">
        <v>853</v>
      </c>
      <c r="O120" s="90" t="s">
        <v>854</v>
      </c>
      <c r="P120" s="88" t="s">
        <v>854</v>
      </c>
      <c r="Q120" s="88" t="s">
        <v>854</v>
      </c>
      <c r="R120" s="88" t="s">
        <v>854</v>
      </c>
      <c r="S120" s="90" t="s">
        <v>855</v>
      </c>
      <c r="T120" s="90" t="s">
        <v>855</v>
      </c>
      <c r="U120" s="90" t="s">
        <v>856</v>
      </c>
      <c r="V120" s="90" t="s">
        <v>856</v>
      </c>
      <c r="W120" s="88" t="s">
        <v>678</v>
      </c>
      <c r="X120" s="88" t="s">
        <v>678</v>
      </c>
      <c r="Y120" s="88" t="s">
        <v>678</v>
      </c>
      <c r="Z120" s="88" t="s">
        <v>678</v>
      </c>
      <c r="AA120" s="90" t="s">
        <v>941</v>
      </c>
      <c r="AB120" s="90" t="s">
        <v>941</v>
      </c>
      <c r="AC120" s="90" t="s">
        <v>942</v>
      </c>
      <c r="AD120" s="90" t="s">
        <v>942</v>
      </c>
      <c r="AE120" s="100" t="s">
        <v>954</v>
      </c>
      <c r="AF120" s="100" t="s">
        <v>954</v>
      </c>
      <c r="AG120" s="100" t="s">
        <v>954</v>
      </c>
      <c r="AH120" s="101" t="s">
        <v>954</v>
      </c>
      <c r="AI120" t="s">
        <v>670</v>
      </c>
      <c r="AJ120">
        <f>COUNTIF(B$2:B120,B120)</f>
        <v>1</v>
      </c>
    </row>
    <row r="121" spans="1:38">
      <c r="A121" s="87" t="s">
        <v>957</v>
      </c>
      <c r="B121" s="88" t="s">
        <v>957</v>
      </c>
      <c r="C121" s="88" t="s">
        <v>14</v>
      </c>
      <c r="D121" s="89" t="s">
        <v>27</v>
      </c>
      <c r="E121" s="88" t="s">
        <v>32</v>
      </c>
      <c r="F121" s="88" t="s">
        <v>286</v>
      </c>
      <c r="G121" s="88" t="s">
        <v>958</v>
      </c>
      <c r="H121" s="90" t="s">
        <v>959</v>
      </c>
      <c r="I121" s="88" t="s">
        <v>56</v>
      </c>
      <c r="J121" s="88" t="s">
        <v>287</v>
      </c>
      <c r="K121" s="90" t="s">
        <v>853</v>
      </c>
      <c r="L121" s="90" t="s">
        <v>853</v>
      </c>
      <c r="M121" s="90" t="s">
        <v>853</v>
      </c>
      <c r="N121" s="90" t="s">
        <v>853</v>
      </c>
      <c r="O121" s="90" t="s">
        <v>868</v>
      </c>
      <c r="P121" s="88" t="s">
        <v>868</v>
      </c>
      <c r="Q121" s="88" t="s">
        <v>868</v>
      </c>
      <c r="R121" s="88" t="s">
        <v>868</v>
      </c>
      <c r="S121" s="88" t="s">
        <v>869</v>
      </c>
      <c r="T121" s="88" t="s">
        <v>869</v>
      </c>
      <c r="U121" s="88" t="s">
        <v>870</v>
      </c>
      <c r="V121" s="88" t="s">
        <v>870</v>
      </c>
      <c r="W121" s="88" t="s">
        <v>871</v>
      </c>
      <c r="X121" s="88" t="s">
        <v>871</v>
      </c>
      <c r="Y121" s="88" t="s">
        <v>871</v>
      </c>
      <c r="Z121" s="88" t="s">
        <v>871</v>
      </c>
      <c r="AA121" s="88" t="s">
        <v>960</v>
      </c>
      <c r="AB121" s="88" t="s">
        <v>960</v>
      </c>
      <c r="AC121" s="88" t="s">
        <v>961</v>
      </c>
      <c r="AD121" s="88" t="s">
        <v>961</v>
      </c>
      <c r="AE121" s="90" t="s">
        <v>871</v>
      </c>
      <c r="AF121" s="90" t="s">
        <v>871</v>
      </c>
      <c r="AG121" s="90" t="s">
        <v>871</v>
      </c>
      <c r="AH121" s="91" t="s">
        <v>871</v>
      </c>
      <c r="AI121" t="s">
        <v>670</v>
      </c>
      <c r="AJ121">
        <f>COUNTIF(B$2:B121,B121)</f>
        <v>1</v>
      </c>
    </row>
    <row r="122" spans="1:38">
      <c r="A122" s="92" t="s">
        <v>962</v>
      </c>
      <c r="B122" s="90" t="s">
        <v>962</v>
      </c>
      <c r="C122" s="90" t="s">
        <v>14</v>
      </c>
      <c r="D122" s="89" t="s">
        <v>36</v>
      </c>
      <c r="E122" s="90" t="s">
        <v>36</v>
      </c>
      <c r="F122" s="90" t="s">
        <v>148</v>
      </c>
      <c r="G122" s="90" t="s">
        <v>148</v>
      </c>
      <c r="H122" s="90" t="s">
        <v>147</v>
      </c>
      <c r="I122" s="90" t="s">
        <v>97</v>
      </c>
      <c r="J122" s="90" t="s">
        <v>149</v>
      </c>
      <c r="K122" s="90" t="s">
        <v>853</v>
      </c>
      <c r="L122" s="90" t="s">
        <v>853</v>
      </c>
      <c r="M122" s="90" t="s">
        <v>853</v>
      </c>
      <c r="N122" s="90" t="s">
        <v>853</v>
      </c>
      <c r="O122" s="90" t="s">
        <v>854</v>
      </c>
      <c r="P122" s="88" t="s">
        <v>854</v>
      </c>
      <c r="Q122" s="88" t="s">
        <v>854</v>
      </c>
      <c r="R122" s="88" t="s">
        <v>854</v>
      </c>
      <c r="S122" s="90" t="s">
        <v>855</v>
      </c>
      <c r="T122" s="90" t="s">
        <v>855</v>
      </c>
      <c r="U122" s="90" t="s">
        <v>856</v>
      </c>
      <c r="V122" s="90" t="s">
        <v>856</v>
      </c>
      <c r="W122" s="88" t="s">
        <v>929</v>
      </c>
      <c r="X122" s="88" t="s">
        <v>929</v>
      </c>
      <c r="Y122" s="88" t="s">
        <v>929</v>
      </c>
      <c r="Z122" s="88" t="s">
        <v>929</v>
      </c>
      <c r="AA122" s="90" t="s">
        <v>930</v>
      </c>
      <c r="AB122" s="90" t="s">
        <v>930</v>
      </c>
      <c r="AC122" s="90" t="s">
        <v>931</v>
      </c>
      <c r="AD122" s="90" t="s">
        <v>931</v>
      </c>
      <c r="AE122" s="90" t="s">
        <v>929</v>
      </c>
      <c r="AF122" s="90" t="s">
        <v>929</v>
      </c>
      <c r="AG122" s="90" t="s">
        <v>929</v>
      </c>
      <c r="AH122" s="91" t="s">
        <v>929</v>
      </c>
      <c r="AI122" t="s">
        <v>670</v>
      </c>
      <c r="AJ122">
        <f>COUNTIF(B$2:B122,B122)</f>
        <v>1</v>
      </c>
    </row>
    <row r="123" spans="1:38">
      <c r="A123" s="87" t="s">
        <v>963</v>
      </c>
      <c r="B123" s="88" t="s">
        <v>963</v>
      </c>
      <c r="C123" s="88" t="s">
        <v>14</v>
      </c>
      <c r="D123" s="89" t="s">
        <v>34</v>
      </c>
      <c r="E123" s="88" t="s">
        <v>34</v>
      </c>
      <c r="F123" s="88" t="s">
        <v>288</v>
      </c>
      <c r="G123" s="88" t="s">
        <v>964</v>
      </c>
      <c r="H123" s="88" t="s">
        <v>236</v>
      </c>
      <c r="I123" s="88" t="s">
        <v>56</v>
      </c>
      <c r="J123" s="88" t="s">
        <v>289</v>
      </c>
      <c r="K123" s="90" t="s">
        <v>845</v>
      </c>
      <c r="L123" s="90" t="s">
        <v>845</v>
      </c>
      <c r="M123" s="90" t="s">
        <v>845</v>
      </c>
      <c r="N123" s="90" t="s">
        <v>845</v>
      </c>
      <c r="O123" s="90" t="s">
        <v>105</v>
      </c>
      <c r="P123" s="90" t="s">
        <v>105</v>
      </c>
      <c r="Q123" s="90" t="s">
        <v>105</v>
      </c>
      <c r="R123" s="90" t="s">
        <v>105</v>
      </c>
      <c r="S123" s="88" t="s">
        <v>846</v>
      </c>
      <c r="T123" s="88" t="s">
        <v>846</v>
      </c>
      <c r="U123" s="88" t="s">
        <v>847</v>
      </c>
      <c r="V123" s="88" t="s">
        <v>847</v>
      </c>
      <c r="W123" s="90" t="s">
        <v>136</v>
      </c>
      <c r="X123" s="90" t="s">
        <v>136</v>
      </c>
      <c r="Y123" s="90" t="s">
        <v>136</v>
      </c>
      <c r="Z123" s="90" t="s">
        <v>136</v>
      </c>
      <c r="AA123" s="88" t="s">
        <v>849</v>
      </c>
      <c r="AB123" s="88" t="s">
        <v>849</v>
      </c>
      <c r="AC123" s="90" t="s">
        <v>878</v>
      </c>
      <c r="AD123" s="90" t="s">
        <v>878</v>
      </c>
      <c r="AE123" s="88" t="s">
        <v>136</v>
      </c>
      <c r="AF123" s="88" t="s">
        <v>136</v>
      </c>
      <c r="AG123" s="88" t="s">
        <v>136</v>
      </c>
      <c r="AH123" s="94" t="s">
        <v>136</v>
      </c>
      <c r="AI123" t="s">
        <v>670</v>
      </c>
      <c r="AJ123">
        <f>COUNTIF(B$2:B123,B123)</f>
        <v>1</v>
      </c>
    </row>
    <row r="124" spans="1:38">
      <c r="A124" s="92" t="s">
        <v>965</v>
      </c>
      <c r="B124" s="90" t="s">
        <v>965</v>
      </c>
      <c r="C124" s="90" t="s">
        <v>14</v>
      </c>
      <c r="D124" s="89" t="s">
        <v>13</v>
      </c>
      <c r="E124" s="90" t="s">
        <v>13</v>
      </c>
      <c r="F124" s="90" t="s">
        <v>272</v>
      </c>
      <c r="G124" s="90" t="s">
        <v>966</v>
      </c>
      <c r="H124" s="90" t="s">
        <v>266</v>
      </c>
      <c r="I124" s="90" t="s">
        <v>56</v>
      </c>
      <c r="J124" s="90" t="s">
        <v>273</v>
      </c>
      <c r="K124" s="90" t="s">
        <v>665</v>
      </c>
      <c r="L124" s="90" t="s">
        <v>665</v>
      </c>
      <c r="M124" s="90" t="s">
        <v>665</v>
      </c>
      <c r="N124" s="90" t="s">
        <v>665</v>
      </c>
      <c r="O124" s="90" t="s">
        <v>71</v>
      </c>
      <c r="P124" s="90" t="s">
        <v>71</v>
      </c>
      <c r="Q124" s="90" t="s">
        <v>71</v>
      </c>
      <c r="R124" s="90" t="s">
        <v>71</v>
      </c>
      <c r="S124" s="90" t="s">
        <v>861</v>
      </c>
      <c r="T124" s="90" t="s">
        <v>861</v>
      </c>
      <c r="U124" s="90" t="s">
        <v>862</v>
      </c>
      <c r="V124" s="90" t="s">
        <v>862</v>
      </c>
      <c r="W124" s="90" t="s">
        <v>62</v>
      </c>
      <c r="X124" s="90" t="s">
        <v>62</v>
      </c>
      <c r="Y124" s="90" t="s">
        <v>62</v>
      </c>
      <c r="Z124" s="90" t="s">
        <v>62</v>
      </c>
      <c r="AA124" s="90" t="s">
        <v>880</v>
      </c>
      <c r="AB124" s="90" t="s">
        <v>880</v>
      </c>
      <c r="AC124" s="90" t="s">
        <v>864</v>
      </c>
      <c r="AD124" s="90" t="s">
        <v>864</v>
      </c>
      <c r="AE124" s="90" t="s">
        <v>62</v>
      </c>
      <c r="AF124" s="88" t="s">
        <v>62</v>
      </c>
      <c r="AG124" s="88" t="s">
        <v>62</v>
      </c>
      <c r="AH124" s="94" t="s">
        <v>62</v>
      </c>
      <c r="AI124" t="s">
        <v>670</v>
      </c>
      <c r="AJ124">
        <f>COUNTIF(B$2:B124,B124)</f>
        <v>1</v>
      </c>
    </row>
    <row r="125" spans="1:38">
      <c r="A125" s="87" t="s">
        <v>967</v>
      </c>
      <c r="B125" s="88" t="s">
        <v>967</v>
      </c>
      <c r="C125" s="88" t="s">
        <v>14</v>
      </c>
      <c r="D125" s="89" t="s">
        <v>34</v>
      </c>
      <c r="E125" s="88" t="s">
        <v>34</v>
      </c>
      <c r="F125" s="88" t="s">
        <v>151</v>
      </c>
      <c r="G125" s="88" t="s">
        <v>151</v>
      </c>
      <c r="H125" s="88" t="s">
        <v>968</v>
      </c>
      <c r="I125" s="88" t="s">
        <v>97</v>
      </c>
      <c r="J125" s="88" t="s">
        <v>152</v>
      </c>
      <c r="K125" s="90" t="s">
        <v>845</v>
      </c>
      <c r="L125" s="90" t="s">
        <v>845</v>
      </c>
      <c r="M125" s="90" t="s">
        <v>845</v>
      </c>
      <c r="N125" s="90" t="s">
        <v>845</v>
      </c>
      <c r="O125" s="90" t="s">
        <v>105</v>
      </c>
      <c r="P125" s="90" t="s">
        <v>105</v>
      </c>
      <c r="Q125" s="90" t="s">
        <v>105</v>
      </c>
      <c r="R125" s="90" t="s">
        <v>105</v>
      </c>
      <c r="S125" s="88" t="s">
        <v>846</v>
      </c>
      <c r="T125" s="88" t="s">
        <v>846</v>
      </c>
      <c r="U125" s="88" t="s">
        <v>847</v>
      </c>
      <c r="V125" s="88" t="s">
        <v>847</v>
      </c>
      <c r="W125" s="90" t="s">
        <v>136</v>
      </c>
      <c r="X125" s="90" t="s">
        <v>136</v>
      </c>
      <c r="Y125" s="90" t="s">
        <v>136</v>
      </c>
      <c r="Z125" s="90" t="s">
        <v>136</v>
      </c>
      <c r="AA125" s="88" t="s">
        <v>924</v>
      </c>
      <c r="AB125" s="88" t="s">
        <v>924</v>
      </c>
      <c r="AC125" s="88" t="s">
        <v>969</v>
      </c>
      <c r="AD125" s="88" t="s">
        <v>969</v>
      </c>
      <c r="AE125" s="105" t="s">
        <v>136</v>
      </c>
      <c r="AF125" s="105" t="s">
        <v>136</v>
      </c>
      <c r="AG125" s="105" t="s">
        <v>136</v>
      </c>
      <c r="AH125" s="106" t="s">
        <v>136</v>
      </c>
      <c r="AI125" t="s">
        <v>670</v>
      </c>
      <c r="AJ125">
        <f>COUNTIF(B$2:B125,B125)</f>
        <v>1</v>
      </c>
    </row>
    <row r="126" spans="1:38">
      <c r="A126" s="92" t="s">
        <v>970</v>
      </c>
      <c r="B126" s="90" t="s">
        <v>970</v>
      </c>
      <c r="C126" s="90" t="s">
        <v>14</v>
      </c>
      <c r="D126" s="89" t="s">
        <v>13</v>
      </c>
      <c r="E126" s="90" t="s">
        <v>13</v>
      </c>
      <c r="F126" s="90" t="s">
        <v>154</v>
      </c>
      <c r="G126" s="90" t="s">
        <v>154</v>
      </c>
      <c r="H126" s="90" t="s">
        <v>971</v>
      </c>
      <c r="I126" s="90" t="s">
        <v>79</v>
      </c>
      <c r="J126" s="90" t="s">
        <v>155</v>
      </c>
      <c r="K126" s="90" t="s">
        <v>665</v>
      </c>
      <c r="L126" s="90" t="s">
        <v>665</v>
      </c>
      <c r="M126" s="90" t="s">
        <v>665</v>
      </c>
      <c r="N126" s="90" t="s">
        <v>665</v>
      </c>
      <c r="O126" s="90" t="s">
        <v>71</v>
      </c>
      <c r="P126" s="90" t="s">
        <v>71</v>
      </c>
      <c r="Q126" s="90" t="s">
        <v>71</v>
      </c>
      <c r="R126" s="90" t="s">
        <v>71</v>
      </c>
      <c r="S126" s="90" t="s">
        <v>861</v>
      </c>
      <c r="T126" s="90" t="s">
        <v>861</v>
      </c>
      <c r="U126" s="90" t="s">
        <v>862</v>
      </c>
      <c r="V126" s="90" t="s">
        <v>862</v>
      </c>
      <c r="W126" s="90" t="s">
        <v>62</v>
      </c>
      <c r="X126" s="90" t="s">
        <v>62</v>
      </c>
      <c r="Y126" s="90" t="s">
        <v>62</v>
      </c>
      <c r="Z126" s="90" t="s">
        <v>62</v>
      </c>
      <c r="AA126" s="90" t="s">
        <v>972</v>
      </c>
      <c r="AB126" s="90" t="s">
        <v>972</v>
      </c>
      <c r="AC126" s="90" t="s">
        <v>973</v>
      </c>
      <c r="AD126" s="90" t="s">
        <v>973</v>
      </c>
      <c r="AE126" s="90" t="s">
        <v>62</v>
      </c>
      <c r="AF126" s="90" t="s">
        <v>62</v>
      </c>
      <c r="AG126" s="90" t="s">
        <v>62</v>
      </c>
      <c r="AH126" s="91" t="s">
        <v>62</v>
      </c>
      <c r="AI126" t="s">
        <v>670</v>
      </c>
      <c r="AJ126">
        <f>COUNTIF(B$2:B126,B126)</f>
        <v>1</v>
      </c>
    </row>
    <row r="127" spans="1:38">
      <c r="A127" s="87" t="s">
        <v>974</v>
      </c>
      <c r="B127" s="88" t="s">
        <v>974</v>
      </c>
      <c r="C127" s="88" t="s">
        <v>14</v>
      </c>
      <c r="D127" s="89" t="s">
        <v>19</v>
      </c>
      <c r="E127" s="88" t="s">
        <v>18</v>
      </c>
      <c r="F127" s="88" t="s">
        <v>274</v>
      </c>
      <c r="G127" s="88" t="s">
        <v>975</v>
      </c>
      <c r="H127" s="90" t="s">
        <v>233</v>
      </c>
      <c r="I127" s="90" t="s">
        <v>56</v>
      </c>
      <c r="J127" s="90" t="s">
        <v>275</v>
      </c>
      <c r="K127" s="90" t="s">
        <v>845</v>
      </c>
      <c r="L127" s="90" t="s">
        <v>845</v>
      </c>
      <c r="M127" s="90" t="s">
        <v>845</v>
      </c>
      <c r="N127" s="90" t="s">
        <v>845</v>
      </c>
      <c r="O127" s="90" t="s">
        <v>890</v>
      </c>
      <c r="P127" s="90" t="s">
        <v>890</v>
      </c>
      <c r="Q127" s="90" t="s">
        <v>890</v>
      </c>
      <c r="R127" s="90" t="s">
        <v>890</v>
      </c>
      <c r="S127" s="88" t="s">
        <v>891</v>
      </c>
      <c r="T127" s="88" t="s">
        <v>891</v>
      </c>
      <c r="U127" s="88" t="s">
        <v>892</v>
      </c>
      <c r="V127" s="88" t="s">
        <v>892</v>
      </c>
      <c r="W127" s="90" t="s">
        <v>893</v>
      </c>
      <c r="X127" s="90" t="s">
        <v>893</v>
      </c>
      <c r="Y127" s="90" t="s">
        <v>893</v>
      </c>
      <c r="Z127" s="90" t="s">
        <v>893</v>
      </c>
      <c r="AA127" s="88" t="s">
        <v>913</v>
      </c>
      <c r="AB127" s="88" t="s">
        <v>913</v>
      </c>
      <c r="AC127" s="88" t="s">
        <v>895</v>
      </c>
      <c r="AD127" s="88" t="s">
        <v>895</v>
      </c>
      <c r="AE127" s="88" t="s">
        <v>893</v>
      </c>
      <c r="AF127" s="88" t="s">
        <v>893</v>
      </c>
      <c r="AG127" s="88" t="s">
        <v>893</v>
      </c>
      <c r="AH127" s="94" t="s">
        <v>893</v>
      </c>
      <c r="AI127" t="s">
        <v>670</v>
      </c>
      <c r="AJ127">
        <f>COUNTIF(B$2:B127,B127)</f>
        <v>1</v>
      </c>
      <c r="AL127" s="49"/>
    </row>
    <row r="128" spans="1:38">
      <c r="A128" s="102" t="s">
        <v>976</v>
      </c>
      <c r="B128" s="103" t="s">
        <v>976</v>
      </c>
      <c r="C128" s="90" t="s">
        <v>14</v>
      </c>
      <c r="D128" s="89" t="s">
        <v>27</v>
      </c>
      <c r="E128" s="90" t="s">
        <v>32</v>
      </c>
      <c r="F128" s="90" t="s">
        <v>169</v>
      </c>
      <c r="G128" s="90" t="s">
        <v>977</v>
      </c>
      <c r="H128" s="90" t="s">
        <v>978</v>
      </c>
      <c r="I128" s="90" t="s">
        <v>97</v>
      </c>
      <c r="J128" s="90" t="s">
        <v>170</v>
      </c>
      <c r="K128" s="90" t="s">
        <v>853</v>
      </c>
      <c r="L128" s="90" t="s">
        <v>853</v>
      </c>
      <c r="M128" s="90" t="s">
        <v>853</v>
      </c>
      <c r="N128" s="90" t="s">
        <v>853</v>
      </c>
      <c r="O128" s="90" t="s">
        <v>868</v>
      </c>
      <c r="P128" s="88" t="s">
        <v>868</v>
      </c>
      <c r="Q128" s="88" t="s">
        <v>868</v>
      </c>
      <c r="R128" s="88" t="s">
        <v>868</v>
      </c>
      <c r="S128" s="90" t="s">
        <v>869</v>
      </c>
      <c r="T128" s="90" t="s">
        <v>869</v>
      </c>
      <c r="U128" s="90" t="s">
        <v>870</v>
      </c>
      <c r="V128" s="90" t="s">
        <v>870</v>
      </c>
      <c r="W128" s="88" t="s">
        <v>871</v>
      </c>
      <c r="X128" s="88" t="s">
        <v>871</v>
      </c>
      <c r="Y128" s="88" t="s">
        <v>871</v>
      </c>
      <c r="Z128" s="88" t="s">
        <v>871</v>
      </c>
      <c r="AA128" s="90" t="s">
        <v>872</v>
      </c>
      <c r="AB128" s="90" t="s">
        <v>872</v>
      </c>
      <c r="AC128" s="90" t="s">
        <v>873</v>
      </c>
      <c r="AD128" s="90" t="s">
        <v>873</v>
      </c>
      <c r="AE128" s="90" t="s">
        <v>871</v>
      </c>
      <c r="AF128" s="90" t="s">
        <v>871</v>
      </c>
      <c r="AG128" s="90" t="s">
        <v>871</v>
      </c>
      <c r="AH128" s="91" t="s">
        <v>871</v>
      </c>
      <c r="AI128" t="s">
        <v>670</v>
      </c>
      <c r="AJ128">
        <f>COUNTIF(B$2:B128,B128)</f>
        <v>1</v>
      </c>
    </row>
    <row r="129" spans="1:38">
      <c r="A129" s="87" t="s">
        <v>979</v>
      </c>
      <c r="B129" s="88" t="s">
        <v>979</v>
      </c>
      <c r="C129" s="88" t="s">
        <v>14</v>
      </c>
      <c r="D129" s="89" t="s">
        <v>36</v>
      </c>
      <c r="E129" s="88" t="s">
        <v>36</v>
      </c>
      <c r="F129" s="105" t="s">
        <v>499</v>
      </c>
      <c r="G129" s="105" t="s">
        <v>499</v>
      </c>
      <c r="H129" s="88" t="s">
        <v>334</v>
      </c>
      <c r="I129" s="88" t="s">
        <v>79</v>
      </c>
      <c r="J129" s="105" t="s">
        <v>500</v>
      </c>
      <c r="K129" s="90" t="s">
        <v>853</v>
      </c>
      <c r="L129" s="90" t="s">
        <v>853</v>
      </c>
      <c r="M129" s="90" t="s">
        <v>853</v>
      </c>
      <c r="N129" s="90" t="s">
        <v>853</v>
      </c>
      <c r="O129" s="90" t="s">
        <v>854</v>
      </c>
      <c r="P129" s="88" t="s">
        <v>854</v>
      </c>
      <c r="Q129" s="88" t="s">
        <v>854</v>
      </c>
      <c r="R129" s="88" t="s">
        <v>854</v>
      </c>
      <c r="S129" s="88" t="s">
        <v>855</v>
      </c>
      <c r="T129" s="88" t="s">
        <v>855</v>
      </c>
      <c r="U129" s="88" t="s">
        <v>856</v>
      </c>
      <c r="V129" s="88" t="s">
        <v>856</v>
      </c>
      <c r="W129" s="88" t="s">
        <v>104</v>
      </c>
      <c r="X129" s="88" t="s">
        <v>104</v>
      </c>
      <c r="Y129" s="88" t="s">
        <v>104</v>
      </c>
      <c r="Z129" s="88" t="s">
        <v>104</v>
      </c>
      <c r="AA129" s="88" t="s">
        <v>980</v>
      </c>
      <c r="AB129" s="88" t="s">
        <v>980</v>
      </c>
      <c r="AC129" s="90" t="s">
        <v>942</v>
      </c>
      <c r="AD129" s="90" t="s">
        <v>942</v>
      </c>
      <c r="AE129" s="100" t="s">
        <v>104</v>
      </c>
      <c r="AF129" s="100" t="s">
        <v>104</v>
      </c>
      <c r="AG129" s="100" t="s">
        <v>104</v>
      </c>
      <c r="AH129" s="101" t="s">
        <v>104</v>
      </c>
      <c r="AI129" t="s">
        <v>670</v>
      </c>
      <c r="AJ129">
        <f>COUNTIF(B$2:B129,B129)</f>
        <v>1</v>
      </c>
    </row>
    <row r="130" spans="1:38">
      <c r="A130" s="92" t="s">
        <v>981</v>
      </c>
      <c r="B130" s="90" t="s">
        <v>981</v>
      </c>
      <c r="C130" s="90" t="s">
        <v>14</v>
      </c>
      <c r="D130" s="89" t="s">
        <v>13</v>
      </c>
      <c r="E130" s="90" t="s">
        <v>13</v>
      </c>
      <c r="F130" s="90" t="s">
        <v>162</v>
      </c>
      <c r="G130" s="90" t="s">
        <v>162</v>
      </c>
      <c r="H130" s="90" t="s">
        <v>153</v>
      </c>
      <c r="I130" s="90" t="s">
        <v>87</v>
      </c>
      <c r="J130" s="90" t="s">
        <v>163</v>
      </c>
      <c r="K130" s="90" t="s">
        <v>665</v>
      </c>
      <c r="L130" s="90" t="s">
        <v>665</v>
      </c>
      <c r="M130" s="90" t="s">
        <v>665</v>
      </c>
      <c r="N130" s="90" t="s">
        <v>665</v>
      </c>
      <c r="O130" s="90" t="s">
        <v>71</v>
      </c>
      <c r="P130" s="90" t="s">
        <v>71</v>
      </c>
      <c r="Q130" s="90" t="s">
        <v>71</v>
      </c>
      <c r="R130" s="90" t="s">
        <v>71</v>
      </c>
      <c r="S130" s="90" t="s">
        <v>861</v>
      </c>
      <c r="T130" s="90" t="s">
        <v>861</v>
      </c>
      <c r="U130" s="90" t="s">
        <v>862</v>
      </c>
      <c r="V130" s="90" t="s">
        <v>862</v>
      </c>
      <c r="W130" s="90" t="s">
        <v>62</v>
      </c>
      <c r="X130" s="90" t="s">
        <v>62</v>
      </c>
      <c r="Y130" s="90" t="s">
        <v>62</v>
      </c>
      <c r="Z130" s="90" t="s">
        <v>62</v>
      </c>
      <c r="AA130" s="90" t="s">
        <v>972</v>
      </c>
      <c r="AB130" s="90" t="s">
        <v>972</v>
      </c>
      <c r="AC130" s="90" t="s">
        <v>973</v>
      </c>
      <c r="AD130" s="90" t="s">
        <v>973</v>
      </c>
      <c r="AE130" s="90" t="s">
        <v>62</v>
      </c>
      <c r="AF130" s="88" t="s">
        <v>62</v>
      </c>
      <c r="AG130" s="88" t="s">
        <v>62</v>
      </c>
      <c r="AH130" s="94" t="s">
        <v>62</v>
      </c>
      <c r="AI130" t="s">
        <v>670</v>
      </c>
      <c r="AJ130">
        <f>COUNTIF(B$2:B130,B130)</f>
        <v>1</v>
      </c>
    </row>
    <row r="131" spans="1:38">
      <c r="A131" s="87" t="s">
        <v>982</v>
      </c>
      <c r="B131" s="88" t="s">
        <v>982</v>
      </c>
      <c r="C131" s="88" t="s">
        <v>14</v>
      </c>
      <c r="D131" s="89" t="s">
        <v>13</v>
      </c>
      <c r="E131" s="88" t="s">
        <v>13</v>
      </c>
      <c r="F131" s="88" t="s">
        <v>164</v>
      </c>
      <c r="G131" s="88" t="s">
        <v>164</v>
      </c>
      <c r="H131" s="88" t="s">
        <v>182</v>
      </c>
      <c r="I131" s="88" t="s">
        <v>56</v>
      </c>
      <c r="J131" s="88" t="s">
        <v>165</v>
      </c>
      <c r="K131" s="90" t="s">
        <v>665</v>
      </c>
      <c r="L131" s="90" t="s">
        <v>665</v>
      </c>
      <c r="M131" s="90" t="s">
        <v>665</v>
      </c>
      <c r="N131" s="90" t="s">
        <v>665</v>
      </c>
      <c r="O131" s="90" t="s">
        <v>71</v>
      </c>
      <c r="P131" s="90" t="s">
        <v>71</v>
      </c>
      <c r="Q131" s="90" t="s">
        <v>71</v>
      </c>
      <c r="R131" s="90" t="s">
        <v>71</v>
      </c>
      <c r="S131" s="88" t="s">
        <v>861</v>
      </c>
      <c r="T131" s="88" t="s">
        <v>861</v>
      </c>
      <c r="U131" s="88" t="s">
        <v>862</v>
      </c>
      <c r="V131" s="88" t="s">
        <v>862</v>
      </c>
      <c r="W131" s="90" t="s">
        <v>62</v>
      </c>
      <c r="X131" s="90" t="s">
        <v>62</v>
      </c>
      <c r="Y131" s="90" t="s">
        <v>62</v>
      </c>
      <c r="Z131" s="90" t="s">
        <v>62</v>
      </c>
      <c r="AA131" s="88" t="s">
        <v>909</v>
      </c>
      <c r="AB131" s="88" t="s">
        <v>909</v>
      </c>
      <c r="AC131" s="90" t="s">
        <v>864</v>
      </c>
      <c r="AD131" s="90" t="s">
        <v>864</v>
      </c>
      <c r="AE131" s="90" t="s">
        <v>62</v>
      </c>
      <c r="AF131" s="88" t="s">
        <v>62</v>
      </c>
      <c r="AG131" s="88" t="s">
        <v>62</v>
      </c>
      <c r="AH131" s="94" t="s">
        <v>62</v>
      </c>
      <c r="AI131" t="s">
        <v>670</v>
      </c>
      <c r="AJ131">
        <f>COUNTIF(B$2:B131,B131)</f>
        <v>1</v>
      </c>
    </row>
    <row r="132" spans="1:38">
      <c r="A132" s="92" t="s">
        <v>983</v>
      </c>
      <c r="B132" s="90" t="s">
        <v>983</v>
      </c>
      <c r="C132" s="90" t="s">
        <v>14</v>
      </c>
      <c r="D132" s="89" t="s">
        <v>27</v>
      </c>
      <c r="E132" s="90" t="s">
        <v>32</v>
      </c>
      <c r="F132" s="90" t="s">
        <v>169</v>
      </c>
      <c r="G132" s="90" t="s">
        <v>169</v>
      </c>
      <c r="H132" s="90" t="s">
        <v>978</v>
      </c>
      <c r="I132" s="90" t="s">
        <v>97</v>
      </c>
      <c r="J132" s="90" t="s">
        <v>170</v>
      </c>
      <c r="K132" s="90" t="s">
        <v>853</v>
      </c>
      <c r="L132" s="90" t="s">
        <v>853</v>
      </c>
      <c r="M132" s="90" t="s">
        <v>853</v>
      </c>
      <c r="N132" s="90" t="s">
        <v>853</v>
      </c>
      <c r="O132" s="90" t="s">
        <v>868</v>
      </c>
      <c r="P132" s="88" t="s">
        <v>868</v>
      </c>
      <c r="Q132" s="88" t="s">
        <v>868</v>
      </c>
      <c r="R132" s="88" t="s">
        <v>868</v>
      </c>
      <c r="S132" s="90" t="s">
        <v>869</v>
      </c>
      <c r="T132" s="90" t="s">
        <v>869</v>
      </c>
      <c r="U132" s="90" t="s">
        <v>870</v>
      </c>
      <c r="V132" s="90" t="s">
        <v>870</v>
      </c>
      <c r="W132" s="88" t="s">
        <v>871</v>
      </c>
      <c r="X132" s="88" t="s">
        <v>871</v>
      </c>
      <c r="Y132" s="88" t="s">
        <v>871</v>
      </c>
      <c r="Z132" s="88" t="s">
        <v>871</v>
      </c>
      <c r="AA132" s="90" t="s">
        <v>872</v>
      </c>
      <c r="AB132" s="90" t="s">
        <v>872</v>
      </c>
      <c r="AC132" s="90" t="s">
        <v>873</v>
      </c>
      <c r="AD132" s="90" t="s">
        <v>873</v>
      </c>
      <c r="AE132" s="90" t="s">
        <v>871</v>
      </c>
      <c r="AF132" s="90" t="s">
        <v>871</v>
      </c>
      <c r="AG132" s="90" t="s">
        <v>871</v>
      </c>
      <c r="AH132" s="91" t="s">
        <v>871</v>
      </c>
      <c r="AI132" t="s">
        <v>670</v>
      </c>
      <c r="AJ132">
        <f>COUNTIF(B$2:B132,B132)</f>
        <v>1</v>
      </c>
    </row>
    <row r="133" spans="1:38">
      <c r="A133" s="87" t="s">
        <v>984</v>
      </c>
      <c r="B133" s="88" t="s">
        <v>984</v>
      </c>
      <c r="C133" s="88" t="s">
        <v>14</v>
      </c>
      <c r="D133" s="89" t="s">
        <v>36</v>
      </c>
      <c r="E133" s="88" t="s">
        <v>36</v>
      </c>
      <c r="F133" s="88" t="s">
        <v>290</v>
      </c>
      <c r="G133" s="88" t="s">
        <v>985</v>
      </c>
      <c r="H133" s="88" t="s">
        <v>334</v>
      </c>
      <c r="I133" s="88" t="s">
        <v>56</v>
      </c>
      <c r="J133" s="88" t="s">
        <v>291</v>
      </c>
      <c r="K133" s="90" t="s">
        <v>853</v>
      </c>
      <c r="L133" s="90" t="s">
        <v>853</v>
      </c>
      <c r="M133" s="90" t="s">
        <v>853</v>
      </c>
      <c r="N133" s="90" t="s">
        <v>853</v>
      </c>
      <c r="O133" s="90" t="s">
        <v>854</v>
      </c>
      <c r="P133" s="88" t="s">
        <v>854</v>
      </c>
      <c r="Q133" s="88" t="s">
        <v>854</v>
      </c>
      <c r="R133" s="88" t="s">
        <v>854</v>
      </c>
      <c r="S133" s="88" t="s">
        <v>855</v>
      </c>
      <c r="T133" s="88" t="s">
        <v>855</v>
      </c>
      <c r="U133" s="88" t="s">
        <v>856</v>
      </c>
      <c r="V133" s="88" t="s">
        <v>856</v>
      </c>
      <c r="W133" s="88" t="s">
        <v>678</v>
      </c>
      <c r="X133" s="88" t="s">
        <v>678</v>
      </c>
      <c r="Y133" s="88" t="s">
        <v>678</v>
      </c>
      <c r="Z133" s="88" t="s">
        <v>678</v>
      </c>
      <c r="AA133" s="88" t="s">
        <v>980</v>
      </c>
      <c r="AB133" s="88" t="s">
        <v>980</v>
      </c>
      <c r="AC133" s="88" t="s">
        <v>986</v>
      </c>
      <c r="AD133" s="88" t="s">
        <v>986</v>
      </c>
      <c r="AE133" s="100" t="s">
        <v>104</v>
      </c>
      <c r="AF133" s="100" t="s">
        <v>104</v>
      </c>
      <c r="AG133" s="100" t="s">
        <v>104</v>
      </c>
      <c r="AH133" s="101" t="s">
        <v>104</v>
      </c>
      <c r="AI133" t="s">
        <v>670</v>
      </c>
      <c r="AJ133">
        <f>COUNTIF(B$2:B133,B133)</f>
        <v>1</v>
      </c>
    </row>
    <row r="134" spans="1:38">
      <c r="A134" s="92" t="s">
        <v>987</v>
      </c>
      <c r="B134" s="90" t="s">
        <v>987</v>
      </c>
      <c r="C134" s="90" t="s">
        <v>14</v>
      </c>
      <c r="D134" s="89" t="s">
        <v>13</v>
      </c>
      <c r="E134" s="90" t="s">
        <v>13</v>
      </c>
      <c r="F134" s="90" t="s">
        <v>423</v>
      </c>
      <c r="G134" s="90" t="s">
        <v>423</v>
      </c>
      <c r="H134" s="90" t="s">
        <v>255</v>
      </c>
      <c r="I134" s="90" t="s">
        <v>56</v>
      </c>
      <c r="J134" s="90" t="s">
        <v>273</v>
      </c>
      <c r="K134" s="90" t="s">
        <v>665</v>
      </c>
      <c r="L134" s="90" t="s">
        <v>665</v>
      </c>
      <c r="M134" s="90" t="s">
        <v>665</v>
      </c>
      <c r="N134" s="90" t="s">
        <v>665</v>
      </c>
      <c r="O134" s="90" t="s">
        <v>71</v>
      </c>
      <c r="P134" s="90" t="s">
        <v>71</v>
      </c>
      <c r="Q134" s="90" t="s">
        <v>71</v>
      </c>
      <c r="R134" s="90" t="s">
        <v>71</v>
      </c>
      <c r="S134" s="90" t="s">
        <v>861</v>
      </c>
      <c r="T134" s="90" t="s">
        <v>861</v>
      </c>
      <c r="U134" s="90" t="s">
        <v>862</v>
      </c>
      <c r="V134" s="90" t="s">
        <v>862</v>
      </c>
      <c r="W134" s="90" t="s">
        <v>62</v>
      </c>
      <c r="X134" s="90" t="s">
        <v>62</v>
      </c>
      <c r="Y134" s="90" t="s">
        <v>62</v>
      </c>
      <c r="Z134" s="90" t="s">
        <v>62</v>
      </c>
      <c r="AA134" s="90" t="s">
        <v>909</v>
      </c>
      <c r="AB134" s="90" t="s">
        <v>909</v>
      </c>
      <c r="AC134" s="90" t="s">
        <v>864</v>
      </c>
      <c r="AD134" s="90" t="s">
        <v>864</v>
      </c>
      <c r="AE134" s="90" t="s">
        <v>62</v>
      </c>
      <c r="AF134" s="88" t="s">
        <v>62</v>
      </c>
      <c r="AG134" s="88" t="s">
        <v>62</v>
      </c>
      <c r="AH134" s="94" t="s">
        <v>62</v>
      </c>
      <c r="AI134" t="s">
        <v>670</v>
      </c>
      <c r="AJ134">
        <f>COUNTIF(B$2:B134,B134)</f>
        <v>1</v>
      </c>
    </row>
    <row r="135" spans="1:38">
      <c r="A135" s="87" t="s">
        <v>988</v>
      </c>
      <c r="B135" s="88" t="s">
        <v>988</v>
      </c>
      <c r="C135" s="88" t="s">
        <v>14</v>
      </c>
      <c r="D135" s="89" t="s">
        <v>36</v>
      </c>
      <c r="E135" s="88" t="s">
        <v>36</v>
      </c>
      <c r="F135" s="88" t="s">
        <v>143</v>
      </c>
      <c r="G135" s="88" t="s">
        <v>143</v>
      </c>
      <c r="H135" s="88" t="s">
        <v>940</v>
      </c>
      <c r="I135" s="88" t="s">
        <v>79</v>
      </c>
      <c r="J135" s="88" t="s">
        <v>144</v>
      </c>
      <c r="K135" s="90" t="s">
        <v>853</v>
      </c>
      <c r="L135" s="90" t="s">
        <v>853</v>
      </c>
      <c r="M135" s="90" t="s">
        <v>853</v>
      </c>
      <c r="N135" s="90" t="s">
        <v>853</v>
      </c>
      <c r="O135" s="90" t="s">
        <v>854</v>
      </c>
      <c r="P135" s="88" t="s">
        <v>854</v>
      </c>
      <c r="Q135" s="88" t="s">
        <v>854</v>
      </c>
      <c r="R135" s="88" t="s">
        <v>854</v>
      </c>
      <c r="S135" s="88" t="s">
        <v>855</v>
      </c>
      <c r="T135" s="88" t="s">
        <v>855</v>
      </c>
      <c r="U135" s="88" t="s">
        <v>856</v>
      </c>
      <c r="V135" s="88" t="s">
        <v>856</v>
      </c>
      <c r="W135" s="88" t="s">
        <v>104</v>
      </c>
      <c r="X135" s="88" t="s">
        <v>104</v>
      </c>
      <c r="Y135" s="88" t="s">
        <v>104</v>
      </c>
      <c r="Z135" s="88" t="s">
        <v>104</v>
      </c>
      <c r="AA135" s="88" t="s">
        <v>941</v>
      </c>
      <c r="AB135" s="88" t="s">
        <v>941</v>
      </c>
      <c r="AC135" s="90" t="s">
        <v>942</v>
      </c>
      <c r="AD135" s="90" t="s">
        <v>942</v>
      </c>
      <c r="AE135" s="100" t="s">
        <v>104</v>
      </c>
      <c r="AF135" s="100" t="s">
        <v>104</v>
      </c>
      <c r="AG135" s="100" t="s">
        <v>104</v>
      </c>
      <c r="AH135" s="101" t="s">
        <v>104</v>
      </c>
      <c r="AI135" t="s">
        <v>670</v>
      </c>
      <c r="AJ135">
        <f>COUNTIF(B$2:B135,B135)</f>
        <v>1</v>
      </c>
    </row>
    <row r="136" spans="1:38">
      <c r="A136" s="92" t="s">
        <v>989</v>
      </c>
      <c r="B136" s="90" t="s">
        <v>989</v>
      </c>
      <c r="C136" s="90" t="s">
        <v>14</v>
      </c>
      <c r="D136" s="89" t="s">
        <v>13</v>
      </c>
      <c r="E136" s="90" t="s">
        <v>13</v>
      </c>
      <c r="F136" s="90" t="s">
        <v>214</v>
      </c>
      <c r="G136" s="90" t="s">
        <v>214</v>
      </c>
      <c r="H136" s="90" t="s">
        <v>185</v>
      </c>
      <c r="I136" s="90" t="s">
        <v>56</v>
      </c>
      <c r="J136" s="90" t="s">
        <v>215</v>
      </c>
      <c r="K136" s="90" t="s">
        <v>665</v>
      </c>
      <c r="L136" s="90" t="s">
        <v>665</v>
      </c>
      <c r="M136" s="90" t="s">
        <v>665</v>
      </c>
      <c r="N136" s="90" t="s">
        <v>665</v>
      </c>
      <c r="O136" s="90" t="s">
        <v>71</v>
      </c>
      <c r="P136" s="90" t="s">
        <v>71</v>
      </c>
      <c r="Q136" s="90" t="s">
        <v>71</v>
      </c>
      <c r="R136" s="90" t="s">
        <v>71</v>
      </c>
      <c r="S136" s="90" t="s">
        <v>861</v>
      </c>
      <c r="T136" s="90" t="s">
        <v>861</v>
      </c>
      <c r="U136" s="90" t="s">
        <v>862</v>
      </c>
      <c r="V136" s="90" t="s">
        <v>862</v>
      </c>
      <c r="W136" s="90" t="s">
        <v>62</v>
      </c>
      <c r="X136" s="90" t="s">
        <v>62</v>
      </c>
      <c r="Y136" s="90" t="s">
        <v>62</v>
      </c>
      <c r="Z136" s="90" t="s">
        <v>62</v>
      </c>
      <c r="AA136" s="90" t="s">
        <v>909</v>
      </c>
      <c r="AB136" s="90" t="s">
        <v>909</v>
      </c>
      <c r="AC136" s="90" t="s">
        <v>864</v>
      </c>
      <c r="AD136" s="90" t="s">
        <v>864</v>
      </c>
      <c r="AE136" s="90" t="s">
        <v>62</v>
      </c>
      <c r="AF136" s="88" t="s">
        <v>62</v>
      </c>
      <c r="AG136" s="88" t="s">
        <v>62</v>
      </c>
      <c r="AH136" s="94" t="s">
        <v>62</v>
      </c>
      <c r="AI136" t="s">
        <v>670</v>
      </c>
      <c r="AJ136">
        <f>COUNTIF(B$2:B136,B136)</f>
        <v>1</v>
      </c>
    </row>
    <row r="137" spans="1:38">
      <c r="A137" s="87" t="s">
        <v>990</v>
      </c>
      <c r="B137" s="88" t="s">
        <v>990</v>
      </c>
      <c r="C137" s="88" t="s">
        <v>14</v>
      </c>
      <c r="D137" s="89" t="s">
        <v>13</v>
      </c>
      <c r="E137" s="88" t="s">
        <v>13</v>
      </c>
      <c r="F137" s="88" t="s">
        <v>186</v>
      </c>
      <c r="G137" s="88" t="s">
        <v>186</v>
      </c>
      <c r="H137" s="88" t="s">
        <v>185</v>
      </c>
      <c r="I137" s="88" t="s">
        <v>97</v>
      </c>
      <c r="J137" s="88" t="s">
        <v>187</v>
      </c>
      <c r="K137" s="90" t="s">
        <v>665</v>
      </c>
      <c r="L137" s="90" t="s">
        <v>665</v>
      </c>
      <c r="M137" s="90" t="s">
        <v>665</v>
      </c>
      <c r="N137" s="90" t="s">
        <v>665</v>
      </c>
      <c r="O137" s="90" t="s">
        <v>71</v>
      </c>
      <c r="P137" s="90" t="s">
        <v>71</v>
      </c>
      <c r="Q137" s="90" t="s">
        <v>71</v>
      </c>
      <c r="R137" s="90" t="s">
        <v>71</v>
      </c>
      <c r="S137" s="88" t="s">
        <v>861</v>
      </c>
      <c r="T137" s="88" t="s">
        <v>861</v>
      </c>
      <c r="U137" s="88" t="s">
        <v>862</v>
      </c>
      <c r="V137" s="88" t="s">
        <v>862</v>
      </c>
      <c r="W137" s="90" t="s">
        <v>62</v>
      </c>
      <c r="X137" s="90" t="s">
        <v>62</v>
      </c>
      <c r="Y137" s="90" t="s">
        <v>62</v>
      </c>
      <c r="Z137" s="90" t="s">
        <v>62</v>
      </c>
      <c r="AA137" s="88" t="s">
        <v>909</v>
      </c>
      <c r="AB137" s="88" t="s">
        <v>909</v>
      </c>
      <c r="AC137" s="88" t="s">
        <v>881</v>
      </c>
      <c r="AD137" s="88" t="s">
        <v>881</v>
      </c>
      <c r="AE137" s="90" t="s">
        <v>62</v>
      </c>
      <c r="AF137" s="90" t="s">
        <v>62</v>
      </c>
      <c r="AG137" s="90" t="s">
        <v>62</v>
      </c>
      <c r="AH137" s="91" t="s">
        <v>62</v>
      </c>
      <c r="AI137" t="s">
        <v>670</v>
      </c>
      <c r="AJ137">
        <f>COUNTIF(B$2:B137,B137)</f>
        <v>1</v>
      </c>
    </row>
    <row r="138" spans="1:38">
      <c r="A138" s="92" t="s">
        <v>991</v>
      </c>
      <c r="B138" s="90" t="s">
        <v>991</v>
      </c>
      <c r="C138" s="90" t="s">
        <v>14</v>
      </c>
      <c r="D138" s="89" t="s">
        <v>13</v>
      </c>
      <c r="E138" s="90" t="s">
        <v>13</v>
      </c>
      <c r="F138" s="90" t="s">
        <v>183</v>
      </c>
      <c r="G138" s="90" t="s">
        <v>183</v>
      </c>
      <c r="H138" s="90" t="s">
        <v>182</v>
      </c>
      <c r="I138" s="90" t="s">
        <v>56</v>
      </c>
      <c r="J138" s="90" t="s">
        <v>184</v>
      </c>
      <c r="K138" s="90" t="s">
        <v>665</v>
      </c>
      <c r="L138" s="90" t="s">
        <v>665</v>
      </c>
      <c r="M138" s="90" t="s">
        <v>665</v>
      </c>
      <c r="N138" s="90" t="s">
        <v>665</v>
      </c>
      <c r="O138" s="90" t="s">
        <v>71</v>
      </c>
      <c r="P138" s="90" t="s">
        <v>71</v>
      </c>
      <c r="Q138" s="90" t="s">
        <v>71</v>
      </c>
      <c r="R138" s="90" t="s">
        <v>71</v>
      </c>
      <c r="S138" s="90" t="s">
        <v>861</v>
      </c>
      <c r="T138" s="90" t="s">
        <v>861</v>
      </c>
      <c r="U138" s="90" t="s">
        <v>862</v>
      </c>
      <c r="V138" s="90" t="s">
        <v>862</v>
      </c>
      <c r="W138" s="90" t="s">
        <v>62</v>
      </c>
      <c r="X138" s="90" t="s">
        <v>62</v>
      </c>
      <c r="Y138" s="90" t="s">
        <v>62</v>
      </c>
      <c r="Z138" s="90" t="s">
        <v>62</v>
      </c>
      <c r="AA138" s="90" t="s">
        <v>909</v>
      </c>
      <c r="AB138" s="90" t="s">
        <v>909</v>
      </c>
      <c r="AC138" s="88" t="s">
        <v>881</v>
      </c>
      <c r="AD138" s="88" t="s">
        <v>881</v>
      </c>
      <c r="AE138" s="90" t="s">
        <v>62</v>
      </c>
      <c r="AF138" s="90" t="s">
        <v>62</v>
      </c>
      <c r="AG138" s="90" t="s">
        <v>62</v>
      </c>
      <c r="AH138" s="91" t="s">
        <v>62</v>
      </c>
      <c r="AI138" t="s">
        <v>670</v>
      </c>
      <c r="AJ138">
        <f>COUNTIF(B$2:B138,B138)</f>
        <v>1</v>
      </c>
    </row>
    <row r="139" spans="1:38">
      <c r="A139" s="87" t="s">
        <v>992</v>
      </c>
      <c r="B139" s="88" t="s">
        <v>992</v>
      </c>
      <c r="C139" s="88" t="s">
        <v>14</v>
      </c>
      <c r="D139" s="89" t="s">
        <v>13</v>
      </c>
      <c r="E139" s="88" t="s">
        <v>13</v>
      </c>
      <c r="F139" s="90" t="s">
        <v>162</v>
      </c>
      <c r="G139" s="90" t="s">
        <v>993</v>
      </c>
      <c r="H139" s="90" t="s">
        <v>153</v>
      </c>
      <c r="I139" s="90" t="s">
        <v>87</v>
      </c>
      <c r="J139" s="90" t="s">
        <v>163</v>
      </c>
      <c r="K139" s="90" t="s">
        <v>665</v>
      </c>
      <c r="L139" s="90" t="s">
        <v>665</v>
      </c>
      <c r="M139" s="90" t="s">
        <v>665</v>
      </c>
      <c r="N139" s="90" t="s">
        <v>665</v>
      </c>
      <c r="O139" s="90" t="s">
        <v>71</v>
      </c>
      <c r="P139" s="90" t="s">
        <v>71</v>
      </c>
      <c r="Q139" s="90" t="s">
        <v>71</v>
      </c>
      <c r="R139" s="90" t="s">
        <v>71</v>
      </c>
      <c r="S139" s="88" t="s">
        <v>861</v>
      </c>
      <c r="T139" s="88" t="s">
        <v>861</v>
      </c>
      <c r="U139" s="88" t="s">
        <v>862</v>
      </c>
      <c r="V139" s="88" t="s">
        <v>862</v>
      </c>
      <c r="W139" s="90" t="s">
        <v>62</v>
      </c>
      <c r="X139" s="90" t="s">
        <v>62</v>
      </c>
      <c r="Y139" s="90" t="s">
        <v>62</v>
      </c>
      <c r="Z139" s="90" t="s">
        <v>62</v>
      </c>
      <c r="AA139" s="88" t="s">
        <v>972</v>
      </c>
      <c r="AB139" s="88" t="s">
        <v>972</v>
      </c>
      <c r="AC139" s="88" t="s">
        <v>973</v>
      </c>
      <c r="AD139" s="88" t="s">
        <v>973</v>
      </c>
      <c r="AE139" s="90" t="s">
        <v>62</v>
      </c>
      <c r="AF139" s="88" t="s">
        <v>62</v>
      </c>
      <c r="AG139" s="88" t="s">
        <v>62</v>
      </c>
      <c r="AH139" s="94" t="s">
        <v>62</v>
      </c>
      <c r="AI139" t="s">
        <v>670</v>
      </c>
      <c r="AJ139">
        <f>COUNTIF(B$2:B139,B139)</f>
        <v>1</v>
      </c>
    </row>
    <row r="140" spans="1:38">
      <c r="A140" s="92" t="s">
        <v>994</v>
      </c>
      <c r="B140" s="90" t="s">
        <v>994</v>
      </c>
      <c r="C140" s="90" t="s">
        <v>14</v>
      </c>
      <c r="D140" s="89" t="s">
        <v>27</v>
      </c>
      <c r="E140" s="90" t="s">
        <v>26</v>
      </c>
      <c r="F140" s="88" t="s">
        <v>216</v>
      </c>
      <c r="G140" s="90" t="s">
        <v>216</v>
      </c>
      <c r="H140" s="90" t="s">
        <v>550</v>
      </c>
      <c r="I140" s="90" t="s">
        <v>79</v>
      </c>
      <c r="J140" s="90" t="s">
        <v>217</v>
      </c>
      <c r="K140" s="90" t="s">
        <v>853</v>
      </c>
      <c r="L140" s="90" t="s">
        <v>853</v>
      </c>
      <c r="M140" s="90" t="s">
        <v>853</v>
      </c>
      <c r="N140" s="90" t="s">
        <v>853</v>
      </c>
      <c r="O140" s="90" t="s">
        <v>689</v>
      </c>
      <c r="P140" s="88" t="s">
        <v>689</v>
      </c>
      <c r="Q140" s="88" t="s">
        <v>689</v>
      </c>
      <c r="R140" s="88" t="s">
        <v>689</v>
      </c>
      <c r="S140" s="90" t="s">
        <v>884</v>
      </c>
      <c r="T140" s="90" t="s">
        <v>884</v>
      </c>
      <c r="U140" s="90" t="s">
        <v>885</v>
      </c>
      <c r="V140" s="90" t="s">
        <v>885</v>
      </c>
      <c r="W140" s="88" t="s">
        <v>93</v>
      </c>
      <c r="X140" s="88" t="s">
        <v>93</v>
      </c>
      <c r="Y140" s="88" t="s">
        <v>93</v>
      </c>
      <c r="Z140" s="88" t="s">
        <v>93</v>
      </c>
      <c r="AA140" s="90" t="s">
        <v>995</v>
      </c>
      <c r="AB140" s="90" t="s">
        <v>995</v>
      </c>
      <c r="AC140" s="90" t="s">
        <v>887</v>
      </c>
      <c r="AD140" s="90" t="s">
        <v>887</v>
      </c>
      <c r="AE140" s="90" t="s">
        <v>93</v>
      </c>
      <c r="AF140" s="90" t="s">
        <v>93</v>
      </c>
      <c r="AG140" s="88" t="s">
        <v>93</v>
      </c>
      <c r="AH140" s="94" t="s">
        <v>93</v>
      </c>
      <c r="AI140" t="s">
        <v>670</v>
      </c>
      <c r="AJ140">
        <f>COUNTIF(B$2:B140,B140)</f>
        <v>1</v>
      </c>
    </row>
    <row r="141" spans="1:38">
      <c r="A141" s="87" t="s">
        <v>996</v>
      </c>
      <c r="B141" s="88" t="s">
        <v>996</v>
      </c>
      <c r="C141" s="88" t="s">
        <v>14</v>
      </c>
      <c r="D141" s="89" t="s">
        <v>13</v>
      </c>
      <c r="E141" s="88" t="s">
        <v>13</v>
      </c>
      <c r="F141" s="90" t="s">
        <v>272</v>
      </c>
      <c r="G141" s="88" t="s">
        <v>997</v>
      </c>
      <c r="H141" s="88" t="s">
        <v>182</v>
      </c>
      <c r="I141" s="88" t="s">
        <v>56</v>
      </c>
      <c r="J141" s="88" t="s">
        <v>273</v>
      </c>
      <c r="K141" s="90" t="s">
        <v>665</v>
      </c>
      <c r="L141" s="90" t="s">
        <v>665</v>
      </c>
      <c r="M141" s="90" t="s">
        <v>665</v>
      </c>
      <c r="N141" s="90" t="s">
        <v>665</v>
      </c>
      <c r="O141" s="90" t="s">
        <v>71</v>
      </c>
      <c r="P141" s="90" t="s">
        <v>71</v>
      </c>
      <c r="Q141" s="90" t="s">
        <v>71</v>
      </c>
      <c r="R141" s="90" t="s">
        <v>71</v>
      </c>
      <c r="S141" s="88" t="s">
        <v>861</v>
      </c>
      <c r="T141" s="88" t="s">
        <v>861</v>
      </c>
      <c r="U141" s="88" t="s">
        <v>862</v>
      </c>
      <c r="V141" s="88" t="s">
        <v>862</v>
      </c>
      <c r="W141" s="90" t="s">
        <v>62</v>
      </c>
      <c r="X141" s="90" t="s">
        <v>62</v>
      </c>
      <c r="Y141" s="90" t="s">
        <v>62</v>
      </c>
      <c r="Z141" s="90" t="s">
        <v>62</v>
      </c>
      <c r="AA141" s="88" t="s">
        <v>909</v>
      </c>
      <c r="AB141" s="88" t="s">
        <v>909</v>
      </c>
      <c r="AC141" s="90" t="s">
        <v>864</v>
      </c>
      <c r="AD141" s="90" t="s">
        <v>864</v>
      </c>
      <c r="AE141" s="90" t="s">
        <v>62</v>
      </c>
      <c r="AF141" s="88" t="s">
        <v>62</v>
      </c>
      <c r="AG141" s="88" t="s">
        <v>62</v>
      </c>
      <c r="AH141" s="94" t="s">
        <v>62</v>
      </c>
      <c r="AI141" t="s">
        <v>670</v>
      </c>
      <c r="AJ141">
        <f>COUNTIF(B$2:B141,B141)</f>
        <v>1</v>
      </c>
    </row>
    <row r="142" spans="1:38">
      <c r="A142" s="92" t="s">
        <v>998</v>
      </c>
      <c r="B142" s="90" t="s">
        <v>998</v>
      </c>
      <c r="C142" s="90" t="s">
        <v>14</v>
      </c>
      <c r="D142" s="89" t="s">
        <v>19</v>
      </c>
      <c r="E142" s="90" t="s">
        <v>31</v>
      </c>
      <c r="F142" s="88" t="s">
        <v>311</v>
      </c>
      <c r="G142" s="90" t="s">
        <v>311</v>
      </c>
      <c r="H142" s="90" t="s">
        <v>375</v>
      </c>
      <c r="I142" s="90" t="s">
        <v>124</v>
      </c>
      <c r="J142" s="90" t="s">
        <v>312</v>
      </c>
      <c r="K142" s="90" t="s">
        <v>845</v>
      </c>
      <c r="L142" s="90" t="s">
        <v>845</v>
      </c>
      <c r="M142" s="90" t="s">
        <v>845</v>
      </c>
      <c r="N142" s="90" t="s">
        <v>845</v>
      </c>
      <c r="O142" s="90" t="s">
        <v>899</v>
      </c>
      <c r="P142" s="90" t="s">
        <v>899</v>
      </c>
      <c r="Q142" s="90" t="s">
        <v>899</v>
      </c>
      <c r="R142" s="90" t="s">
        <v>899</v>
      </c>
      <c r="S142" s="90" t="s">
        <v>900</v>
      </c>
      <c r="T142" s="90" t="s">
        <v>900</v>
      </c>
      <c r="U142" s="90" t="s">
        <v>901</v>
      </c>
      <c r="V142" s="90" t="s">
        <v>901</v>
      </c>
      <c r="W142" s="90" t="s">
        <v>999</v>
      </c>
      <c r="X142" s="90" t="s">
        <v>999</v>
      </c>
      <c r="Y142" s="90" t="s">
        <v>999</v>
      </c>
      <c r="Z142" s="90" t="s">
        <v>999</v>
      </c>
      <c r="AA142" s="90" t="s">
        <v>1000</v>
      </c>
      <c r="AB142" s="90" t="s">
        <v>1000</v>
      </c>
      <c r="AC142" s="90" t="s">
        <v>1001</v>
      </c>
      <c r="AD142" s="90" t="s">
        <v>1001</v>
      </c>
      <c r="AE142" s="88" t="s">
        <v>999</v>
      </c>
      <c r="AF142" s="88" t="s">
        <v>999</v>
      </c>
      <c r="AG142" s="88" t="s">
        <v>999</v>
      </c>
      <c r="AH142" s="94" t="s">
        <v>999</v>
      </c>
      <c r="AI142" t="s">
        <v>670</v>
      </c>
      <c r="AJ142">
        <f>COUNTIF(B$2:B142,B142)</f>
        <v>1</v>
      </c>
      <c r="AL142" s="49"/>
    </row>
    <row r="143" spans="1:38">
      <c r="A143" s="87" t="s">
        <v>1002</v>
      </c>
      <c r="B143" s="88" t="s">
        <v>1002</v>
      </c>
      <c r="C143" s="88" t="s">
        <v>14</v>
      </c>
      <c r="D143" s="89" t="s">
        <v>27</v>
      </c>
      <c r="E143" s="88" t="s">
        <v>32</v>
      </c>
      <c r="F143" s="88" t="s">
        <v>219</v>
      </c>
      <c r="G143" s="88" t="s">
        <v>219</v>
      </c>
      <c r="H143" s="88" t="s">
        <v>218</v>
      </c>
      <c r="I143" s="88" t="s">
        <v>97</v>
      </c>
      <c r="J143" s="88" t="s">
        <v>220</v>
      </c>
      <c r="K143" s="90" t="s">
        <v>853</v>
      </c>
      <c r="L143" s="90" t="s">
        <v>853</v>
      </c>
      <c r="M143" s="90" t="s">
        <v>853</v>
      </c>
      <c r="N143" s="90" t="s">
        <v>853</v>
      </c>
      <c r="O143" s="90" t="s">
        <v>868</v>
      </c>
      <c r="P143" s="88" t="s">
        <v>868</v>
      </c>
      <c r="Q143" s="88" t="s">
        <v>868</v>
      </c>
      <c r="R143" s="88" t="s">
        <v>868</v>
      </c>
      <c r="S143" s="88" t="s">
        <v>869</v>
      </c>
      <c r="T143" s="88" t="s">
        <v>869</v>
      </c>
      <c r="U143" s="88" t="s">
        <v>870</v>
      </c>
      <c r="V143" s="88" t="s">
        <v>870</v>
      </c>
      <c r="W143" s="88" t="s">
        <v>871</v>
      </c>
      <c r="X143" s="88" t="s">
        <v>871</v>
      </c>
      <c r="Y143" s="88" t="s">
        <v>871</v>
      </c>
      <c r="Z143" s="88" t="s">
        <v>871</v>
      </c>
      <c r="AA143" s="88" t="s">
        <v>1003</v>
      </c>
      <c r="AB143" s="88" t="s">
        <v>1003</v>
      </c>
      <c r="AC143" s="90" t="s">
        <v>873</v>
      </c>
      <c r="AD143" s="90" t="s">
        <v>873</v>
      </c>
      <c r="AE143" s="90" t="s">
        <v>871</v>
      </c>
      <c r="AF143" s="90" t="s">
        <v>871</v>
      </c>
      <c r="AG143" s="90" t="s">
        <v>871</v>
      </c>
      <c r="AH143" s="91" t="s">
        <v>871</v>
      </c>
      <c r="AI143" t="s">
        <v>670</v>
      </c>
      <c r="AJ143">
        <f>COUNTIF(B$2:B143,B143)</f>
        <v>1</v>
      </c>
    </row>
    <row r="144" spans="1:38">
      <c r="A144" s="92" t="s">
        <v>1004</v>
      </c>
      <c r="B144" s="90" t="s">
        <v>1004</v>
      </c>
      <c r="C144" s="90" t="s">
        <v>14</v>
      </c>
      <c r="D144" s="89" t="s">
        <v>13</v>
      </c>
      <c r="E144" s="90" t="s">
        <v>13</v>
      </c>
      <c r="F144" s="90" t="s">
        <v>224</v>
      </c>
      <c r="G144" s="90" t="s">
        <v>224</v>
      </c>
      <c r="H144" s="90" t="s">
        <v>179</v>
      </c>
      <c r="I144" s="90" t="s">
        <v>56</v>
      </c>
      <c r="J144" s="90" t="s">
        <v>225</v>
      </c>
      <c r="K144" s="90" t="s">
        <v>665</v>
      </c>
      <c r="L144" s="90" t="s">
        <v>665</v>
      </c>
      <c r="M144" s="90" t="s">
        <v>665</v>
      </c>
      <c r="N144" s="90" t="s">
        <v>665</v>
      </c>
      <c r="O144" s="90" t="s">
        <v>71</v>
      </c>
      <c r="P144" s="90" t="s">
        <v>71</v>
      </c>
      <c r="Q144" s="90" t="s">
        <v>71</v>
      </c>
      <c r="R144" s="90" t="s">
        <v>71</v>
      </c>
      <c r="S144" s="90" t="s">
        <v>861</v>
      </c>
      <c r="T144" s="90" t="s">
        <v>861</v>
      </c>
      <c r="U144" s="90" t="s">
        <v>862</v>
      </c>
      <c r="V144" s="90" t="s">
        <v>862</v>
      </c>
      <c r="W144" s="90" t="s">
        <v>62</v>
      </c>
      <c r="X144" s="90" t="s">
        <v>62</v>
      </c>
      <c r="Y144" s="90" t="s">
        <v>62</v>
      </c>
      <c r="Z144" s="90" t="s">
        <v>62</v>
      </c>
      <c r="AA144" s="90" t="s">
        <v>909</v>
      </c>
      <c r="AB144" s="90" t="s">
        <v>909</v>
      </c>
      <c r="AC144" s="88" t="s">
        <v>881</v>
      </c>
      <c r="AD144" s="88" t="s">
        <v>881</v>
      </c>
      <c r="AE144" s="90" t="s">
        <v>62</v>
      </c>
      <c r="AF144" s="88" t="s">
        <v>62</v>
      </c>
      <c r="AG144" s="88" t="s">
        <v>62</v>
      </c>
      <c r="AH144" s="94" t="s">
        <v>62</v>
      </c>
      <c r="AI144" t="s">
        <v>670</v>
      </c>
      <c r="AJ144">
        <f>COUNTIF(B$2:B144,B144)</f>
        <v>1</v>
      </c>
    </row>
    <row r="145" spans="1:38">
      <c r="A145" s="87" t="s">
        <v>1005</v>
      </c>
      <c r="B145" s="88" t="s">
        <v>1005</v>
      </c>
      <c r="C145" s="88" t="s">
        <v>14</v>
      </c>
      <c r="D145" s="89" t="s">
        <v>13</v>
      </c>
      <c r="E145" s="88" t="s">
        <v>13</v>
      </c>
      <c r="F145" s="88" t="s">
        <v>222</v>
      </c>
      <c r="G145" s="88" t="s">
        <v>222</v>
      </c>
      <c r="H145" s="88" t="s">
        <v>221</v>
      </c>
      <c r="I145" s="88" t="s">
        <v>97</v>
      </c>
      <c r="J145" s="88" t="s">
        <v>223</v>
      </c>
      <c r="K145" s="90" t="s">
        <v>665</v>
      </c>
      <c r="L145" s="90" t="s">
        <v>665</v>
      </c>
      <c r="M145" s="90" t="s">
        <v>665</v>
      </c>
      <c r="N145" s="90" t="s">
        <v>665</v>
      </c>
      <c r="O145" s="90" t="s">
        <v>71</v>
      </c>
      <c r="P145" s="90" t="s">
        <v>71</v>
      </c>
      <c r="Q145" s="90" t="s">
        <v>71</v>
      </c>
      <c r="R145" s="90" t="s">
        <v>71</v>
      </c>
      <c r="S145" s="88" t="s">
        <v>861</v>
      </c>
      <c r="T145" s="88" t="s">
        <v>861</v>
      </c>
      <c r="U145" s="88" t="s">
        <v>862</v>
      </c>
      <c r="V145" s="88" t="s">
        <v>862</v>
      </c>
      <c r="W145" s="90" t="s">
        <v>62</v>
      </c>
      <c r="X145" s="90" t="s">
        <v>62</v>
      </c>
      <c r="Y145" s="90" t="s">
        <v>62</v>
      </c>
      <c r="Z145" s="90" t="s">
        <v>62</v>
      </c>
      <c r="AA145" s="88" t="s">
        <v>972</v>
      </c>
      <c r="AB145" s="88" t="s">
        <v>972</v>
      </c>
      <c r="AC145" s="88" t="s">
        <v>973</v>
      </c>
      <c r="AD145" s="88" t="s">
        <v>973</v>
      </c>
      <c r="AE145" s="90" t="s">
        <v>62</v>
      </c>
      <c r="AF145" s="90" t="s">
        <v>62</v>
      </c>
      <c r="AG145" s="90" t="s">
        <v>62</v>
      </c>
      <c r="AH145" s="91" t="s">
        <v>62</v>
      </c>
      <c r="AI145" t="s">
        <v>670</v>
      </c>
      <c r="AJ145">
        <f>COUNTIF(B$2:B145,B145)</f>
        <v>1</v>
      </c>
    </row>
    <row r="146" spans="1:38">
      <c r="A146" s="92" t="s">
        <v>1006</v>
      </c>
      <c r="B146" s="90" t="s">
        <v>1006</v>
      </c>
      <c r="C146" s="90" t="s">
        <v>14</v>
      </c>
      <c r="D146" s="89" t="s">
        <v>13</v>
      </c>
      <c r="E146" s="90" t="s">
        <v>13</v>
      </c>
      <c r="F146" s="90" t="s">
        <v>272</v>
      </c>
      <c r="G146" s="90" t="s">
        <v>1007</v>
      </c>
      <c r="H146" s="90" t="s">
        <v>182</v>
      </c>
      <c r="I146" s="90" t="s">
        <v>56</v>
      </c>
      <c r="J146" s="90" t="s">
        <v>273</v>
      </c>
      <c r="K146" s="90" t="s">
        <v>665</v>
      </c>
      <c r="L146" s="90" t="s">
        <v>665</v>
      </c>
      <c r="M146" s="90" t="s">
        <v>665</v>
      </c>
      <c r="N146" s="90" t="s">
        <v>665</v>
      </c>
      <c r="O146" s="90" t="s">
        <v>71</v>
      </c>
      <c r="P146" s="90" t="s">
        <v>71</v>
      </c>
      <c r="Q146" s="90" t="s">
        <v>71</v>
      </c>
      <c r="R146" s="90" t="s">
        <v>71</v>
      </c>
      <c r="S146" s="90" t="s">
        <v>861</v>
      </c>
      <c r="T146" s="90" t="s">
        <v>861</v>
      </c>
      <c r="U146" s="90" t="s">
        <v>862</v>
      </c>
      <c r="V146" s="90" t="s">
        <v>862</v>
      </c>
      <c r="W146" s="90" t="s">
        <v>62</v>
      </c>
      <c r="X146" s="90" t="s">
        <v>62</v>
      </c>
      <c r="Y146" s="90" t="s">
        <v>62</v>
      </c>
      <c r="Z146" s="90" t="s">
        <v>62</v>
      </c>
      <c r="AA146" s="90" t="s">
        <v>909</v>
      </c>
      <c r="AB146" s="90" t="s">
        <v>909</v>
      </c>
      <c r="AC146" s="90" t="s">
        <v>864</v>
      </c>
      <c r="AD146" s="90" t="s">
        <v>864</v>
      </c>
      <c r="AE146" s="90" t="s">
        <v>62</v>
      </c>
      <c r="AF146" s="88" t="s">
        <v>62</v>
      </c>
      <c r="AG146" s="88" t="s">
        <v>62</v>
      </c>
      <c r="AH146" s="94" t="s">
        <v>62</v>
      </c>
      <c r="AI146" t="s">
        <v>670</v>
      </c>
      <c r="AJ146">
        <f>COUNTIF(B$2:B146,B146)</f>
        <v>1</v>
      </c>
    </row>
    <row r="147" spans="1:38">
      <c r="A147" s="87" t="s">
        <v>1008</v>
      </c>
      <c r="B147" s="88" t="s">
        <v>1008</v>
      </c>
      <c r="C147" s="88" t="s">
        <v>14</v>
      </c>
      <c r="D147" s="89" t="s">
        <v>34</v>
      </c>
      <c r="E147" s="88" t="s">
        <v>34</v>
      </c>
      <c r="F147" s="105" t="s">
        <v>470</v>
      </c>
      <c r="G147" s="107" t="s">
        <v>1009</v>
      </c>
      <c r="H147" s="105" t="s">
        <v>468</v>
      </c>
      <c r="I147" s="107" t="s">
        <v>79</v>
      </c>
      <c r="J147" s="107" t="s">
        <v>330</v>
      </c>
      <c r="K147" s="90" t="s">
        <v>845</v>
      </c>
      <c r="L147" s="90" t="s">
        <v>845</v>
      </c>
      <c r="M147" s="90" t="s">
        <v>845</v>
      </c>
      <c r="N147" s="90" t="s">
        <v>845</v>
      </c>
      <c r="O147" s="90" t="s">
        <v>105</v>
      </c>
      <c r="P147" s="90" t="s">
        <v>105</v>
      </c>
      <c r="Q147" s="90" t="s">
        <v>105</v>
      </c>
      <c r="R147" s="90" t="s">
        <v>105</v>
      </c>
      <c r="S147" s="88" t="s">
        <v>846</v>
      </c>
      <c r="T147" s="88" t="s">
        <v>846</v>
      </c>
      <c r="U147" s="88" t="s">
        <v>847</v>
      </c>
      <c r="V147" s="88" t="s">
        <v>847</v>
      </c>
      <c r="W147" s="90" t="s">
        <v>136</v>
      </c>
      <c r="X147" s="90" t="s">
        <v>136</v>
      </c>
      <c r="Y147" s="90" t="s">
        <v>136</v>
      </c>
      <c r="Z147" s="90" t="s">
        <v>136</v>
      </c>
      <c r="AA147" s="88" t="s">
        <v>945</v>
      </c>
      <c r="AB147" s="88" t="s">
        <v>945</v>
      </c>
      <c r="AC147" s="90" t="s">
        <v>946</v>
      </c>
      <c r="AD147" s="90" t="s">
        <v>946</v>
      </c>
      <c r="AE147" s="88" t="s">
        <v>136</v>
      </c>
      <c r="AF147" s="88" t="s">
        <v>136</v>
      </c>
      <c r="AG147" s="88" t="s">
        <v>136</v>
      </c>
      <c r="AH147" s="94" t="s">
        <v>136</v>
      </c>
      <c r="AI147" t="s">
        <v>670</v>
      </c>
      <c r="AJ147">
        <f>COUNTIF(B$2:B147,B147)</f>
        <v>1</v>
      </c>
    </row>
    <row r="148" spans="1:38">
      <c r="A148" s="92" t="s">
        <v>1010</v>
      </c>
      <c r="B148" s="90" t="s">
        <v>1010</v>
      </c>
      <c r="C148" s="90" t="s">
        <v>14</v>
      </c>
      <c r="D148" s="89" t="s">
        <v>13</v>
      </c>
      <c r="E148" s="90" t="s">
        <v>25</v>
      </c>
      <c r="F148" s="90" t="s">
        <v>278</v>
      </c>
      <c r="G148" s="90" t="s">
        <v>1011</v>
      </c>
      <c r="H148" s="90" t="s">
        <v>25</v>
      </c>
      <c r="I148" s="90" t="s">
        <v>56</v>
      </c>
      <c r="J148" s="90" t="s">
        <v>280</v>
      </c>
      <c r="K148" s="90" t="s">
        <v>665</v>
      </c>
      <c r="L148" s="90" t="s">
        <v>665</v>
      </c>
      <c r="M148" s="90" t="s">
        <v>665</v>
      </c>
      <c r="N148" s="90" t="s">
        <v>665</v>
      </c>
      <c r="O148" s="90" t="s">
        <v>71</v>
      </c>
      <c r="P148" s="90" t="s">
        <v>71</v>
      </c>
      <c r="Q148" s="90" t="s">
        <v>71</v>
      </c>
      <c r="R148" s="90" t="s">
        <v>71</v>
      </c>
      <c r="S148" s="90" t="s">
        <v>666</v>
      </c>
      <c r="T148" s="90" t="s">
        <v>666</v>
      </c>
      <c r="U148" s="90" t="s">
        <v>667</v>
      </c>
      <c r="V148" s="90" t="s">
        <v>667</v>
      </c>
      <c r="W148" s="90" t="s">
        <v>279</v>
      </c>
      <c r="X148" s="90" t="s">
        <v>279</v>
      </c>
      <c r="Y148" s="90" t="s">
        <v>279</v>
      </c>
      <c r="Z148" s="90" t="s">
        <v>279</v>
      </c>
      <c r="AA148" s="90" t="s">
        <v>668</v>
      </c>
      <c r="AB148" s="90" t="s">
        <v>668</v>
      </c>
      <c r="AC148" s="90" t="s">
        <v>669</v>
      </c>
      <c r="AD148" s="90" t="s">
        <v>669</v>
      </c>
      <c r="AE148" s="90" t="s">
        <v>279</v>
      </c>
      <c r="AF148" s="90" t="s">
        <v>279</v>
      </c>
      <c r="AG148" s="90" t="s">
        <v>279</v>
      </c>
      <c r="AH148" s="91" t="s">
        <v>279</v>
      </c>
      <c r="AI148" t="s">
        <v>670</v>
      </c>
      <c r="AJ148">
        <f>COUNTIF(B$2:B148,B148)</f>
        <v>1</v>
      </c>
    </row>
    <row r="149" spans="1:38">
      <c r="A149" s="87" t="s">
        <v>1012</v>
      </c>
      <c r="B149" s="88" t="s">
        <v>1012</v>
      </c>
      <c r="C149" s="88" t="s">
        <v>14</v>
      </c>
      <c r="D149" s="89" t="s">
        <v>27</v>
      </c>
      <c r="E149" s="88" t="s">
        <v>26</v>
      </c>
      <c r="F149" s="88" t="s">
        <v>229</v>
      </c>
      <c r="G149" s="88" t="s">
        <v>229</v>
      </c>
      <c r="H149" s="88" t="s">
        <v>134</v>
      </c>
      <c r="I149" s="88" t="s">
        <v>79</v>
      </c>
      <c r="J149" s="88" t="s">
        <v>230</v>
      </c>
      <c r="K149" s="90" t="s">
        <v>853</v>
      </c>
      <c r="L149" s="90" t="s">
        <v>853</v>
      </c>
      <c r="M149" s="90" t="s">
        <v>853</v>
      </c>
      <c r="N149" s="90" t="s">
        <v>853</v>
      </c>
      <c r="O149" s="90" t="s">
        <v>689</v>
      </c>
      <c r="P149" s="88" t="s">
        <v>689</v>
      </c>
      <c r="Q149" s="88" t="s">
        <v>689</v>
      </c>
      <c r="R149" s="88" t="s">
        <v>689</v>
      </c>
      <c r="S149" s="88" t="s">
        <v>884</v>
      </c>
      <c r="T149" s="88" t="s">
        <v>884</v>
      </c>
      <c r="U149" s="88" t="s">
        <v>885</v>
      </c>
      <c r="V149" s="88" t="s">
        <v>885</v>
      </c>
      <c r="W149" s="88" t="s">
        <v>93</v>
      </c>
      <c r="X149" s="88" t="s">
        <v>93</v>
      </c>
      <c r="Y149" s="88" t="s">
        <v>93</v>
      </c>
      <c r="Z149" s="88" t="s">
        <v>93</v>
      </c>
      <c r="AA149" s="88" t="s">
        <v>886</v>
      </c>
      <c r="AB149" s="88" t="s">
        <v>886</v>
      </c>
      <c r="AC149" s="90" t="s">
        <v>887</v>
      </c>
      <c r="AD149" s="90" t="s">
        <v>887</v>
      </c>
      <c r="AE149" s="90" t="s">
        <v>93</v>
      </c>
      <c r="AF149" s="90" t="s">
        <v>93</v>
      </c>
      <c r="AG149" s="88" t="s">
        <v>93</v>
      </c>
      <c r="AH149" s="94" t="s">
        <v>93</v>
      </c>
      <c r="AI149" t="s">
        <v>670</v>
      </c>
      <c r="AJ149">
        <f>COUNTIF(B$2:B149,B149)</f>
        <v>1</v>
      </c>
    </row>
    <row r="150" spans="1:38">
      <c r="A150" s="92" t="s">
        <v>1013</v>
      </c>
      <c r="B150" s="90" t="s">
        <v>1013</v>
      </c>
      <c r="C150" s="90" t="s">
        <v>14</v>
      </c>
      <c r="D150" s="89" t="s">
        <v>27</v>
      </c>
      <c r="E150" s="90" t="s">
        <v>32</v>
      </c>
      <c r="F150" s="90" t="s">
        <v>227</v>
      </c>
      <c r="G150" s="90" t="s">
        <v>227</v>
      </c>
      <c r="H150" s="90" t="s">
        <v>166</v>
      </c>
      <c r="I150" s="90" t="s">
        <v>56</v>
      </c>
      <c r="J150" s="90" t="s">
        <v>228</v>
      </c>
      <c r="K150" s="90" t="s">
        <v>853</v>
      </c>
      <c r="L150" s="90" t="s">
        <v>853</v>
      </c>
      <c r="M150" s="90" t="s">
        <v>853</v>
      </c>
      <c r="N150" s="90" t="s">
        <v>853</v>
      </c>
      <c r="O150" s="90" t="s">
        <v>868</v>
      </c>
      <c r="P150" s="88" t="s">
        <v>868</v>
      </c>
      <c r="Q150" s="88" t="s">
        <v>868</v>
      </c>
      <c r="R150" s="88" t="s">
        <v>868</v>
      </c>
      <c r="S150" s="90" t="s">
        <v>869</v>
      </c>
      <c r="T150" s="90" t="s">
        <v>869</v>
      </c>
      <c r="U150" s="90" t="s">
        <v>870</v>
      </c>
      <c r="V150" s="90" t="s">
        <v>870</v>
      </c>
      <c r="W150" s="88" t="s">
        <v>871</v>
      </c>
      <c r="X150" s="88" t="s">
        <v>871</v>
      </c>
      <c r="Y150" s="88" t="s">
        <v>871</v>
      </c>
      <c r="Z150" s="88" t="s">
        <v>871</v>
      </c>
      <c r="AA150" s="90" t="s">
        <v>1014</v>
      </c>
      <c r="AB150" s="90" t="s">
        <v>1014</v>
      </c>
      <c r="AC150" s="90" t="s">
        <v>873</v>
      </c>
      <c r="AD150" s="90" t="s">
        <v>873</v>
      </c>
      <c r="AE150" s="90" t="s">
        <v>871</v>
      </c>
      <c r="AF150" s="90" t="s">
        <v>871</v>
      </c>
      <c r="AG150" s="90" t="s">
        <v>871</v>
      </c>
      <c r="AH150" s="91" t="s">
        <v>871</v>
      </c>
      <c r="AI150" t="s">
        <v>670</v>
      </c>
      <c r="AJ150">
        <f>COUNTIF(B$2:B150,B150)</f>
        <v>1</v>
      </c>
    </row>
    <row r="151" spans="1:38">
      <c r="A151" s="87" t="s">
        <v>1015</v>
      </c>
      <c r="B151" s="88" t="s">
        <v>1015</v>
      </c>
      <c r="C151" s="88" t="s">
        <v>14</v>
      </c>
      <c r="D151" s="89" t="s">
        <v>27</v>
      </c>
      <c r="E151" s="88" t="s">
        <v>32</v>
      </c>
      <c r="F151" s="107" t="s">
        <v>393</v>
      </c>
      <c r="G151" s="107" t="s">
        <v>393</v>
      </c>
      <c r="H151" s="88" t="s">
        <v>1016</v>
      </c>
      <c r="I151" s="88" t="s">
        <v>56</v>
      </c>
      <c r="J151" s="108" t="s">
        <v>394</v>
      </c>
      <c r="K151" s="90" t="s">
        <v>853</v>
      </c>
      <c r="L151" s="90" t="s">
        <v>853</v>
      </c>
      <c r="M151" s="90" t="s">
        <v>853</v>
      </c>
      <c r="N151" s="90" t="s">
        <v>853</v>
      </c>
      <c r="O151" s="90" t="s">
        <v>868</v>
      </c>
      <c r="P151" s="88" t="s">
        <v>868</v>
      </c>
      <c r="Q151" s="88" t="s">
        <v>868</v>
      </c>
      <c r="R151" s="88" t="s">
        <v>868</v>
      </c>
      <c r="S151" s="88" t="s">
        <v>869</v>
      </c>
      <c r="T151" s="88" t="s">
        <v>869</v>
      </c>
      <c r="U151" s="88" t="s">
        <v>870</v>
      </c>
      <c r="V151" s="88" t="s">
        <v>870</v>
      </c>
      <c r="W151" s="88" t="s">
        <v>871</v>
      </c>
      <c r="X151" s="88" t="s">
        <v>871</v>
      </c>
      <c r="Y151" s="88" t="s">
        <v>871</v>
      </c>
      <c r="Z151" s="88" t="s">
        <v>871</v>
      </c>
      <c r="AA151" s="88" t="s">
        <v>1003</v>
      </c>
      <c r="AB151" s="88" t="s">
        <v>1003</v>
      </c>
      <c r="AC151" s="90" t="s">
        <v>873</v>
      </c>
      <c r="AD151" s="90" t="s">
        <v>873</v>
      </c>
      <c r="AE151" s="90" t="s">
        <v>871</v>
      </c>
      <c r="AF151" s="90" t="s">
        <v>871</v>
      </c>
      <c r="AG151" s="90" t="s">
        <v>871</v>
      </c>
      <c r="AH151" s="91" t="s">
        <v>871</v>
      </c>
      <c r="AI151" t="s">
        <v>670</v>
      </c>
      <c r="AJ151">
        <f>COUNTIF(B$2:B151,B151)</f>
        <v>1</v>
      </c>
    </row>
    <row r="152" spans="1:38">
      <c r="A152" s="92" t="s">
        <v>1017</v>
      </c>
      <c r="B152" s="90" t="s">
        <v>1017</v>
      </c>
      <c r="C152" s="90" t="s">
        <v>14</v>
      </c>
      <c r="D152" s="89" t="s">
        <v>13</v>
      </c>
      <c r="E152" s="90" t="s">
        <v>13</v>
      </c>
      <c r="F152" s="90" t="s">
        <v>231</v>
      </c>
      <c r="G152" s="90" t="s">
        <v>231</v>
      </c>
      <c r="H152" s="90" t="s">
        <v>463</v>
      </c>
      <c r="I152" s="90" t="s">
        <v>56</v>
      </c>
      <c r="J152" s="90" t="s">
        <v>232</v>
      </c>
      <c r="K152" s="90" t="s">
        <v>665</v>
      </c>
      <c r="L152" s="90" t="s">
        <v>665</v>
      </c>
      <c r="M152" s="90" t="s">
        <v>665</v>
      </c>
      <c r="N152" s="90" t="s">
        <v>665</v>
      </c>
      <c r="O152" s="90" t="s">
        <v>71</v>
      </c>
      <c r="P152" s="90" t="s">
        <v>71</v>
      </c>
      <c r="Q152" s="90" t="s">
        <v>71</v>
      </c>
      <c r="R152" s="90" t="s">
        <v>71</v>
      </c>
      <c r="S152" s="90" t="s">
        <v>861</v>
      </c>
      <c r="T152" s="90" t="s">
        <v>861</v>
      </c>
      <c r="U152" s="90" t="s">
        <v>862</v>
      </c>
      <c r="V152" s="90" t="s">
        <v>862</v>
      </c>
      <c r="W152" s="90" t="s">
        <v>62</v>
      </c>
      <c r="X152" s="90" t="s">
        <v>62</v>
      </c>
      <c r="Y152" s="90" t="s">
        <v>62</v>
      </c>
      <c r="Z152" s="90" t="s">
        <v>62</v>
      </c>
      <c r="AA152" s="90" t="s">
        <v>863</v>
      </c>
      <c r="AB152" s="90" t="s">
        <v>863</v>
      </c>
      <c r="AC152" s="88" t="s">
        <v>881</v>
      </c>
      <c r="AD152" s="88" t="s">
        <v>881</v>
      </c>
      <c r="AE152" s="90" t="s">
        <v>62</v>
      </c>
      <c r="AF152" s="90" t="s">
        <v>62</v>
      </c>
      <c r="AG152" s="90" t="s">
        <v>62</v>
      </c>
      <c r="AH152" s="91" t="s">
        <v>62</v>
      </c>
      <c r="AI152" t="s">
        <v>670</v>
      </c>
      <c r="AJ152">
        <f>COUNTIF(B$2:B152,B152)</f>
        <v>1</v>
      </c>
    </row>
    <row r="153" spans="1:38">
      <c r="A153" s="87" t="s">
        <v>1018</v>
      </c>
      <c r="B153" s="88" t="s">
        <v>1018</v>
      </c>
      <c r="C153" s="88" t="s">
        <v>14</v>
      </c>
      <c r="D153" s="89" t="s">
        <v>19</v>
      </c>
      <c r="E153" s="88" t="s">
        <v>31</v>
      </c>
      <c r="F153" s="88" t="s">
        <v>284</v>
      </c>
      <c r="G153" s="88" t="s">
        <v>1019</v>
      </c>
      <c r="H153" s="88" t="s">
        <v>1020</v>
      </c>
      <c r="I153" s="88" t="s">
        <v>56</v>
      </c>
      <c r="J153" s="88" t="s">
        <v>285</v>
      </c>
      <c r="K153" s="90" t="s">
        <v>845</v>
      </c>
      <c r="L153" s="90" t="s">
        <v>845</v>
      </c>
      <c r="M153" s="90" t="s">
        <v>845</v>
      </c>
      <c r="N153" s="90" t="s">
        <v>845</v>
      </c>
      <c r="O153" s="90" t="s">
        <v>899</v>
      </c>
      <c r="P153" s="90" t="s">
        <v>899</v>
      </c>
      <c r="Q153" s="90" t="s">
        <v>899</v>
      </c>
      <c r="R153" s="90" t="s">
        <v>899</v>
      </c>
      <c r="S153" s="88" t="s">
        <v>900</v>
      </c>
      <c r="T153" s="88" t="s">
        <v>900</v>
      </c>
      <c r="U153" s="88" t="s">
        <v>901</v>
      </c>
      <c r="V153" s="88" t="s">
        <v>901</v>
      </c>
      <c r="W153" s="90" t="s">
        <v>999</v>
      </c>
      <c r="X153" s="90" t="s">
        <v>999</v>
      </c>
      <c r="Y153" s="90" t="s">
        <v>999</v>
      </c>
      <c r="Z153" s="90" t="s">
        <v>999</v>
      </c>
      <c r="AA153" s="88" t="s">
        <v>1021</v>
      </c>
      <c r="AB153" s="88" t="s">
        <v>1021</v>
      </c>
      <c r="AC153" s="88" t="s">
        <v>1022</v>
      </c>
      <c r="AD153" s="88" t="s">
        <v>1022</v>
      </c>
      <c r="AE153" s="88" t="s">
        <v>999</v>
      </c>
      <c r="AF153" s="88" t="s">
        <v>999</v>
      </c>
      <c r="AG153" s="88" t="s">
        <v>999</v>
      </c>
      <c r="AH153" s="94" t="s">
        <v>999</v>
      </c>
      <c r="AI153" t="s">
        <v>670</v>
      </c>
      <c r="AJ153">
        <f>COUNTIF(B$2:B153,B153)</f>
        <v>1</v>
      </c>
      <c r="AL153" s="49"/>
    </row>
    <row r="154" spans="1:38">
      <c r="A154" s="92" t="s">
        <v>1023</v>
      </c>
      <c r="B154" s="90" t="s">
        <v>1023</v>
      </c>
      <c r="C154" s="90" t="s">
        <v>14</v>
      </c>
      <c r="D154" s="89" t="s">
        <v>19</v>
      </c>
      <c r="E154" s="90" t="s">
        <v>18</v>
      </c>
      <c r="F154" s="90" t="s">
        <v>234</v>
      </c>
      <c r="G154" s="90" t="s">
        <v>234</v>
      </c>
      <c r="H154" s="90" t="s">
        <v>233</v>
      </c>
      <c r="I154" s="90" t="s">
        <v>97</v>
      </c>
      <c r="J154" s="90" t="s">
        <v>235</v>
      </c>
      <c r="K154" s="90" t="s">
        <v>845</v>
      </c>
      <c r="L154" s="90" t="s">
        <v>845</v>
      </c>
      <c r="M154" s="90" t="s">
        <v>845</v>
      </c>
      <c r="N154" s="90" t="s">
        <v>845</v>
      </c>
      <c r="O154" s="90" t="s">
        <v>890</v>
      </c>
      <c r="P154" s="90" t="s">
        <v>890</v>
      </c>
      <c r="Q154" s="90" t="s">
        <v>890</v>
      </c>
      <c r="R154" s="90" t="s">
        <v>890</v>
      </c>
      <c r="S154" s="90" t="s">
        <v>891</v>
      </c>
      <c r="T154" s="90" t="s">
        <v>891</v>
      </c>
      <c r="U154" s="90" t="s">
        <v>892</v>
      </c>
      <c r="V154" s="90" t="s">
        <v>892</v>
      </c>
      <c r="W154" s="90" t="s">
        <v>893</v>
      </c>
      <c r="X154" s="90" t="s">
        <v>893</v>
      </c>
      <c r="Y154" s="90" t="s">
        <v>893</v>
      </c>
      <c r="Z154" s="90" t="s">
        <v>893</v>
      </c>
      <c r="AA154" s="90" t="s">
        <v>913</v>
      </c>
      <c r="AB154" s="90" t="s">
        <v>913</v>
      </c>
      <c r="AC154" s="88" t="s">
        <v>895</v>
      </c>
      <c r="AD154" s="88" t="s">
        <v>895</v>
      </c>
      <c r="AE154" s="88" t="s">
        <v>893</v>
      </c>
      <c r="AF154" s="88" t="s">
        <v>893</v>
      </c>
      <c r="AG154" s="88" t="s">
        <v>893</v>
      </c>
      <c r="AH154" s="94" t="s">
        <v>893</v>
      </c>
      <c r="AI154" t="s">
        <v>670</v>
      </c>
      <c r="AJ154">
        <f>COUNTIF(B$2:B154,B154)</f>
        <v>1</v>
      </c>
      <c r="AL154" s="49"/>
    </row>
    <row r="155" spans="1:38">
      <c r="A155" s="87" t="s">
        <v>1024</v>
      </c>
      <c r="B155" s="88" t="s">
        <v>1024</v>
      </c>
      <c r="C155" s="88" t="s">
        <v>14</v>
      </c>
      <c r="D155" s="89" t="s">
        <v>36</v>
      </c>
      <c r="E155" s="88" t="s">
        <v>36</v>
      </c>
      <c r="F155" s="88" t="s">
        <v>290</v>
      </c>
      <c r="G155" s="88" t="s">
        <v>1025</v>
      </c>
      <c r="H155" s="88" t="s">
        <v>147</v>
      </c>
      <c r="I155" s="88" t="s">
        <v>56</v>
      </c>
      <c r="J155" s="88" t="s">
        <v>291</v>
      </c>
      <c r="K155" s="90" t="s">
        <v>853</v>
      </c>
      <c r="L155" s="90" t="s">
        <v>853</v>
      </c>
      <c r="M155" s="90" t="s">
        <v>853</v>
      </c>
      <c r="N155" s="90" t="s">
        <v>853</v>
      </c>
      <c r="O155" s="90" t="s">
        <v>854</v>
      </c>
      <c r="P155" s="88" t="s">
        <v>854</v>
      </c>
      <c r="Q155" s="88" t="s">
        <v>854</v>
      </c>
      <c r="R155" s="88" t="s">
        <v>854</v>
      </c>
      <c r="S155" s="88" t="s">
        <v>855</v>
      </c>
      <c r="T155" s="88" t="s">
        <v>855</v>
      </c>
      <c r="U155" s="88" t="s">
        <v>856</v>
      </c>
      <c r="V155" s="88" t="s">
        <v>856</v>
      </c>
      <c r="W155" s="88" t="s">
        <v>678</v>
      </c>
      <c r="X155" s="88" t="s">
        <v>678</v>
      </c>
      <c r="Y155" s="88" t="s">
        <v>678</v>
      </c>
      <c r="Z155" s="88" t="s">
        <v>678</v>
      </c>
      <c r="AA155" s="88" t="s">
        <v>930</v>
      </c>
      <c r="AB155" s="88" t="s">
        <v>930</v>
      </c>
      <c r="AC155" s="88" t="s">
        <v>931</v>
      </c>
      <c r="AD155" s="88" t="s">
        <v>931</v>
      </c>
      <c r="AE155" s="90" t="s">
        <v>929</v>
      </c>
      <c r="AF155" s="90" t="s">
        <v>929</v>
      </c>
      <c r="AG155" s="90" t="s">
        <v>929</v>
      </c>
      <c r="AH155" s="91" t="s">
        <v>929</v>
      </c>
      <c r="AI155" t="s">
        <v>670</v>
      </c>
      <c r="AJ155">
        <f>COUNTIF(B$2:B155,B155)</f>
        <v>1</v>
      </c>
    </row>
    <row r="156" spans="1:38">
      <c r="A156" s="92" t="s">
        <v>1026</v>
      </c>
      <c r="B156" s="90" t="s">
        <v>1026</v>
      </c>
      <c r="C156" s="90" t="s">
        <v>14</v>
      </c>
      <c r="D156" s="89" t="s">
        <v>27</v>
      </c>
      <c r="E156" s="90" t="s">
        <v>32</v>
      </c>
      <c r="F156" s="90" t="s">
        <v>239</v>
      </c>
      <c r="G156" s="90" t="s">
        <v>239</v>
      </c>
      <c r="H156" s="90" t="s">
        <v>166</v>
      </c>
      <c r="I156" s="90" t="s">
        <v>79</v>
      </c>
      <c r="J156" s="90" t="s">
        <v>240</v>
      </c>
      <c r="K156" s="90" t="s">
        <v>853</v>
      </c>
      <c r="L156" s="90" t="s">
        <v>853</v>
      </c>
      <c r="M156" s="90" t="s">
        <v>853</v>
      </c>
      <c r="N156" s="90" t="s">
        <v>853</v>
      </c>
      <c r="O156" s="90" t="s">
        <v>868</v>
      </c>
      <c r="P156" s="88" t="s">
        <v>868</v>
      </c>
      <c r="Q156" s="88" t="s">
        <v>868</v>
      </c>
      <c r="R156" s="88" t="s">
        <v>868</v>
      </c>
      <c r="S156" s="90" t="s">
        <v>869</v>
      </c>
      <c r="T156" s="90" t="s">
        <v>869</v>
      </c>
      <c r="U156" s="90" t="s">
        <v>870</v>
      </c>
      <c r="V156" s="90" t="s">
        <v>870</v>
      </c>
      <c r="W156" s="88" t="s">
        <v>871</v>
      </c>
      <c r="X156" s="88" t="s">
        <v>871</v>
      </c>
      <c r="Y156" s="88" t="s">
        <v>871</v>
      </c>
      <c r="Z156" s="88" t="s">
        <v>871</v>
      </c>
      <c r="AA156" s="90" t="s">
        <v>1014</v>
      </c>
      <c r="AB156" s="90" t="s">
        <v>1014</v>
      </c>
      <c r="AC156" s="88" t="s">
        <v>961</v>
      </c>
      <c r="AD156" s="88" t="s">
        <v>961</v>
      </c>
      <c r="AE156" s="90" t="s">
        <v>871</v>
      </c>
      <c r="AF156" s="90" t="s">
        <v>871</v>
      </c>
      <c r="AG156" s="90" t="s">
        <v>871</v>
      </c>
      <c r="AH156" s="91" t="s">
        <v>871</v>
      </c>
      <c r="AI156" t="s">
        <v>670</v>
      </c>
      <c r="AJ156">
        <f>COUNTIF(B$2:B156,B156)</f>
        <v>1</v>
      </c>
    </row>
    <row r="157" spans="1:38">
      <c r="A157" s="87" t="s">
        <v>1027</v>
      </c>
      <c r="B157" s="88" t="s">
        <v>1027</v>
      </c>
      <c r="C157" s="88" t="s">
        <v>14</v>
      </c>
      <c r="D157" s="89" t="s">
        <v>34</v>
      </c>
      <c r="E157" s="88" t="s">
        <v>34</v>
      </c>
      <c r="F157" s="88" t="s">
        <v>242</v>
      </c>
      <c r="G157" s="88" t="s">
        <v>1028</v>
      </c>
      <c r="H157" s="88" t="s">
        <v>244</v>
      </c>
      <c r="I157" s="88" t="s">
        <v>97</v>
      </c>
      <c r="J157" s="88" t="s">
        <v>243</v>
      </c>
      <c r="K157" s="90" t="s">
        <v>845</v>
      </c>
      <c r="L157" s="90" t="s">
        <v>845</v>
      </c>
      <c r="M157" s="90" t="s">
        <v>845</v>
      </c>
      <c r="N157" s="90" t="s">
        <v>845</v>
      </c>
      <c r="O157" s="90" t="s">
        <v>105</v>
      </c>
      <c r="P157" s="90" t="s">
        <v>105</v>
      </c>
      <c r="Q157" s="90" t="s">
        <v>105</v>
      </c>
      <c r="R157" s="90" t="s">
        <v>105</v>
      </c>
      <c r="S157" s="88" t="s">
        <v>846</v>
      </c>
      <c r="T157" s="88" t="s">
        <v>846</v>
      </c>
      <c r="U157" s="88" t="s">
        <v>847</v>
      </c>
      <c r="V157" s="88" t="s">
        <v>847</v>
      </c>
      <c r="W157" s="90" t="s">
        <v>136</v>
      </c>
      <c r="X157" s="90" t="s">
        <v>136</v>
      </c>
      <c r="Y157" s="90" t="s">
        <v>136</v>
      </c>
      <c r="Z157" s="90" t="s">
        <v>136</v>
      </c>
      <c r="AA157" s="88" t="s">
        <v>1029</v>
      </c>
      <c r="AB157" s="88" t="s">
        <v>1029</v>
      </c>
      <c r="AC157" s="90" t="s">
        <v>946</v>
      </c>
      <c r="AD157" s="90" t="s">
        <v>946</v>
      </c>
      <c r="AE157" s="88" t="s">
        <v>136</v>
      </c>
      <c r="AF157" s="88" t="s">
        <v>136</v>
      </c>
      <c r="AG157" s="88" t="s">
        <v>136</v>
      </c>
      <c r="AH157" s="94" t="s">
        <v>136</v>
      </c>
      <c r="AI157" t="s">
        <v>670</v>
      </c>
      <c r="AJ157">
        <f>COUNTIF(B$2:B157,B157)</f>
        <v>1</v>
      </c>
    </row>
    <row r="158" spans="1:38">
      <c r="A158" s="92" t="s">
        <v>1030</v>
      </c>
      <c r="B158" s="90" t="s">
        <v>1030</v>
      </c>
      <c r="C158" s="90" t="s">
        <v>14</v>
      </c>
      <c r="D158" s="89" t="s">
        <v>27</v>
      </c>
      <c r="E158" s="90" t="s">
        <v>26</v>
      </c>
      <c r="F158" s="90" t="s">
        <v>258</v>
      </c>
      <c r="G158" s="90" t="s">
        <v>258</v>
      </c>
      <c r="H158" s="90" t="s">
        <v>1031</v>
      </c>
      <c r="I158" s="90" t="s">
        <v>79</v>
      </c>
      <c r="J158" s="90" t="s">
        <v>259</v>
      </c>
      <c r="K158" s="90" t="s">
        <v>853</v>
      </c>
      <c r="L158" s="90" t="s">
        <v>853</v>
      </c>
      <c r="M158" s="90" t="s">
        <v>853</v>
      </c>
      <c r="N158" s="90" t="s">
        <v>853</v>
      </c>
      <c r="O158" s="90" t="s">
        <v>689</v>
      </c>
      <c r="P158" s="88" t="s">
        <v>689</v>
      </c>
      <c r="Q158" s="88" t="s">
        <v>689</v>
      </c>
      <c r="R158" s="88" t="s">
        <v>689</v>
      </c>
      <c r="S158" s="90" t="s">
        <v>884</v>
      </c>
      <c r="T158" s="90" t="s">
        <v>884</v>
      </c>
      <c r="U158" s="90" t="s">
        <v>885</v>
      </c>
      <c r="V158" s="90" t="s">
        <v>885</v>
      </c>
      <c r="W158" s="88" t="s">
        <v>93</v>
      </c>
      <c r="X158" s="88" t="s">
        <v>93</v>
      </c>
      <c r="Y158" s="88" t="s">
        <v>93</v>
      </c>
      <c r="Z158" s="88" t="s">
        <v>93</v>
      </c>
      <c r="AA158" s="90" t="s">
        <v>995</v>
      </c>
      <c r="AB158" s="90" t="s">
        <v>995</v>
      </c>
      <c r="AC158" s="90" t="s">
        <v>887</v>
      </c>
      <c r="AD158" s="90" t="s">
        <v>887</v>
      </c>
      <c r="AE158" s="90" t="s">
        <v>93</v>
      </c>
      <c r="AF158" s="90" t="s">
        <v>93</v>
      </c>
      <c r="AG158" s="88" t="s">
        <v>93</v>
      </c>
      <c r="AH158" s="94" t="s">
        <v>93</v>
      </c>
      <c r="AI158" t="s">
        <v>670</v>
      </c>
      <c r="AJ158">
        <f>COUNTIF(B$2:B158,B158)</f>
        <v>1</v>
      </c>
    </row>
    <row r="159" spans="1:38">
      <c r="A159" s="87" t="s">
        <v>1032</v>
      </c>
      <c r="B159" s="88" t="s">
        <v>1032</v>
      </c>
      <c r="C159" s="88" t="s">
        <v>14</v>
      </c>
      <c r="D159" s="89" t="s">
        <v>27</v>
      </c>
      <c r="E159" s="88" t="s">
        <v>26</v>
      </c>
      <c r="F159" s="88" t="s">
        <v>282</v>
      </c>
      <c r="G159" s="88" t="s">
        <v>1033</v>
      </c>
      <c r="H159" s="88" t="s">
        <v>134</v>
      </c>
      <c r="I159" s="88" t="s">
        <v>56</v>
      </c>
      <c r="J159" s="88" t="s">
        <v>283</v>
      </c>
      <c r="K159" s="90" t="s">
        <v>853</v>
      </c>
      <c r="L159" s="90" t="s">
        <v>853</v>
      </c>
      <c r="M159" s="90" t="s">
        <v>853</v>
      </c>
      <c r="N159" s="90" t="s">
        <v>853</v>
      </c>
      <c r="O159" s="90" t="s">
        <v>689</v>
      </c>
      <c r="P159" s="88" t="s">
        <v>689</v>
      </c>
      <c r="Q159" s="88" t="s">
        <v>689</v>
      </c>
      <c r="R159" s="88" t="s">
        <v>689</v>
      </c>
      <c r="S159" s="88" t="s">
        <v>884</v>
      </c>
      <c r="T159" s="88" t="s">
        <v>884</v>
      </c>
      <c r="U159" s="88" t="s">
        <v>885</v>
      </c>
      <c r="V159" s="88" t="s">
        <v>885</v>
      </c>
      <c r="W159" s="88" t="s">
        <v>93</v>
      </c>
      <c r="X159" s="88" t="s">
        <v>93</v>
      </c>
      <c r="Y159" s="88" t="s">
        <v>93</v>
      </c>
      <c r="Z159" s="88" t="s">
        <v>93</v>
      </c>
      <c r="AA159" s="88" t="s">
        <v>886</v>
      </c>
      <c r="AB159" s="88" t="s">
        <v>886</v>
      </c>
      <c r="AC159" s="90" t="s">
        <v>887</v>
      </c>
      <c r="AD159" s="90" t="s">
        <v>887</v>
      </c>
      <c r="AE159" s="90" t="s">
        <v>93</v>
      </c>
      <c r="AF159" s="90" t="s">
        <v>93</v>
      </c>
      <c r="AG159" s="90" t="s">
        <v>93</v>
      </c>
      <c r="AH159" s="91" t="s">
        <v>93</v>
      </c>
      <c r="AI159" t="s">
        <v>670</v>
      </c>
      <c r="AJ159">
        <f>COUNTIF(B$2:B159,B159)</f>
        <v>1</v>
      </c>
    </row>
    <row r="160" spans="1:38">
      <c r="A160" s="92" t="s">
        <v>1034</v>
      </c>
      <c r="B160" s="90" t="s">
        <v>1034</v>
      </c>
      <c r="C160" s="90" t="s">
        <v>14</v>
      </c>
      <c r="D160" s="89" t="s">
        <v>13</v>
      </c>
      <c r="E160" s="90" t="s">
        <v>13</v>
      </c>
      <c r="F160" s="90" t="s">
        <v>252</v>
      </c>
      <c r="G160" s="90" t="s">
        <v>252</v>
      </c>
      <c r="H160" s="90" t="s">
        <v>255</v>
      </c>
      <c r="I160" s="90" t="s">
        <v>87</v>
      </c>
      <c r="J160" s="90" t="s">
        <v>253</v>
      </c>
      <c r="K160" s="90" t="s">
        <v>665</v>
      </c>
      <c r="L160" s="90" t="s">
        <v>665</v>
      </c>
      <c r="M160" s="90" t="s">
        <v>665</v>
      </c>
      <c r="N160" s="90" t="s">
        <v>665</v>
      </c>
      <c r="O160" s="90" t="s">
        <v>71</v>
      </c>
      <c r="P160" s="90" t="s">
        <v>71</v>
      </c>
      <c r="Q160" s="90" t="s">
        <v>71</v>
      </c>
      <c r="R160" s="90" t="s">
        <v>71</v>
      </c>
      <c r="S160" s="90" t="s">
        <v>861</v>
      </c>
      <c r="T160" s="90" t="s">
        <v>861</v>
      </c>
      <c r="U160" s="90" t="s">
        <v>862</v>
      </c>
      <c r="V160" s="90" t="s">
        <v>862</v>
      </c>
      <c r="W160" s="90" t="s">
        <v>62</v>
      </c>
      <c r="X160" s="90" t="s">
        <v>62</v>
      </c>
      <c r="Y160" s="90" t="s">
        <v>62</v>
      </c>
      <c r="Z160" s="90" t="s">
        <v>62</v>
      </c>
      <c r="AA160" s="90" t="s">
        <v>909</v>
      </c>
      <c r="AB160" s="90" t="s">
        <v>909</v>
      </c>
      <c r="AC160" s="88" t="s">
        <v>881</v>
      </c>
      <c r="AD160" s="88" t="s">
        <v>881</v>
      </c>
      <c r="AE160" s="90" t="s">
        <v>62</v>
      </c>
      <c r="AF160" s="90" t="s">
        <v>62</v>
      </c>
      <c r="AG160" s="90" t="s">
        <v>62</v>
      </c>
      <c r="AH160" s="91" t="s">
        <v>62</v>
      </c>
      <c r="AI160" t="s">
        <v>670</v>
      </c>
      <c r="AJ160">
        <f>COUNTIF(B$2:B160,B160)</f>
        <v>1</v>
      </c>
    </row>
    <row r="161" spans="1:38">
      <c r="A161" s="87" t="s">
        <v>1035</v>
      </c>
      <c r="B161" s="88" t="s">
        <v>1035</v>
      </c>
      <c r="C161" s="88" t="s">
        <v>14</v>
      </c>
      <c r="D161" s="89" t="s">
        <v>27</v>
      </c>
      <c r="E161" s="88" t="s">
        <v>32</v>
      </c>
      <c r="F161" s="88" t="s">
        <v>286</v>
      </c>
      <c r="G161" s="88" t="s">
        <v>1036</v>
      </c>
      <c r="H161" s="88" t="s">
        <v>959</v>
      </c>
      <c r="I161" s="88" t="s">
        <v>56</v>
      </c>
      <c r="J161" s="88" t="s">
        <v>287</v>
      </c>
      <c r="K161" s="90" t="s">
        <v>853</v>
      </c>
      <c r="L161" s="90" t="s">
        <v>853</v>
      </c>
      <c r="M161" s="90" t="s">
        <v>853</v>
      </c>
      <c r="N161" s="90" t="s">
        <v>853</v>
      </c>
      <c r="O161" s="90" t="s">
        <v>868</v>
      </c>
      <c r="P161" s="88" t="s">
        <v>868</v>
      </c>
      <c r="Q161" s="88" t="s">
        <v>868</v>
      </c>
      <c r="R161" s="88" t="s">
        <v>868</v>
      </c>
      <c r="S161" s="88" t="s">
        <v>869</v>
      </c>
      <c r="T161" s="88" t="s">
        <v>869</v>
      </c>
      <c r="U161" s="88" t="s">
        <v>870</v>
      </c>
      <c r="V161" s="88" t="s">
        <v>870</v>
      </c>
      <c r="W161" s="88" t="s">
        <v>871</v>
      </c>
      <c r="X161" s="88" t="s">
        <v>871</v>
      </c>
      <c r="Y161" s="88" t="s">
        <v>871</v>
      </c>
      <c r="Z161" s="88" t="s">
        <v>871</v>
      </c>
      <c r="AA161" s="88" t="s">
        <v>1003</v>
      </c>
      <c r="AB161" s="88" t="s">
        <v>1003</v>
      </c>
      <c r="AC161" s="88" t="s">
        <v>961</v>
      </c>
      <c r="AD161" s="88" t="s">
        <v>961</v>
      </c>
      <c r="AE161" s="90" t="s">
        <v>871</v>
      </c>
      <c r="AF161" s="90" t="s">
        <v>871</v>
      </c>
      <c r="AG161" s="90" t="s">
        <v>871</v>
      </c>
      <c r="AH161" s="91" t="s">
        <v>871</v>
      </c>
      <c r="AI161" t="s">
        <v>670</v>
      </c>
      <c r="AJ161">
        <f>COUNTIF(B$2:B161,B161)</f>
        <v>1</v>
      </c>
    </row>
    <row r="162" spans="1:38">
      <c r="A162" s="92" t="s">
        <v>1037</v>
      </c>
      <c r="B162" s="90" t="s">
        <v>1037</v>
      </c>
      <c r="C162" s="90" t="s">
        <v>14</v>
      </c>
      <c r="D162" s="89" t="s">
        <v>19</v>
      </c>
      <c r="E162" s="90" t="s">
        <v>31</v>
      </c>
      <c r="F162" s="90" t="s">
        <v>284</v>
      </c>
      <c r="G162" s="90" t="s">
        <v>1038</v>
      </c>
      <c r="H162" s="90" t="s">
        <v>1020</v>
      </c>
      <c r="I162" s="90" t="s">
        <v>56</v>
      </c>
      <c r="J162" s="90" t="s">
        <v>285</v>
      </c>
      <c r="K162" s="90" t="s">
        <v>845</v>
      </c>
      <c r="L162" s="90" t="s">
        <v>845</v>
      </c>
      <c r="M162" s="90" t="s">
        <v>845</v>
      </c>
      <c r="N162" s="90" t="s">
        <v>845</v>
      </c>
      <c r="O162" s="90" t="s">
        <v>899</v>
      </c>
      <c r="P162" s="90" t="s">
        <v>899</v>
      </c>
      <c r="Q162" s="90" t="s">
        <v>899</v>
      </c>
      <c r="R162" s="90" t="s">
        <v>899</v>
      </c>
      <c r="S162" s="90" t="s">
        <v>900</v>
      </c>
      <c r="T162" s="90" t="s">
        <v>900</v>
      </c>
      <c r="U162" s="90" t="s">
        <v>901</v>
      </c>
      <c r="V162" s="90" t="s">
        <v>901</v>
      </c>
      <c r="W162" s="90" t="s">
        <v>999</v>
      </c>
      <c r="X162" s="90" t="s">
        <v>999</v>
      </c>
      <c r="Y162" s="90" t="s">
        <v>999</v>
      </c>
      <c r="Z162" s="90" t="s">
        <v>999</v>
      </c>
      <c r="AA162" s="88" t="s">
        <v>1021</v>
      </c>
      <c r="AB162" s="88" t="s">
        <v>1021</v>
      </c>
      <c r="AC162" s="88" t="s">
        <v>1022</v>
      </c>
      <c r="AD162" s="88" t="s">
        <v>1022</v>
      </c>
      <c r="AE162" s="88" t="s">
        <v>999</v>
      </c>
      <c r="AF162" s="88" t="s">
        <v>999</v>
      </c>
      <c r="AG162" s="88" t="s">
        <v>999</v>
      </c>
      <c r="AH162" s="94" t="s">
        <v>999</v>
      </c>
      <c r="AI162" t="s">
        <v>670</v>
      </c>
      <c r="AJ162">
        <f>COUNTIF(B$2:B162,B162)</f>
        <v>1</v>
      </c>
      <c r="AL162" s="49"/>
    </row>
    <row r="163" spans="1:38">
      <c r="A163" s="87" t="s">
        <v>1039</v>
      </c>
      <c r="B163" s="88" t="s">
        <v>1039</v>
      </c>
      <c r="C163" s="88" t="s">
        <v>14</v>
      </c>
      <c r="D163" s="89" t="s">
        <v>13</v>
      </c>
      <c r="E163" s="88" t="s">
        <v>13</v>
      </c>
      <c r="F163" s="88" t="s">
        <v>272</v>
      </c>
      <c r="G163" s="88" t="s">
        <v>1040</v>
      </c>
      <c r="H163" s="88" t="s">
        <v>128</v>
      </c>
      <c r="I163" s="88" t="s">
        <v>56</v>
      </c>
      <c r="J163" s="88" t="s">
        <v>273</v>
      </c>
      <c r="K163" s="90" t="s">
        <v>665</v>
      </c>
      <c r="L163" s="90" t="s">
        <v>665</v>
      </c>
      <c r="M163" s="90" t="s">
        <v>665</v>
      </c>
      <c r="N163" s="90" t="s">
        <v>665</v>
      </c>
      <c r="O163" s="90" t="s">
        <v>71</v>
      </c>
      <c r="P163" s="90" t="s">
        <v>71</v>
      </c>
      <c r="Q163" s="90" t="s">
        <v>71</v>
      </c>
      <c r="R163" s="90" t="s">
        <v>71</v>
      </c>
      <c r="S163" s="88" t="s">
        <v>861</v>
      </c>
      <c r="T163" s="88" t="s">
        <v>861</v>
      </c>
      <c r="U163" s="88" t="s">
        <v>862</v>
      </c>
      <c r="V163" s="88" t="s">
        <v>862</v>
      </c>
      <c r="W163" s="90" t="s">
        <v>62</v>
      </c>
      <c r="X163" s="90" t="s">
        <v>62</v>
      </c>
      <c r="Y163" s="90" t="s">
        <v>62</v>
      </c>
      <c r="Z163" s="90" t="s">
        <v>62</v>
      </c>
      <c r="AA163" s="88" t="s">
        <v>937</v>
      </c>
      <c r="AB163" s="88" t="s">
        <v>937</v>
      </c>
      <c r="AC163" s="90" t="s">
        <v>864</v>
      </c>
      <c r="AD163" s="90" t="s">
        <v>864</v>
      </c>
      <c r="AE163" s="90" t="s">
        <v>62</v>
      </c>
      <c r="AF163" s="88" t="s">
        <v>62</v>
      </c>
      <c r="AG163" s="88" t="s">
        <v>62</v>
      </c>
      <c r="AH163" s="94" t="s">
        <v>62</v>
      </c>
      <c r="AI163" t="s">
        <v>670</v>
      </c>
      <c r="AJ163">
        <f>COUNTIF(B$2:B163,B163)</f>
        <v>1</v>
      </c>
    </row>
    <row r="164" spans="1:38">
      <c r="A164" s="102" t="s">
        <v>1041</v>
      </c>
      <c r="B164" s="103" t="s">
        <v>1041</v>
      </c>
      <c r="C164" s="90" t="s">
        <v>14</v>
      </c>
      <c r="D164" s="89" t="s">
        <v>27</v>
      </c>
      <c r="E164" s="90" t="s">
        <v>32</v>
      </c>
      <c r="F164" s="90" t="s">
        <v>261</v>
      </c>
      <c r="G164" s="90" t="s">
        <v>261</v>
      </c>
      <c r="H164" s="90" t="s">
        <v>260</v>
      </c>
      <c r="I164" s="90" t="s">
        <v>79</v>
      </c>
      <c r="J164" s="90" t="s">
        <v>262</v>
      </c>
      <c r="K164" s="90" t="s">
        <v>853</v>
      </c>
      <c r="L164" s="90" t="s">
        <v>853</v>
      </c>
      <c r="M164" s="90" t="s">
        <v>853</v>
      </c>
      <c r="N164" s="90" t="s">
        <v>853</v>
      </c>
      <c r="O164" s="90" t="s">
        <v>868</v>
      </c>
      <c r="P164" s="88" t="s">
        <v>868</v>
      </c>
      <c r="Q164" s="88" t="s">
        <v>868</v>
      </c>
      <c r="R164" s="88" t="s">
        <v>868</v>
      </c>
      <c r="S164" s="90" t="s">
        <v>869</v>
      </c>
      <c r="T164" s="90" t="s">
        <v>869</v>
      </c>
      <c r="U164" s="90" t="s">
        <v>870</v>
      </c>
      <c r="V164" s="90" t="s">
        <v>870</v>
      </c>
      <c r="W164" s="88" t="s">
        <v>871</v>
      </c>
      <c r="X164" s="88" t="s">
        <v>871</v>
      </c>
      <c r="Y164" s="88" t="s">
        <v>871</v>
      </c>
      <c r="Z164" s="88" t="s">
        <v>871</v>
      </c>
      <c r="AA164" s="90" t="s">
        <v>960</v>
      </c>
      <c r="AB164" s="90" t="s">
        <v>960</v>
      </c>
      <c r="AC164" s="88" t="s">
        <v>961</v>
      </c>
      <c r="AD164" s="88" t="s">
        <v>961</v>
      </c>
      <c r="AE164" s="90" t="s">
        <v>871</v>
      </c>
      <c r="AF164" s="90" t="s">
        <v>871</v>
      </c>
      <c r="AG164" s="90" t="s">
        <v>871</v>
      </c>
      <c r="AH164" s="91" t="s">
        <v>871</v>
      </c>
      <c r="AI164" t="s">
        <v>670</v>
      </c>
      <c r="AJ164">
        <f>COUNTIF(B$2:B164,B164)</f>
        <v>1</v>
      </c>
    </row>
    <row r="165" spans="1:38">
      <c r="A165" s="87" t="s">
        <v>1042</v>
      </c>
      <c r="B165" s="88" t="s">
        <v>1042</v>
      </c>
      <c r="C165" s="88" t="s">
        <v>14</v>
      </c>
      <c r="D165" s="89" t="s">
        <v>36</v>
      </c>
      <c r="E165" s="88" t="s">
        <v>36</v>
      </c>
      <c r="F165" s="88" t="s">
        <v>290</v>
      </c>
      <c r="G165" s="88" t="s">
        <v>1043</v>
      </c>
      <c r="H165" s="88" t="s">
        <v>381</v>
      </c>
      <c r="I165" s="88" t="s">
        <v>56</v>
      </c>
      <c r="J165" s="88" t="s">
        <v>291</v>
      </c>
      <c r="K165" s="90" t="s">
        <v>853</v>
      </c>
      <c r="L165" s="90" t="s">
        <v>853</v>
      </c>
      <c r="M165" s="90" t="s">
        <v>853</v>
      </c>
      <c r="N165" s="90" t="s">
        <v>853</v>
      </c>
      <c r="O165" s="90" t="s">
        <v>854</v>
      </c>
      <c r="P165" s="88" t="s">
        <v>854</v>
      </c>
      <c r="Q165" s="88" t="s">
        <v>854</v>
      </c>
      <c r="R165" s="88" t="s">
        <v>854</v>
      </c>
      <c r="S165" s="88" t="s">
        <v>855</v>
      </c>
      <c r="T165" s="88" t="s">
        <v>855</v>
      </c>
      <c r="U165" s="88" t="s">
        <v>856</v>
      </c>
      <c r="V165" s="88" t="s">
        <v>856</v>
      </c>
      <c r="W165" s="88" t="s">
        <v>678</v>
      </c>
      <c r="X165" s="88" t="s">
        <v>678</v>
      </c>
      <c r="Y165" s="88" t="s">
        <v>678</v>
      </c>
      <c r="Z165" s="88" t="s">
        <v>678</v>
      </c>
      <c r="AA165" s="88" t="s">
        <v>930</v>
      </c>
      <c r="AB165" s="88" t="s">
        <v>930</v>
      </c>
      <c r="AC165" s="88" t="s">
        <v>931</v>
      </c>
      <c r="AD165" s="88" t="s">
        <v>931</v>
      </c>
      <c r="AE165" s="90" t="s">
        <v>929</v>
      </c>
      <c r="AF165" s="90" t="s">
        <v>929</v>
      </c>
      <c r="AG165" s="90" t="s">
        <v>929</v>
      </c>
      <c r="AH165" s="91" t="s">
        <v>929</v>
      </c>
      <c r="AI165" t="s">
        <v>670</v>
      </c>
      <c r="AJ165">
        <f>COUNTIF(B$2:B165,B165)</f>
        <v>1</v>
      </c>
    </row>
    <row r="166" spans="1:38">
      <c r="A166" s="92" t="s">
        <v>1044</v>
      </c>
      <c r="B166" s="90" t="s">
        <v>1044</v>
      </c>
      <c r="C166" s="90" t="s">
        <v>14</v>
      </c>
      <c r="D166" s="89" t="s">
        <v>13</v>
      </c>
      <c r="E166" s="90" t="s">
        <v>13</v>
      </c>
      <c r="F166" s="90" t="s">
        <v>267</v>
      </c>
      <c r="G166" s="90" t="s">
        <v>267</v>
      </c>
      <c r="H166" s="90" t="s">
        <v>266</v>
      </c>
      <c r="I166" s="90" t="s">
        <v>124</v>
      </c>
      <c r="J166" s="90" t="s">
        <v>268</v>
      </c>
      <c r="K166" s="90" t="s">
        <v>665</v>
      </c>
      <c r="L166" s="90" t="s">
        <v>665</v>
      </c>
      <c r="M166" s="90" t="s">
        <v>665</v>
      </c>
      <c r="N166" s="90" t="s">
        <v>665</v>
      </c>
      <c r="O166" s="90" t="s">
        <v>71</v>
      </c>
      <c r="P166" s="90" t="s">
        <v>71</v>
      </c>
      <c r="Q166" s="90" t="s">
        <v>71</v>
      </c>
      <c r="R166" s="90" t="s">
        <v>71</v>
      </c>
      <c r="S166" s="90" t="s">
        <v>861</v>
      </c>
      <c r="T166" s="90" t="s">
        <v>861</v>
      </c>
      <c r="U166" s="90" t="s">
        <v>862</v>
      </c>
      <c r="V166" s="90" t="s">
        <v>862</v>
      </c>
      <c r="W166" s="90" t="s">
        <v>62</v>
      </c>
      <c r="X166" s="90" t="s">
        <v>62</v>
      </c>
      <c r="Y166" s="90" t="s">
        <v>62</v>
      </c>
      <c r="Z166" s="90" t="s">
        <v>62</v>
      </c>
      <c r="AA166" s="90" t="s">
        <v>880</v>
      </c>
      <c r="AB166" s="90" t="s">
        <v>880</v>
      </c>
      <c r="AC166" s="90" t="s">
        <v>881</v>
      </c>
      <c r="AD166" s="90" t="s">
        <v>881</v>
      </c>
      <c r="AE166" s="90" t="s">
        <v>62</v>
      </c>
      <c r="AF166" s="90" t="s">
        <v>62</v>
      </c>
      <c r="AG166" s="90" t="s">
        <v>62</v>
      </c>
      <c r="AH166" s="91" t="s">
        <v>62</v>
      </c>
      <c r="AI166" t="s">
        <v>670</v>
      </c>
      <c r="AJ166">
        <f>COUNTIF(B$2:B166,B166)</f>
        <v>1</v>
      </c>
    </row>
    <row r="167" spans="1:38">
      <c r="A167" s="87" t="s">
        <v>1045</v>
      </c>
      <c r="B167" s="88" t="s">
        <v>1045</v>
      </c>
      <c r="C167" s="88" t="s">
        <v>14</v>
      </c>
      <c r="D167" s="89" t="s">
        <v>36</v>
      </c>
      <c r="E167" s="88" t="s">
        <v>36</v>
      </c>
      <c r="F167" s="88" t="s">
        <v>290</v>
      </c>
      <c r="G167" s="88" t="s">
        <v>1046</v>
      </c>
      <c r="H167" s="88" t="s">
        <v>301</v>
      </c>
      <c r="I167" s="88" t="s">
        <v>56</v>
      </c>
      <c r="J167" s="88" t="s">
        <v>291</v>
      </c>
      <c r="K167" s="90" t="s">
        <v>853</v>
      </c>
      <c r="L167" s="90" t="s">
        <v>853</v>
      </c>
      <c r="M167" s="90" t="s">
        <v>853</v>
      </c>
      <c r="N167" s="90" t="s">
        <v>853</v>
      </c>
      <c r="O167" s="90" t="s">
        <v>854</v>
      </c>
      <c r="P167" s="88" t="s">
        <v>854</v>
      </c>
      <c r="Q167" s="88" t="s">
        <v>854</v>
      </c>
      <c r="R167" s="88" t="s">
        <v>854</v>
      </c>
      <c r="S167" s="88" t="s">
        <v>855</v>
      </c>
      <c r="T167" s="88" t="s">
        <v>855</v>
      </c>
      <c r="U167" s="88" t="s">
        <v>856</v>
      </c>
      <c r="V167" s="88" t="s">
        <v>856</v>
      </c>
      <c r="W167" s="88" t="s">
        <v>678</v>
      </c>
      <c r="X167" s="88" t="s">
        <v>678</v>
      </c>
      <c r="Y167" s="88" t="s">
        <v>678</v>
      </c>
      <c r="Z167" s="88" t="s">
        <v>678</v>
      </c>
      <c r="AA167" s="88" t="s">
        <v>948</v>
      </c>
      <c r="AB167" s="88" t="s">
        <v>948</v>
      </c>
      <c r="AC167" s="88" t="s">
        <v>858</v>
      </c>
      <c r="AD167" s="88" t="s">
        <v>858</v>
      </c>
      <c r="AE167" s="100" t="s">
        <v>954</v>
      </c>
      <c r="AF167" s="100" t="s">
        <v>954</v>
      </c>
      <c r="AG167" s="100" t="s">
        <v>954</v>
      </c>
      <c r="AH167" s="101" t="s">
        <v>954</v>
      </c>
      <c r="AI167" t="s">
        <v>670</v>
      </c>
      <c r="AJ167">
        <f>COUNTIF(B$2:B167,B167)</f>
        <v>1</v>
      </c>
    </row>
    <row r="168" spans="1:38">
      <c r="A168" s="92" t="s">
        <v>1047</v>
      </c>
      <c r="B168" s="90" t="s">
        <v>1047</v>
      </c>
      <c r="C168" s="90" t="s">
        <v>14</v>
      </c>
      <c r="D168" s="89" t="s">
        <v>27</v>
      </c>
      <c r="E168" s="90" t="s">
        <v>32</v>
      </c>
      <c r="F168" s="90" t="s">
        <v>339</v>
      </c>
      <c r="G168" s="90" t="s">
        <v>339</v>
      </c>
      <c r="H168" s="90" t="s">
        <v>959</v>
      </c>
      <c r="I168" s="90" t="s">
        <v>124</v>
      </c>
      <c r="J168" s="90" t="s">
        <v>340</v>
      </c>
      <c r="K168" s="90" t="s">
        <v>853</v>
      </c>
      <c r="L168" s="90" t="s">
        <v>853</v>
      </c>
      <c r="M168" s="90" t="s">
        <v>853</v>
      </c>
      <c r="N168" s="90" t="s">
        <v>853</v>
      </c>
      <c r="O168" s="90" t="s">
        <v>868</v>
      </c>
      <c r="P168" s="88" t="s">
        <v>868</v>
      </c>
      <c r="Q168" s="88" t="s">
        <v>868</v>
      </c>
      <c r="R168" s="88" t="s">
        <v>868</v>
      </c>
      <c r="S168" s="90" t="s">
        <v>869</v>
      </c>
      <c r="T168" s="90" t="s">
        <v>869</v>
      </c>
      <c r="U168" s="90" t="s">
        <v>870</v>
      </c>
      <c r="V168" s="90" t="s">
        <v>870</v>
      </c>
      <c r="W168" s="88" t="s">
        <v>871</v>
      </c>
      <c r="X168" s="88" t="s">
        <v>871</v>
      </c>
      <c r="Y168" s="88" t="s">
        <v>871</v>
      </c>
      <c r="Z168" s="88" t="s">
        <v>871</v>
      </c>
      <c r="AA168" s="90" t="s">
        <v>960</v>
      </c>
      <c r="AB168" s="90" t="s">
        <v>960</v>
      </c>
      <c r="AC168" s="88" t="s">
        <v>961</v>
      </c>
      <c r="AD168" s="88" t="s">
        <v>961</v>
      </c>
      <c r="AE168" s="90" t="s">
        <v>871</v>
      </c>
      <c r="AF168" s="90" t="s">
        <v>871</v>
      </c>
      <c r="AG168" s="90" t="s">
        <v>871</v>
      </c>
      <c r="AH168" s="91" t="s">
        <v>871</v>
      </c>
      <c r="AI168" t="s">
        <v>670</v>
      </c>
      <c r="AJ168">
        <f>COUNTIF(B$2:B168,B168)</f>
        <v>1</v>
      </c>
    </row>
    <row r="169" spans="1:38">
      <c r="A169" s="87" t="s">
        <v>1048</v>
      </c>
      <c r="B169" s="88" t="s">
        <v>1048</v>
      </c>
      <c r="C169" s="88" t="s">
        <v>14</v>
      </c>
      <c r="D169" s="89" t="s">
        <v>19</v>
      </c>
      <c r="E169" s="88" t="s">
        <v>18</v>
      </c>
      <c r="F169" s="88" t="s">
        <v>274</v>
      </c>
      <c r="G169" s="88" t="s">
        <v>1049</v>
      </c>
      <c r="H169" s="88" t="s">
        <v>912</v>
      </c>
      <c r="I169" s="88" t="s">
        <v>56</v>
      </c>
      <c r="J169" s="88" t="s">
        <v>275</v>
      </c>
      <c r="K169" s="90" t="s">
        <v>845</v>
      </c>
      <c r="L169" s="90" t="s">
        <v>845</v>
      </c>
      <c r="M169" s="90" t="s">
        <v>845</v>
      </c>
      <c r="N169" s="90" t="s">
        <v>845</v>
      </c>
      <c r="O169" s="90" t="s">
        <v>890</v>
      </c>
      <c r="P169" s="90" t="s">
        <v>890</v>
      </c>
      <c r="Q169" s="90" t="s">
        <v>890</v>
      </c>
      <c r="R169" s="90" t="s">
        <v>890</v>
      </c>
      <c r="S169" s="88" t="s">
        <v>891</v>
      </c>
      <c r="T169" s="88" t="s">
        <v>891</v>
      </c>
      <c r="U169" s="88" t="s">
        <v>892</v>
      </c>
      <c r="V169" s="88" t="s">
        <v>892</v>
      </c>
      <c r="W169" s="90" t="s">
        <v>893</v>
      </c>
      <c r="X169" s="90" t="s">
        <v>893</v>
      </c>
      <c r="Y169" s="90" t="s">
        <v>893</v>
      </c>
      <c r="Z169" s="90" t="s">
        <v>893</v>
      </c>
      <c r="AA169" s="88" t="s">
        <v>913</v>
      </c>
      <c r="AB169" s="88" t="s">
        <v>913</v>
      </c>
      <c r="AC169" s="88" t="s">
        <v>895</v>
      </c>
      <c r="AD169" s="88" t="s">
        <v>895</v>
      </c>
      <c r="AE169" s="88" t="s">
        <v>893</v>
      </c>
      <c r="AF169" s="88" t="s">
        <v>893</v>
      </c>
      <c r="AG169" s="88" t="s">
        <v>893</v>
      </c>
      <c r="AH169" s="94" t="s">
        <v>893</v>
      </c>
      <c r="AI169" t="s">
        <v>670</v>
      </c>
      <c r="AJ169">
        <f>COUNTIF(B$2:B169,B169)</f>
        <v>1</v>
      </c>
      <c r="AL169" s="49"/>
    </row>
    <row r="170" spans="1:38">
      <c r="A170" s="92" t="s">
        <v>1050</v>
      </c>
      <c r="B170" s="90" t="s">
        <v>1050</v>
      </c>
      <c r="C170" s="90" t="s">
        <v>14</v>
      </c>
      <c r="D170" s="89" t="s">
        <v>19</v>
      </c>
      <c r="E170" s="90" t="s">
        <v>18</v>
      </c>
      <c r="F170" s="88" t="s">
        <v>274</v>
      </c>
      <c r="G170" s="90" t="s">
        <v>1051</v>
      </c>
      <c r="H170" s="88" t="s">
        <v>912</v>
      </c>
      <c r="I170" s="88" t="s">
        <v>56</v>
      </c>
      <c r="J170" s="88" t="s">
        <v>275</v>
      </c>
      <c r="K170" s="90" t="s">
        <v>845</v>
      </c>
      <c r="L170" s="90" t="s">
        <v>845</v>
      </c>
      <c r="M170" s="90" t="s">
        <v>845</v>
      </c>
      <c r="N170" s="90" t="s">
        <v>845</v>
      </c>
      <c r="O170" s="90" t="s">
        <v>890</v>
      </c>
      <c r="P170" s="90" t="s">
        <v>890</v>
      </c>
      <c r="Q170" s="90" t="s">
        <v>890</v>
      </c>
      <c r="R170" s="90" t="s">
        <v>890</v>
      </c>
      <c r="S170" s="90" t="s">
        <v>891</v>
      </c>
      <c r="T170" s="90" t="s">
        <v>891</v>
      </c>
      <c r="U170" s="90" t="s">
        <v>892</v>
      </c>
      <c r="V170" s="90" t="s">
        <v>892</v>
      </c>
      <c r="W170" s="90" t="s">
        <v>893</v>
      </c>
      <c r="X170" s="90" t="s">
        <v>893</v>
      </c>
      <c r="Y170" s="90" t="s">
        <v>893</v>
      </c>
      <c r="Z170" s="90" t="s">
        <v>893</v>
      </c>
      <c r="AA170" s="90" t="s">
        <v>913</v>
      </c>
      <c r="AB170" s="90" t="s">
        <v>913</v>
      </c>
      <c r="AC170" s="88" t="s">
        <v>895</v>
      </c>
      <c r="AD170" s="88" t="s">
        <v>895</v>
      </c>
      <c r="AE170" s="88" t="s">
        <v>893</v>
      </c>
      <c r="AF170" s="88" t="s">
        <v>893</v>
      </c>
      <c r="AG170" s="88" t="s">
        <v>893</v>
      </c>
      <c r="AH170" s="94" t="s">
        <v>893</v>
      </c>
      <c r="AI170" t="s">
        <v>670</v>
      </c>
      <c r="AJ170">
        <f>COUNTIF(B$2:B170,B170)</f>
        <v>1</v>
      </c>
      <c r="AL170" s="49"/>
    </row>
    <row r="171" spans="1:38">
      <c r="A171" s="87" t="s">
        <v>1052</v>
      </c>
      <c r="B171" s="88" t="s">
        <v>1052</v>
      </c>
      <c r="C171" s="88" t="s">
        <v>14</v>
      </c>
      <c r="D171" s="89" t="s">
        <v>19</v>
      </c>
      <c r="E171" s="88" t="s">
        <v>31</v>
      </c>
      <c r="F171" s="88" t="s">
        <v>284</v>
      </c>
      <c r="G171" s="88" t="s">
        <v>1053</v>
      </c>
      <c r="H171" s="88" t="s">
        <v>1020</v>
      </c>
      <c r="I171" s="88" t="s">
        <v>56</v>
      </c>
      <c r="J171" s="88" t="s">
        <v>285</v>
      </c>
      <c r="K171" s="90" t="s">
        <v>845</v>
      </c>
      <c r="L171" s="90" t="s">
        <v>845</v>
      </c>
      <c r="M171" s="90" t="s">
        <v>845</v>
      </c>
      <c r="N171" s="90" t="s">
        <v>845</v>
      </c>
      <c r="O171" s="90" t="s">
        <v>899</v>
      </c>
      <c r="P171" s="90" t="s">
        <v>899</v>
      </c>
      <c r="Q171" s="90" t="s">
        <v>899</v>
      </c>
      <c r="R171" s="90" t="s">
        <v>899</v>
      </c>
      <c r="S171" s="88" t="s">
        <v>900</v>
      </c>
      <c r="T171" s="88" t="s">
        <v>900</v>
      </c>
      <c r="U171" s="88" t="s">
        <v>901</v>
      </c>
      <c r="V171" s="88" t="s">
        <v>901</v>
      </c>
      <c r="W171" s="90" t="s">
        <v>999</v>
      </c>
      <c r="X171" s="90" t="s">
        <v>999</v>
      </c>
      <c r="Y171" s="90" t="s">
        <v>999</v>
      </c>
      <c r="Z171" s="90" t="s">
        <v>999</v>
      </c>
      <c r="AA171" s="88" t="s">
        <v>1021</v>
      </c>
      <c r="AB171" s="88" t="s">
        <v>1021</v>
      </c>
      <c r="AC171" s="88" t="s">
        <v>1022</v>
      </c>
      <c r="AD171" s="88" t="s">
        <v>1022</v>
      </c>
      <c r="AE171" s="88" t="s">
        <v>999</v>
      </c>
      <c r="AF171" s="88" t="s">
        <v>999</v>
      </c>
      <c r="AG171" s="88" t="s">
        <v>999</v>
      </c>
      <c r="AH171" s="94" t="s">
        <v>999</v>
      </c>
      <c r="AI171" t="s">
        <v>670</v>
      </c>
      <c r="AJ171">
        <f>COUNTIF(B$2:B171,B171)</f>
        <v>1</v>
      </c>
      <c r="AL171" s="49"/>
    </row>
    <row r="172" spans="1:38">
      <c r="A172" s="92" t="s">
        <v>1054</v>
      </c>
      <c r="B172" s="90" t="s">
        <v>1054</v>
      </c>
      <c r="C172" s="90" t="s">
        <v>14</v>
      </c>
      <c r="D172" s="89" t="s">
        <v>13</v>
      </c>
      <c r="E172" s="90" t="s">
        <v>13</v>
      </c>
      <c r="F172" s="90" t="s">
        <v>272</v>
      </c>
      <c r="G172" s="90" t="s">
        <v>1055</v>
      </c>
      <c r="H172" s="90" t="s">
        <v>199</v>
      </c>
      <c r="I172" s="90" t="s">
        <v>56</v>
      </c>
      <c r="J172" s="90" t="s">
        <v>273</v>
      </c>
      <c r="K172" s="90" t="s">
        <v>665</v>
      </c>
      <c r="L172" s="90" t="s">
        <v>665</v>
      </c>
      <c r="M172" s="90" t="s">
        <v>665</v>
      </c>
      <c r="N172" s="90" t="s">
        <v>665</v>
      </c>
      <c r="O172" s="90" t="s">
        <v>71</v>
      </c>
      <c r="P172" s="90" t="s">
        <v>71</v>
      </c>
      <c r="Q172" s="90" t="s">
        <v>71</v>
      </c>
      <c r="R172" s="90" t="s">
        <v>71</v>
      </c>
      <c r="S172" s="90" t="s">
        <v>861</v>
      </c>
      <c r="T172" s="90" t="s">
        <v>861</v>
      </c>
      <c r="U172" s="90" t="s">
        <v>862</v>
      </c>
      <c r="V172" s="90" t="s">
        <v>862</v>
      </c>
      <c r="W172" s="90" t="s">
        <v>62</v>
      </c>
      <c r="X172" s="90" t="s">
        <v>62</v>
      </c>
      <c r="Y172" s="90" t="s">
        <v>62</v>
      </c>
      <c r="Z172" s="90" t="s">
        <v>62</v>
      </c>
      <c r="AA172" s="90" t="s">
        <v>937</v>
      </c>
      <c r="AB172" s="90" t="s">
        <v>937</v>
      </c>
      <c r="AC172" s="90" t="s">
        <v>864</v>
      </c>
      <c r="AD172" s="90" t="s">
        <v>864</v>
      </c>
      <c r="AE172" s="90" t="s">
        <v>62</v>
      </c>
      <c r="AF172" s="88" t="s">
        <v>62</v>
      </c>
      <c r="AG172" s="88" t="s">
        <v>62</v>
      </c>
      <c r="AH172" s="94" t="s">
        <v>62</v>
      </c>
      <c r="AI172" t="s">
        <v>670</v>
      </c>
      <c r="AJ172">
        <f>COUNTIF(B$2:B172,B172)</f>
        <v>1</v>
      </c>
    </row>
    <row r="173" spans="1:38">
      <c r="A173" s="96" t="s">
        <v>1056</v>
      </c>
      <c r="B173" s="97" t="s">
        <v>1056</v>
      </c>
      <c r="C173" s="88" t="s">
        <v>14</v>
      </c>
      <c r="D173" s="89" t="s">
        <v>13</v>
      </c>
      <c r="E173" s="88" t="s">
        <v>13</v>
      </c>
      <c r="F173" s="105" t="s">
        <v>464</v>
      </c>
      <c r="G173" s="105" t="s">
        <v>464</v>
      </c>
      <c r="H173" s="88" t="s">
        <v>463</v>
      </c>
      <c r="I173" s="88" t="s">
        <v>87</v>
      </c>
      <c r="J173" s="105" t="s">
        <v>465</v>
      </c>
      <c r="K173" s="90" t="s">
        <v>665</v>
      </c>
      <c r="L173" s="90" t="s">
        <v>665</v>
      </c>
      <c r="M173" s="90" t="s">
        <v>665</v>
      </c>
      <c r="N173" s="90" t="s">
        <v>665</v>
      </c>
      <c r="O173" s="90" t="s">
        <v>71</v>
      </c>
      <c r="P173" s="90" t="s">
        <v>71</v>
      </c>
      <c r="Q173" s="90" t="s">
        <v>71</v>
      </c>
      <c r="R173" s="90" t="s">
        <v>71</v>
      </c>
      <c r="S173" s="88" t="s">
        <v>861</v>
      </c>
      <c r="T173" s="88" t="s">
        <v>861</v>
      </c>
      <c r="U173" s="88" t="s">
        <v>862</v>
      </c>
      <c r="V173" s="88" t="s">
        <v>862</v>
      </c>
      <c r="W173" s="90" t="s">
        <v>62</v>
      </c>
      <c r="X173" s="90" t="s">
        <v>62</v>
      </c>
      <c r="Y173" s="90" t="s">
        <v>62</v>
      </c>
      <c r="Z173" s="90" t="s">
        <v>62</v>
      </c>
      <c r="AA173" s="88" t="s">
        <v>863</v>
      </c>
      <c r="AB173" s="88" t="s">
        <v>863</v>
      </c>
      <c r="AC173" s="88" t="s">
        <v>881</v>
      </c>
      <c r="AD173" s="88" t="s">
        <v>881</v>
      </c>
      <c r="AE173" s="90" t="s">
        <v>62</v>
      </c>
      <c r="AF173" s="90" t="s">
        <v>62</v>
      </c>
      <c r="AG173" s="90" t="s">
        <v>62</v>
      </c>
      <c r="AH173" s="91" t="s">
        <v>62</v>
      </c>
      <c r="AI173" t="s">
        <v>670</v>
      </c>
      <c r="AJ173">
        <f>COUNTIF(B$2:B173,B173)</f>
        <v>1</v>
      </c>
    </row>
    <row r="174" spans="1:38">
      <c r="A174" s="92" t="s">
        <v>1057</v>
      </c>
      <c r="B174" s="90" t="s">
        <v>1057</v>
      </c>
      <c r="C174" s="90" t="s">
        <v>14</v>
      </c>
      <c r="D174" s="89" t="s">
        <v>36</v>
      </c>
      <c r="E174" s="90" t="s">
        <v>36</v>
      </c>
      <c r="F174" s="90" t="s">
        <v>296</v>
      </c>
      <c r="G174" s="90" t="s">
        <v>296</v>
      </c>
      <c r="H174" s="90" t="s">
        <v>562</v>
      </c>
      <c r="I174" s="90" t="s">
        <v>56</v>
      </c>
      <c r="J174" s="90" t="s">
        <v>297</v>
      </c>
      <c r="K174" s="90" t="s">
        <v>853</v>
      </c>
      <c r="L174" s="90" t="s">
        <v>853</v>
      </c>
      <c r="M174" s="90" t="s">
        <v>853</v>
      </c>
      <c r="N174" s="90" t="s">
        <v>853</v>
      </c>
      <c r="O174" s="90" t="s">
        <v>854</v>
      </c>
      <c r="P174" s="88" t="s">
        <v>854</v>
      </c>
      <c r="Q174" s="88" t="s">
        <v>854</v>
      </c>
      <c r="R174" s="88" t="s">
        <v>854</v>
      </c>
      <c r="S174" s="90" t="s">
        <v>855</v>
      </c>
      <c r="T174" s="90" t="s">
        <v>855</v>
      </c>
      <c r="U174" s="90" t="s">
        <v>856</v>
      </c>
      <c r="V174" s="90" t="s">
        <v>856</v>
      </c>
      <c r="W174" s="88" t="s">
        <v>678</v>
      </c>
      <c r="X174" s="88" t="s">
        <v>678</v>
      </c>
      <c r="Y174" s="88" t="s">
        <v>678</v>
      </c>
      <c r="Z174" s="88" t="s">
        <v>678</v>
      </c>
      <c r="AA174" s="90" t="s">
        <v>934</v>
      </c>
      <c r="AB174" s="90" t="s">
        <v>934</v>
      </c>
      <c r="AC174" s="90" t="s">
        <v>1058</v>
      </c>
      <c r="AD174" s="90" t="s">
        <v>1058</v>
      </c>
      <c r="AE174" s="90" t="s">
        <v>104</v>
      </c>
      <c r="AF174" s="90" t="s">
        <v>104</v>
      </c>
      <c r="AG174" s="90" t="s">
        <v>104</v>
      </c>
      <c r="AH174" s="91" t="s">
        <v>104</v>
      </c>
      <c r="AI174" t="s">
        <v>670</v>
      </c>
      <c r="AJ174">
        <f>COUNTIF(B$2:B174,B174)</f>
        <v>1</v>
      </c>
    </row>
    <row r="175" spans="1:38">
      <c r="A175" s="87" t="s">
        <v>1059</v>
      </c>
      <c r="B175" s="88" t="s">
        <v>1059</v>
      </c>
      <c r="C175" s="88" t="s">
        <v>14</v>
      </c>
      <c r="D175" s="89" t="s">
        <v>27</v>
      </c>
      <c r="E175" s="88" t="s">
        <v>26</v>
      </c>
      <c r="F175" s="88" t="s">
        <v>282</v>
      </c>
      <c r="G175" s="88" t="s">
        <v>1060</v>
      </c>
      <c r="H175" s="88" t="s">
        <v>134</v>
      </c>
      <c r="I175" s="88" t="s">
        <v>56</v>
      </c>
      <c r="J175" s="88" t="s">
        <v>283</v>
      </c>
      <c r="K175" s="90" t="s">
        <v>853</v>
      </c>
      <c r="L175" s="90" t="s">
        <v>853</v>
      </c>
      <c r="M175" s="90" t="s">
        <v>853</v>
      </c>
      <c r="N175" s="90" t="s">
        <v>853</v>
      </c>
      <c r="O175" s="90" t="s">
        <v>689</v>
      </c>
      <c r="P175" s="88" t="s">
        <v>689</v>
      </c>
      <c r="Q175" s="88" t="s">
        <v>689</v>
      </c>
      <c r="R175" s="88" t="s">
        <v>689</v>
      </c>
      <c r="S175" s="88" t="s">
        <v>884</v>
      </c>
      <c r="T175" s="88" t="s">
        <v>884</v>
      </c>
      <c r="U175" s="88" t="s">
        <v>885</v>
      </c>
      <c r="V175" s="88" t="s">
        <v>885</v>
      </c>
      <c r="W175" s="88" t="s">
        <v>93</v>
      </c>
      <c r="X175" s="88" t="s">
        <v>93</v>
      </c>
      <c r="Y175" s="88" t="s">
        <v>93</v>
      </c>
      <c r="Z175" s="88" t="s">
        <v>93</v>
      </c>
      <c r="AA175" s="88" t="s">
        <v>886</v>
      </c>
      <c r="AB175" s="88" t="s">
        <v>886</v>
      </c>
      <c r="AC175" s="90" t="s">
        <v>887</v>
      </c>
      <c r="AD175" s="90" t="s">
        <v>887</v>
      </c>
      <c r="AE175" s="90" t="s">
        <v>93</v>
      </c>
      <c r="AF175" s="90" t="s">
        <v>93</v>
      </c>
      <c r="AG175" s="90" t="s">
        <v>93</v>
      </c>
      <c r="AH175" s="91" t="s">
        <v>93</v>
      </c>
      <c r="AI175" t="s">
        <v>670</v>
      </c>
      <c r="AJ175">
        <f>COUNTIF(B$2:B175,B175)</f>
        <v>1</v>
      </c>
    </row>
    <row r="176" spans="1:38">
      <c r="A176" s="92" t="s">
        <v>1061</v>
      </c>
      <c r="B176" s="90" t="s">
        <v>1061</v>
      </c>
      <c r="C176" s="90" t="s">
        <v>14</v>
      </c>
      <c r="D176" s="89" t="s">
        <v>36</v>
      </c>
      <c r="E176" s="90" t="s">
        <v>36</v>
      </c>
      <c r="F176" s="90" t="s">
        <v>299</v>
      </c>
      <c r="G176" s="90" t="s">
        <v>299</v>
      </c>
      <c r="H176" s="90" t="s">
        <v>301</v>
      </c>
      <c r="I176" s="90" t="s">
        <v>97</v>
      </c>
      <c r="J176" s="90" t="s">
        <v>300</v>
      </c>
      <c r="K176" s="90" t="s">
        <v>853</v>
      </c>
      <c r="L176" s="90" t="s">
        <v>853</v>
      </c>
      <c r="M176" s="90" t="s">
        <v>853</v>
      </c>
      <c r="N176" s="90" t="s">
        <v>853</v>
      </c>
      <c r="O176" s="90" t="s">
        <v>854</v>
      </c>
      <c r="P176" s="88" t="s">
        <v>854</v>
      </c>
      <c r="Q176" s="88" t="s">
        <v>854</v>
      </c>
      <c r="R176" s="88" t="s">
        <v>854</v>
      </c>
      <c r="S176" s="90" t="s">
        <v>855</v>
      </c>
      <c r="T176" s="90" t="s">
        <v>855</v>
      </c>
      <c r="U176" s="90" t="s">
        <v>856</v>
      </c>
      <c r="V176" s="90" t="s">
        <v>856</v>
      </c>
      <c r="W176" s="88" t="s">
        <v>104</v>
      </c>
      <c r="X176" s="88" t="s">
        <v>104</v>
      </c>
      <c r="Y176" s="88" t="s">
        <v>104</v>
      </c>
      <c r="Z176" s="88" t="s">
        <v>104</v>
      </c>
      <c r="AA176" s="90" t="s">
        <v>948</v>
      </c>
      <c r="AB176" s="90" t="s">
        <v>948</v>
      </c>
      <c r="AC176" s="88" t="s">
        <v>858</v>
      </c>
      <c r="AD176" s="88" t="s">
        <v>858</v>
      </c>
      <c r="AE176" s="88" t="s">
        <v>104</v>
      </c>
      <c r="AF176" s="88" t="s">
        <v>104</v>
      </c>
      <c r="AG176" s="88" t="s">
        <v>104</v>
      </c>
      <c r="AH176" s="94" t="s">
        <v>104</v>
      </c>
      <c r="AI176" t="s">
        <v>670</v>
      </c>
      <c r="AJ176">
        <f>COUNTIF(B$2:B176,B176)</f>
        <v>1</v>
      </c>
    </row>
    <row r="177" spans="1:38">
      <c r="A177" s="87" t="s">
        <v>1062</v>
      </c>
      <c r="B177" s="88" t="s">
        <v>1062</v>
      </c>
      <c r="C177" s="88" t="s">
        <v>14</v>
      </c>
      <c r="D177" s="89" t="s">
        <v>13</v>
      </c>
      <c r="E177" s="88" t="s">
        <v>25</v>
      </c>
      <c r="F177" s="88" t="s">
        <v>278</v>
      </c>
      <c r="G177" s="88" t="s">
        <v>1063</v>
      </c>
      <c r="H177" s="88" t="s">
        <v>25</v>
      </c>
      <c r="I177" s="88" t="s">
        <v>56</v>
      </c>
      <c r="J177" s="88" t="s">
        <v>280</v>
      </c>
      <c r="K177" s="90" t="s">
        <v>665</v>
      </c>
      <c r="L177" s="90" t="s">
        <v>665</v>
      </c>
      <c r="M177" s="90" t="s">
        <v>665</v>
      </c>
      <c r="N177" s="90" t="s">
        <v>665</v>
      </c>
      <c r="O177" s="90" t="s">
        <v>71</v>
      </c>
      <c r="P177" s="90" t="s">
        <v>71</v>
      </c>
      <c r="Q177" s="90" t="s">
        <v>71</v>
      </c>
      <c r="R177" s="90" t="s">
        <v>71</v>
      </c>
      <c r="S177" s="88" t="s">
        <v>666</v>
      </c>
      <c r="T177" s="88" t="s">
        <v>666</v>
      </c>
      <c r="U177" s="88" t="s">
        <v>667</v>
      </c>
      <c r="V177" s="88" t="s">
        <v>667</v>
      </c>
      <c r="W177" s="90" t="s">
        <v>279</v>
      </c>
      <c r="X177" s="90" t="s">
        <v>279</v>
      </c>
      <c r="Y177" s="90" t="s">
        <v>279</v>
      </c>
      <c r="Z177" s="90" t="s">
        <v>279</v>
      </c>
      <c r="AA177" s="88" t="s">
        <v>668</v>
      </c>
      <c r="AB177" s="88" t="s">
        <v>668</v>
      </c>
      <c r="AC177" s="88" t="s">
        <v>669</v>
      </c>
      <c r="AD177" s="88" t="s">
        <v>669</v>
      </c>
      <c r="AE177" s="90" t="s">
        <v>279</v>
      </c>
      <c r="AF177" s="90" t="s">
        <v>279</v>
      </c>
      <c r="AG177" s="90" t="s">
        <v>279</v>
      </c>
      <c r="AH177" s="91" t="s">
        <v>279</v>
      </c>
      <c r="AI177" t="s">
        <v>1064</v>
      </c>
      <c r="AJ177">
        <f>COUNTIF(B$2:B177,B177)</f>
        <v>1</v>
      </c>
    </row>
    <row r="178" spans="1:38">
      <c r="A178" s="92" t="s">
        <v>1065</v>
      </c>
      <c r="B178" s="90" t="s">
        <v>1065</v>
      </c>
      <c r="C178" s="90" t="s">
        <v>14</v>
      </c>
      <c r="D178" s="89" t="s">
        <v>36</v>
      </c>
      <c r="E178" s="90" t="s">
        <v>36</v>
      </c>
      <c r="F178" s="90" t="s">
        <v>302</v>
      </c>
      <c r="G178" s="90" t="s">
        <v>302</v>
      </c>
      <c r="H178" s="90" t="s">
        <v>328</v>
      </c>
      <c r="I178" s="90" t="s">
        <v>79</v>
      </c>
      <c r="J178" s="90" t="s">
        <v>303</v>
      </c>
      <c r="K178" s="90" t="s">
        <v>853</v>
      </c>
      <c r="L178" s="90" t="s">
        <v>853</v>
      </c>
      <c r="M178" s="90" t="s">
        <v>853</v>
      </c>
      <c r="N178" s="90" t="s">
        <v>853</v>
      </c>
      <c r="O178" s="90" t="s">
        <v>854</v>
      </c>
      <c r="P178" s="88" t="s">
        <v>854</v>
      </c>
      <c r="Q178" s="88" t="s">
        <v>854</v>
      </c>
      <c r="R178" s="88" t="s">
        <v>854</v>
      </c>
      <c r="S178" s="90" t="s">
        <v>855</v>
      </c>
      <c r="T178" s="90" t="s">
        <v>855</v>
      </c>
      <c r="U178" s="90" t="s">
        <v>856</v>
      </c>
      <c r="V178" s="90" t="s">
        <v>856</v>
      </c>
      <c r="W178" s="88" t="s">
        <v>929</v>
      </c>
      <c r="X178" s="88" t="s">
        <v>929</v>
      </c>
      <c r="Y178" s="88" t="s">
        <v>929</v>
      </c>
      <c r="Z178" s="88" t="s">
        <v>929</v>
      </c>
      <c r="AA178" s="90" t="s">
        <v>934</v>
      </c>
      <c r="AB178" s="90" t="s">
        <v>934</v>
      </c>
      <c r="AC178" s="88" t="s">
        <v>858</v>
      </c>
      <c r="AD178" s="88" t="s">
        <v>858</v>
      </c>
      <c r="AE178" s="90" t="s">
        <v>929</v>
      </c>
      <c r="AF178" s="90" t="s">
        <v>929</v>
      </c>
      <c r="AG178" s="90" t="s">
        <v>929</v>
      </c>
      <c r="AH178" s="91" t="s">
        <v>929</v>
      </c>
      <c r="AI178" t="s">
        <v>670</v>
      </c>
      <c r="AJ178">
        <f>COUNTIF(B$2:B178,B178)</f>
        <v>1</v>
      </c>
    </row>
    <row r="179" spans="1:38">
      <c r="A179" s="87" t="s">
        <v>1066</v>
      </c>
      <c r="B179" s="88" t="s">
        <v>1066</v>
      </c>
      <c r="C179" s="88" t="s">
        <v>14</v>
      </c>
      <c r="D179" s="89" t="s">
        <v>13</v>
      </c>
      <c r="E179" s="88" t="s">
        <v>13</v>
      </c>
      <c r="F179" s="88" t="s">
        <v>272</v>
      </c>
      <c r="G179" s="88" t="s">
        <v>1067</v>
      </c>
      <c r="H179" s="88" t="s">
        <v>1068</v>
      </c>
      <c r="I179" s="88" t="s">
        <v>56</v>
      </c>
      <c r="J179" s="88" t="s">
        <v>273</v>
      </c>
      <c r="K179" s="90" t="s">
        <v>665</v>
      </c>
      <c r="L179" s="90" t="s">
        <v>665</v>
      </c>
      <c r="M179" s="90" t="s">
        <v>665</v>
      </c>
      <c r="N179" s="90" t="s">
        <v>665</v>
      </c>
      <c r="O179" s="90" t="s">
        <v>71</v>
      </c>
      <c r="P179" s="90" t="s">
        <v>71</v>
      </c>
      <c r="Q179" s="90" t="s">
        <v>71</v>
      </c>
      <c r="R179" s="90" t="s">
        <v>71</v>
      </c>
      <c r="S179" s="88" t="s">
        <v>861</v>
      </c>
      <c r="T179" s="88" t="s">
        <v>861</v>
      </c>
      <c r="U179" s="88" t="s">
        <v>862</v>
      </c>
      <c r="V179" s="88" t="s">
        <v>862</v>
      </c>
      <c r="W179" s="90" t="s">
        <v>62</v>
      </c>
      <c r="X179" s="90" t="s">
        <v>62</v>
      </c>
      <c r="Y179" s="90" t="s">
        <v>62</v>
      </c>
      <c r="Z179" s="90" t="s">
        <v>62</v>
      </c>
      <c r="AA179" s="88" t="s">
        <v>937</v>
      </c>
      <c r="AB179" s="88" t="s">
        <v>937</v>
      </c>
      <c r="AC179" s="90" t="s">
        <v>864</v>
      </c>
      <c r="AD179" s="90" t="s">
        <v>864</v>
      </c>
      <c r="AE179" s="90" t="s">
        <v>62</v>
      </c>
      <c r="AF179" s="88" t="s">
        <v>62</v>
      </c>
      <c r="AG179" s="88" t="s">
        <v>62</v>
      </c>
      <c r="AH179" s="94" t="s">
        <v>62</v>
      </c>
      <c r="AI179" t="s">
        <v>670</v>
      </c>
      <c r="AJ179">
        <f>COUNTIF(B$2:B179,B179)</f>
        <v>1</v>
      </c>
    </row>
    <row r="180" spans="1:38">
      <c r="A180" s="92" t="s">
        <v>1069</v>
      </c>
      <c r="B180" s="90" t="s">
        <v>1069</v>
      </c>
      <c r="C180" s="90" t="s">
        <v>14</v>
      </c>
      <c r="D180" s="89" t="s">
        <v>36</v>
      </c>
      <c r="E180" s="90" t="s">
        <v>36</v>
      </c>
      <c r="F180" s="90" t="s">
        <v>304</v>
      </c>
      <c r="G180" s="90" t="s">
        <v>304</v>
      </c>
      <c r="H180" s="90" t="s">
        <v>1070</v>
      </c>
      <c r="I180" s="90" t="s">
        <v>79</v>
      </c>
      <c r="J180" s="90" t="s">
        <v>305</v>
      </c>
      <c r="K180" s="90" t="s">
        <v>853</v>
      </c>
      <c r="L180" s="90" t="s">
        <v>853</v>
      </c>
      <c r="M180" s="90" t="s">
        <v>853</v>
      </c>
      <c r="N180" s="90" t="s">
        <v>853</v>
      </c>
      <c r="O180" s="90" t="s">
        <v>854</v>
      </c>
      <c r="P180" s="88" t="s">
        <v>854</v>
      </c>
      <c r="Q180" s="88" t="s">
        <v>854</v>
      </c>
      <c r="R180" s="88" t="s">
        <v>854</v>
      </c>
      <c r="S180" s="90" t="s">
        <v>855</v>
      </c>
      <c r="T180" s="90" t="s">
        <v>855</v>
      </c>
      <c r="U180" s="90" t="s">
        <v>856</v>
      </c>
      <c r="V180" s="90" t="s">
        <v>856</v>
      </c>
      <c r="W180" s="88" t="s">
        <v>929</v>
      </c>
      <c r="X180" s="88" t="s">
        <v>929</v>
      </c>
      <c r="Y180" s="88" t="s">
        <v>929</v>
      </c>
      <c r="Z180" s="88" t="s">
        <v>929</v>
      </c>
      <c r="AA180" s="90" t="s">
        <v>980</v>
      </c>
      <c r="AB180" s="90" t="s">
        <v>980</v>
      </c>
      <c r="AC180" s="88" t="s">
        <v>858</v>
      </c>
      <c r="AD180" s="88" t="s">
        <v>858</v>
      </c>
      <c r="AE180" s="90" t="s">
        <v>929</v>
      </c>
      <c r="AF180" s="90" t="s">
        <v>929</v>
      </c>
      <c r="AG180" s="90" t="s">
        <v>929</v>
      </c>
      <c r="AH180" s="91" t="s">
        <v>929</v>
      </c>
      <c r="AI180" t="s">
        <v>670</v>
      </c>
      <c r="AJ180">
        <f>COUNTIF(B$2:B180,B180)</f>
        <v>1</v>
      </c>
    </row>
    <row r="181" spans="1:38">
      <c r="A181" s="87" t="s">
        <v>1071</v>
      </c>
      <c r="B181" s="88" t="s">
        <v>1071</v>
      </c>
      <c r="C181" s="88" t="s">
        <v>14</v>
      </c>
      <c r="D181" s="89" t="s">
        <v>34</v>
      </c>
      <c r="E181" s="88" t="s">
        <v>34</v>
      </c>
      <c r="F181" s="88" t="s">
        <v>288</v>
      </c>
      <c r="G181" s="88" t="s">
        <v>1072</v>
      </c>
      <c r="H181" s="88" t="s">
        <v>236</v>
      </c>
      <c r="I181" s="88" t="s">
        <v>56</v>
      </c>
      <c r="J181" s="88" t="s">
        <v>289</v>
      </c>
      <c r="K181" s="90" t="s">
        <v>845</v>
      </c>
      <c r="L181" s="90" t="s">
        <v>845</v>
      </c>
      <c r="M181" s="90" t="s">
        <v>845</v>
      </c>
      <c r="N181" s="90" t="s">
        <v>845</v>
      </c>
      <c r="O181" s="90" t="s">
        <v>105</v>
      </c>
      <c r="P181" s="90" t="s">
        <v>105</v>
      </c>
      <c r="Q181" s="90" t="s">
        <v>105</v>
      </c>
      <c r="R181" s="90" t="s">
        <v>105</v>
      </c>
      <c r="S181" s="88" t="s">
        <v>846</v>
      </c>
      <c r="T181" s="88" t="s">
        <v>846</v>
      </c>
      <c r="U181" s="88" t="s">
        <v>847</v>
      </c>
      <c r="V181" s="88" t="s">
        <v>847</v>
      </c>
      <c r="W181" s="90" t="s">
        <v>136</v>
      </c>
      <c r="X181" s="90" t="s">
        <v>136</v>
      </c>
      <c r="Y181" s="90" t="s">
        <v>136</v>
      </c>
      <c r="Z181" s="90" t="s">
        <v>136</v>
      </c>
      <c r="AA181" s="88" t="s">
        <v>849</v>
      </c>
      <c r="AB181" s="88" t="s">
        <v>849</v>
      </c>
      <c r="AC181" s="90" t="s">
        <v>878</v>
      </c>
      <c r="AD181" s="90" t="s">
        <v>878</v>
      </c>
      <c r="AE181" s="88" t="s">
        <v>136</v>
      </c>
      <c r="AF181" s="88" t="s">
        <v>136</v>
      </c>
      <c r="AG181" s="88" t="s">
        <v>136</v>
      </c>
      <c r="AH181" s="94" t="s">
        <v>136</v>
      </c>
      <c r="AI181" t="s">
        <v>670</v>
      </c>
      <c r="AJ181">
        <f>COUNTIF(B$2:B181,B181)</f>
        <v>1</v>
      </c>
    </row>
    <row r="182" spans="1:38">
      <c r="A182" s="92" t="s">
        <v>1073</v>
      </c>
      <c r="B182" s="90" t="s">
        <v>1073</v>
      </c>
      <c r="C182" s="90" t="s">
        <v>14</v>
      </c>
      <c r="D182" s="89" t="s">
        <v>13</v>
      </c>
      <c r="E182" s="90" t="s">
        <v>13</v>
      </c>
      <c r="F182" s="104" t="s">
        <v>438</v>
      </c>
      <c r="G182" s="90" t="s">
        <v>1074</v>
      </c>
      <c r="H182" s="88" t="s">
        <v>437</v>
      </c>
      <c r="I182" s="90" t="s">
        <v>97</v>
      </c>
      <c r="J182" s="90" t="s">
        <v>439</v>
      </c>
      <c r="K182" s="90" t="s">
        <v>665</v>
      </c>
      <c r="L182" s="90" t="s">
        <v>665</v>
      </c>
      <c r="M182" s="90" t="s">
        <v>665</v>
      </c>
      <c r="N182" s="90" t="s">
        <v>665</v>
      </c>
      <c r="O182" s="90" t="s">
        <v>71</v>
      </c>
      <c r="P182" s="90" t="s">
        <v>71</v>
      </c>
      <c r="Q182" s="90" t="s">
        <v>71</v>
      </c>
      <c r="R182" s="90" t="s">
        <v>71</v>
      </c>
      <c r="S182" s="90" t="s">
        <v>861</v>
      </c>
      <c r="T182" s="90" t="s">
        <v>861</v>
      </c>
      <c r="U182" s="90" t="s">
        <v>862</v>
      </c>
      <c r="V182" s="90" t="s">
        <v>862</v>
      </c>
      <c r="W182" s="90" t="s">
        <v>62</v>
      </c>
      <c r="X182" s="90" t="s">
        <v>62</v>
      </c>
      <c r="Y182" s="90" t="s">
        <v>62</v>
      </c>
      <c r="Z182" s="90" t="s">
        <v>62</v>
      </c>
      <c r="AA182" s="90" t="s">
        <v>972</v>
      </c>
      <c r="AB182" s="90" t="s">
        <v>972</v>
      </c>
      <c r="AC182" s="90" t="s">
        <v>973</v>
      </c>
      <c r="AD182" s="90" t="s">
        <v>973</v>
      </c>
      <c r="AE182" s="90" t="s">
        <v>62</v>
      </c>
      <c r="AF182" s="90" t="s">
        <v>62</v>
      </c>
      <c r="AG182" s="90" t="s">
        <v>62</v>
      </c>
      <c r="AH182" s="91" t="s">
        <v>62</v>
      </c>
      <c r="AI182" t="s">
        <v>670</v>
      </c>
      <c r="AJ182">
        <f>COUNTIF(B$2:B182,B182)</f>
        <v>1</v>
      </c>
    </row>
    <row r="183" spans="1:38">
      <c r="A183" s="87" t="s">
        <v>1075</v>
      </c>
      <c r="B183" s="88" t="s">
        <v>1075</v>
      </c>
      <c r="C183" s="88" t="s">
        <v>14</v>
      </c>
      <c r="D183" s="89" t="s">
        <v>13</v>
      </c>
      <c r="E183" s="88" t="s">
        <v>13</v>
      </c>
      <c r="F183" s="90" t="s">
        <v>435</v>
      </c>
      <c r="G183" s="90" t="s">
        <v>1076</v>
      </c>
      <c r="H183" s="90" t="s">
        <v>182</v>
      </c>
      <c r="I183" s="90" t="s">
        <v>124</v>
      </c>
      <c r="J183" s="90" t="s">
        <v>436</v>
      </c>
      <c r="K183" s="90" t="s">
        <v>665</v>
      </c>
      <c r="L183" s="90" t="s">
        <v>665</v>
      </c>
      <c r="M183" s="90" t="s">
        <v>665</v>
      </c>
      <c r="N183" s="90" t="s">
        <v>665</v>
      </c>
      <c r="O183" s="90" t="s">
        <v>71</v>
      </c>
      <c r="P183" s="90" t="s">
        <v>71</v>
      </c>
      <c r="Q183" s="90" t="s">
        <v>71</v>
      </c>
      <c r="R183" s="90" t="s">
        <v>71</v>
      </c>
      <c r="S183" s="88" t="s">
        <v>861</v>
      </c>
      <c r="T183" s="88" t="s">
        <v>861</v>
      </c>
      <c r="U183" s="88" t="s">
        <v>862</v>
      </c>
      <c r="V183" s="88" t="s">
        <v>862</v>
      </c>
      <c r="W183" s="90" t="s">
        <v>62</v>
      </c>
      <c r="X183" s="90" t="s">
        <v>62</v>
      </c>
      <c r="Y183" s="90" t="s">
        <v>62</v>
      </c>
      <c r="Z183" s="90" t="s">
        <v>62</v>
      </c>
      <c r="AA183" s="88" t="s">
        <v>909</v>
      </c>
      <c r="AB183" s="88" t="s">
        <v>909</v>
      </c>
      <c r="AC183" s="88" t="s">
        <v>881</v>
      </c>
      <c r="AD183" s="88" t="s">
        <v>881</v>
      </c>
      <c r="AE183" s="90" t="s">
        <v>62</v>
      </c>
      <c r="AF183" s="90" t="s">
        <v>62</v>
      </c>
      <c r="AG183" s="90" t="s">
        <v>62</v>
      </c>
      <c r="AH183" s="91" t="s">
        <v>62</v>
      </c>
      <c r="AI183" t="s">
        <v>670</v>
      </c>
      <c r="AJ183">
        <f>COUNTIF(B$2:B183,B183)</f>
        <v>1</v>
      </c>
    </row>
    <row r="184" spans="1:38">
      <c r="A184" s="92" t="s">
        <v>1077</v>
      </c>
      <c r="B184" s="90" t="s">
        <v>1077</v>
      </c>
      <c r="C184" s="90" t="s">
        <v>14</v>
      </c>
      <c r="D184" s="89" t="s">
        <v>13</v>
      </c>
      <c r="E184" s="90" t="s">
        <v>13</v>
      </c>
      <c r="F184" s="90" t="s">
        <v>435</v>
      </c>
      <c r="G184" s="90" t="s">
        <v>1078</v>
      </c>
      <c r="H184" s="90" t="s">
        <v>182</v>
      </c>
      <c r="I184" s="90" t="s">
        <v>124</v>
      </c>
      <c r="J184" s="90" t="s">
        <v>436</v>
      </c>
      <c r="K184" s="90" t="s">
        <v>665</v>
      </c>
      <c r="L184" s="90" t="s">
        <v>665</v>
      </c>
      <c r="M184" s="90" t="s">
        <v>665</v>
      </c>
      <c r="N184" s="90" t="s">
        <v>665</v>
      </c>
      <c r="O184" s="90" t="s">
        <v>71</v>
      </c>
      <c r="P184" s="90" t="s">
        <v>71</v>
      </c>
      <c r="Q184" s="90" t="s">
        <v>71</v>
      </c>
      <c r="R184" s="90" t="s">
        <v>71</v>
      </c>
      <c r="S184" s="90" t="s">
        <v>861</v>
      </c>
      <c r="T184" s="90" t="s">
        <v>861</v>
      </c>
      <c r="U184" s="90" t="s">
        <v>862</v>
      </c>
      <c r="V184" s="90" t="s">
        <v>862</v>
      </c>
      <c r="W184" s="90" t="s">
        <v>62</v>
      </c>
      <c r="X184" s="90" t="s">
        <v>62</v>
      </c>
      <c r="Y184" s="90" t="s">
        <v>62</v>
      </c>
      <c r="Z184" s="90" t="s">
        <v>62</v>
      </c>
      <c r="AA184" s="90" t="s">
        <v>909</v>
      </c>
      <c r="AB184" s="90" t="s">
        <v>909</v>
      </c>
      <c r="AC184" s="88" t="s">
        <v>881</v>
      </c>
      <c r="AD184" s="88" t="s">
        <v>881</v>
      </c>
      <c r="AE184" s="90" t="s">
        <v>62</v>
      </c>
      <c r="AF184" s="90" t="s">
        <v>62</v>
      </c>
      <c r="AG184" s="90" t="s">
        <v>62</v>
      </c>
      <c r="AH184" s="91" t="s">
        <v>62</v>
      </c>
      <c r="AI184" t="s">
        <v>670</v>
      </c>
      <c r="AJ184">
        <f>COUNTIF(B$2:B184,B184)</f>
        <v>1</v>
      </c>
    </row>
    <row r="185" spans="1:38">
      <c r="A185" s="87" t="s">
        <v>1079</v>
      </c>
      <c r="B185" s="88" t="s">
        <v>1079</v>
      </c>
      <c r="C185" s="88" t="s">
        <v>14</v>
      </c>
      <c r="D185" s="89" t="s">
        <v>36</v>
      </c>
      <c r="E185" s="88" t="s">
        <v>36</v>
      </c>
      <c r="F185" s="88" t="s">
        <v>290</v>
      </c>
      <c r="G185" s="88" t="s">
        <v>1080</v>
      </c>
      <c r="H185" s="90" t="s">
        <v>953</v>
      </c>
      <c r="I185" s="88" t="s">
        <v>56</v>
      </c>
      <c r="J185" s="88" t="s">
        <v>291</v>
      </c>
      <c r="K185" s="90" t="s">
        <v>853</v>
      </c>
      <c r="L185" s="90" t="s">
        <v>853</v>
      </c>
      <c r="M185" s="90" t="s">
        <v>853</v>
      </c>
      <c r="N185" s="90" t="s">
        <v>853</v>
      </c>
      <c r="O185" s="90" t="s">
        <v>854</v>
      </c>
      <c r="P185" s="88" t="s">
        <v>854</v>
      </c>
      <c r="Q185" s="88" t="s">
        <v>854</v>
      </c>
      <c r="R185" s="88" t="s">
        <v>854</v>
      </c>
      <c r="S185" s="88" t="s">
        <v>855</v>
      </c>
      <c r="T185" s="88" t="s">
        <v>855</v>
      </c>
      <c r="U185" s="88" t="s">
        <v>856</v>
      </c>
      <c r="V185" s="88" t="s">
        <v>856</v>
      </c>
      <c r="W185" s="88" t="s">
        <v>678</v>
      </c>
      <c r="X185" s="88" t="s">
        <v>678</v>
      </c>
      <c r="Y185" s="88" t="s">
        <v>678</v>
      </c>
      <c r="Z185" s="88" t="s">
        <v>678</v>
      </c>
      <c r="AA185" s="88" t="s">
        <v>941</v>
      </c>
      <c r="AB185" s="88" t="s">
        <v>941</v>
      </c>
      <c r="AC185" s="90" t="s">
        <v>942</v>
      </c>
      <c r="AD185" s="90" t="s">
        <v>942</v>
      </c>
      <c r="AE185" s="100" t="s">
        <v>954</v>
      </c>
      <c r="AF185" s="100" t="s">
        <v>954</v>
      </c>
      <c r="AG185" s="100" t="s">
        <v>954</v>
      </c>
      <c r="AH185" s="101" t="s">
        <v>954</v>
      </c>
      <c r="AI185" t="s">
        <v>670</v>
      </c>
      <c r="AJ185">
        <f>COUNTIF(B$2:B185,B185)</f>
        <v>1</v>
      </c>
    </row>
    <row r="186" spans="1:38">
      <c r="A186" s="92" t="s">
        <v>1081</v>
      </c>
      <c r="B186" s="90" t="s">
        <v>1081</v>
      </c>
      <c r="C186" s="90" t="s">
        <v>14</v>
      </c>
      <c r="D186" s="89" t="s">
        <v>36</v>
      </c>
      <c r="E186" s="90" t="s">
        <v>36</v>
      </c>
      <c r="F186" s="90" t="s">
        <v>290</v>
      </c>
      <c r="G186" s="90" t="s">
        <v>1082</v>
      </c>
      <c r="H186" s="90" t="s">
        <v>1070</v>
      </c>
      <c r="I186" s="90" t="s">
        <v>56</v>
      </c>
      <c r="J186" s="90" t="s">
        <v>291</v>
      </c>
      <c r="K186" s="90" t="s">
        <v>853</v>
      </c>
      <c r="L186" s="90" t="s">
        <v>853</v>
      </c>
      <c r="M186" s="90" t="s">
        <v>853</v>
      </c>
      <c r="N186" s="90" t="s">
        <v>853</v>
      </c>
      <c r="O186" s="90" t="s">
        <v>854</v>
      </c>
      <c r="P186" s="88" t="s">
        <v>854</v>
      </c>
      <c r="Q186" s="88" t="s">
        <v>854</v>
      </c>
      <c r="R186" s="88" t="s">
        <v>854</v>
      </c>
      <c r="S186" s="90" t="s">
        <v>855</v>
      </c>
      <c r="T186" s="90" t="s">
        <v>855</v>
      </c>
      <c r="U186" s="90" t="s">
        <v>856</v>
      </c>
      <c r="V186" s="90" t="s">
        <v>856</v>
      </c>
      <c r="W186" s="88" t="s">
        <v>678</v>
      </c>
      <c r="X186" s="88" t="s">
        <v>678</v>
      </c>
      <c r="Y186" s="88" t="s">
        <v>678</v>
      </c>
      <c r="Z186" s="88" t="s">
        <v>678</v>
      </c>
      <c r="AA186" s="90" t="s">
        <v>980</v>
      </c>
      <c r="AB186" s="90" t="s">
        <v>980</v>
      </c>
      <c r="AC186" s="90" t="s">
        <v>986</v>
      </c>
      <c r="AD186" s="90" t="s">
        <v>986</v>
      </c>
      <c r="AE186" s="90" t="s">
        <v>929</v>
      </c>
      <c r="AF186" s="90" t="s">
        <v>929</v>
      </c>
      <c r="AG186" s="90" t="s">
        <v>929</v>
      </c>
      <c r="AH186" s="91" t="s">
        <v>929</v>
      </c>
      <c r="AI186" t="s">
        <v>670</v>
      </c>
      <c r="AJ186">
        <f>COUNTIF(B$2:B186,B186)</f>
        <v>1</v>
      </c>
    </row>
    <row r="187" spans="1:38">
      <c r="A187" s="87" t="s">
        <v>1083</v>
      </c>
      <c r="B187" s="88" t="s">
        <v>1083</v>
      </c>
      <c r="C187" s="88" t="s">
        <v>14</v>
      </c>
      <c r="D187" s="89" t="s">
        <v>19</v>
      </c>
      <c r="E187" s="88" t="s">
        <v>31</v>
      </c>
      <c r="F187" s="88" t="s">
        <v>284</v>
      </c>
      <c r="G187" s="88" t="s">
        <v>1084</v>
      </c>
      <c r="H187" s="88" t="s">
        <v>410</v>
      </c>
      <c r="I187" s="88" t="s">
        <v>56</v>
      </c>
      <c r="J187" s="88" t="s">
        <v>285</v>
      </c>
      <c r="K187" s="90" t="s">
        <v>845</v>
      </c>
      <c r="L187" s="90" t="s">
        <v>845</v>
      </c>
      <c r="M187" s="90" t="s">
        <v>845</v>
      </c>
      <c r="N187" s="90" t="s">
        <v>845</v>
      </c>
      <c r="O187" s="90" t="s">
        <v>899</v>
      </c>
      <c r="P187" s="90" t="s">
        <v>899</v>
      </c>
      <c r="Q187" s="90" t="s">
        <v>899</v>
      </c>
      <c r="R187" s="90" t="s">
        <v>899</v>
      </c>
      <c r="S187" s="88" t="s">
        <v>900</v>
      </c>
      <c r="T187" s="88" t="s">
        <v>900</v>
      </c>
      <c r="U187" s="88" t="s">
        <v>901</v>
      </c>
      <c r="V187" s="88" t="s">
        <v>901</v>
      </c>
      <c r="W187" s="90" t="s">
        <v>999</v>
      </c>
      <c r="X187" s="90" t="s">
        <v>999</v>
      </c>
      <c r="Y187" s="90" t="s">
        <v>999</v>
      </c>
      <c r="Z187" s="90" t="s">
        <v>999</v>
      </c>
      <c r="AA187" s="88" t="s">
        <v>902</v>
      </c>
      <c r="AB187" s="88" t="s">
        <v>902</v>
      </c>
      <c r="AC187" s="88" t="s">
        <v>903</v>
      </c>
      <c r="AD187" s="88" t="s">
        <v>903</v>
      </c>
      <c r="AE187" s="88" t="s">
        <v>999</v>
      </c>
      <c r="AF187" s="88" t="s">
        <v>999</v>
      </c>
      <c r="AG187" s="88" t="s">
        <v>999</v>
      </c>
      <c r="AH187" s="94" t="s">
        <v>999</v>
      </c>
      <c r="AI187" t="s">
        <v>670</v>
      </c>
      <c r="AJ187">
        <f>COUNTIF(B$2:B187,B187)</f>
        <v>1</v>
      </c>
      <c r="AL187" s="49"/>
    </row>
    <row r="188" spans="1:38">
      <c r="A188" s="92" t="s">
        <v>1085</v>
      </c>
      <c r="B188" s="90" t="s">
        <v>1085</v>
      </c>
      <c r="C188" s="90" t="s">
        <v>14</v>
      </c>
      <c r="D188" s="89" t="s">
        <v>19</v>
      </c>
      <c r="E188" s="90" t="s">
        <v>31</v>
      </c>
      <c r="F188" s="90" t="s">
        <v>311</v>
      </c>
      <c r="G188" s="90" t="s">
        <v>311</v>
      </c>
      <c r="H188" s="90" t="s">
        <v>375</v>
      </c>
      <c r="I188" s="90" t="s">
        <v>124</v>
      </c>
      <c r="J188" s="90" t="s">
        <v>312</v>
      </c>
      <c r="K188" s="90" t="s">
        <v>845</v>
      </c>
      <c r="L188" s="90" t="s">
        <v>845</v>
      </c>
      <c r="M188" s="90" t="s">
        <v>845</v>
      </c>
      <c r="N188" s="90" t="s">
        <v>845</v>
      </c>
      <c r="O188" s="90" t="s">
        <v>899</v>
      </c>
      <c r="P188" s="90" t="s">
        <v>899</v>
      </c>
      <c r="Q188" s="90" t="s">
        <v>899</v>
      </c>
      <c r="R188" s="90" t="s">
        <v>899</v>
      </c>
      <c r="S188" s="90" t="s">
        <v>900</v>
      </c>
      <c r="T188" s="90" t="s">
        <v>900</v>
      </c>
      <c r="U188" s="90" t="s">
        <v>901</v>
      </c>
      <c r="V188" s="90" t="s">
        <v>901</v>
      </c>
      <c r="W188" s="90" t="s">
        <v>999</v>
      </c>
      <c r="X188" s="90" t="s">
        <v>999</v>
      </c>
      <c r="Y188" s="90" t="s">
        <v>999</v>
      </c>
      <c r="Z188" s="90" t="s">
        <v>999</v>
      </c>
      <c r="AA188" s="90" t="s">
        <v>1000</v>
      </c>
      <c r="AB188" s="90" t="s">
        <v>1000</v>
      </c>
      <c r="AC188" s="90" t="s">
        <v>1001</v>
      </c>
      <c r="AD188" s="90" t="s">
        <v>1001</v>
      </c>
      <c r="AE188" s="88" t="s">
        <v>999</v>
      </c>
      <c r="AF188" s="88" t="s">
        <v>999</v>
      </c>
      <c r="AG188" s="88" t="s">
        <v>999</v>
      </c>
      <c r="AH188" s="94" t="s">
        <v>999</v>
      </c>
      <c r="AI188" t="s">
        <v>670</v>
      </c>
      <c r="AJ188">
        <f>COUNTIF(B$2:B188,B188)</f>
        <v>1</v>
      </c>
      <c r="AL188" s="49"/>
    </row>
    <row r="189" spans="1:38">
      <c r="A189" s="87" t="s">
        <v>1086</v>
      </c>
      <c r="B189" s="88" t="s">
        <v>1086</v>
      </c>
      <c r="C189" s="88" t="s">
        <v>14</v>
      </c>
      <c r="D189" s="89" t="s">
        <v>19</v>
      </c>
      <c r="E189" s="88" t="s">
        <v>31</v>
      </c>
      <c r="F189" s="100" t="s">
        <v>419</v>
      </c>
      <c r="G189" s="88" t="s">
        <v>1087</v>
      </c>
      <c r="H189" s="88" t="s">
        <v>158</v>
      </c>
      <c r="I189" s="88" t="s">
        <v>97</v>
      </c>
      <c r="J189" s="88" t="s">
        <v>420</v>
      </c>
      <c r="K189" s="90" t="s">
        <v>845</v>
      </c>
      <c r="L189" s="90" t="s">
        <v>845</v>
      </c>
      <c r="M189" s="90" t="s">
        <v>845</v>
      </c>
      <c r="N189" s="90" t="s">
        <v>845</v>
      </c>
      <c r="O189" s="90" t="s">
        <v>899</v>
      </c>
      <c r="P189" s="90" t="s">
        <v>899</v>
      </c>
      <c r="Q189" s="90" t="s">
        <v>899</v>
      </c>
      <c r="R189" s="90" t="s">
        <v>899</v>
      </c>
      <c r="S189" s="88" t="s">
        <v>900</v>
      </c>
      <c r="T189" s="88" t="s">
        <v>900</v>
      </c>
      <c r="U189" s="88" t="s">
        <v>901</v>
      </c>
      <c r="V189" s="88" t="s">
        <v>901</v>
      </c>
      <c r="W189" s="90" t="s">
        <v>999</v>
      </c>
      <c r="X189" s="90" t="s">
        <v>999</v>
      </c>
      <c r="Y189" s="90" t="s">
        <v>999</v>
      </c>
      <c r="Z189" s="90" t="s">
        <v>999</v>
      </c>
      <c r="AA189" s="88" t="s">
        <v>1088</v>
      </c>
      <c r="AB189" s="88" t="s">
        <v>1088</v>
      </c>
      <c r="AC189" s="88" t="s">
        <v>1089</v>
      </c>
      <c r="AD189" s="88" t="s">
        <v>1089</v>
      </c>
      <c r="AE189" s="88" t="s">
        <v>999</v>
      </c>
      <c r="AF189" s="88" t="s">
        <v>999</v>
      </c>
      <c r="AG189" s="88" t="s">
        <v>999</v>
      </c>
      <c r="AH189" s="94" t="s">
        <v>999</v>
      </c>
      <c r="AI189" t="s">
        <v>670</v>
      </c>
      <c r="AJ189">
        <f>COUNTIF(B$2:B189,B189)</f>
        <v>1</v>
      </c>
      <c r="AL189" s="49"/>
    </row>
    <row r="190" spans="1:38">
      <c r="A190" s="109" t="s">
        <v>1090</v>
      </c>
      <c r="B190" s="110" t="s">
        <v>1091</v>
      </c>
      <c r="C190" s="88" t="s">
        <v>14</v>
      </c>
      <c r="D190" s="89" t="s">
        <v>19</v>
      </c>
      <c r="E190" s="88" t="s">
        <v>31</v>
      </c>
      <c r="F190" s="99" t="s">
        <v>408</v>
      </c>
      <c r="G190" s="88" t="s">
        <v>1092</v>
      </c>
      <c r="H190" s="88" t="s">
        <v>1093</v>
      </c>
      <c r="I190" s="99" t="s">
        <v>56</v>
      </c>
      <c r="J190" s="100" t="s">
        <v>409</v>
      </c>
      <c r="K190" s="90" t="s">
        <v>845</v>
      </c>
      <c r="L190" s="90" t="s">
        <v>845</v>
      </c>
      <c r="M190" s="90" t="s">
        <v>845</v>
      </c>
      <c r="N190" s="90" t="s">
        <v>845</v>
      </c>
      <c r="O190" s="90" t="s">
        <v>899</v>
      </c>
      <c r="P190" s="90" t="s">
        <v>899</v>
      </c>
      <c r="Q190" s="90" t="s">
        <v>899</v>
      </c>
      <c r="R190" s="90" t="s">
        <v>899</v>
      </c>
      <c r="S190" s="88" t="s">
        <v>1094</v>
      </c>
      <c r="T190" s="88" t="s">
        <v>1094</v>
      </c>
      <c r="U190" s="88" t="s">
        <v>901</v>
      </c>
      <c r="V190" s="88" t="s">
        <v>901</v>
      </c>
      <c r="W190" s="90" t="s">
        <v>999</v>
      </c>
      <c r="X190" s="90" t="s">
        <v>999</v>
      </c>
      <c r="Y190" s="90" t="s">
        <v>999</v>
      </c>
      <c r="Z190" s="90" t="s">
        <v>999</v>
      </c>
      <c r="AA190" s="88" t="s">
        <v>1021</v>
      </c>
      <c r="AB190" s="88" t="s">
        <v>1021</v>
      </c>
      <c r="AC190" s="88" t="s">
        <v>1022</v>
      </c>
      <c r="AD190" s="88" t="s">
        <v>1022</v>
      </c>
      <c r="AE190" s="88" t="s">
        <v>999</v>
      </c>
      <c r="AF190" s="88" t="s">
        <v>999</v>
      </c>
      <c r="AG190" s="88" t="s">
        <v>999</v>
      </c>
      <c r="AH190" s="94" t="s">
        <v>999</v>
      </c>
      <c r="AI190" t="s">
        <v>670</v>
      </c>
      <c r="AJ190">
        <f>COUNTIF(B$2:B190,B190)</f>
        <v>1</v>
      </c>
      <c r="AL190" s="49"/>
    </row>
    <row r="191" spans="1:38">
      <c r="A191" s="87" t="s">
        <v>1095</v>
      </c>
      <c r="B191" s="88" t="s">
        <v>1095</v>
      </c>
      <c r="C191" s="88" t="s">
        <v>14</v>
      </c>
      <c r="D191" s="89" t="s">
        <v>19</v>
      </c>
      <c r="E191" s="88" t="s">
        <v>31</v>
      </c>
      <c r="F191" s="88" t="s">
        <v>408</v>
      </c>
      <c r="G191" s="88" t="s">
        <v>411</v>
      </c>
      <c r="H191" s="88" t="s">
        <v>1093</v>
      </c>
      <c r="I191" s="88" t="s">
        <v>56</v>
      </c>
      <c r="J191" s="88" t="s">
        <v>409</v>
      </c>
      <c r="K191" s="90" t="s">
        <v>845</v>
      </c>
      <c r="L191" s="90" t="s">
        <v>845</v>
      </c>
      <c r="M191" s="90" t="s">
        <v>845</v>
      </c>
      <c r="N191" s="90" t="s">
        <v>845</v>
      </c>
      <c r="O191" s="90" t="s">
        <v>899</v>
      </c>
      <c r="P191" s="90" t="s">
        <v>899</v>
      </c>
      <c r="Q191" s="90" t="s">
        <v>899</v>
      </c>
      <c r="R191" s="90" t="s">
        <v>899</v>
      </c>
      <c r="S191" s="88" t="s">
        <v>900</v>
      </c>
      <c r="T191" s="88" t="s">
        <v>900</v>
      </c>
      <c r="U191" s="88" t="s">
        <v>901</v>
      </c>
      <c r="V191" s="88" t="s">
        <v>901</v>
      </c>
      <c r="W191" s="90" t="s">
        <v>999</v>
      </c>
      <c r="X191" s="90" t="s">
        <v>999</v>
      </c>
      <c r="Y191" s="90" t="s">
        <v>999</v>
      </c>
      <c r="Z191" s="90" t="s">
        <v>999</v>
      </c>
      <c r="AA191" s="88" t="s">
        <v>1021</v>
      </c>
      <c r="AB191" s="88" t="s">
        <v>1021</v>
      </c>
      <c r="AC191" s="88" t="s">
        <v>1022</v>
      </c>
      <c r="AD191" s="88" t="s">
        <v>1022</v>
      </c>
      <c r="AE191" s="88" t="s">
        <v>999</v>
      </c>
      <c r="AF191" s="88" t="s">
        <v>999</v>
      </c>
      <c r="AG191" s="88" t="s">
        <v>999</v>
      </c>
      <c r="AH191" s="94" t="s">
        <v>999</v>
      </c>
      <c r="AI191" t="s">
        <v>670</v>
      </c>
      <c r="AJ191">
        <f>COUNTIF(B$2:B191,B191)</f>
        <v>1</v>
      </c>
      <c r="AL191" s="49"/>
    </row>
    <row r="192" spans="1:38">
      <c r="A192" s="92" t="s">
        <v>1096</v>
      </c>
      <c r="B192" s="90" t="s">
        <v>1096</v>
      </c>
      <c r="C192" s="90" t="s">
        <v>14</v>
      </c>
      <c r="D192" s="89" t="s">
        <v>19</v>
      </c>
      <c r="E192" s="90" t="s">
        <v>18</v>
      </c>
      <c r="F192" s="90" t="s">
        <v>307</v>
      </c>
      <c r="G192" s="90" t="s">
        <v>307</v>
      </c>
      <c r="H192" s="88" t="s">
        <v>306</v>
      </c>
      <c r="I192" s="90" t="s">
        <v>124</v>
      </c>
      <c r="J192" s="90" t="s">
        <v>309</v>
      </c>
      <c r="K192" s="90" t="s">
        <v>845</v>
      </c>
      <c r="L192" s="90" t="s">
        <v>845</v>
      </c>
      <c r="M192" s="90" t="s">
        <v>845</v>
      </c>
      <c r="N192" s="90" t="s">
        <v>845</v>
      </c>
      <c r="O192" s="90" t="s">
        <v>899</v>
      </c>
      <c r="P192" s="90" t="s">
        <v>899</v>
      </c>
      <c r="Q192" s="90" t="s">
        <v>899</v>
      </c>
      <c r="R192" s="90" t="s">
        <v>899</v>
      </c>
      <c r="S192" s="90" t="s">
        <v>900</v>
      </c>
      <c r="T192" s="90" t="s">
        <v>900</v>
      </c>
      <c r="U192" s="90" t="s">
        <v>901</v>
      </c>
      <c r="V192" s="90" t="s">
        <v>901</v>
      </c>
      <c r="W192" s="90" t="s">
        <v>893</v>
      </c>
      <c r="X192" s="90" t="s">
        <v>893</v>
      </c>
      <c r="Y192" s="90" t="s">
        <v>893</v>
      </c>
      <c r="Z192" s="90" t="s">
        <v>893</v>
      </c>
      <c r="AA192" s="90" t="s">
        <v>902</v>
      </c>
      <c r="AB192" s="90" t="s">
        <v>902</v>
      </c>
      <c r="AC192" s="90" t="s">
        <v>903</v>
      </c>
      <c r="AD192" s="90" t="s">
        <v>903</v>
      </c>
      <c r="AE192" s="90" t="s">
        <v>893</v>
      </c>
      <c r="AF192" s="90" t="s">
        <v>893</v>
      </c>
      <c r="AG192" s="90" t="s">
        <v>893</v>
      </c>
      <c r="AH192" s="91" t="s">
        <v>893</v>
      </c>
      <c r="AI192" t="s">
        <v>670</v>
      </c>
      <c r="AJ192">
        <f>COUNTIF(B$2:B192,B192)</f>
        <v>1</v>
      </c>
      <c r="AL192" s="49"/>
    </row>
    <row r="193" spans="1:38">
      <c r="A193" s="87" t="s">
        <v>1097</v>
      </c>
      <c r="B193" s="88" t="s">
        <v>1097</v>
      </c>
      <c r="C193" s="88" t="s">
        <v>14</v>
      </c>
      <c r="D193" s="89" t="s">
        <v>34</v>
      </c>
      <c r="E193" s="88" t="s">
        <v>34</v>
      </c>
      <c r="F193" s="88" t="s">
        <v>323</v>
      </c>
      <c r="G193" s="88" t="s">
        <v>323</v>
      </c>
      <c r="H193" s="88" t="s">
        <v>1098</v>
      </c>
      <c r="I193" s="88" t="s">
        <v>97</v>
      </c>
      <c r="J193" s="88" t="s">
        <v>324</v>
      </c>
      <c r="K193" s="90" t="s">
        <v>845</v>
      </c>
      <c r="L193" s="90" t="s">
        <v>845</v>
      </c>
      <c r="M193" s="90" t="s">
        <v>845</v>
      </c>
      <c r="N193" s="90" t="s">
        <v>845</v>
      </c>
      <c r="O193" s="90" t="s">
        <v>105</v>
      </c>
      <c r="P193" s="90" t="s">
        <v>105</v>
      </c>
      <c r="Q193" s="90" t="s">
        <v>105</v>
      </c>
      <c r="R193" s="90" t="s">
        <v>105</v>
      </c>
      <c r="S193" s="88" t="s">
        <v>846</v>
      </c>
      <c r="T193" s="88" t="s">
        <v>846</v>
      </c>
      <c r="U193" s="88" t="s">
        <v>847</v>
      </c>
      <c r="V193" s="88" t="s">
        <v>847</v>
      </c>
      <c r="W193" s="90" t="s">
        <v>136</v>
      </c>
      <c r="X193" s="90" t="s">
        <v>136</v>
      </c>
      <c r="Y193" s="90" t="s">
        <v>136</v>
      </c>
      <c r="Z193" s="90" t="s">
        <v>136</v>
      </c>
      <c r="AA193" s="88" t="s">
        <v>1099</v>
      </c>
      <c r="AB193" s="88" t="s">
        <v>1099</v>
      </c>
      <c r="AC193" s="90" t="s">
        <v>946</v>
      </c>
      <c r="AD193" s="90" t="s">
        <v>946</v>
      </c>
      <c r="AE193" s="88" t="s">
        <v>136</v>
      </c>
      <c r="AF193" s="88" t="s">
        <v>136</v>
      </c>
      <c r="AG193" s="88" t="s">
        <v>136</v>
      </c>
      <c r="AH193" s="94" t="s">
        <v>136</v>
      </c>
      <c r="AI193" t="s">
        <v>670</v>
      </c>
      <c r="AJ193">
        <f>COUNTIF(B$2:B193,B193)</f>
        <v>1</v>
      </c>
    </row>
    <row r="194" spans="1:38">
      <c r="A194" s="92" t="s">
        <v>1100</v>
      </c>
      <c r="B194" s="90" t="s">
        <v>1100</v>
      </c>
      <c r="C194" s="90" t="s">
        <v>14</v>
      </c>
      <c r="D194" s="89" t="s">
        <v>27</v>
      </c>
      <c r="E194" s="90" t="s">
        <v>26</v>
      </c>
      <c r="F194" s="88" t="s">
        <v>282</v>
      </c>
      <c r="G194" s="90" t="s">
        <v>1101</v>
      </c>
      <c r="H194" s="90" t="s">
        <v>546</v>
      </c>
      <c r="I194" s="90" t="s">
        <v>56</v>
      </c>
      <c r="J194" s="90" t="s">
        <v>283</v>
      </c>
      <c r="K194" s="90" t="s">
        <v>853</v>
      </c>
      <c r="L194" s="90" t="s">
        <v>853</v>
      </c>
      <c r="M194" s="90" t="s">
        <v>853</v>
      </c>
      <c r="N194" s="90" t="s">
        <v>853</v>
      </c>
      <c r="O194" s="90" t="s">
        <v>689</v>
      </c>
      <c r="P194" s="88" t="s">
        <v>689</v>
      </c>
      <c r="Q194" s="88" t="s">
        <v>689</v>
      </c>
      <c r="R194" s="88" t="s">
        <v>689</v>
      </c>
      <c r="S194" s="90" t="s">
        <v>884</v>
      </c>
      <c r="T194" s="90" t="s">
        <v>884</v>
      </c>
      <c r="U194" s="90" t="s">
        <v>885</v>
      </c>
      <c r="V194" s="90" t="s">
        <v>885</v>
      </c>
      <c r="W194" s="88" t="s">
        <v>93</v>
      </c>
      <c r="X194" s="88" t="s">
        <v>93</v>
      </c>
      <c r="Y194" s="88" t="s">
        <v>93</v>
      </c>
      <c r="Z194" s="88" t="s">
        <v>93</v>
      </c>
      <c r="AA194" s="90" t="s">
        <v>995</v>
      </c>
      <c r="AB194" s="90" t="s">
        <v>995</v>
      </c>
      <c r="AC194" s="90" t="s">
        <v>887</v>
      </c>
      <c r="AD194" s="90" t="s">
        <v>887</v>
      </c>
      <c r="AE194" s="90" t="s">
        <v>93</v>
      </c>
      <c r="AF194" s="90" t="s">
        <v>93</v>
      </c>
      <c r="AG194" s="90" t="s">
        <v>93</v>
      </c>
      <c r="AH194" s="91" t="s">
        <v>93</v>
      </c>
      <c r="AI194" t="s">
        <v>670</v>
      </c>
      <c r="AJ194">
        <f>COUNTIF(B$2:B194,B194)</f>
        <v>1</v>
      </c>
    </row>
    <row r="195" spans="1:38">
      <c r="A195" s="87" t="s">
        <v>1102</v>
      </c>
      <c r="B195" s="88" t="s">
        <v>1102</v>
      </c>
      <c r="C195" s="88" t="s">
        <v>14</v>
      </c>
      <c r="D195" s="89" t="s">
        <v>27</v>
      </c>
      <c r="E195" s="88" t="s">
        <v>26</v>
      </c>
      <c r="F195" s="88" t="s">
        <v>326</v>
      </c>
      <c r="G195" s="88" t="s">
        <v>326</v>
      </c>
      <c r="H195" s="88" t="s">
        <v>118</v>
      </c>
      <c r="I195" s="90" t="s">
        <v>56</v>
      </c>
      <c r="J195" s="88" t="s">
        <v>327</v>
      </c>
      <c r="K195" s="90" t="s">
        <v>853</v>
      </c>
      <c r="L195" s="90" t="s">
        <v>853</v>
      </c>
      <c r="M195" s="90" t="s">
        <v>853</v>
      </c>
      <c r="N195" s="90" t="s">
        <v>853</v>
      </c>
      <c r="O195" s="90" t="s">
        <v>689</v>
      </c>
      <c r="P195" s="88" t="s">
        <v>689</v>
      </c>
      <c r="Q195" s="88" t="s">
        <v>689</v>
      </c>
      <c r="R195" s="88" t="s">
        <v>689</v>
      </c>
      <c r="S195" s="88" t="s">
        <v>884</v>
      </c>
      <c r="T195" s="88" t="s">
        <v>884</v>
      </c>
      <c r="U195" s="88" t="s">
        <v>885</v>
      </c>
      <c r="V195" s="88" t="s">
        <v>885</v>
      </c>
      <c r="W195" s="88" t="s">
        <v>93</v>
      </c>
      <c r="X195" s="88" t="s">
        <v>93</v>
      </c>
      <c r="Y195" s="88" t="s">
        <v>93</v>
      </c>
      <c r="Z195" s="88" t="s">
        <v>93</v>
      </c>
      <c r="AA195" s="88" t="s">
        <v>906</v>
      </c>
      <c r="AB195" s="88" t="s">
        <v>906</v>
      </c>
      <c r="AC195" s="90" t="s">
        <v>887</v>
      </c>
      <c r="AD195" s="90" t="s">
        <v>887</v>
      </c>
      <c r="AE195" s="90" t="s">
        <v>93</v>
      </c>
      <c r="AF195" s="90" t="s">
        <v>93</v>
      </c>
      <c r="AG195" s="88" t="s">
        <v>93</v>
      </c>
      <c r="AH195" s="94" t="s">
        <v>93</v>
      </c>
      <c r="AI195" t="s">
        <v>670</v>
      </c>
      <c r="AJ195">
        <f>COUNTIF(B$2:B195,B195)</f>
        <v>1</v>
      </c>
    </row>
    <row r="196" spans="1:38">
      <c r="A196" s="92" t="s">
        <v>1103</v>
      </c>
      <c r="B196" s="90" t="s">
        <v>1103</v>
      </c>
      <c r="C196" s="90" t="s">
        <v>14</v>
      </c>
      <c r="D196" s="89" t="s">
        <v>36</v>
      </c>
      <c r="E196" s="90" t="s">
        <v>36</v>
      </c>
      <c r="F196" s="90" t="s">
        <v>329</v>
      </c>
      <c r="G196" s="90" t="s">
        <v>329</v>
      </c>
      <c r="H196" s="90" t="s">
        <v>1104</v>
      </c>
      <c r="I196" s="90" t="s">
        <v>79</v>
      </c>
      <c r="J196" s="90" t="s">
        <v>330</v>
      </c>
      <c r="K196" s="90" t="s">
        <v>853</v>
      </c>
      <c r="L196" s="90" t="s">
        <v>853</v>
      </c>
      <c r="M196" s="90" t="s">
        <v>853</v>
      </c>
      <c r="N196" s="90" t="s">
        <v>853</v>
      </c>
      <c r="O196" s="90" t="s">
        <v>854</v>
      </c>
      <c r="P196" s="88" t="s">
        <v>854</v>
      </c>
      <c r="Q196" s="88" t="s">
        <v>854</v>
      </c>
      <c r="R196" s="88" t="s">
        <v>854</v>
      </c>
      <c r="S196" s="90" t="s">
        <v>855</v>
      </c>
      <c r="T196" s="90" t="s">
        <v>855</v>
      </c>
      <c r="U196" s="90" t="s">
        <v>856</v>
      </c>
      <c r="V196" s="90" t="s">
        <v>856</v>
      </c>
      <c r="W196" s="88" t="s">
        <v>929</v>
      </c>
      <c r="X196" s="88" t="s">
        <v>929</v>
      </c>
      <c r="Y196" s="88" t="s">
        <v>929</v>
      </c>
      <c r="Z196" s="88" t="s">
        <v>929</v>
      </c>
      <c r="AA196" s="90" t="s">
        <v>934</v>
      </c>
      <c r="AB196" s="90" t="s">
        <v>934</v>
      </c>
      <c r="AC196" s="88" t="s">
        <v>858</v>
      </c>
      <c r="AD196" s="88" t="s">
        <v>858</v>
      </c>
      <c r="AE196" s="90" t="s">
        <v>929</v>
      </c>
      <c r="AF196" s="90" t="s">
        <v>929</v>
      </c>
      <c r="AG196" s="90" t="s">
        <v>929</v>
      </c>
      <c r="AH196" s="91" t="s">
        <v>929</v>
      </c>
      <c r="AI196" t="s">
        <v>670</v>
      </c>
      <c r="AJ196">
        <f>COUNTIF(B$2:B196,B196)</f>
        <v>1</v>
      </c>
    </row>
    <row r="197" spans="1:38">
      <c r="A197" s="87" t="s">
        <v>1105</v>
      </c>
      <c r="B197" s="88" t="s">
        <v>1105</v>
      </c>
      <c r="C197" s="88" t="s">
        <v>14</v>
      </c>
      <c r="D197" s="89" t="s">
        <v>13</v>
      </c>
      <c r="E197" s="88" t="s">
        <v>13</v>
      </c>
      <c r="F197" s="88" t="s">
        <v>332</v>
      </c>
      <c r="G197" s="88" t="s">
        <v>332</v>
      </c>
      <c r="H197" s="88" t="s">
        <v>875</v>
      </c>
      <c r="I197" s="88" t="s">
        <v>56</v>
      </c>
      <c r="J197" s="88" t="s">
        <v>333</v>
      </c>
      <c r="K197" s="90" t="s">
        <v>665</v>
      </c>
      <c r="L197" s="90" t="s">
        <v>665</v>
      </c>
      <c r="M197" s="90" t="s">
        <v>665</v>
      </c>
      <c r="N197" s="90" t="s">
        <v>665</v>
      </c>
      <c r="O197" s="90" t="s">
        <v>71</v>
      </c>
      <c r="P197" s="90" t="s">
        <v>71</v>
      </c>
      <c r="Q197" s="90" t="s">
        <v>71</v>
      </c>
      <c r="R197" s="90" t="s">
        <v>71</v>
      </c>
      <c r="S197" s="88" t="s">
        <v>861</v>
      </c>
      <c r="T197" s="88" t="s">
        <v>861</v>
      </c>
      <c r="U197" s="88" t="s">
        <v>862</v>
      </c>
      <c r="V197" s="88" t="s">
        <v>862</v>
      </c>
      <c r="W197" s="90" t="s">
        <v>62</v>
      </c>
      <c r="X197" s="90" t="s">
        <v>62</v>
      </c>
      <c r="Y197" s="90" t="s">
        <v>62</v>
      </c>
      <c r="Z197" s="90" t="s">
        <v>62</v>
      </c>
      <c r="AA197" s="88" t="s">
        <v>863</v>
      </c>
      <c r="AB197" s="88" t="s">
        <v>863</v>
      </c>
      <c r="AC197" s="90" t="s">
        <v>864</v>
      </c>
      <c r="AD197" s="90" t="s">
        <v>864</v>
      </c>
      <c r="AE197" s="90" t="s">
        <v>62</v>
      </c>
      <c r="AF197" s="90" t="s">
        <v>62</v>
      </c>
      <c r="AG197" s="90" t="s">
        <v>62</v>
      </c>
      <c r="AH197" s="91" t="s">
        <v>62</v>
      </c>
      <c r="AI197" t="s">
        <v>670</v>
      </c>
      <c r="AJ197">
        <f>COUNTIF(B$2:B197,B197)</f>
        <v>1</v>
      </c>
    </row>
    <row r="198" spans="1:38">
      <c r="A198" s="92" t="s">
        <v>1106</v>
      </c>
      <c r="B198" s="90" t="s">
        <v>1106</v>
      </c>
      <c r="C198" s="90" t="s">
        <v>14</v>
      </c>
      <c r="D198" s="89" t="s">
        <v>19</v>
      </c>
      <c r="E198" s="90" t="s">
        <v>18</v>
      </c>
      <c r="F198" s="104" t="s">
        <v>429</v>
      </c>
      <c r="G198" s="90" t="s">
        <v>1107</v>
      </c>
      <c r="H198" s="88" t="s">
        <v>428</v>
      </c>
      <c r="I198" s="88" t="s">
        <v>56</v>
      </c>
      <c r="J198" s="88" t="s">
        <v>430</v>
      </c>
      <c r="K198" s="90" t="s">
        <v>845</v>
      </c>
      <c r="L198" s="90" t="s">
        <v>845</v>
      </c>
      <c r="M198" s="90" t="s">
        <v>845</v>
      </c>
      <c r="N198" s="90" t="s">
        <v>845</v>
      </c>
      <c r="O198" s="90" t="s">
        <v>890</v>
      </c>
      <c r="P198" s="90" t="s">
        <v>890</v>
      </c>
      <c r="Q198" s="90" t="s">
        <v>890</v>
      </c>
      <c r="R198" s="90" t="s">
        <v>890</v>
      </c>
      <c r="S198" s="90" t="s">
        <v>891</v>
      </c>
      <c r="T198" s="90" t="s">
        <v>891</v>
      </c>
      <c r="U198" s="90" t="s">
        <v>892</v>
      </c>
      <c r="V198" s="90" t="s">
        <v>892</v>
      </c>
      <c r="W198" s="90" t="s">
        <v>893</v>
      </c>
      <c r="X198" s="90" t="s">
        <v>893</v>
      </c>
      <c r="Y198" s="90" t="s">
        <v>893</v>
      </c>
      <c r="Z198" s="90" t="s">
        <v>893</v>
      </c>
      <c r="AA198" s="90" t="s">
        <v>894</v>
      </c>
      <c r="AB198" s="90" t="s">
        <v>894</v>
      </c>
      <c r="AC198" s="88" t="s">
        <v>895</v>
      </c>
      <c r="AD198" s="88" t="s">
        <v>895</v>
      </c>
      <c r="AE198" s="88" t="s">
        <v>893</v>
      </c>
      <c r="AF198" s="88" t="s">
        <v>893</v>
      </c>
      <c r="AG198" s="88" t="s">
        <v>893</v>
      </c>
      <c r="AH198" s="94" t="s">
        <v>893</v>
      </c>
      <c r="AI198" t="s">
        <v>670</v>
      </c>
      <c r="AJ198">
        <f>COUNTIF(B$2:B198,B198)</f>
        <v>1</v>
      </c>
      <c r="AL198" s="49"/>
    </row>
    <row r="199" spans="1:38">
      <c r="A199" s="92" t="s">
        <v>1108</v>
      </c>
      <c r="B199" s="90" t="s">
        <v>1109</v>
      </c>
      <c r="C199" s="88" t="s">
        <v>14</v>
      </c>
      <c r="D199" s="89" t="s">
        <v>13</v>
      </c>
      <c r="E199" s="90" t="s">
        <v>13</v>
      </c>
      <c r="F199" s="105" t="s">
        <v>453</v>
      </c>
      <c r="G199" s="90" t="s">
        <v>453</v>
      </c>
      <c r="H199" s="88" t="s">
        <v>255</v>
      </c>
      <c r="I199" s="88" t="s">
        <v>87</v>
      </c>
      <c r="J199" s="88" t="s">
        <v>454</v>
      </c>
      <c r="K199" s="90" t="s">
        <v>665</v>
      </c>
      <c r="L199" s="90" t="s">
        <v>665</v>
      </c>
      <c r="M199" s="90" t="s">
        <v>665</v>
      </c>
      <c r="N199" s="90" t="s">
        <v>665</v>
      </c>
      <c r="O199" s="90" t="s">
        <v>71</v>
      </c>
      <c r="P199" s="90" t="s">
        <v>71</v>
      </c>
      <c r="Q199" s="90" t="s">
        <v>71</v>
      </c>
      <c r="R199" s="90" t="s">
        <v>71</v>
      </c>
      <c r="S199" s="90" t="s">
        <v>861</v>
      </c>
      <c r="T199" s="90" t="s">
        <v>861</v>
      </c>
      <c r="U199" s="90" t="s">
        <v>862</v>
      </c>
      <c r="V199" s="90" t="s">
        <v>862</v>
      </c>
      <c r="W199" s="90" t="s">
        <v>62</v>
      </c>
      <c r="X199" s="90" t="s">
        <v>62</v>
      </c>
      <c r="Y199" s="90" t="s">
        <v>62</v>
      </c>
      <c r="Z199" s="90" t="s">
        <v>62</v>
      </c>
      <c r="AA199" s="90" t="s">
        <v>909</v>
      </c>
      <c r="AB199" s="90" t="s">
        <v>909</v>
      </c>
      <c r="AC199" s="88" t="s">
        <v>881</v>
      </c>
      <c r="AD199" s="88" t="s">
        <v>881</v>
      </c>
      <c r="AE199" s="88" t="s">
        <v>62</v>
      </c>
      <c r="AF199" s="88" t="s">
        <v>62</v>
      </c>
      <c r="AG199" s="88" t="s">
        <v>62</v>
      </c>
      <c r="AH199" s="94" t="s">
        <v>62</v>
      </c>
      <c r="AI199" t="s">
        <v>670</v>
      </c>
      <c r="AJ199">
        <f>COUNTIF(B$2:B199,B199)</f>
        <v>1</v>
      </c>
    </row>
    <row r="200" spans="1:38">
      <c r="A200" s="87" t="s">
        <v>1110</v>
      </c>
      <c r="B200" s="88" t="s">
        <v>1110</v>
      </c>
      <c r="C200" s="88" t="s">
        <v>14</v>
      </c>
      <c r="D200" s="89" t="s">
        <v>13</v>
      </c>
      <c r="E200" s="88" t="s">
        <v>13</v>
      </c>
      <c r="F200" s="104" t="s">
        <v>453</v>
      </c>
      <c r="G200" s="104" t="s">
        <v>453</v>
      </c>
      <c r="H200" s="88" t="s">
        <v>255</v>
      </c>
      <c r="I200" s="88" t="s">
        <v>87</v>
      </c>
      <c r="J200" s="88" t="s">
        <v>454</v>
      </c>
      <c r="K200" s="90" t="s">
        <v>665</v>
      </c>
      <c r="L200" s="90" t="s">
        <v>665</v>
      </c>
      <c r="M200" s="90" t="s">
        <v>665</v>
      </c>
      <c r="N200" s="90" t="s">
        <v>665</v>
      </c>
      <c r="O200" s="90" t="s">
        <v>71</v>
      </c>
      <c r="P200" s="90" t="s">
        <v>71</v>
      </c>
      <c r="Q200" s="90" t="s">
        <v>71</v>
      </c>
      <c r="R200" s="90" t="s">
        <v>71</v>
      </c>
      <c r="S200" s="88" t="s">
        <v>861</v>
      </c>
      <c r="T200" s="88" t="s">
        <v>861</v>
      </c>
      <c r="U200" s="88" t="s">
        <v>862</v>
      </c>
      <c r="V200" s="88" t="s">
        <v>862</v>
      </c>
      <c r="W200" s="90" t="s">
        <v>62</v>
      </c>
      <c r="X200" s="90" t="s">
        <v>62</v>
      </c>
      <c r="Y200" s="90" t="s">
        <v>62</v>
      </c>
      <c r="Z200" s="90" t="s">
        <v>62</v>
      </c>
      <c r="AA200" s="88" t="s">
        <v>909</v>
      </c>
      <c r="AB200" s="88" t="s">
        <v>909</v>
      </c>
      <c r="AC200" s="88" t="s">
        <v>881</v>
      </c>
      <c r="AD200" s="88" t="s">
        <v>881</v>
      </c>
      <c r="AE200" s="90" t="s">
        <v>62</v>
      </c>
      <c r="AF200" s="88" t="s">
        <v>62</v>
      </c>
      <c r="AG200" s="88" t="s">
        <v>62</v>
      </c>
      <c r="AH200" s="94" t="s">
        <v>62</v>
      </c>
      <c r="AI200" t="s">
        <v>670</v>
      </c>
      <c r="AJ200">
        <f>COUNTIF(B$2:B200,B200)</f>
        <v>1</v>
      </c>
    </row>
    <row r="201" spans="1:38">
      <c r="A201" s="92" t="s">
        <v>1111</v>
      </c>
      <c r="B201" s="90" t="s">
        <v>1111</v>
      </c>
      <c r="C201" s="90" t="s">
        <v>14</v>
      </c>
      <c r="D201" s="89" t="s">
        <v>36</v>
      </c>
      <c r="E201" s="90" t="s">
        <v>36</v>
      </c>
      <c r="F201" s="90" t="s">
        <v>335</v>
      </c>
      <c r="G201" s="90" t="s">
        <v>335</v>
      </c>
      <c r="H201" s="90" t="s">
        <v>334</v>
      </c>
      <c r="I201" s="90" t="s">
        <v>97</v>
      </c>
      <c r="J201" s="90" t="s">
        <v>336</v>
      </c>
      <c r="K201" s="90" t="s">
        <v>853</v>
      </c>
      <c r="L201" s="90" t="s">
        <v>853</v>
      </c>
      <c r="M201" s="90" t="s">
        <v>853</v>
      </c>
      <c r="N201" s="90" t="s">
        <v>853</v>
      </c>
      <c r="O201" s="90" t="s">
        <v>854</v>
      </c>
      <c r="P201" s="88" t="s">
        <v>854</v>
      </c>
      <c r="Q201" s="88" t="s">
        <v>854</v>
      </c>
      <c r="R201" s="88" t="s">
        <v>854</v>
      </c>
      <c r="S201" s="90" t="s">
        <v>855</v>
      </c>
      <c r="T201" s="90" t="s">
        <v>855</v>
      </c>
      <c r="U201" s="90" t="s">
        <v>856</v>
      </c>
      <c r="V201" s="90" t="s">
        <v>856</v>
      </c>
      <c r="W201" s="88" t="s">
        <v>104</v>
      </c>
      <c r="X201" s="88" t="s">
        <v>104</v>
      </c>
      <c r="Y201" s="88" t="s">
        <v>104</v>
      </c>
      <c r="Z201" s="88" t="s">
        <v>104</v>
      </c>
      <c r="AA201" s="90" t="s">
        <v>980</v>
      </c>
      <c r="AB201" s="90" t="s">
        <v>980</v>
      </c>
      <c r="AC201" s="90" t="s">
        <v>942</v>
      </c>
      <c r="AD201" s="90" t="s">
        <v>942</v>
      </c>
      <c r="AE201" s="100" t="s">
        <v>104</v>
      </c>
      <c r="AF201" s="100" t="s">
        <v>104</v>
      </c>
      <c r="AG201" s="100" t="s">
        <v>104</v>
      </c>
      <c r="AH201" s="101" t="s">
        <v>104</v>
      </c>
      <c r="AI201" t="s">
        <v>670</v>
      </c>
      <c r="AJ201">
        <f>COUNTIF(B$2:B201,B201)</f>
        <v>1</v>
      </c>
    </row>
    <row r="202" spans="1:38">
      <c r="A202" s="87" t="s">
        <v>1112</v>
      </c>
      <c r="B202" s="88" t="s">
        <v>1112</v>
      </c>
      <c r="C202" s="88" t="s">
        <v>14</v>
      </c>
      <c r="D202" s="89" t="s">
        <v>36</v>
      </c>
      <c r="E202" s="88" t="s">
        <v>36</v>
      </c>
      <c r="F202" s="88" t="s">
        <v>290</v>
      </c>
      <c r="G202" s="88" t="s">
        <v>1113</v>
      </c>
      <c r="H202" s="90" t="s">
        <v>558</v>
      </c>
      <c r="I202" s="88" t="s">
        <v>56</v>
      </c>
      <c r="J202" s="88" t="s">
        <v>291</v>
      </c>
      <c r="K202" s="90" t="s">
        <v>853</v>
      </c>
      <c r="L202" s="90" t="s">
        <v>853</v>
      </c>
      <c r="M202" s="90" t="s">
        <v>853</v>
      </c>
      <c r="N202" s="90" t="s">
        <v>853</v>
      </c>
      <c r="O202" s="90" t="s">
        <v>854</v>
      </c>
      <c r="P202" s="88" t="s">
        <v>854</v>
      </c>
      <c r="Q202" s="88" t="s">
        <v>854</v>
      </c>
      <c r="R202" s="88" t="s">
        <v>854</v>
      </c>
      <c r="S202" s="88" t="s">
        <v>855</v>
      </c>
      <c r="T202" s="88" t="s">
        <v>855</v>
      </c>
      <c r="U202" s="88" t="s">
        <v>856</v>
      </c>
      <c r="V202" s="88" t="s">
        <v>856</v>
      </c>
      <c r="W202" s="88" t="s">
        <v>678</v>
      </c>
      <c r="X202" s="88" t="s">
        <v>678</v>
      </c>
      <c r="Y202" s="88" t="s">
        <v>678</v>
      </c>
      <c r="Z202" s="88" t="s">
        <v>678</v>
      </c>
      <c r="AA202" s="88" t="s">
        <v>941</v>
      </c>
      <c r="AB202" s="88" t="s">
        <v>941</v>
      </c>
      <c r="AC202" s="90" t="s">
        <v>942</v>
      </c>
      <c r="AD202" s="90" t="s">
        <v>942</v>
      </c>
      <c r="AE202" s="100" t="s">
        <v>954</v>
      </c>
      <c r="AF202" s="100" t="s">
        <v>954</v>
      </c>
      <c r="AG202" s="100" t="s">
        <v>954</v>
      </c>
      <c r="AH202" s="101" t="s">
        <v>954</v>
      </c>
      <c r="AI202" t="s">
        <v>670</v>
      </c>
      <c r="AJ202">
        <f>COUNTIF(B$2:B202,B202)</f>
        <v>1</v>
      </c>
    </row>
    <row r="203" spans="1:38">
      <c r="A203" s="92" t="s">
        <v>1114</v>
      </c>
      <c r="B203" s="90" t="s">
        <v>1114</v>
      </c>
      <c r="C203" s="90" t="s">
        <v>14</v>
      </c>
      <c r="D203" s="89" t="s">
        <v>13</v>
      </c>
      <c r="E203" s="90" t="s">
        <v>13</v>
      </c>
      <c r="F203" s="90" t="s">
        <v>272</v>
      </c>
      <c r="G203" s="90" t="s">
        <v>1115</v>
      </c>
      <c r="H203" s="90" t="s">
        <v>407</v>
      </c>
      <c r="I203" s="90" t="s">
        <v>56</v>
      </c>
      <c r="J203" s="90" t="s">
        <v>273</v>
      </c>
      <c r="K203" s="90" t="s">
        <v>665</v>
      </c>
      <c r="L203" s="90" t="s">
        <v>665</v>
      </c>
      <c r="M203" s="90" t="s">
        <v>665</v>
      </c>
      <c r="N203" s="90" t="s">
        <v>665</v>
      </c>
      <c r="O203" s="90" t="s">
        <v>71</v>
      </c>
      <c r="P203" s="90" t="s">
        <v>71</v>
      </c>
      <c r="Q203" s="90" t="s">
        <v>71</v>
      </c>
      <c r="R203" s="90" t="s">
        <v>71</v>
      </c>
      <c r="S203" s="90" t="s">
        <v>861</v>
      </c>
      <c r="T203" s="90" t="s">
        <v>861</v>
      </c>
      <c r="U203" s="90" t="s">
        <v>862</v>
      </c>
      <c r="V203" s="90" t="s">
        <v>862</v>
      </c>
      <c r="W203" s="90" t="s">
        <v>62</v>
      </c>
      <c r="X203" s="90" t="s">
        <v>62</v>
      </c>
      <c r="Y203" s="90" t="s">
        <v>62</v>
      </c>
      <c r="Z203" s="90" t="s">
        <v>62</v>
      </c>
      <c r="AA203" s="90" t="s">
        <v>863</v>
      </c>
      <c r="AB203" s="90" t="s">
        <v>863</v>
      </c>
      <c r="AC203" s="90" t="s">
        <v>864</v>
      </c>
      <c r="AD203" s="90" t="s">
        <v>864</v>
      </c>
      <c r="AE203" s="90" t="s">
        <v>62</v>
      </c>
      <c r="AF203" s="88" t="s">
        <v>62</v>
      </c>
      <c r="AG203" s="88" t="s">
        <v>62</v>
      </c>
      <c r="AH203" s="94" t="s">
        <v>62</v>
      </c>
      <c r="AI203" t="s">
        <v>670</v>
      </c>
      <c r="AJ203">
        <f>COUNTIF(B$2:B203,B203)</f>
        <v>1</v>
      </c>
    </row>
    <row r="204" spans="1:38">
      <c r="A204" s="87" t="s">
        <v>1116</v>
      </c>
      <c r="B204" s="88" t="s">
        <v>1116</v>
      </c>
      <c r="C204" s="88" t="s">
        <v>14</v>
      </c>
      <c r="D204" s="89" t="s">
        <v>19</v>
      </c>
      <c r="E204" s="88" t="s">
        <v>31</v>
      </c>
      <c r="F204" s="88" t="s">
        <v>292</v>
      </c>
      <c r="G204" s="88" t="s">
        <v>292</v>
      </c>
      <c r="H204" s="88" t="s">
        <v>1020</v>
      </c>
      <c r="I204" s="88" t="s">
        <v>124</v>
      </c>
      <c r="J204" s="88" t="s">
        <v>293</v>
      </c>
      <c r="K204" s="90" t="s">
        <v>845</v>
      </c>
      <c r="L204" s="90" t="s">
        <v>845</v>
      </c>
      <c r="M204" s="90" t="s">
        <v>845</v>
      </c>
      <c r="N204" s="90" t="s">
        <v>845</v>
      </c>
      <c r="O204" s="90" t="s">
        <v>899</v>
      </c>
      <c r="P204" s="90" t="s">
        <v>899</v>
      </c>
      <c r="Q204" s="90" t="s">
        <v>899</v>
      </c>
      <c r="R204" s="90" t="s">
        <v>899</v>
      </c>
      <c r="S204" s="88" t="s">
        <v>900</v>
      </c>
      <c r="T204" s="88" t="s">
        <v>900</v>
      </c>
      <c r="U204" s="88" t="s">
        <v>901</v>
      </c>
      <c r="V204" s="88" t="s">
        <v>901</v>
      </c>
      <c r="W204" s="90" t="s">
        <v>999</v>
      </c>
      <c r="X204" s="90" t="s">
        <v>999</v>
      </c>
      <c r="Y204" s="90" t="s">
        <v>999</v>
      </c>
      <c r="Z204" s="90" t="s">
        <v>999</v>
      </c>
      <c r="AA204" s="88" t="s">
        <v>1021</v>
      </c>
      <c r="AB204" s="88" t="s">
        <v>1021</v>
      </c>
      <c r="AC204" s="88" t="s">
        <v>1022</v>
      </c>
      <c r="AD204" s="88" t="s">
        <v>1022</v>
      </c>
      <c r="AE204" s="88" t="s">
        <v>999</v>
      </c>
      <c r="AF204" s="108" t="s">
        <v>999</v>
      </c>
      <c r="AG204" s="108" t="s">
        <v>999</v>
      </c>
      <c r="AH204" s="111" t="s">
        <v>999</v>
      </c>
      <c r="AI204" t="s">
        <v>670</v>
      </c>
      <c r="AJ204">
        <f>COUNTIF(B$2:B204,B204)</f>
        <v>1</v>
      </c>
      <c r="AL204" s="49"/>
    </row>
    <row r="205" spans="1:38">
      <c r="A205" s="92" t="s">
        <v>1117</v>
      </c>
      <c r="B205" s="90" t="s">
        <v>1117</v>
      </c>
      <c r="C205" s="90" t="s">
        <v>14</v>
      </c>
      <c r="D205" s="89" t="s">
        <v>34</v>
      </c>
      <c r="E205" s="90" t="s">
        <v>34</v>
      </c>
      <c r="F205" s="90" t="s">
        <v>237</v>
      </c>
      <c r="G205" s="90" t="s">
        <v>237</v>
      </c>
      <c r="H205" s="90" t="s">
        <v>236</v>
      </c>
      <c r="I205" s="90" t="s">
        <v>79</v>
      </c>
      <c r="J205" s="90" t="s">
        <v>238</v>
      </c>
      <c r="K205" s="90" t="s">
        <v>845</v>
      </c>
      <c r="L205" s="90" t="s">
        <v>845</v>
      </c>
      <c r="M205" s="90" t="s">
        <v>845</v>
      </c>
      <c r="N205" s="90" t="s">
        <v>845</v>
      </c>
      <c r="O205" s="90" t="s">
        <v>105</v>
      </c>
      <c r="P205" s="90" t="s">
        <v>105</v>
      </c>
      <c r="Q205" s="90" t="s">
        <v>105</v>
      </c>
      <c r="R205" s="90" t="s">
        <v>105</v>
      </c>
      <c r="S205" s="90" t="s">
        <v>846</v>
      </c>
      <c r="T205" s="90" t="s">
        <v>846</v>
      </c>
      <c r="U205" s="90" t="s">
        <v>847</v>
      </c>
      <c r="V205" s="90" t="s">
        <v>847</v>
      </c>
      <c r="W205" s="90" t="s">
        <v>136</v>
      </c>
      <c r="X205" s="90" t="s">
        <v>136</v>
      </c>
      <c r="Y205" s="90" t="s">
        <v>136</v>
      </c>
      <c r="Z205" s="90" t="s">
        <v>136</v>
      </c>
      <c r="AA205" s="90" t="s">
        <v>849</v>
      </c>
      <c r="AB205" s="90" t="s">
        <v>849</v>
      </c>
      <c r="AC205" s="90" t="s">
        <v>946</v>
      </c>
      <c r="AD205" s="90" t="s">
        <v>946</v>
      </c>
      <c r="AE205" s="88" t="s">
        <v>136</v>
      </c>
      <c r="AF205" s="88" t="s">
        <v>136</v>
      </c>
      <c r="AG205" s="88" t="s">
        <v>136</v>
      </c>
      <c r="AH205" s="94" t="s">
        <v>136</v>
      </c>
      <c r="AI205" t="s">
        <v>670</v>
      </c>
      <c r="AJ205">
        <f>COUNTIF(B$2:B205,B205)</f>
        <v>1</v>
      </c>
    </row>
    <row r="206" spans="1:38">
      <c r="A206" s="96" t="s">
        <v>1118</v>
      </c>
      <c r="B206" s="97" t="s">
        <v>1118</v>
      </c>
      <c r="C206" s="88" t="s">
        <v>14</v>
      </c>
      <c r="D206" s="89" t="s">
        <v>27</v>
      </c>
      <c r="E206" s="88" t="s">
        <v>26</v>
      </c>
      <c r="F206" s="88" t="s">
        <v>282</v>
      </c>
      <c r="G206" s="88" t="s">
        <v>1119</v>
      </c>
      <c r="H206" s="88" t="s">
        <v>546</v>
      </c>
      <c r="I206" s="88" t="s">
        <v>56</v>
      </c>
      <c r="J206" s="88" t="s">
        <v>283</v>
      </c>
      <c r="K206" s="90" t="s">
        <v>853</v>
      </c>
      <c r="L206" s="90" t="s">
        <v>853</v>
      </c>
      <c r="M206" s="90" t="s">
        <v>853</v>
      </c>
      <c r="N206" s="90" t="s">
        <v>853</v>
      </c>
      <c r="O206" s="90" t="s">
        <v>689</v>
      </c>
      <c r="P206" s="88" t="s">
        <v>689</v>
      </c>
      <c r="Q206" s="88" t="s">
        <v>689</v>
      </c>
      <c r="R206" s="88" t="s">
        <v>689</v>
      </c>
      <c r="S206" s="88" t="s">
        <v>884</v>
      </c>
      <c r="T206" s="88" t="s">
        <v>884</v>
      </c>
      <c r="U206" s="88" t="s">
        <v>885</v>
      </c>
      <c r="V206" s="88" t="s">
        <v>885</v>
      </c>
      <c r="W206" s="88" t="s">
        <v>93</v>
      </c>
      <c r="X206" s="88" t="s">
        <v>93</v>
      </c>
      <c r="Y206" s="88" t="s">
        <v>93</v>
      </c>
      <c r="Z206" s="88" t="s">
        <v>93</v>
      </c>
      <c r="AA206" s="88" t="s">
        <v>995</v>
      </c>
      <c r="AB206" s="88" t="s">
        <v>995</v>
      </c>
      <c r="AC206" s="90" t="s">
        <v>887</v>
      </c>
      <c r="AD206" s="90" t="s">
        <v>887</v>
      </c>
      <c r="AE206" s="90" t="s">
        <v>93</v>
      </c>
      <c r="AF206" s="90" t="s">
        <v>93</v>
      </c>
      <c r="AG206" s="90" t="s">
        <v>93</v>
      </c>
      <c r="AH206" s="91" t="s">
        <v>93</v>
      </c>
      <c r="AI206" t="s">
        <v>670</v>
      </c>
      <c r="AJ206">
        <f>COUNTIF(B$2:B206,B206)</f>
        <v>1</v>
      </c>
    </row>
    <row r="207" spans="1:38">
      <c r="A207" s="92" t="s">
        <v>1120</v>
      </c>
      <c r="B207" s="90" t="s">
        <v>1120</v>
      </c>
      <c r="C207" s="90" t="s">
        <v>14</v>
      </c>
      <c r="D207" s="89" t="s">
        <v>27</v>
      </c>
      <c r="E207" s="90" t="s">
        <v>26</v>
      </c>
      <c r="F207" s="88" t="s">
        <v>282</v>
      </c>
      <c r="G207" s="90" t="s">
        <v>1121</v>
      </c>
      <c r="H207" s="90" t="s">
        <v>542</v>
      </c>
      <c r="I207" s="90" t="s">
        <v>56</v>
      </c>
      <c r="J207" s="90" t="s">
        <v>283</v>
      </c>
      <c r="K207" s="90" t="s">
        <v>853</v>
      </c>
      <c r="L207" s="90" t="s">
        <v>853</v>
      </c>
      <c r="M207" s="90" t="s">
        <v>853</v>
      </c>
      <c r="N207" s="90" t="s">
        <v>853</v>
      </c>
      <c r="O207" s="90" t="s">
        <v>689</v>
      </c>
      <c r="P207" s="88" t="s">
        <v>689</v>
      </c>
      <c r="Q207" s="88" t="s">
        <v>689</v>
      </c>
      <c r="R207" s="88" t="s">
        <v>689</v>
      </c>
      <c r="S207" s="90" t="s">
        <v>884</v>
      </c>
      <c r="T207" s="90" t="s">
        <v>884</v>
      </c>
      <c r="U207" s="90" t="s">
        <v>885</v>
      </c>
      <c r="V207" s="90" t="s">
        <v>885</v>
      </c>
      <c r="W207" s="88" t="s">
        <v>93</v>
      </c>
      <c r="X207" s="88" t="s">
        <v>93</v>
      </c>
      <c r="Y207" s="88" t="s">
        <v>93</v>
      </c>
      <c r="Z207" s="88" t="s">
        <v>93</v>
      </c>
      <c r="AA207" s="90" t="s">
        <v>906</v>
      </c>
      <c r="AB207" s="90" t="s">
        <v>906</v>
      </c>
      <c r="AC207" s="90" t="s">
        <v>887</v>
      </c>
      <c r="AD207" s="90" t="s">
        <v>887</v>
      </c>
      <c r="AE207" s="90" t="s">
        <v>93</v>
      </c>
      <c r="AF207" s="90" t="s">
        <v>93</v>
      </c>
      <c r="AG207" s="90" t="s">
        <v>93</v>
      </c>
      <c r="AH207" s="91" t="s">
        <v>93</v>
      </c>
      <c r="AI207" t="s">
        <v>670</v>
      </c>
      <c r="AJ207">
        <f>COUNTIF(B$2:B207,B207)</f>
        <v>1</v>
      </c>
    </row>
    <row r="208" spans="1:38">
      <c r="A208" s="87" t="s">
        <v>1122</v>
      </c>
      <c r="B208" s="88" t="s">
        <v>1122</v>
      </c>
      <c r="C208" s="88" t="s">
        <v>14</v>
      </c>
      <c r="D208" s="89" t="s">
        <v>19</v>
      </c>
      <c r="E208" s="88" t="s">
        <v>31</v>
      </c>
      <c r="F208" s="88" t="s">
        <v>284</v>
      </c>
      <c r="G208" s="88" t="s">
        <v>1123</v>
      </c>
      <c r="H208" s="88" t="s">
        <v>375</v>
      </c>
      <c r="I208" s="88" t="s">
        <v>56</v>
      </c>
      <c r="J208" s="88" t="s">
        <v>285</v>
      </c>
      <c r="K208" s="90" t="s">
        <v>845</v>
      </c>
      <c r="L208" s="90" t="s">
        <v>845</v>
      </c>
      <c r="M208" s="90" t="s">
        <v>845</v>
      </c>
      <c r="N208" s="90" t="s">
        <v>845</v>
      </c>
      <c r="O208" s="90" t="s">
        <v>899</v>
      </c>
      <c r="P208" s="90" t="s">
        <v>899</v>
      </c>
      <c r="Q208" s="90" t="s">
        <v>899</v>
      </c>
      <c r="R208" s="90" t="s">
        <v>899</v>
      </c>
      <c r="S208" s="88" t="s">
        <v>900</v>
      </c>
      <c r="T208" s="88" t="s">
        <v>900</v>
      </c>
      <c r="U208" s="88" t="s">
        <v>901</v>
      </c>
      <c r="V208" s="88" t="s">
        <v>901</v>
      </c>
      <c r="W208" s="90" t="s">
        <v>999</v>
      </c>
      <c r="X208" s="90" t="s">
        <v>999</v>
      </c>
      <c r="Y208" s="90" t="s">
        <v>999</v>
      </c>
      <c r="Z208" s="90" t="s">
        <v>999</v>
      </c>
      <c r="AA208" s="88" t="s">
        <v>1000</v>
      </c>
      <c r="AB208" s="88" t="s">
        <v>1000</v>
      </c>
      <c r="AC208" s="88" t="s">
        <v>1001</v>
      </c>
      <c r="AD208" s="88" t="s">
        <v>1001</v>
      </c>
      <c r="AE208" s="88" t="s">
        <v>999</v>
      </c>
      <c r="AF208" s="88" t="s">
        <v>999</v>
      </c>
      <c r="AG208" s="88" t="s">
        <v>999</v>
      </c>
      <c r="AH208" s="94" t="s">
        <v>999</v>
      </c>
      <c r="AI208" t="s">
        <v>670</v>
      </c>
      <c r="AJ208">
        <f>COUNTIF(B$2:B208,B208)</f>
        <v>1</v>
      </c>
      <c r="AL208" s="49"/>
    </row>
    <row r="209" spans="1:38">
      <c r="A209" s="92" t="s">
        <v>1124</v>
      </c>
      <c r="B209" s="90" t="s">
        <v>1124</v>
      </c>
      <c r="C209" s="90" t="s">
        <v>14</v>
      </c>
      <c r="D209" s="89" t="s">
        <v>13</v>
      </c>
      <c r="E209" s="90" t="s">
        <v>13</v>
      </c>
      <c r="F209" s="105" t="s">
        <v>464</v>
      </c>
      <c r="G209" s="105" t="s">
        <v>464</v>
      </c>
      <c r="H209" s="90" t="s">
        <v>463</v>
      </c>
      <c r="I209" s="90" t="s">
        <v>87</v>
      </c>
      <c r="J209" s="105" t="s">
        <v>465</v>
      </c>
      <c r="K209" s="90" t="s">
        <v>665</v>
      </c>
      <c r="L209" s="90" t="s">
        <v>665</v>
      </c>
      <c r="M209" s="90" t="s">
        <v>665</v>
      </c>
      <c r="N209" s="90" t="s">
        <v>665</v>
      </c>
      <c r="O209" s="90" t="s">
        <v>71</v>
      </c>
      <c r="P209" s="90" t="s">
        <v>71</v>
      </c>
      <c r="Q209" s="90" t="s">
        <v>71</v>
      </c>
      <c r="R209" s="90" t="s">
        <v>71</v>
      </c>
      <c r="S209" s="90" t="s">
        <v>861</v>
      </c>
      <c r="T209" s="90" t="s">
        <v>861</v>
      </c>
      <c r="U209" s="90" t="s">
        <v>862</v>
      </c>
      <c r="V209" s="90" t="s">
        <v>862</v>
      </c>
      <c r="W209" s="90" t="s">
        <v>62</v>
      </c>
      <c r="X209" s="90" t="s">
        <v>62</v>
      </c>
      <c r="Y209" s="90" t="s">
        <v>62</v>
      </c>
      <c r="Z209" s="90" t="s">
        <v>62</v>
      </c>
      <c r="AA209" s="90" t="s">
        <v>863</v>
      </c>
      <c r="AB209" s="90" t="s">
        <v>863</v>
      </c>
      <c r="AC209" s="88" t="s">
        <v>881</v>
      </c>
      <c r="AD209" s="88" t="s">
        <v>881</v>
      </c>
      <c r="AE209" s="90" t="s">
        <v>62</v>
      </c>
      <c r="AF209" s="90" t="s">
        <v>62</v>
      </c>
      <c r="AG209" s="90" t="s">
        <v>62</v>
      </c>
      <c r="AH209" s="91" t="s">
        <v>62</v>
      </c>
      <c r="AI209" t="s">
        <v>670</v>
      </c>
      <c r="AJ209">
        <f>COUNTIF(B$2:B209,B209)</f>
        <v>1</v>
      </c>
    </row>
    <row r="210" spans="1:38">
      <c r="A210" s="87" t="s">
        <v>1125</v>
      </c>
      <c r="B210" s="88" t="s">
        <v>1125</v>
      </c>
      <c r="C210" s="88" t="s">
        <v>14</v>
      </c>
      <c r="D210" s="89" t="s">
        <v>27</v>
      </c>
      <c r="E210" s="88" t="s">
        <v>26</v>
      </c>
      <c r="F210" s="88" t="s">
        <v>282</v>
      </c>
      <c r="G210" s="88" t="s">
        <v>1126</v>
      </c>
      <c r="H210" s="88" t="s">
        <v>1127</v>
      </c>
      <c r="I210" s="88" t="s">
        <v>56</v>
      </c>
      <c r="J210" s="88" t="s">
        <v>283</v>
      </c>
      <c r="K210" s="90" t="s">
        <v>853</v>
      </c>
      <c r="L210" s="90" t="s">
        <v>853</v>
      </c>
      <c r="M210" s="90" t="s">
        <v>853</v>
      </c>
      <c r="N210" s="90" t="s">
        <v>853</v>
      </c>
      <c r="O210" s="90" t="s">
        <v>689</v>
      </c>
      <c r="P210" s="88" t="s">
        <v>689</v>
      </c>
      <c r="Q210" s="88" t="s">
        <v>689</v>
      </c>
      <c r="R210" s="88" t="s">
        <v>689</v>
      </c>
      <c r="S210" s="88" t="s">
        <v>884</v>
      </c>
      <c r="T210" s="88" t="s">
        <v>884</v>
      </c>
      <c r="U210" s="88" t="s">
        <v>885</v>
      </c>
      <c r="V210" s="88" t="s">
        <v>885</v>
      </c>
      <c r="W210" s="88" t="s">
        <v>93</v>
      </c>
      <c r="X210" s="88" t="s">
        <v>93</v>
      </c>
      <c r="Y210" s="88" t="s">
        <v>93</v>
      </c>
      <c r="Z210" s="88" t="s">
        <v>93</v>
      </c>
      <c r="AA210" s="88" t="s">
        <v>886</v>
      </c>
      <c r="AB210" s="88" t="s">
        <v>886</v>
      </c>
      <c r="AC210" s="90" t="s">
        <v>887</v>
      </c>
      <c r="AD210" s="90" t="s">
        <v>887</v>
      </c>
      <c r="AE210" s="90" t="s">
        <v>93</v>
      </c>
      <c r="AF210" s="90" t="s">
        <v>93</v>
      </c>
      <c r="AG210" s="90" t="s">
        <v>93</v>
      </c>
      <c r="AH210" s="91" t="s">
        <v>93</v>
      </c>
      <c r="AI210" t="s">
        <v>670</v>
      </c>
      <c r="AJ210">
        <f>COUNTIF(B$2:B210,B210)</f>
        <v>1</v>
      </c>
    </row>
    <row r="211" spans="1:38">
      <c r="A211" s="92" t="s">
        <v>1128</v>
      </c>
      <c r="B211" s="90" t="s">
        <v>1128</v>
      </c>
      <c r="C211" s="90" t="s">
        <v>14</v>
      </c>
      <c r="D211" s="89" t="s">
        <v>34</v>
      </c>
      <c r="E211" s="90" t="s">
        <v>34</v>
      </c>
      <c r="F211" s="90" t="s">
        <v>288</v>
      </c>
      <c r="G211" s="90" t="s">
        <v>1129</v>
      </c>
      <c r="H211" s="90" t="s">
        <v>322</v>
      </c>
      <c r="I211" s="90" t="s">
        <v>56</v>
      </c>
      <c r="J211" s="90" t="s">
        <v>289</v>
      </c>
      <c r="K211" s="90" t="s">
        <v>845</v>
      </c>
      <c r="L211" s="90" t="s">
        <v>845</v>
      </c>
      <c r="M211" s="90" t="s">
        <v>845</v>
      </c>
      <c r="N211" s="90" t="s">
        <v>845</v>
      </c>
      <c r="O211" s="90" t="s">
        <v>105</v>
      </c>
      <c r="P211" s="90" t="s">
        <v>105</v>
      </c>
      <c r="Q211" s="90" t="s">
        <v>105</v>
      </c>
      <c r="R211" s="90" t="s">
        <v>105</v>
      </c>
      <c r="S211" s="90" t="s">
        <v>846</v>
      </c>
      <c r="T211" s="90" t="s">
        <v>846</v>
      </c>
      <c r="U211" s="90" t="s">
        <v>847</v>
      </c>
      <c r="V211" s="90" t="s">
        <v>847</v>
      </c>
      <c r="W211" s="90" t="s">
        <v>136</v>
      </c>
      <c r="X211" s="90" t="s">
        <v>136</v>
      </c>
      <c r="Y211" s="90" t="s">
        <v>136</v>
      </c>
      <c r="Z211" s="90" t="s">
        <v>136</v>
      </c>
      <c r="AA211" s="90" t="s">
        <v>1099</v>
      </c>
      <c r="AB211" s="90" t="s">
        <v>1099</v>
      </c>
      <c r="AC211" s="90" t="s">
        <v>878</v>
      </c>
      <c r="AD211" s="90" t="s">
        <v>878</v>
      </c>
      <c r="AE211" s="88" t="s">
        <v>136</v>
      </c>
      <c r="AF211" s="88" t="s">
        <v>136</v>
      </c>
      <c r="AG211" s="88" t="s">
        <v>136</v>
      </c>
      <c r="AH211" s="94" t="s">
        <v>136</v>
      </c>
      <c r="AI211" t="s">
        <v>670</v>
      </c>
      <c r="AJ211">
        <f>COUNTIF(B$2:B211,B211)</f>
        <v>1</v>
      </c>
    </row>
    <row r="212" spans="1:38">
      <c r="A212" s="87" t="s">
        <v>1130</v>
      </c>
      <c r="B212" s="88" t="s">
        <v>1130</v>
      </c>
      <c r="C212" s="88" t="s">
        <v>14</v>
      </c>
      <c r="D212" s="89" t="s">
        <v>34</v>
      </c>
      <c r="E212" s="88" t="s">
        <v>34</v>
      </c>
      <c r="F212" s="88" t="s">
        <v>288</v>
      </c>
      <c r="G212" s="88" t="s">
        <v>1131</v>
      </c>
      <c r="H212" s="88" t="s">
        <v>1132</v>
      </c>
      <c r="I212" s="88" t="s">
        <v>56</v>
      </c>
      <c r="J212" s="88" t="s">
        <v>289</v>
      </c>
      <c r="K212" s="90" t="s">
        <v>845</v>
      </c>
      <c r="L212" s="90" t="s">
        <v>845</v>
      </c>
      <c r="M212" s="90" t="s">
        <v>845</v>
      </c>
      <c r="N212" s="90" t="s">
        <v>845</v>
      </c>
      <c r="O212" s="90" t="s">
        <v>105</v>
      </c>
      <c r="P212" s="90" t="s">
        <v>105</v>
      </c>
      <c r="Q212" s="90" t="s">
        <v>105</v>
      </c>
      <c r="R212" s="90" t="s">
        <v>105</v>
      </c>
      <c r="S212" s="88" t="s">
        <v>846</v>
      </c>
      <c r="T212" s="88" t="s">
        <v>846</v>
      </c>
      <c r="U212" s="88" t="s">
        <v>847</v>
      </c>
      <c r="V212" s="88" t="s">
        <v>847</v>
      </c>
      <c r="W212" s="90" t="s">
        <v>136</v>
      </c>
      <c r="X212" s="90" t="s">
        <v>136</v>
      </c>
      <c r="Y212" s="90" t="s">
        <v>136</v>
      </c>
      <c r="Z212" s="90" t="s">
        <v>136</v>
      </c>
      <c r="AA212" s="88" t="s">
        <v>916</v>
      </c>
      <c r="AB212" s="88" t="s">
        <v>916</v>
      </c>
      <c r="AC212" s="90" t="s">
        <v>878</v>
      </c>
      <c r="AD212" s="90" t="s">
        <v>878</v>
      </c>
      <c r="AE212" s="88" t="s">
        <v>136</v>
      </c>
      <c r="AF212" s="88" t="s">
        <v>136</v>
      </c>
      <c r="AG212" s="88" t="s">
        <v>136</v>
      </c>
      <c r="AH212" s="94" t="s">
        <v>136</v>
      </c>
      <c r="AI212" t="s">
        <v>670</v>
      </c>
      <c r="AJ212">
        <f>COUNTIF(B$2:B212,B212)</f>
        <v>1</v>
      </c>
    </row>
    <row r="213" spans="1:38">
      <c r="A213" s="92" t="s">
        <v>1133</v>
      </c>
      <c r="B213" s="90" t="s">
        <v>1133</v>
      </c>
      <c r="C213" s="90" t="s">
        <v>14</v>
      </c>
      <c r="D213" s="89" t="s">
        <v>19</v>
      </c>
      <c r="E213" s="90" t="s">
        <v>31</v>
      </c>
      <c r="F213" s="90" t="s">
        <v>284</v>
      </c>
      <c r="G213" s="90" t="s">
        <v>1134</v>
      </c>
      <c r="H213" s="88" t="s">
        <v>1020</v>
      </c>
      <c r="I213" s="90" t="s">
        <v>56</v>
      </c>
      <c r="J213" s="90" t="s">
        <v>285</v>
      </c>
      <c r="K213" s="90" t="s">
        <v>845</v>
      </c>
      <c r="L213" s="90" t="s">
        <v>845</v>
      </c>
      <c r="M213" s="90" t="s">
        <v>845</v>
      </c>
      <c r="N213" s="90" t="s">
        <v>845</v>
      </c>
      <c r="O213" s="90" t="s">
        <v>899</v>
      </c>
      <c r="P213" s="90" t="s">
        <v>899</v>
      </c>
      <c r="Q213" s="90" t="s">
        <v>899</v>
      </c>
      <c r="R213" s="90" t="s">
        <v>899</v>
      </c>
      <c r="S213" s="90" t="s">
        <v>900</v>
      </c>
      <c r="T213" s="90" t="s">
        <v>900</v>
      </c>
      <c r="U213" s="90" t="s">
        <v>901</v>
      </c>
      <c r="V213" s="90" t="s">
        <v>901</v>
      </c>
      <c r="W213" s="90" t="s">
        <v>999</v>
      </c>
      <c r="X213" s="90" t="s">
        <v>999</v>
      </c>
      <c r="Y213" s="90" t="s">
        <v>999</v>
      </c>
      <c r="Z213" s="90" t="s">
        <v>999</v>
      </c>
      <c r="AA213" s="88" t="s">
        <v>1021</v>
      </c>
      <c r="AB213" s="88" t="s">
        <v>1021</v>
      </c>
      <c r="AC213" s="88" t="s">
        <v>1022</v>
      </c>
      <c r="AD213" s="88" t="s">
        <v>1022</v>
      </c>
      <c r="AE213" s="88" t="s">
        <v>999</v>
      </c>
      <c r="AF213" s="88" t="s">
        <v>999</v>
      </c>
      <c r="AG213" s="88" t="s">
        <v>999</v>
      </c>
      <c r="AH213" s="94" t="s">
        <v>999</v>
      </c>
      <c r="AI213" t="s">
        <v>670</v>
      </c>
      <c r="AJ213">
        <f>COUNTIF(B$2:B213,B213)</f>
        <v>1</v>
      </c>
      <c r="AL213" s="49"/>
    </row>
    <row r="214" spans="1:38">
      <c r="A214" s="87" t="s">
        <v>1135</v>
      </c>
      <c r="B214" s="88" t="s">
        <v>1135</v>
      </c>
      <c r="C214" s="88" t="s">
        <v>14</v>
      </c>
      <c r="D214" s="89" t="s">
        <v>27</v>
      </c>
      <c r="E214" s="88" t="s">
        <v>32</v>
      </c>
      <c r="F214" s="88" t="s">
        <v>286</v>
      </c>
      <c r="G214" s="88" t="s">
        <v>1136</v>
      </c>
      <c r="H214" s="90" t="s">
        <v>959</v>
      </c>
      <c r="I214" s="88" t="s">
        <v>56</v>
      </c>
      <c r="J214" s="88" t="s">
        <v>287</v>
      </c>
      <c r="K214" s="90" t="s">
        <v>853</v>
      </c>
      <c r="L214" s="90" t="s">
        <v>853</v>
      </c>
      <c r="M214" s="90" t="s">
        <v>853</v>
      </c>
      <c r="N214" s="90" t="s">
        <v>853</v>
      </c>
      <c r="O214" s="90" t="s">
        <v>868</v>
      </c>
      <c r="P214" s="88" t="s">
        <v>868</v>
      </c>
      <c r="Q214" s="88" t="s">
        <v>868</v>
      </c>
      <c r="R214" s="88" t="s">
        <v>868</v>
      </c>
      <c r="S214" s="88" t="s">
        <v>869</v>
      </c>
      <c r="T214" s="88" t="s">
        <v>869</v>
      </c>
      <c r="U214" s="88" t="s">
        <v>870</v>
      </c>
      <c r="V214" s="88" t="s">
        <v>870</v>
      </c>
      <c r="W214" s="88" t="s">
        <v>871</v>
      </c>
      <c r="X214" s="88" t="s">
        <v>871</v>
      </c>
      <c r="Y214" s="88" t="s">
        <v>871</v>
      </c>
      <c r="Z214" s="88" t="s">
        <v>871</v>
      </c>
      <c r="AA214" s="88" t="s">
        <v>1003</v>
      </c>
      <c r="AB214" s="88" t="s">
        <v>1003</v>
      </c>
      <c r="AC214" s="88" t="s">
        <v>961</v>
      </c>
      <c r="AD214" s="88" t="s">
        <v>961</v>
      </c>
      <c r="AE214" s="90" t="s">
        <v>871</v>
      </c>
      <c r="AF214" s="90" t="s">
        <v>871</v>
      </c>
      <c r="AG214" s="90" t="s">
        <v>871</v>
      </c>
      <c r="AH214" s="91" t="s">
        <v>871</v>
      </c>
      <c r="AI214" t="s">
        <v>670</v>
      </c>
      <c r="AJ214">
        <f>COUNTIF(B$2:B214,B214)</f>
        <v>1</v>
      </c>
    </row>
    <row r="215" spans="1:38">
      <c r="A215" s="92" t="s">
        <v>1137</v>
      </c>
      <c r="B215" s="90" t="s">
        <v>1137</v>
      </c>
      <c r="C215" s="90" t="s">
        <v>14</v>
      </c>
      <c r="D215" s="89" t="s">
        <v>13</v>
      </c>
      <c r="E215" s="90" t="s">
        <v>13</v>
      </c>
      <c r="F215" s="90" t="s">
        <v>272</v>
      </c>
      <c r="G215" s="90" t="s">
        <v>1138</v>
      </c>
      <c r="H215" s="90" t="s">
        <v>185</v>
      </c>
      <c r="I215" s="90" t="s">
        <v>56</v>
      </c>
      <c r="J215" s="90" t="s">
        <v>273</v>
      </c>
      <c r="K215" s="90" t="s">
        <v>665</v>
      </c>
      <c r="L215" s="90" t="s">
        <v>665</v>
      </c>
      <c r="M215" s="90" t="s">
        <v>665</v>
      </c>
      <c r="N215" s="90" t="s">
        <v>665</v>
      </c>
      <c r="O215" s="90" t="s">
        <v>71</v>
      </c>
      <c r="P215" s="90" t="s">
        <v>71</v>
      </c>
      <c r="Q215" s="90" t="s">
        <v>71</v>
      </c>
      <c r="R215" s="90" t="s">
        <v>71</v>
      </c>
      <c r="S215" s="90" t="s">
        <v>861</v>
      </c>
      <c r="T215" s="90" t="s">
        <v>861</v>
      </c>
      <c r="U215" s="90" t="s">
        <v>862</v>
      </c>
      <c r="V215" s="90" t="s">
        <v>862</v>
      </c>
      <c r="W215" s="90" t="s">
        <v>62</v>
      </c>
      <c r="X215" s="90" t="s">
        <v>62</v>
      </c>
      <c r="Y215" s="90" t="s">
        <v>62</v>
      </c>
      <c r="Z215" s="90" t="s">
        <v>62</v>
      </c>
      <c r="AA215" s="90" t="s">
        <v>863</v>
      </c>
      <c r="AB215" s="90" t="s">
        <v>863</v>
      </c>
      <c r="AC215" s="90" t="s">
        <v>864</v>
      </c>
      <c r="AD215" s="90" t="s">
        <v>864</v>
      </c>
      <c r="AE215" s="90" t="s">
        <v>62</v>
      </c>
      <c r="AF215" s="88" t="s">
        <v>62</v>
      </c>
      <c r="AG215" s="88" t="s">
        <v>62</v>
      </c>
      <c r="AH215" s="94" t="s">
        <v>62</v>
      </c>
      <c r="AI215" t="s">
        <v>670</v>
      </c>
      <c r="AJ215">
        <f>COUNTIF(B$2:B215,B215)</f>
        <v>1</v>
      </c>
    </row>
    <row r="216" spans="1:38">
      <c r="A216" s="96" t="s">
        <v>1139</v>
      </c>
      <c r="B216" s="90" t="s">
        <v>1140</v>
      </c>
      <c r="C216" s="88" t="s">
        <v>14</v>
      </c>
      <c r="D216" s="89" t="s">
        <v>27</v>
      </c>
      <c r="E216" s="88" t="s">
        <v>26</v>
      </c>
      <c r="F216" s="88" t="s">
        <v>175</v>
      </c>
      <c r="G216" s="88" t="s">
        <v>175</v>
      </c>
      <c r="H216" s="112" t="s">
        <v>1070</v>
      </c>
      <c r="I216" s="88" t="s">
        <v>97</v>
      </c>
      <c r="J216" s="88" t="s">
        <v>176</v>
      </c>
      <c r="K216" s="90" t="s">
        <v>853</v>
      </c>
      <c r="L216" s="90" t="s">
        <v>853</v>
      </c>
      <c r="M216" s="90" t="s">
        <v>853</v>
      </c>
      <c r="N216" s="90" t="s">
        <v>853</v>
      </c>
      <c r="O216" s="90" t="s">
        <v>689</v>
      </c>
      <c r="P216" s="88" t="s">
        <v>689</v>
      </c>
      <c r="Q216" s="88" t="s">
        <v>689</v>
      </c>
      <c r="R216" s="88" t="s">
        <v>689</v>
      </c>
      <c r="S216" s="88" t="s">
        <v>884</v>
      </c>
      <c r="T216" s="88" t="s">
        <v>884</v>
      </c>
      <c r="U216" s="88" t="s">
        <v>885</v>
      </c>
      <c r="V216" s="88" t="s">
        <v>885</v>
      </c>
      <c r="W216" s="88" t="s">
        <v>93</v>
      </c>
      <c r="X216" s="88" t="s">
        <v>93</v>
      </c>
      <c r="Y216" s="88" t="s">
        <v>93</v>
      </c>
      <c r="Z216" s="88" t="s">
        <v>93</v>
      </c>
      <c r="AA216" s="88" t="s">
        <v>886</v>
      </c>
      <c r="AB216" s="88" t="s">
        <v>886</v>
      </c>
      <c r="AC216" s="90" t="s">
        <v>887</v>
      </c>
      <c r="AD216" s="90" t="s">
        <v>887</v>
      </c>
      <c r="AE216" s="90" t="s">
        <v>93</v>
      </c>
      <c r="AF216" s="90" t="s">
        <v>93</v>
      </c>
      <c r="AG216" s="88" t="s">
        <v>93</v>
      </c>
      <c r="AH216" s="94" t="s">
        <v>93</v>
      </c>
      <c r="AI216" t="s">
        <v>670</v>
      </c>
      <c r="AJ216">
        <f>COUNTIF(B$2:B216,B216)</f>
        <v>1</v>
      </c>
    </row>
    <row r="217" spans="1:38">
      <c r="A217" s="113" t="s">
        <v>1141</v>
      </c>
      <c r="B217" s="90" t="s">
        <v>1142</v>
      </c>
      <c r="C217" s="88" t="s">
        <v>14</v>
      </c>
      <c r="D217" s="89" t="s">
        <v>27</v>
      </c>
      <c r="E217" s="88" t="s">
        <v>26</v>
      </c>
      <c r="F217" s="88" t="s">
        <v>175</v>
      </c>
      <c r="G217" s="88" t="s">
        <v>175</v>
      </c>
      <c r="H217" s="112" t="s">
        <v>1070</v>
      </c>
      <c r="I217" s="88" t="s">
        <v>97</v>
      </c>
      <c r="J217" s="88" t="s">
        <v>176</v>
      </c>
      <c r="K217" s="90" t="s">
        <v>853</v>
      </c>
      <c r="L217" s="90" t="s">
        <v>853</v>
      </c>
      <c r="M217" s="90" t="s">
        <v>853</v>
      </c>
      <c r="N217" s="90" t="s">
        <v>853</v>
      </c>
      <c r="O217" s="90" t="s">
        <v>689</v>
      </c>
      <c r="P217" s="88" t="s">
        <v>689</v>
      </c>
      <c r="Q217" s="88" t="s">
        <v>689</v>
      </c>
      <c r="R217" s="88" t="s">
        <v>689</v>
      </c>
      <c r="S217" s="88" t="s">
        <v>884</v>
      </c>
      <c r="T217" s="88" t="s">
        <v>884</v>
      </c>
      <c r="U217" s="88" t="s">
        <v>885</v>
      </c>
      <c r="V217" s="88" t="s">
        <v>885</v>
      </c>
      <c r="W217" s="88" t="s">
        <v>93</v>
      </c>
      <c r="X217" s="88" t="s">
        <v>93</v>
      </c>
      <c r="Y217" s="88" t="s">
        <v>93</v>
      </c>
      <c r="Z217" s="88" t="s">
        <v>93</v>
      </c>
      <c r="AA217" s="88" t="s">
        <v>886</v>
      </c>
      <c r="AB217" s="88" t="s">
        <v>886</v>
      </c>
      <c r="AC217" s="90" t="s">
        <v>887</v>
      </c>
      <c r="AD217" s="90" t="s">
        <v>887</v>
      </c>
      <c r="AE217" s="90" t="s">
        <v>93</v>
      </c>
      <c r="AF217" s="90" t="s">
        <v>93</v>
      </c>
      <c r="AG217" s="88" t="s">
        <v>93</v>
      </c>
      <c r="AH217" s="94" t="s">
        <v>93</v>
      </c>
      <c r="AI217" t="s">
        <v>670</v>
      </c>
      <c r="AJ217">
        <f>COUNTIF(B$2:B217,B217)</f>
        <v>1</v>
      </c>
    </row>
    <row r="218" spans="1:38">
      <c r="A218" s="87" t="s">
        <v>1143</v>
      </c>
      <c r="B218" s="88" t="s">
        <v>1143</v>
      </c>
      <c r="C218" s="88" t="s">
        <v>14</v>
      </c>
      <c r="D218" s="89" t="s">
        <v>27</v>
      </c>
      <c r="E218" s="88" t="s">
        <v>26</v>
      </c>
      <c r="F218" s="88" t="s">
        <v>175</v>
      </c>
      <c r="G218" s="88" t="s">
        <v>175</v>
      </c>
      <c r="H218" s="112" t="s">
        <v>1070</v>
      </c>
      <c r="I218" s="88" t="s">
        <v>97</v>
      </c>
      <c r="J218" s="88" t="s">
        <v>176</v>
      </c>
      <c r="K218" s="90" t="s">
        <v>853</v>
      </c>
      <c r="L218" s="90" t="s">
        <v>853</v>
      </c>
      <c r="M218" s="90" t="s">
        <v>853</v>
      </c>
      <c r="N218" s="90" t="s">
        <v>853</v>
      </c>
      <c r="O218" s="90" t="s">
        <v>689</v>
      </c>
      <c r="P218" s="88" t="s">
        <v>689</v>
      </c>
      <c r="Q218" s="88" t="s">
        <v>689</v>
      </c>
      <c r="R218" s="88" t="s">
        <v>689</v>
      </c>
      <c r="S218" s="88" t="s">
        <v>884</v>
      </c>
      <c r="T218" s="88" t="s">
        <v>884</v>
      </c>
      <c r="U218" s="88" t="s">
        <v>885</v>
      </c>
      <c r="V218" s="88" t="s">
        <v>885</v>
      </c>
      <c r="W218" s="88" t="s">
        <v>93</v>
      </c>
      <c r="X218" s="88" t="s">
        <v>93</v>
      </c>
      <c r="Y218" s="88" t="s">
        <v>93</v>
      </c>
      <c r="Z218" s="88" t="s">
        <v>93</v>
      </c>
      <c r="AA218" s="88" t="s">
        <v>886</v>
      </c>
      <c r="AB218" s="88" t="s">
        <v>886</v>
      </c>
      <c r="AC218" s="90" t="s">
        <v>887</v>
      </c>
      <c r="AD218" s="90" t="s">
        <v>887</v>
      </c>
      <c r="AE218" s="90" t="s">
        <v>93</v>
      </c>
      <c r="AF218" s="90" t="s">
        <v>93</v>
      </c>
      <c r="AG218" s="88" t="s">
        <v>93</v>
      </c>
      <c r="AH218" s="94" t="s">
        <v>93</v>
      </c>
      <c r="AI218" t="s">
        <v>670</v>
      </c>
      <c r="AJ218">
        <f>COUNTIF(B$2:B218,B218)</f>
        <v>1</v>
      </c>
    </row>
    <row r="219" spans="1:38">
      <c r="A219" s="92" t="s">
        <v>1144</v>
      </c>
      <c r="B219" s="90" t="s">
        <v>1144</v>
      </c>
      <c r="C219" s="90" t="s">
        <v>14</v>
      </c>
      <c r="D219" s="89" t="s">
        <v>27</v>
      </c>
      <c r="E219" s="90" t="s">
        <v>26</v>
      </c>
      <c r="F219" s="90" t="s">
        <v>345</v>
      </c>
      <c r="G219" s="90" t="s">
        <v>345</v>
      </c>
      <c r="H219" s="90" t="s">
        <v>344</v>
      </c>
      <c r="I219" s="90" t="s">
        <v>97</v>
      </c>
      <c r="J219" s="90" t="s">
        <v>346</v>
      </c>
      <c r="K219" s="90" t="s">
        <v>665</v>
      </c>
      <c r="L219" s="90" t="s">
        <v>665</v>
      </c>
      <c r="M219" s="90" t="s">
        <v>853</v>
      </c>
      <c r="N219" s="90" t="s">
        <v>853</v>
      </c>
      <c r="O219" s="90" t="s">
        <v>689</v>
      </c>
      <c r="P219" s="88" t="s">
        <v>689</v>
      </c>
      <c r="Q219" s="88" t="s">
        <v>689</v>
      </c>
      <c r="R219" s="88" t="s">
        <v>689</v>
      </c>
      <c r="S219" s="90" t="s">
        <v>861</v>
      </c>
      <c r="T219" s="90" t="s">
        <v>861</v>
      </c>
      <c r="U219" s="90" t="s">
        <v>885</v>
      </c>
      <c r="V219" s="90" t="s">
        <v>885</v>
      </c>
      <c r="W219" s="88" t="s">
        <v>93</v>
      </c>
      <c r="X219" s="88" t="s">
        <v>93</v>
      </c>
      <c r="Y219" s="88" t="s">
        <v>93</v>
      </c>
      <c r="Z219" s="88" t="s">
        <v>93</v>
      </c>
      <c r="AA219" s="90" t="s">
        <v>880</v>
      </c>
      <c r="AB219" s="90" t="s">
        <v>880</v>
      </c>
      <c r="AC219" s="98" t="s">
        <v>1145</v>
      </c>
      <c r="AD219" s="98" t="s">
        <v>1145</v>
      </c>
      <c r="AE219" s="90" t="s">
        <v>93</v>
      </c>
      <c r="AF219" s="90" t="s">
        <v>93</v>
      </c>
      <c r="AG219" s="90" t="s">
        <v>93</v>
      </c>
      <c r="AH219" s="91" t="s">
        <v>93</v>
      </c>
      <c r="AI219" t="s">
        <v>670</v>
      </c>
      <c r="AJ219">
        <f>COUNTIF(B$2:B219,B219)</f>
        <v>1</v>
      </c>
    </row>
    <row r="220" spans="1:38">
      <c r="A220" s="87" t="s">
        <v>1146</v>
      </c>
      <c r="B220" s="88" t="s">
        <v>1146</v>
      </c>
      <c r="C220" s="88" t="s">
        <v>14</v>
      </c>
      <c r="D220" s="89" t="s">
        <v>27</v>
      </c>
      <c r="E220" s="88" t="s">
        <v>26</v>
      </c>
      <c r="F220" s="88" t="s">
        <v>132</v>
      </c>
      <c r="G220" s="88" t="s">
        <v>132</v>
      </c>
      <c r="H220" s="88" t="s">
        <v>134</v>
      </c>
      <c r="I220" s="88" t="s">
        <v>97</v>
      </c>
      <c r="J220" s="88" t="s">
        <v>133</v>
      </c>
      <c r="K220" s="90" t="s">
        <v>853</v>
      </c>
      <c r="L220" s="90" t="s">
        <v>853</v>
      </c>
      <c r="M220" s="90" t="s">
        <v>853</v>
      </c>
      <c r="N220" s="90" t="s">
        <v>853</v>
      </c>
      <c r="O220" s="90" t="s">
        <v>689</v>
      </c>
      <c r="P220" s="88" t="s">
        <v>689</v>
      </c>
      <c r="Q220" s="88" t="s">
        <v>689</v>
      </c>
      <c r="R220" s="88" t="s">
        <v>689</v>
      </c>
      <c r="S220" s="88" t="s">
        <v>884</v>
      </c>
      <c r="T220" s="88" t="s">
        <v>884</v>
      </c>
      <c r="U220" s="88" t="s">
        <v>885</v>
      </c>
      <c r="V220" s="88" t="s">
        <v>885</v>
      </c>
      <c r="W220" s="88" t="s">
        <v>93</v>
      </c>
      <c r="X220" s="88" t="s">
        <v>93</v>
      </c>
      <c r="Y220" s="88" t="s">
        <v>93</v>
      </c>
      <c r="Z220" s="88" t="s">
        <v>93</v>
      </c>
      <c r="AA220" s="88" t="s">
        <v>886</v>
      </c>
      <c r="AB220" s="88" t="s">
        <v>886</v>
      </c>
      <c r="AC220" s="88" t="s">
        <v>887</v>
      </c>
      <c r="AD220" s="90" t="s">
        <v>887</v>
      </c>
      <c r="AE220" s="90" t="s">
        <v>93</v>
      </c>
      <c r="AF220" s="90" t="s">
        <v>93</v>
      </c>
      <c r="AG220" s="88" t="s">
        <v>93</v>
      </c>
      <c r="AH220" s="94" t="s">
        <v>93</v>
      </c>
      <c r="AI220" t="s">
        <v>670</v>
      </c>
      <c r="AJ220">
        <f>COUNTIF(B$2:B220,B220)</f>
        <v>1</v>
      </c>
    </row>
    <row r="221" spans="1:38">
      <c r="A221" s="92" t="s">
        <v>1147</v>
      </c>
      <c r="B221" s="90" t="s">
        <v>1147</v>
      </c>
      <c r="C221" s="90" t="s">
        <v>14</v>
      </c>
      <c r="D221" s="89" t="s">
        <v>13</v>
      </c>
      <c r="E221" s="90" t="s">
        <v>13</v>
      </c>
      <c r="F221" s="90" t="s">
        <v>129</v>
      </c>
      <c r="G221" s="90" t="s">
        <v>129</v>
      </c>
      <c r="H221" s="90" t="s">
        <v>128</v>
      </c>
      <c r="I221" s="90" t="s">
        <v>97</v>
      </c>
      <c r="J221" s="90" t="s">
        <v>130</v>
      </c>
      <c r="K221" s="90" t="s">
        <v>665</v>
      </c>
      <c r="L221" s="90" t="s">
        <v>665</v>
      </c>
      <c r="M221" s="90" t="s">
        <v>665</v>
      </c>
      <c r="N221" s="90" t="s">
        <v>665</v>
      </c>
      <c r="O221" s="90" t="s">
        <v>71</v>
      </c>
      <c r="P221" s="90" t="s">
        <v>71</v>
      </c>
      <c r="Q221" s="90" t="s">
        <v>71</v>
      </c>
      <c r="R221" s="90" t="s">
        <v>71</v>
      </c>
      <c r="S221" s="90" t="s">
        <v>861</v>
      </c>
      <c r="T221" s="90" t="s">
        <v>861</v>
      </c>
      <c r="U221" s="90" t="s">
        <v>862</v>
      </c>
      <c r="V221" s="90" t="s">
        <v>862</v>
      </c>
      <c r="W221" s="90" t="s">
        <v>62</v>
      </c>
      <c r="X221" s="90" t="s">
        <v>62</v>
      </c>
      <c r="Y221" s="90" t="s">
        <v>62</v>
      </c>
      <c r="Z221" s="90" t="s">
        <v>62</v>
      </c>
      <c r="AA221" s="90" t="s">
        <v>937</v>
      </c>
      <c r="AB221" s="90" t="s">
        <v>937</v>
      </c>
      <c r="AC221" s="90" t="s">
        <v>938</v>
      </c>
      <c r="AD221" s="90" t="s">
        <v>938</v>
      </c>
      <c r="AE221" s="90" t="s">
        <v>62</v>
      </c>
      <c r="AF221" s="88" t="s">
        <v>62</v>
      </c>
      <c r="AG221" s="88" t="s">
        <v>62</v>
      </c>
      <c r="AH221" s="94" t="s">
        <v>62</v>
      </c>
      <c r="AI221" t="s">
        <v>670</v>
      </c>
      <c r="AJ221">
        <f>COUNTIF(B$2:B221,B221)</f>
        <v>1</v>
      </c>
    </row>
    <row r="222" spans="1:38">
      <c r="A222" s="87" t="s">
        <v>1148</v>
      </c>
      <c r="B222" s="88" t="s">
        <v>1148</v>
      </c>
      <c r="C222" s="88" t="s">
        <v>14</v>
      </c>
      <c r="D222" s="89" t="s">
        <v>34</v>
      </c>
      <c r="E222" s="88" t="s">
        <v>34</v>
      </c>
      <c r="F222" s="88" t="s">
        <v>135</v>
      </c>
      <c r="G222" s="88" t="s">
        <v>135</v>
      </c>
      <c r="H222" s="88" t="s">
        <v>236</v>
      </c>
      <c r="I222" s="88" t="s">
        <v>56</v>
      </c>
      <c r="J222" s="88" t="s">
        <v>137</v>
      </c>
      <c r="K222" s="90" t="s">
        <v>845</v>
      </c>
      <c r="L222" s="90" t="s">
        <v>845</v>
      </c>
      <c r="M222" s="90" t="s">
        <v>845</v>
      </c>
      <c r="N222" s="90" t="s">
        <v>845</v>
      </c>
      <c r="O222" s="90" t="s">
        <v>105</v>
      </c>
      <c r="P222" s="90" t="s">
        <v>105</v>
      </c>
      <c r="Q222" s="90" t="s">
        <v>105</v>
      </c>
      <c r="R222" s="90" t="s">
        <v>105</v>
      </c>
      <c r="S222" s="88" t="s">
        <v>846</v>
      </c>
      <c r="T222" s="88" t="s">
        <v>846</v>
      </c>
      <c r="U222" s="88" t="s">
        <v>847</v>
      </c>
      <c r="V222" s="88" t="s">
        <v>847</v>
      </c>
      <c r="W222" s="90" t="s">
        <v>136</v>
      </c>
      <c r="X222" s="90" t="s">
        <v>136</v>
      </c>
      <c r="Y222" s="90" t="s">
        <v>136</v>
      </c>
      <c r="Z222" s="90" t="s">
        <v>136</v>
      </c>
      <c r="AA222" s="88" t="s">
        <v>849</v>
      </c>
      <c r="AB222" s="88" t="s">
        <v>849</v>
      </c>
      <c r="AC222" s="90" t="s">
        <v>878</v>
      </c>
      <c r="AD222" s="90" t="s">
        <v>878</v>
      </c>
      <c r="AE222" s="88" t="s">
        <v>136</v>
      </c>
      <c r="AF222" s="88" t="s">
        <v>136</v>
      </c>
      <c r="AG222" s="88" t="s">
        <v>136</v>
      </c>
      <c r="AH222" s="94" t="s">
        <v>136</v>
      </c>
      <c r="AI222" t="s">
        <v>670</v>
      </c>
      <c r="AJ222">
        <f>COUNTIF(B$2:B222,B222)</f>
        <v>1</v>
      </c>
    </row>
    <row r="223" spans="1:38">
      <c r="A223" s="87" t="s">
        <v>1149</v>
      </c>
      <c r="B223" s="88" t="s">
        <v>1150</v>
      </c>
      <c r="C223" s="90" t="s">
        <v>14</v>
      </c>
      <c r="D223" s="89" t="s">
        <v>13</v>
      </c>
      <c r="E223" s="90" t="s">
        <v>13</v>
      </c>
      <c r="F223" s="90" t="s">
        <v>141</v>
      </c>
      <c r="G223" s="90" t="s">
        <v>141</v>
      </c>
      <c r="H223" s="90" t="s">
        <v>1151</v>
      </c>
      <c r="I223" s="90" t="s">
        <v>56</v>
      </c>
      <c r="J223" s="90" t="s">
        <v>142</v>
      </c>
      <c r="K223" s="90" t="s">
        <v>665</v>
      </c>
      <c r="L223" s="90" t="s">
        <v>665</v>
      </c>
      <c r="M223" s="90" t="s">
        <v>665</v>
      </c>
      <c r="N223" s="90" t="s">
        <v>665</v>
      </c>
      <c r="O223" s="90" t="s">
        <v>71</v>
      </c>
      <c r="P223" s="90" t="s">
        <v>71</v>
      </c>
      <c r="Q223" s="90" t="s">
        <v>71</v>
      </c>
      <c r="R223" s="90" t="s">
        <v>71</v>
      </c>
      <c r="S223" s="90" t="s">
        <v>861</v>
      </c>
      <c r="T223" s="90" t="s">
        <v>861</v>
      </c>
      <c r="U223" s="90" t="s">
        <v>862</v>
      </c>
      <c r="V223" s="90" t="s">
        <v>862</v>
      </c>
      <c r="W223" s="90" t="s">
        <v>62</v>
      </c>
      <c r="X223" s="90" t="s">
        <v>62</v>
      </c>
      <c r="Y223" s="90" t="s">
        <v>62</v>
      </c>
      <c r="Z223" s="90" t="s">
        <v>62</v>
      </c>
      <c r="AA223" s="90" t="s">
        <v>937</v>
      </c>
      <c r="AB223" s="90" t="s">
        <v>937</v>
      </c>
      <c r="AC223" s="88" t="s">
        <v>881</v>
      </c>
      <c r="AD223" s="88" t="s">
        <v>881</v>
      </c>
      <c r="AE223" s="90" t="s">
        <v>62</v>
      </c>
      <c r="AF223" s="90" t="s">
        <v>62</v>
      </c>
      <c r="AG223" s="90" t="s">
        <v>62</v>
      </c>
      <c r="AH223" s="91" t="s">
        <v>62</v>
      </c>
      <c r="AI223" t="s">
        <v>670</v>
      </c>
      <c r="AJ223">
        <f>COUNTIF(B$2:B223,B223)</f>
        <v>1</v>
      </c>
    </row>
    <row r="224" spans="1:38">
      <c r="A224" s="92" t="s">
        <v>1152</v>
      </c>
      <c r="B224" s="90" t="s">
        <v>1152</v>
      </c>
      <c r="C224" s="90" t="s">
        <v>14</v>
      </c>
      <c r="D224" s="89" t="s">
        <v>13</v>
      </c>
      <c r="E224" s="90" t="s">
        <v>13</v>
      </c>
      <c r="F224" s="90" t="s">
        <v>141</v>
      </c>
      <c r="G224" s="90" t="s">
        <v>141</v>
      </c>
      <c r="H224" s="90" t="s">
        <v>1151</v>
      </c>
      <c r="I224" s="90" t="s">
        <v>56</v>
      </c>
      <c r="J224" s="90" t="s">
        <v>142</v>
      </c>
      <c r="K224" s="90" t="s">
        <v>665</v>
      </c>
      <c r="L224" s="90" t="s">
        <v>665</v>
      </c>
      <c r="M224" s="90" t="s">
        <v>665</v>
      </c>
      <c r="N224" s="90" t="s">
        <v>665</v>
      </c>
      <c r="O224" s="90" t="s">
        <v>71</v>
      </c>
      <c r="P224" s="90" t="s">
        <v>71</v>
      </c>
      <c r="Q224" s="90" t="s">
        <v>71</v>
      </c>
      <c r="R224" s="90" t="s">
        <v>71</v>
      </c>
      <c r="S224" s="90" t="s">
        <v>861</v>
      </c>
      <c r="T224" s="90" t="s">
        <v>861</v>
      </c>
      <c r="U224" s="90" t="s">
        <v>862</v>
      </c>
      <c r="V224" s="90" t="s">
        <v>862</v>
      </c>
      <c r="W224" s="90" t="s">
        <v>62</v>
      </c>
      <c r="X224" s="90" t="s">
        <v>62</v>
      </c>
      <c r="Y224" s="90" t="s">
        <v>62</v>
      </c>
      <c r="Z224" s="90" t="s">
        <v>62</v>
      </c>
      <c r="AA224" s="90" t="s">
        <v>937</v>
      </c>
      <c r="AB224" s="90" t="s">
        <v>937</v>
      </c>
      <c r="AC224" s="88" t="s">
        <v>881</v>
      </c>
      <c r="AD224" s="88" t="s">
        <v>881</v>
      </c>
      <c r="AE224" s="90" t="s">
        <v>62</v>
      </c>
      <c r="AF224" s="90" t="s">
        <v>62</v>
      </c>
      <c r="AG224" s="90" t="s">
        <v>62</v>
      </c>
      <c r="AH224" s="91" t="s">
        <v>62</v>
      </c>
      <c r="AI224" t="s">
        <v>670</v>
      </c>
      <c r="AJ224">
        <f>COUNTIF(B$2:B224,B224)</f>
        <v>1</v>
      </c>
    </row>
    <row r="225" spans="1:38">
      <c r="A225" s="87" t="s">
        <v>1153</v>
      </c>
      <c r="B225" s="88" t="s">
        <v>1153</v>
      </c>
      <c r="C225" s="88" t="s">
        <v>14</v>
      </c>
      <c r="D225" s="89" t="s">
        <v>19</v>
      </c>
      <c r="E225" s="88" t="s">
        <v>18</v>
      </c>
      <c r="F225" s="88" t="s">
        <v>373</v>
      </c>
      <c r="G225" s="88" t="s">
        <v>1154</v>
      </c>
      <c r="H225" s="88" t="s">
        <v>912</v>
      </c>
      <c r="I225" s="88" t="s">
        <v>56</v>
      </c>
      <c r="J225" s="88" t="s">
        <v>374</v>
      </c>
      <c r="K225" s="90" t="s">
        <v>845</v>
      </c>
      <c r="L225" s="90" t="s">
        <v>845</v>
      </c>
      <c r="M225" s="90" t="s">
        <v>845</v>
      </c>
      <c r="N225" s="90" t="s">
        <v>845</v>
      </c>
      <c r="O225" s="90" t="s">
        <v>890</v>
      </c>
      <c r="P225" s="90" t="s">
        <v>890</v>
      </c>
      <c r="Q225" s="90" t="s">
        <v>890</v>
      </c>
      <c r="R225" s="90" t="s">
        <v>890</v>
      </c>
      <c r="S225" s="88" t="s">
        <v>891</v>
      </c>
      <c r="T225" s="88" t="s">
        <v>891</v>
      </c>
      <c r="U225" s="88" t="s">
        <v>892</v>
      </c>
      <c r="V225" s="88" t="s">
        <v>892</v>
      </c>
      <c r="W225" s="90" t="s">
        <v>893</v>
      </c>
      <c r="X225" s="90" t="s">
        <v>893</v>
      </c>
      <c r="Y225" s="90" t="s">
        <v>893</v>
      </c>
      <c r="Z225" s="90" t="s">
        <v>893</v>
      </c>
      <c r="AA225" s="88" t="s">
        <v>913</v>
      </c>
      <c r="AB225" s="88" t="s">
        <v>913</v>
      </c>
      <c r="AC225" s="88" t="s">
        <v>895</v>
      </c>
      <c r="AD225" s="88" t="s">
        <v>895</v>
      </c>
      <c r="AE225" s="88" t="s">
        <v>893</v>
      </c>
      <c r="AF225" s="88" t="s">
        <v>893</v>
      </c>
      <c r="AG225" s="88" t="s">
        <v>893</v>
      </c>
      <c r="AH225" s="94" t="s">
        <v>893</v>
      </c>
      <c r="AI225" t="s">
        <v>670</v>
      </c>
      <c r="AJ225">
        <f>COUNTIF(B$2:B225,B225)</f>
        <v>1</v>
      </c>
      <c r="AL225" s="49"/>
    </row>
    <row r="226" spans="1:38">
      <c r="A226" s="92" t="s">
        <v>1155</v>
      </c>
      <c r="B226" s="90" t="s">
        <v>1155</v>
      </c>
      <c r="C226" s="90" t="s">
        <v>14</v>
      </c>
      <c r="D226" s="89" t="s">
        <v>19</v>
      </c>
      <c r="E226" s="90" t="s">
        <v>18</v>
      </c>
      <c r="F226" s="88" t="s">
        <v>274</v>
      </c>
      <c r="G226" s="90" t="s">
        <v>1156</v>
      </c>
      <c r="H226" s="90" t="s">
        <v>233</v>
      </c>
      <c r="I226" s="90" t="s">
        <v>56</v>
      </c>
      <c r="J226" s="90" t="s">
        <v>275</v>
      </c>
      <c r="K226" s="90" t="s">
        <v>845</v>
      </c>
      <c r="L226" s="90" t="s">
        <v>845</v>
      </c>
      <c r="M226" s="90" t="s">
        <v>845</v>
      </c>
      <c r="N226" s="90" t="s">
        <v>845</v>
      </c>
      <c r="O226" s="90" t="s">
        <v>890</v>
      </c>
      <c r="P226" s="90" t="s">
        <v>890</v>
      </c>
      <c r="Q226" s="90" t="s">
        <v>890</v>
      </c>
      <c r="R226" s="90" t="s">
        <v>890</v>
      </c>
      <c r="S226" s="90" t="s">
        <v>891</v>
      </c>
      <c r="T226" s="90" t="s">
        <v>891</v>
      </c>
      <c r="U226" s="90" t="s">
        <v>892</v>
      </c>
      <c r="V226" s="90" t="s">
        <v>892</v>
      </c>
      <c r="W226" s="90" t="s">
        <v>893</v>
      </c>
      <c r="X226" s="90" t="s">
        <v>893</v>
      </c>
      <c r="Y226" s="90" t="s">
        <v>893</v>
      </c>
      <c r="Z226" s="90" t="s">
        <v>893</v>
      </c>
      <c r="AA226" s="90" t="s">
        <v>913</v>
      </c>
      <c r="AB226" s="90" t="s">
        <v>913</v>
      </c>
      <c r="AC226" s="88" t="s">
        <v>895</v>
      </c>
      <c r="AD226" s="88" t="s">
        <v>895</v>
      </c>
      <c r="AE226" s="88" t="s">
        <v>893</v>
      </c>
      <c r="AF226" s="88" t="s">
        <v>893</v>
      </c>
      <c r="AG226" s="88" t="s">
        <v>893</v>
      </c>
      <c r="AH226" s="94" t="s">
        <v>893</v>
      </c>
      <c r="AI226" t="s">
        <v>670</v>
      </c>
      <c r="AJ226">
        <f>COUNTIF(B$2:B226,B226)</f>
        <v>1</v>
      </c>
      <c r="AL226" s="49"/>
    </row>
    <row r="227" spans="1:38">
      <c r="A227" s="87" t="s">
        <v>1157</v>
      </c>
      <c r="B227" s="88" t="s">
        <v>1157</v>
      </c>
      <c r="C227" s="88" t="s">
        <v>14</v>
      </c>
      <c r="D227" s="89" t="s">
        <v>13</v>
      </c>
      <c r="E227" s="88" t="s">
        <v>13</v>
      </c>
      <c r="F227" s="88" t="s">
        <v>171</v>
      </c>
      <c r="G227" s="88" t="s">
        <v>171</v>
      </c>
      <c r="H227" s="88" t="s">
        <v>185</v>
      </c>
      <c r="I227" s="88" t="s">
        <v>124</v>
      </c>
      <c r="J227" s="88" t="s">
        <v>172</v>
      </c>
      <c r="K227" s="90" t="s">
        <v>665</v>
      </c>
      <c r="L227" s="90" t="s">
        <v>665</v>
      </c>
      <c r="M227" s="90" t="s">
        <v>665</v>
      </c>
      <c r="N227" s="90" t="s">
        <v>665</v>
      </c>
      <c r="O227" s="90" t="s">
        <v>71</v>
      </c>
      <c r="P227" s="90" t="s">
        <v>71</v>
      </c>
      <c r="Q227" s="90" t="s">
        <v>71</v>
      </c>
      <c r="R227" s="90" t="s">
        <v>71</v>
      </c>
      <c r="S227" s="88" t="s">
        <v>861</v>
      </c>
      <c r="T227" s="88" t="s">
        <v>861</v>
      </c>
      <c r="U227" s="88" t="s">
        <v>862</v>
      </c>
      <c r="V227" s="88" t="s">
        <v>862</v>
      </c>
      <c r="W227" s="90" t="s">
        <v>62</v>
      </c>
      <c r="X227" s="90" t="s">
        <v>62</v>
      </c>
      <c r="Y227" s="90" t="s">
        <v>62</v>
      </c>
      <c r="Z227" s="90" t="s">
        <v>62</v>
      </c>
      <c r="AA227" s="88" t="s">
        <v>909</v>
      </c>
      <c r="AB227" s="88" t="s">
        <v>909</v>
      </c>
      <c r="AC227" s="90" t="s">
        <v>864</v>
      </c>
      <c r="AD227" s="90" t="s">
        <v>864</v>
      </c>
      <c r="AE227" s="90" t="s">
        <v>62</v>
      </c>
      <c r="AF227" s="88" t="s">
        <v>62</v>
      </c>
      <c r="AG227" s="88" t="s">
        <v>62</v>
      </c>
      <c r="AH227" s="94" t="s">
        <v>62</v>
      </c>
      <c r="AI227" t="s">
        <v>670</v>
      </c>
      <c r="AJ227">
        <f>COUNTIF(B$2:B227,B227)</f>
        <v>1</v>
      </c>
    </row>
    <row r="228" spans="1:38">
      <c r="A228" s="92" t="s">
        <v>1158</v>
      </c>
      <c r="B228" s="90" t="s">
        <v>1158</v>
      </c>
      <c r="C228" s="90" t="s">
        <v>14</v>
      </c>
      <c r="D228" s="89" t="s">
        <v>36</v>
      </c>
      <c r="E228" s="90" t="s">
        <v>36</v>
      </c>
      <c r="F228" s="90" t="s">
        <v>263</v>
      </c>
      <c r="G228" s="90" t="s">
        <v>263</v>
      </c>
      <c r="H228" s="90" t="s">
        <v>381</v>
      </c>
      <c r="I228" s="90" t="s">
        <v>97</v>
      </c>
      <c r="J228" s="90" t="s">
        <v>264</v>
      </c>
      <c r="K228" s="90" t="s">
        <v>853</v>
      </c>
      <c r="L228" s="90" t="s">
        <v>853</v>
      </c>
      <c r="M228" s="90" t="s">
        <v>853</v>
      </c>
      <c r="N228" s="90" t="s">
        <v>853</v>
      </c>
      <c r="O228" s="90" t="s">
        <v>854</v>
      </c>
      <c r="P228" s="88" t="s">
        <v>854</v>
      </c>
      <c r="Q228" s="88" t="s">
        <v>854</v>
      </c>
      <c r="R228" s="88" t="s">
        <v>854</v>
      </c>
      <c r="S228" s="90" t="s">
        <v>855</v>
      </c>
      <c r="T228" s="90" t="s">
        <v>855</v>
      </c>
      <c r="U228" s="90" t="s">
        <v>856</v>
      </c>
      <c r="V228" s="90" t="s">
        <v>856</v>
      </c>
      <c r="W228" s="88" t="s">
        <v>678</v>
      </c>
      <c r="X228" s="88" t="s">
        <v>678</v>
      </c>
      <c r="Y228" s="88" t="s">
        <v>678</v>
      </c>
      <c r="Z228" s="88" t="s">
        <v>678</v>
      </c>
      <c r="AA228" s="90" t="s">
        <v>930</v>
      </c>
      <c r="AB228" s="90" t="s">
        <v>930</v>
      </c>
      <c r="AC228" s="90" t="s">
        <v>931</v>
      </c>
      <c r="AD228" s="90" t="s">
        <v>931</v>
      </c>
      <c r="AE228" s="90" t="s">
        <v>929</v>
      </c>
      <c r="AF228" s="90" t="s">
        <v>929</v>
      </c>
      <c r="AG228" s="90" t="s">
        <v>929</v>
      </c>
      <c r="AH228" s="91" t="s">
        <v>929</v>
      </c>
      <c r="AI228" t="s">
        <v>670</v>
      </c>
      <c r="AJ228">
        <f>COUNTIF(B$2:B228,B228)</f>
        <v>1</v>
      </c>
    </row>
    <row r="229" spans="1:38">
      <c r="A229" s="87" t="s">
        <v>1159</v>
      </c>
      <c r="B229" s="88" t="s">
        <v>1159</v>
      </c>
      <c r="C229" s="88" t="s">
        <v>14</v>
      </c>
      <c r="D229" s="89" t="s">
        <v>36</v>
      </c>
      <c r="E229" s="88" t="s">
        <v>36</v>
      </c>
      <c r="F229" s="88" t="s">
        <v>290</v>
      </c>
      <c r="G229" s="88" t="s">
        <v>1160</v>
      </c>
      <c r="H229" s="90" t="s">
        <v>953</v>
      </c>
      <c r="I229" s="88" t="s">
        <v>56</v>
      </c>
      <c r="J229" s="88" t="s">
        <v>291</v>
      </c>
      <c r="K229" s="90" t="s">
        <v>853</v>
      </c>
      <c r="L229" s="90" t="s">
        <v>853</v>
      </c>
      <c r="M229" s="90" t="s">
        <v>853</v>
      </c>
      <c r="N229" s="90" t="s">
        <v>853</v>
      </c>
      <c r="O229" s="90" t="s">
        <v>854</v>
      </c>
      <c r="P229" s="88" t="s">
        <v>854</v>
      </c>
      <c r="Q229" s="88" t="s">
        <v>854</v>
      </c>
      <c r="R229" s="88" t="s">
        <v>854</v>
      </c>
      <c r="S229" s="88" t="s">
        <v>855</v>
      </c>
      <c r="T229" s="88" t="s">
        <v>855</v>
      </c>
      <c r="U229" s="88" t="s">
        <v>856</v>
      </c>
      <c r="V229" s="88" t="s">
        <v>856</v>
      </c>
      <c r="W229" s="88" t="s">
        <v>678</v>
      </c>
      <c r="X229" s="88" t="s">
        <v>678</v>
      </c>
      <c r="Y229" s="88" t="s">
        <v>678</v>
      </c>
      <c r="Z229" s="88" t="s">
        <v>678</v>
      </c>
      <c r="AA229" s="88" t="s">
        <v>941</v>
      </c>
      <c r="AB229" s="88" t="s">
        <v>941</v>
      </c>
      <c r="AC229" s="90" t="s">
        <v>942</v>
      </c>
      <c r="AD229" s="90" t="s">
        <v>942</v>
      </c>
      <c r="AE229" s="100" t="s">
        <v>954</v>
      </c>
      <c r="AF229" s="100" t="s">
        <v>954</v>
      </c>
      <c r="AG229" s="100" t="s">
        <v>954</v>
      </c>
      <c r="AH229" s="101" t="s">
        <v>954</v>
      </c>
      <c r="AI229" t="s">
        <v>670</v>
      </c>
      <c r="AJ229">
        <f>COUNTIF(B$2:B229,B229)</f>
        <v>1</v>
      </c>
    </row>
    <row r="230" spans="1:38">
      <c r="A230" s="92" t="s">
        <v>1161</v>
      </c>
      <c r="B230" s="90" t="s">
        <v>1161</v>
      </c>
      <c r="C230" s="90" t="s">
        <v>14</v>
      </c>
      <c r="D230" s="89" t="s">
        <v>34</v>
      </c>
      <c r="E230" s="90" t="s">
        <v>34</v>
      </c>
      <c r="F230" s="90" t="s">
        <v>426</v>
      </c>
      <c r="G230" s="90" t="s">
        <v>1162</v>
      </c>
      <c r="H230" s="90" t="s">
        <v>322</v>
      </c>
      <c r="I230" s="90" t="s">
        <v>97</v>
      </c>
      <c r="J230" s="90" t="s">
        <v>427</v>
      </c>
      <c r="K230" s="90" t="s">
        <v>845</v>
      </c>
      <c r="L230" s="90" t="s">
        <v>845</v>
      </c>
      <c r="M230" s="90" t="s">
        <v>845</v>
      </c>
      <c r="N230" s="90" t="s">
        <v>845</v>
      </c>
      <c r="O230" s="90" t="s">
        <v>105</v>
      </c>
      <c r="P230" s="90" t="s">
        <v>105</v>
      </c>
      <c r="Q230" s="90" t="s">
        <v>105</v>
      </c>
      <c r="R230" s="90" t="s">
        <v>105</v>
      </c>
      <c r="S230" s="90" t="s">
        <v>846</v>
      </c>
      <c r="T230" s="90" t="s">
        <v>846</v>
      </c>
      <c r="U230" s="90" t="s">
        <v>847</v>
      </c>
      <c r="V230" s="90" t="s">
        <v>847</v>
      </c>
      <c r="W230" s="90" t="s">
        <v>136</v>
      </c>
      <c r="X230" s="90" t="s">
        <v>136</v>
      </c>
      <c r="Y230" s="90" t="s">
        <v>136</v>
      </c>
      <c r="Z230" s="90" t="s">
        <v>136</v>
      </c>
      <c r="AA230" s="90" t="s">
        <v>1099</v>
      </c>
      <c r="AB230" s="90" t="s">
        <v>1099</v>
      </c>
      <c r="AC230" s="90" t="s">
        <v>946</v>
      </c>
      <c r="AD230" s="90" t="s">
        <v>946</v>
      </c>
      <c r="AE230" s="90" t="s">
        <v>136</v>
      </c>
      <c r="AF230" s="90" t="s">
        <v>136</v>
      </c>
      <c r="AG230" s="90" t="s">
        <v>136</v>
      </c>
      <c r="AH230" s="91" t="s">
        <v>136</v>
      </c>
      <c r="AI230" t="s">
        <v>670</v>
      </c>
      <c r="AJ230">
        <f>COUNTIF(B$2:B230,B230)</f>
        <v>1</v>
      </c>
    </row>
    <row r="231" spans="1:38">
      <c r="A231" s="87" t="s">
        <v>1163</v>
      </c>
      <c r="B231" s="88" t="s">
        <v>1163</v>
      </c>
      <c r="C231" s="88" t="s">
        <v>14</v>
      </c>
      <c r="D231" s="89" t="s">
        <v>13</v>
      </c>
      <c r="E231" s="88" t="s">
        <v>13</v>
      </c>
      <c r="F231" s="88" t="s">
        <v>272</v>
      </c>
      <c r="G231" s="88" t="s">
        <v>1164</v>
      </c>
      <c r="H231" s="88" t="s">
        <v>875</v>
      </c>
      <c r="I231" s="88" t="s">
        <v>56</v>
      </c>
      <c r="J231" s="88" t="s">
        <v>273</v>
      </c>
      <c r="K231" s="90" t="s">
        <v>665</v>
      </c>
      <c r="L231" s="90" t="s">
        <v>665</v>
      </c>
      <c r="M231" s="90" t="s">
        <v>665</v>
      </c>
      <c r="N231" s="90" t="s">
        <v>665</v>
      </c>
      <c r="O231" s="90" t="s">
        <v>71</v>
      </c>
      <c r="P231" s="90" t="s">
        <v>71</v>
      </c>
      <c r="Q231" s="90" t="s">
        <v>71</v>
      </c>
      <c r="R231" s="90" t="s">
        <v>71</v>
      </c>
      <c r="S231" s="88" t="s">
        <v>861</v>
      </c>
      <c r="T231" s="88" t="s">
        <v>861</v>
      </c>
      <c r="U231" s="88" t="s">
        <v>862</v>
      </c>
      <c r="V231" s="88" t="s">
        <v>862</v>
      </c>
      <c r="W231" s="90" t="s">
        <v>62</v>
      </c>
      <c r="X231" s="90" t="s">
        <v>62</v>
      </c>
      <c r="Y231" s="90" t="s">
        <v>62</v>
      </c>
      <c r="Z231" s="90" t="s">
        <v>62</v>
      </c>
      <c r="AA231" s="88" t="s">
        <v>863</v>
      </c>
      <c r="AB231" s="88" t="s">
        <v>863</v>
      </c>
      <c r="AC231" s="90" t="s">
        <v>864</v>
      </c>
      <c r="AD231" s="90" t="s">
        <v>864</v>
      </c>
      <c r="AE231" s="90" t="s">
        <v>62</v>
      </c>
      <c r="AF231" s="88" t="s">
        <v>62</v>
      </c>
      <c r="AG231" s="88" t="s">
        <v>62</v>
      </c>
      <c r="AH231" s="94" t="s">
        <v>62</v>
      </c>
      <c r="AI231" t="s">
        <v>670</v>
      </c>
      <c r="AJ231">
        <f>COUNTIF(B$2:B231,B231)</f>
        <v>1</v>
      </c>
    </row>
    <row r="232" spans="1:38">
      <c r="A232" s="92" t="s">
        <v>1165</v>
      </c>
      <c r="B232" s="90" t="s">
        <v>1165</v>
      </c>
      <c r="C232" s="90" t="s">
        <v>14</v>
      </c>
      <c r="D232" s="89" t="s">
        <v>13</v>
      </c>
      <c r="E232" s="90" t="s">
        <v>25</v>
      </c>
      <c r="F232" s="90" t="s">
        <v>278</v>
      </c>
      <c r="G232" s="90" t="s">
        <v>1166</v>
      </c>
      <c r="H232" s="90" t="s">
        <v>25</v>
      </c>
      <c r="I232" s="90" t="s">
        <v>56</v>
      </c>
      <c r="J232" s="90" t="s">
        <v>280</v>
      </c>
      <c r="K232" s="90" t="s">
        <v>665</v>
      </c>
      <c r="L232" s="90" t="s">
        <v>665</v>
      </c>
      <c r="M232" s="90" t="s">
        <v>665</v>
      </c>
      <c r="N232" s="90" t="s">
        <v>665</v>
      </c>
      <c r="O232" s="90" t="s">
        <v>71</v>
      </c>
      <c r="P232" s="90" t="s">
        <v>71</v>
      </c>
      <c r="Q232" s="90" t="s">
        <v>71</v>
      </c>
      <c r="R232" s="90" t="s">
        <v>71</v>
      </c>
      <c r="S232" s="90" t="s">
        <v>666</v>
      </c>
      <c r="T232" s="90" t="s">
        <v>666</v>
      </c>
      <c r="U232" s="90" t="s">
        <v>667</v>
      </c>
      <c r="V232" s="90" t="s">
        <v>667</v>
      </c>
      <c r="W232" s="90" t="s">
        <v>279</v>
      </c>
      <c r="X232" s="90" t="s">
        <v>279</v>
      </c>
      <c r="Y232" s="90" t="s">
        <v>279</v>
      </c>
      <c r="Z232" s="90" t="s">
        <v>279</v>
      </c>
      <c r="AA232" s="90" t="s">
        <v>668</v>
      </c>
      <c r="AB232" s="90" t="s">
        <v>668</v>
      </c>
      <c r="AC232" s="90" t="s">
        <v>669</v>
      </c>
      <c r="AD232" s="90" t="s">
        <v>669</v>
      </c>
      <c r="AE232" s="90" t="s">
        <v>279</v>
      </c>
      <c r="AF232" s="90" t="s">
        <v>279</v>
      </c>
      <c r="AG232" s="90" t="s">
        <v>279</v>
      </c>
      <c r="AH232" s="91" t="s">
        <v>279</v>
      </c>
      <c r="AI232" t="s">
        <v>670</v>
      </c>
      <c r="AJ232">
        <f>COUNTIF(B$2:B232,B232)</f>
        <v>1</v>
      </c>
    </row>
    <row r="233" spans="1:38">
      <c r="A233" s="93" t="s">
        <v>1167</v>
      </c>
      <c r="B233" s="88" t="s">
        <v>1167</v>
      </c>
      <c r="C233" s="88" t="s">
        <v>5</v>
      </c>
      <c r="D233" s="89" t="s">
        <v>6</v>
      </c>
      <c r="E233" s="88" t="s">
        <v>8</v>
      </c>
      <c r="F233" s="88" t="s">
        <v>8</v>
      </c>
      <c r="G233" s="88" t="s">
        <v>1168</v>
      </c>
      <c r="H233" s="88" t="s">
        <v>5</v>
      </c>
      <c r="I233" s="88" t="s">
        <v>56</v>
      </c>
      <c r="J233" s="88" t="s">
        <v>276</v>
      </c>
      <c r="K233" s="88" t="str">
        <f>S233</f>
        <v>NO KAM</v>
      </c>
      <c r="L233" s="88" t="str">
        <f>T233</f>
        <v>NO KAM</v>
      </c>
      <c r="M233" s="88" t="str">
        <f>U233</f>
        <v>NO KAM</v>
      </c>
      <c r="N233" s="88" t="str">
        <f>V233</f>
        <v>NO KAM</v>
      </c>
      <c r="O233" s="88" t="s">
        <v>270</v>
      </c>
      <c r="P233" s="88" t="s">
        <v>270</v>
      </c>
      <c r="Q233" s="88" t="s">
        <v>270</v>
      </c>
      <c r="R233" s="88" t="s">
        <v>270</v>
      </c>
      <c r="S233" s="90" t="s">
        <v>270</v>
      </c>
      <c r="T233" s="90" t="s">
        <v>270</v>
      </c>
      <c r="U233" s="90" t="s">
        <v>270</v>
      </c>
      <c r="V233" s="90" t="s">
        <v>270</v>
      </c>
      <c r="W233" s="90" t="s">
        <v>270</v>
      </c>
      <c r="X233" s="90" t="s">
        <v>270</v>
      </c>
      <c r="Y233" s="90" t="s">
        <v>270</v>
      </c>
      <c r="Z233" s="90" t="str">
        <f t="shared" ref="Z233" si="6">Y233</f>
        <v>NO KAM</v>
      </c>
      <c r="AA233" s="90" t="s">
        <v>687</v>
      </c>
      <c r="AB233" s="90" t="s">
        <v>687</v>
      </c>
      <c r="AC233" s="90" t="s">
        <v>687</v>
      </c>
      <c r="AD233" s="90" t="s">
        <v>687</v>
      </c>
      <c r="AE233" s="90" t="s">
        <v>687</v>
      </c>
      <c r="AF233" s="90" t="s">
        <v>687</v>
      </c>
      <c r="AG233" s="90" t="s">
        <v>687</v>
      </c>
      <c r="AH233" s="91" t="s">
        <v>687</v>
      </c>
      <c r="AI233" t="s">
        <v>680</v>
      </c>
      <c r="AJ233">
        <f>COUNTIF(B$2:B233,B233)</f>
        <v>1</v>
      </c>
    </row>
    <row r="234" spans="1:38">
      <c r="A234" s="87" t="s">
        <v>1169</v>
      </c>
      <c r="B234" s="88" t="s">
        <v>1169</v>
      </c>
      <c r="C234" s="88" t="s">
        <v>14</v>
      </c>
      <c r="D234" s="89" t="s">
        <v>13</v>
      </c>
      <c r="E234" s="88" t="s">
        <v>13</v>
      </c>
      <c r="F234" s="104" t="s">
        <v>438</v>
      </c>
      <c r="G234" s="88" t="s">
        <v>1170</v>
      </c>
      <c r="H234" s="88" t="s">
        <v>437</v>
      </c>
      <c r="I234" s="88" t="s">
        <v>97</v>
      </c>
      <c r="J234" s="88" t="s">
        <v>439</v>
      </c>
      <c r="K234" s="90" t="s">
        <v>665</v>
      </c>
      <c r="L234" s="90" t="s">
        <v>665</v>
      </c>
      <c r="M234" s="90" t="s">
        <v>665</v>
      </c>
      <c r="N234" s="90" t="s">
        <v>665</v>
      </c>
      <c r="O234" s="90" t="s">
        <v>71</v>
      </c>
      <c r="P234" s="90" t="s">
        <v>71</v>
      </c>
      <c r="Q234" s="90" t="s">
        <v>71</v>
      </c>
      <c r="R234" s="90" t="s">
        <v>71</v>
      </c>
      <c r="S234" s="88" t="s">
        <v>861</v>
      </c>
      <c r="T234" s="88" t="s">
        <v>861</v>
      </c>
      <c r="U234" s="88" t="s">
        <v>862</v>
      </c>
      <c r="V234" s="88" t="s">
        <v>862</v>
      </c>
      <c r="W234" s="90" t="s">
        <v>62</v>
      </c>
      <c r="X234" s="90" t="s">
        <v>62</v>
      </c>
      <c r="Y234" s="90" t="s">
        <v>62</v>
      </c>
      <c r="Z234" s="90" t="s">
        <v>62</v>
      </c>
      <c r="AA234" s="88" t="s">
        <v>972</v>
      </c>
      <c r="AB234" s="88" t="s">
        <v>972</v>
      </c>
      <c r="AC234" s="88" t="s">
        <v>973</v>
      </c>
      <c r="AD234" s="88" t="s">
        <v>973</v>
      </c>
      <c r="AE234" s="90" t="s">
        <v>62</v>
      </c>
      <c r="AF234" s="90" t="s">
        <v>62</v>
      </c>
      <c r="AG234" s="90" t="s">
        <v>62</v>
      </c>
      <c r="AH234" s="91" t="s">
        <v>62</v>
      </c>
      <c r="AI234" t="s">
        <v>670</v>
      </c>
      <c r="AJ234">
        <f>COUNTIF(B$2:B234,B234)</f>
        <v>1</v>
      </c>
    </row>
    <row r="235" spans="1:38">
      <c r="A235" s="92" t="s">
        <v>1171</v>
      </c>
      <c r="B235" s="90" t="s">
        <v>1171</v>
      </c>
      <c r="C235" s="90" t="s">
        <v>14</v>
      </c>
      <c r="D235" s="89" t="s">
        <v>13</v>
      </c>
      <c r="E235" s="90" t="s">
        <v>13</v>
      </c>
      <c r="F235" s="90" t="s">
        <v>357</v>
      </c>
      <c r="G235" s="90" t="s">
        <v>357</v>
      </c>
      <c r="H235" s="90" t="s">
        <v>1068</v>
      </c>
      <c r="I235" s="90" t="s">
        <v>97</v>
      </c>
      <c r="J235" s="90" t="s">
        <v>358</v>
      </c>
      <c r="K235" s="90" t="s">
        <v>665</v>
      </c>
      <c r="L235" s="90" t="s">
        <v>665</v>
      </c>
      <c r="M235" s="90" t="s">
        <v>665</v>
      </c>
      <c r="N235" s="90" t="s">
        <v>665</v>
      </c>
      <c r="O235" s="90" t="s">
        <v>71</v>
      </c>
      <c r="P235" s="90" t="s">
        <v>71</v>
      </c>
      <c r="Q235" s="90" t="s">
        <v>71</v>
      </c>
      <c r="R235" s="90" t="s">
        <v>71</v>
      </c>
      <c r="S235" s="90" t="s">
        <v>861</v>
      </c>
      <c r="T235" s="90" t="s">
        <v>861</v>
      </c>
      <c r="U235" s="90" t="s">
        <v>862</v>
      </c>
      <c r="V235" s="90" t="s">
        <v>862</v>
      </c>
      <c r="W235" s="90" t="s">
        <v>62</v>
      </c>
      <c r="X235" s="90" t="s">
        <v>62</v>
      </c>
      <c r="Y235" s="90" t="s">
        <v>62</v>
      </c>
      <c r="Z235" s="90" t="s">
        <v>62</v>
      </c>
      <c r="AA235" s="90" t="s">
        <v>937</v>
      </c>
      <c r="AB235" s="90" t="s">
        <v>937</v>
      </c>
      <c r="AC235" s="90" t="s">
        <v>938</v>
      </c>
      <c r="AD235" s="90" t="s">
        <v>938</v>
      </c>
      <c r="AE235" s="90" t="s">
        <v>62</v>
      </c>
      <c r="AF235" s="90" t="s">
        <v>62</v>
      </c>
      <c r="AG235" s="90" t="s">
        <v>62</v>
      </c>
      <c r="AH235" s="91" t="s">
        <v>62</v>
      </c>
      <c r="AI235" t="s">
        <v>670</v>
      </c>
      <c r="AJ235">
        <f>COUNTIF(B$2:B235,B235)</f>
        <v>1</v>
      </c>
    </row>
    <row r="236" spans="1:38">
      <c r="A236" s="92" t="s">
        <v>1172</v>
      </c>
      <c r="B236" s="90" t="s">
        <v>1172</v>
      </c>
      <c r="C236" s="90" t="s">
        <v>14</v>
      </c>
      <c r="D236" s="89" t="s">
        <v>34</v>
      </c>
      <c r="E236" s="90" t="s">
        <v>34</v>
      </c>
      <c r="F236" s="90" t="s">
        <v>245</v>
      </c>
      <c r="G236" s="90" t="s">
        <v>245</v>
      </c>
      <c r="H236" s="90" t="s">
        <v>322</v>
      </c>
      <c r="I236" s="90" t="s">
        <v>97</v>
      </c>
      <c r="J236" s="90" t="s">
        <v>246</v>
      </c>
      <c r="K236" s="90" t="s">
        <v>845</v>
      </c>
      <c r="L236" s="90" t="s">
        <v>845</v>
      </c>
      <c r="M236" s="90" t="s">
        <v>845</v>
      </c>
      <c r="N236" s="90" t="s">
        <v>845</v>
      </c>
      <c r="O236" s="90" t="s">
        <v>105</v>
      </c>
      <c r="P236" s="90" t="s">
        <v>105</v>
      </c>
      <c r="Q236" s="90" t="s">
        <v>105</v>
      </c>
      <c r="R236" s="90" t="s">
        <v>105</v>
      </c>
      <c r="S236" s="90" t="s">
        <v>846</v>
      </c>
      <c r="T236" s="90" t="s">
        <v>846</v>
      </c>
      <c r="U236" s="90" t="s">
        <v>847</v>
      </c>
      <c r="V236" s="90" t="s">
        <v>847</v>
      </c>
      <c r="W236" s="90" t="s">
        <v>136</v>
      </c>
      <c r="X236" s="90" t="s">
        <v>136</v>
      </c>
      <c r="Y236" s="90" t="s">
        <v>136</v>
      </c>
      <c r="Z236" s="90" t="s">
        <v>136</v>
      </c>
      <c r="AA236" s="90" t="s">
        <v>1099</v>
      </c>
      <c r="AB236" s="90" t="s">
        <v>1099</v>
      </c>
      <c r="AC236" s="90" t="s">
        <v>946</v>
      </c>
      <c r="AD236" s="90" t="s">
        <v>946</v>
      </c>
      <c r="AE236" s="88" t="s">
        <v>136</v>
      </c>
      <c r="AF236" s="88" t="s">
        <v>136</v>
      </c>
      <c r="AG236" s="88" t="s">
        <v>136</v>
      </c>
      <c r="AH236" s="94" t="s">
        <v>136</v>
      </c>
      <c r="AI236" t="s">
        <v>670</v>
      </c>
      <c r="AJ236">
        <f>COUNTIF(B$2:B236,B236)</f>
        <v>1</v>
      </c>
    </row>
    <row r="237" spans="1:38">
      <c r="A237" s="87" t="s">
        <v>1173</v>
      </c>
      <c r="B237" s="88" t="s">
        <v>1173</v>
      </c>
      <c r="C237" s="88" t="s">
        <v>14</v>
      </c>
      <c r="D237" s="89" t="s">
        <v>27</v>
      </c>
      <c r="E237" s="88" t="s">
        <v>26</v>
      </c>
      <c r="F237" s="88" t="s">
        <v>92</v>
      </c>
      <c r="G237" s="88" t="s">
        <v>92</v>
      </c>
      <c r="H237" s="88" t="s">
        <v>542</v>
      </c>
      <c r="I237" s="88" t="s">
        <v>56</v>
      </c>
      <c r="J237" s="88" t="s">
        <v>94</v>
      </c>
      <c r="K237" s="90" t="s">
        <v>853</v>
      </c>
      <c r="L237" s="90" t="s">
        <v>853</v>
      </c>
      <c r="M237" s="90" t="s">
        <v>853</v>
      </c>
      <c r="N237" s="90" t="s">
        <v>853</v>
      </c>
      <c r="O237" s="90" t="s">
        <v>689</v>
      </c>
      <c r="P237" s="88" t="s">
        <v>689</v>
      </c>
      <c r="Q237" s="88" t="s">
        <v>689</v>
      </c>
      <c r="R237" s="88" t="s">
        <v>689</v>
      </c>
      <c r="S237" s="88" t="s">
        <v>884</v>
      </c>
      <c r="T237" s="88" t="s">
        <v>884</v>
      </c>
      <c r="U237" s="88" t="s">
        <v>885</v>
      </c>
      <c r="V237" s="88" t="s">
        <v>885</v>
      </c>
      <c r="W237" s="88" t="s">
        <v>93</v>
      </c>
      <c r="X237" s="88" t="s">
        <v>93</v>
      </c>
      <c r="Y237" s="88" t="s">
        <v>93</v>
      </c>
      <c r="Z237" s="88" t="s">
        <v>93</v>
      </c>
      <c r="AA237" s="88" t="s">
        <v>906</v>
      </c>
      <c r="AB237" s="88" t="s">
        <v>906</v>
      </c>
      <c r="AC237" s="88" t="s">
        <v>887</v>
      </c>
      <c r="AD237" s="90" t="s">
        <v>887</v>
      </c>
      <c r="AE237" s="90" t="s">
        <v>93</v>
      </c>
      <c r="AF237" s="90" t="s">
        <v>93</v>
      </c>
      <c r="AG237" s="88" t="s">
        <v>93</v>
      </c>
      <c r="AH237" s="94" t="s">
        <v>93</v>
      </c>
      <c r="AI237" t="s">
        <v>670</v>
      </c>
      <c r="AJ237">
        <f>COUNTIF(B$2:B237,B237)</f>
        <v>1</v>
      </c>
    </row>
    <row r="238" spans="1:38">
      <c r="A238" s="87" t="s">
        <v>1174</v>
      </c>
      <c r="B238" s="88" t="s">
        <v>1174</v>
      </c>
      <c r="C238" s="88" t="s">
        <v>14</v>
      </c>
      <c r="D238" s="89" t="s">
        <v>34</v>
      </c>
      <c r="E238" s="88" t="s">
        <v>34</v>
      </c>
      <c r="F238" s="88" t="s">
        <v>242</v>
      </c>
      <c r="G238" s="88" t="s">
        <v>1028</v>
      </c>
      <c r="H238" s="88" t="s">
        <v>244</v>
      </c>
      <c r="I238" s="88" t="s">
        <v>97</v>
      </c>
      <c r="J238" s="88" t="s">
        <v>243</v>
      </c>
      <c r="K238" s="90" t="s">
        <v>845</v>
      </c>
      <c r="L238" s="90" t="s">
        <v>845</v>
      </c>
      <c r="M238" s="90" t="s">
        <v>845</v>
      </c>
      <c r="N238" s="90" t="s">
        <v>845</v>
      </c>
      <c r="O238" s="90" t="s">
        <v>105</v>
      </c>
      <c r="P238" s="90" t="s">
        <v>105</v>
      </c>
      <c r="Q238" s="90" t="s">
        <v>105</v>
      </c>
      <c r="R238" s="90" t="s">
        <v>105</v>
      </c>
      <c r="S238" s="88" t="s">
        <v>846</v>
      </c>
      <c r="T238" s="88" t="s">
        <v>846</v>
      </c>
      <c r="U238" s="88" t="s">
        <v>847</v>
      </c>
      <c r="V238" s="88" t="s">
        <v>847</v>
      </c>
      <c r="W238" s="90" t="s">
        <v>136</v>
      </c>
      <c r="X238" s="90" t="s">
        <v>136</v>
      </c>
      <c r="Y238" s="90" t="s">
        <v>136</v>
      </c>
      <c r="Z238" s="90" t="s">
        <v>136</v>
      </c>
      <c r="AA238" s="88" t="s">
        <v>1029</v>
      </c>
      <c r="AB238" s="88" t="s">
        <v>1029</v>
      </c>
      <c r="AC238" s="90" t="s">
        <v>946</v>
      </c>
      <c r="AD238" s="90" t="s">
        <v>946</v>
      </c>
      <c r="AE238" s="88" t="s">
        <v>136</v>
      </c>
      <c r="AF238" s="88" t="s">
        <v>136</v>
      </c>
      <c r="AG238" s="88" t="s">
        <v>136</v>
      </c>
      <c r="AH238" s="94" t="s">
        <v>136</v>
      </c>
      <c r="AI238" t="s">
        <v>670</v>
      </c>
      <c r="AJ238">
        <f>COUNTIF(B$2:B238,B238)</f>
        <v>1</v>
      </c>
    </row>
    <row r="239" spans="1:38">
      <c r="A239" s="92" t="s">
        <v>1175</v>
      </c>
      <c r="B239" s="90" t="s">
        <v>1175</v>
      </c>
      <c r="C239" s="90" t="s">
        <v>14</v>
      </c>
      <c r="D239" s="89" t="s">
        <v>13</v>
      </c>
      <c r="E239" s="90" t="s">
        <v>25</v>
      </c>
      <c r="F239" s="90" t="s">
        <v>278</v>
      </c>
      <c r="G239" s="90" t="s">
        <v>1176</v>
      </c>
      <c r="H239" s="90" t="s">
        <v>25</v>
      </c>
      <c r="I239" s="90" t="s">
        <v>56</v>
      </c>
      <c r="J239" s="90" t="s">
        <v>280</v>
      </c>
      <c r="K239" s="90" t="s">
        <v>665</v>
      </c>
      <c r="L239" s="90" t="s">
        <v>665</v>
      </c>
      <c r="M239" s="90" t="s">
        <v>665</v>
      </c>
      <c r="N239" s="90" t="s">
        <v>665</v>
      </c>
      <c r="O239" s="90" t="s">
        <v>71</v>
      </c>
      <c r="P239" s="90" t="s">
        <v>71</v>
      </c>
      <c r="Q239" s="90" t="s">
        <v>71</v>
      </c>
      <c r="R239" s="90" t="s">
        <v>71</v>
      </c>
      <c r="S239" s="90" t="s">
        <v>666</v>
      </c>
      <c r="T239" s="90" t="s">
        <v>666</v>
      </c>
      <c r="U239" s="90" t="s">
        <v>667</v>
      </c>
      <c r="V239" s="90" t="s">
        <v>667</v>
      </c>
      <c r="W239" s="90" t="s">
        <v>279</v>
      </c>
      <c r="X239" s="90" t="s">
        <v>279</v>
      </c>
      <c r="Y239" s="90" t="s">
        <v>279</v>
      </c>
      <c r="Z239" s="90" t="s">
        <v>279</v>
      </c>
      <c r="AA239" s="90" t="s">
        <v>668</v>
      </c>
      <c r="AB239" s="90" t="s">
        <v>668</v>
      </c>
      <c r="AC239" s="90" t="s">
        <v>669</v>
      </c>
      <c r="AD239" s="90" t="s">
        <v>669</v>
      </c>
      <c r="AE239" s="90" t="s">
        <v>279</v>
      </c>
      <c r="AF239" s="90" t="s">
        <v>279</v>
      </c>
      <c r="AG239" s="90" t="s">
        <v>279</v>
      </c>
      <c r="AH239" s="91" t="s">
        <v>279</v>
      </c>
      <c r="AI239" t="s">
        <v>670</v>
      </c>
      <c r="AJ239">
        <f>COUNTIF(B$2:B239,B239)</f>
        <v>1</v>
      </c>
    </row>
    <row r="240" spans="1:38">
      <c r="A240" s="92" t="s">
        <v>1177</v>
      </c>
      <c r="B240" s="90" t="s">
        <v>1177</v>
      </c>
      <c r="C240" s="90" t="s">
        <v>14</v>
      </c>
      <c r="D240" s="89" t="s">
        <v>19</v>
      </c>
      <c r="E240" s="90" t="s">
        <v>18</v>
      </c>
      <c r="F240" s="90" t="s">
        <v>318</v>
      </c>
      <c r="G240" s="90" t="s">
        <v>318</v>
      </c>
      <c r="H240" s="88" t="s">
        <v>428</v>
      </c>
      <c r="I240" s="88" t="s">
        <v>97</v>
      </c>
      <c r="J240" s="88" t="s">
        <v>319</v>
      </c>
      <c r="K240" s="90" t="s">
        <v>845</v>
      </c>
      <c r="L240" s="90" t="s">
        <v>845</v>
      </c>
      <c r="M240" s="90" t="s">
        <v>845</v>
      </c>
      <c r="N240" s="90" t="s">
        <v>845</v>
      </c>
      <c r="O240" s="90" t="s">
        <v>890</v>
      </c>
      <c r="P240" s="90" t="s">
        <v>890</v>
      </c>
      <c r="Q240" s="90" t="s">
        <v>890</v>
      </c>
      <c r="R240" s="90" t="s">
        <v>890</v>
      </c>
      <c r="S240" s="90" t="s">
        <v>891</v>
      </c>
      <c r="T240" s="90" t="s">
        <v>891</v>
      </c>
      <c r="U240" s="90" t="s">
        <v>892</v>
      </c>
      <c r="V240" s="90" t="s">
        <v>892</v>
      </c>
      <c r="W240" s="90" t="s">
        <v>893</v>
      </c>
      <c r="X240" s="90" t="s">
        <v>893</v>
      </c>
      <c r="Y240" s="90" t="s">
        <v>893</v>
      </c>
      <c r="Z240" s="90" t="s">
        <v>893</v>
      </c>
      <c r="AA240" s="90" t="s">
        <v>894</v>
      </c>
      <c r="AB240" s="90" t="s">
        <v>894</v>
      </c>
      <c r="AC240" s="88" t="s">
        <v>895</v>
      </c>
      <c r="AD240" s="88" t="s">
        <v>895</v>
      </c>
      <c r="AE240" s="88" t="s">
        <v>893</v>
      </c>
      <c r="AF240" s="88" t="s">
        <v>893</v>
      </c>
      <c r="AG240" s="88" t="s">
        <v>893</v>
      </c>
      <c r="AH240" s="94" t="s">
        <v>893</v>
      </c>
      <c r="AI240" t="s">
        <v>670</v>
      </c>
      <c r="AJ240">
        <f>COUNTIF(B$2:B240,B240)</f>
        <v>1</v>
      </c>
      <c r="AL240" s="49"/>
    </row>
    <row r="241" spans="1:38">
      <c r="A241" s="87" t="s">
        <v>1178</v>
      </c>
      <c r="B241" s="88" t="s">
        <v>1178</v>
      </c>
      <c r="C241" s="88" t="s">
        <v>14</v>
      </c>
      <c r="D241" s="89" t="s">
        <v>13</v>
      </c>
      <c r="E241" s="88" t="s">
        <v>13</v>
      </c>
      <c r="F241" s="88" t="s">
        <v>200</v>
      </c>
      <c r="G241" s="88" t="s">
        <v>200</v>
      </c>
      <c r="H241" s="88" t="s">
        <v>199</v>
      </c>
      <c r="I241" s="88" t="s">
        <v>97</v>
      </c>
      <c r="J241" s="88" t="s">
        <v>201</v>
      </c>
      <c r="K241" s="90" t="s">
        <v>665</v>
      </c>
      <c r="L241" s="90" t="s">
        <v>665</v>
      </c>
      <c r="M241" s="90" t="s">
        <v>665</v>
      </c>
      <c r="N241" s="90" t="s">
        <v>665</v>
      </c>
      <c r="O241" s="90" t="s">
        <v>71</v>
      </c>
      <c r="P241" s="90" t="s">
        <v>71</v>
      </c>
      <c r="Q241" s="90" t="s">
        <v>71</v>
      </c>
      <c r="R241" s="90" t="s">
        <v>71</v>
      </c>
      <c r="S241" s="88" t="s">
        <v>861</v>
      </c>
      <c r="T241" s="88" t="s">
        <v>861</v>
      </c>
      <c r="U241" s="88" t="s">
        <v>862</v>
      </c>
      <c r="V241" s="88" t="s">
        <v>862</v>
      </c>
      <c r="W241" s="90" t="s">
        <v>62</v>
      </c>
      <c r="X241" s="90" t="s">
        <v>62</v>
      </c>
      <c r="Y241" s="90" t="s">
        <v>62</v>
      </c>
      <c r="Z241" s="90" t="s">
        <v>62</v>
      </c>
      <c r="AA241" s="88" t="s">
        <v>937</v>
      </c>
      <c r="AB241" s="88" t="s">
        <v>937</v>
      </c>
      <c r="AC241" s="88" t="s">
        <v>938</v>
      </c>
      <c r="AD241" s="88" t="s">
        <v>938</v>
      </c>
      <c r="AE241" s="88" t="s">
        <v>62</v>
      </c>
      <c r="AF241" s="90" t="s">
        <v>62</v>
      </c>
      <c r="AG241" s="90" t="s">
        <v>62</v>
      </c>
      <c r="AH241" s="91" t="s">
        <v>62</v>
      </c>
      <c r="AI241" t="s">
        <v>670</v>
      </c>
      <c r="AJ241">
        <f>COUNTIF(B$2:B241,B241)</f>
        <v>1</v>
      </c>
    </row>
    <row r="242" spans="1:38">
      <c r="A242" s="92" t="s">
        <v>1179</v>
      </c>
      <c r="B242" s="90" t="s">
        <v>1179</v>
      </c>
      <c r="C242" s="90" t="s">
        <v>14</v>
      </c>
      <c r="D242" s="89" t="s">
        <v>36</v>
      </c>
      <c r="E242" s="90" t="s">
        <v>36</v>
      </c>
      <c r="F242" s="90" t="s">
        <v>197</v>
      </c>
      <c r="G242" s="90" t="s">
        <v>197</v>
      </c>
      <c r="H242" s="90" t="s">
        <v>1070</v>
      </c>
      <c r="I242" s="90" t="s">
        <v>97</v>
      </c>
      <c r="J242" s="90" t="s">
        <v>198</v>
      </c>
      <c r="K242" s="90" t="s">
        <v>853</v>
      </c>
      <c r="L242" s="90" t="s">
        <v>853</v>
      </c>
      <c r="M242" s="90" t="s">
        <v>853</v>
      </c>
      <c r="N242" s="90" t="s">
        <v>853</v>
      </c>
      <c r="O242" s="90" t="s">
        <v>854</v>
      </c>
      <c r="P242" s="88" t="s">
        <v>854</v>
      </c>
      <c r="Q242" s="88" t="s">
        <v>854</v>
      </c>
      <c r="R242" s="88" t="s">
        <v>854</v>
      </c>
      <c r="S242" s="90" t="s">
        <v>855</v>
      </c>
      <c r="T242" s="90" t="s">
        <v>855</v>
      </c>
      <c r="U242" s="90" t="s">
        <v>856</v>
      </c>
      <c r="V242" s="90" t="s">
        <v>856</v>
      </c>
      <c r="W242" s="88" t="s">
        <v>929</v>
      </c>
      <c r="X242" s="88" t="s">
        <v>929</v>
      </c>
      <c r="Y242" s="88" t="s">
        <v>929</v>
      </c>
      <c r="Z242" s="88" t="s">
        <v>929</v>
      </c>
      <c r="AA242" s="90" t="s">
        <v>980</v>
      </c>
      <c r="AB242" s="90" t="s">
        <v>980</v>
      </c>
      <c r="AC242" s="88" t="s">
        <v>858</v>
      </c>
      <c r="AD242" s="88" t="s">
        <v>858</v>
      </c>
      <c r="AE242" s="90" t="s">
        <v>929</v>
      </c>
      <c r="AF242" s="90" t="s">
        <v>929</v>
      </c>
      <c r="AG242" s="90" t="s">
        <v>929</v>
      </c>
      <c r="AH242" s="91" t="s">
        <v>929</v>
      </c>
      <c r="AI242" t="s">
        <v>670</v>
      </c>
      <c r="AJ242">
        <f>COUNTIF(B$2:B242,B242)</f>
        <v>1</v>
      </c>
    </row>
    <row r="243" spans="1:38">
      <c r="A243" s="87" t="s">
        <v>1180</v>
      </c>
      <c r="B243" s="88" t="s">
        <v>1180</v>
      </c>
      <c r="C243" s="88" t="s">
        <v>14</v>
      </c>
      <c r="D243" s="89" t="s">
        <v>13</v>
      </c>
      <c r="E243" s="88" t="s">
        <v>25</v>
      </c>
      <c r="F243" s="88" t="s">
        <v>278</v>
      </c>
      <c r="G243" s="88" t="s">
        <v>1181</v>
      </c>
      <c r="H243" s="88" t="s">
        <v>25</v>
      </c>
      <c r="I243" s="88" t="s">
        <v>56</v>
      </c>
      <c r="J243" s="88" t="s">
        <v>280</v>
      </c>
      <c r="K243" s="90" t="s">
        <v>665</v>
      </c>
      <c r="L243" s="90" t="s">
        <v>665</v>
      </c>
      <c r="M243" s="90" t="s">
        <v>665</v>
      </c>
      <c r="N243" s="90" t="s">
        <v>665</v>
      </c>
      <c r="O243" s="90" t="s">
        <v>71</v>
      </c>
      <c r="P243" s="90" t="s">
        <v>71</v>
      </c>
      <c r="Q243" s="90" t="s">
        <v>71</v>
      </c>
      <c r="R243" s="90" t="s">
        <v>71</v>
      </c>
      <c r="S243" s="88" t="s">
        <v>666</v>
      </c>
      <c r="T243" s="88" t="s">
        <v>666</v>
      </c>
      <c r="U243" s="88" t="s">
        <v>667</v>
      </c>
      <c r="V243" s="88" t="s">
        <v>667</v>
      </c>
      <c r="W243" s="90" t="s">
        <v>279</v>
      </c>
      <c r="X243" s="90" t="s">
        <v>279</v>
      </c>
      <c r="Y243" s="90" t="s">
        <v>279</v>
      </c>
      <c r="Z243" s="90" t="s">
        <v>279</v>
      </c>
      <c r="AA243" s="88" t="s">
        <v>668</v>
      </c>
      <c r="AB243" s="88" t="s">
        <v>668</v>
      </c>
      <c r="AC243" s="88" t="s">
        <v>669</v>
      </c>
      <c r="AD243" s="88" t="s">
        <v>669</v>
      </c>
      <c r="AE243" s="90" t="s">
        <v>279</v>
      </c>
      <c r="AF243" s="90" t="s">
        <v>279</v>
      </c>
      <c r="AG243" s="90" t="s">
        <v>279</v>
      </c>
      <c r="AH243" s="91" t="s">
        <v>279</v>
      </c>
      <c r="AI243" t="s">
        <v>670</v>
      </c>
      <c r="AJ243">
        <f>COUNTIF(B$2:B243,B243)</f>
        <v>1</v>
      </c>
    </row>
    <row r="244" spans="1:38">
      <c r="A244" s="87" t="s">
        <v>1182</v>
      </c>
      <c r="B244" s="88" t="s">
        <v>1182</v>
      </c>
      <c r="C244" s="88" t="s">
        <v>14</v>
      </c>
      <c r="D244" s="89" t="s">
        <v>19</v>
      </c>
      <c r="E244" s="88" t="s">
        <v>31</v>
      </c>
      <c r="F244" s="88" t="s">
        <v>123</v>
      </c>
      <c r="G244" s="88" t="s">
        <v>123</v>
      </c>
      <c r="H244" s="88" t="s">
        <v>122</v>
      </c>
      <c r="I244" s="88" t="s">
        <v>124</v>
      </c>
      <c r="J244" s="88" t="s">
        <v>125</v>
      </c>
      <c r="K244" s="90" t="s">
        <v>845</v>
      </c>
      <c r="L244" s="90" t="s">
        <v>845</v>
      </c>
      <c r="M244" s="90" t="s">
        <v>845</v>
      </c>
      <c r="N244" s="90" t="s">
        <v>845</v>
      </c>
      <c r="O244" s="90" t="s">
        <v>899</v>
      </c>
      <c r="P244" s="90" t="s">
        <v>899</v>
      </c>
      <c r="Q244" s="90" t="s">
        <v>899</v>
      </c>
      <c r="R244" s="90" t="s">
        <v>899</v>
      </c>
      <c r="S244" s="88" t="s">
        <v>900</v>
      </c>
      <c r="T244" s="88" t="s">
        <v>900</v>
      </c>
      <c r="U244" s="88" t="s">
        <v>901</v>
      </c>
      <c r="V244" s="88" t="s">
        <v>901</v>
      </c>
      <c r="W244" s="90" t="s">
        <v>999</v>
      </c>
      <c r="X244" s="90" t="s">
        <v>999</v>
      </c>
      <c r="Y244" s="90" t="s">
        <v>999</v>
      </c>
      <c r="Z244" s="90" t="s">
        <v>999</v>
      </c>
      <c r="AA244" s="88" t="s">
        <v>1183</v>
      </c>
      <c r="AB244" s="88" t="s">
        <v>1183</v>
      </c>
      <c r="AC244" s="88" t="s">
        <v>1089</v>
      </c>
      <c r="AD244" s="88" t="s">
        <v>1089</v>
      </c>
      <c r="AE244" s="88" t="s">
        <v>999</v>
      </c>
      <c r="AF244" s="99" t="s">
        <v>999</v>
      </c>
      <c r="AG244" s="99" t="s">
        <v>999</v>
      </c>
      <c r="AH244" s="114" t="s">
        <v>999</v>
      </c>
      <c r="AI244" t="s">
        <v>670</v>
      </c>
      <c r="AJ244">
        <f>COUNTIF(B$2:B244,B244)</f>
        <v>1</v>
      </c>
      <c r="AL244" s="49"/>
    </row>
    <row r="245" spans="1:38">
      <c r="A245" s="92" t="s">
        <v>1184</v>
      </c>
      <c r="B245" s="90" t="s">
        <v>1184</v>
      </c>
      <c r="C245" s="90" t="s">
        <v>14</v>
      </c>
      <c r="D245" s="89" t="s">
        <v>13</v>
      </c>
      <c r="E245" s="90" t="s">
        <v>13</v>
      </c>
      <c r="F245" s="90" t="s">
        <v>180</v>
      </c>
      <c r="G245" s="90" t="s">
        <v>180</v>
      </c>
      <c r="H245" s="90" t="s">
        <v>179</v>
      </c>
      <c r="I245" s="90" t="s">
        <v>97</v>
      </c>
      <c r="J245" s="90" t="s">
        <v>181</v>
      </c>
      <c r="K245" s="90" t="s">
        <v>665</v>
      </c>
      <c r="L245" s="90" t="s">
        <v>665</v>
      </c>
      <c r="M245" s="90" t="s">
        <v>665</v>
      </c>
      <c r="N245" s="90" t="s">
        <v>665</v>
      </c>
      <c r="O245" s="90" t="s">
        <v>71</v>
      </c>
      <c r="P245" s="90" t="s">
        <v>71</v>
      </c>
      <c r="Q245" s="90" t="s">
        <v>71</v>
      </c>
      <c r="R245" s="90" t="s">
        <v>71</v>
      </c>
      <c r="S245" s="90" t="s">
        <v>861</v>
      </c>
      <c r="T245" s="90" t="s">
        <v>861</v>
      </c>
      <c r="U245" s="90" t="s">
        <v>862</v>
      </c>
      <c r="V245" s="90" t="s">
        <v>862</v>
      </c>
      <c r="W245" s="90" t="s">
        <v>62</v>
      </c>
      <c r="X245" s="90" t="s">
        <v>62</v>
      </c>
      <c r="Y245" s="90" t="s">
        <v>62</v>
      </c>
      <c r="Z245" s="90" t="s">
        <v>62</v>
      </c>
      <c r="AA245" s="90" t="s">
        <v>909</v>
      </c>
      <c r="AB245" s="90" t="s">
        <v>909</v>
      </c>
      <c r="AC245" s="88" t="s">
        <v>881</v>
      </c>
      <c r="AD245" s="88" t="s">
        <v>881</v>
      </c>
      <c r="AE245" s="90" t="s">
        <v>62</v>
      </c>
      <c r="AF245" s="90" t="s">
        <v>62</v>
      </c>
      <c r="AG245" s="90" t="s">
        <v>62</v>
      </c>
      <c r="AH245" s="91" t="s">
        <v>62</v>
      </c>
      <c r="AI245" t="s">
        <v>670</v>
      </c>
      <c r="AJ245">
        <f>COUNTIF(B$2:B245,B245)</f>
        <v>1</v>
      </c>
    </row>
    <row r="246" spans="1:38">
      <c r="A246" s="87" t="s">
        <v>1185</v>
      </c>
      <c r="B246" s="88" t="s">
        <v>1185</v>
      </c>
      <c r="C246" s="88" t="s">
        <v>14</v>
      </c>
      <c r="D246" s="89" t="s">
        <v>19</v>
      </c>
      <c r="E246" s="88" t="s">
        <v>31</v>
      </c>
      <c r="F246" s="88" t="s">
        <v>461</v>
      </c>
      <c r="G246" s="88" t="s">
        <v>461</v>
      </c>
      <c r="H246" s="88" t="s">
        <v>306</v>
      </c>
      <c r="I246" s="88" t="s">
        <v>124</v>
      </c>
      <c r="J246" s="88" t="s">
        <v>462</v>
      </c>
      <c r="K246" s="90" t="s">
        <v>845</v>
      </c>
      <c r="L246" s="90" t="s">
        <v>845</v>
      </c>
      <c r="M246" s="90" t="s">
        <v>845</v>
      </c>
      <c r="N246" s="90" t="s">
        <v>845</v>
      </c>
      <c r="O246" s="90" t="s">
        <v>899</v>
      </c>
      <c r="P246" s="90" t="s">
        <v>899</v>
      </c>
      <c r="Q246" s="90" t="s">
        <v>899</v>
      </c>
      <c r="R246" s="90" t="s">
        <v>899</v>
      </c>
      <c r="S246" s="88" t="s">
        <v>900</v>
      </c>
      <c r="T246" s="88" t="s">
        <v>900</v>
      </c>
      <c r="U246" s="88" t="s">
        <v>901</v>
      </c>
      <c r="V246" s="88" t="s">
        <v>901</v>
      </c>
      <c r="W246" s="90" t="s">
        <v>893</v>
      </c>
      <c r="X246" s="90" t="s">
        <v>893</v>
      </c>
      <c r="Y246" s="90" t="s">
        <v>893</v>
      </c>
      <c r="Z246" s="90" t="s">
        <v>893</v>
      </c>
      <c r="AA246" s="88" t="s">
        <v>902</v>
      </c>
      <c r="AB246" s="88" t="s">
        <v>902</v>
      </c>
      <c r="AC246" s="88" t="s">
        <v>903</v>
      </c>
      <c r="AD246" s="88" t="s">
        <v>903</v>
      </c>
      <c r="AE246" s="88" t="s">
        <v>893</v>
      </c>
      <c r="AF246" s="88" t="s">
        <v>893</v>
      </c>
      <c r="AG246" s="88" t="s">
        <v>893</v>
      </c>
      <c r="AH246" s="94" t="s">
        <v>893</v>
      </c>
      <c r="AI246" t="s">
        <v>670</v>
      </c>
      <c r="AJ246">
        <f>COUNTIF(B$2:B246,B246)</f>
        <v>1</v>
      </c>
      <c r="AL246" s="49"/>
    </row>
    <row r="247" spans="1:38">
      <c r="A247" s="87" t="s">
        <v>1186</v>
      </c>
      <c r="B247" s="88" t="s">
        <v>1186</v>
      </c>
      <c r="C247" s="88" t="s">
        <v>14</v>
      </c>
      <c r="D247" s="89" t="s">
        <v>19</v>
      </c>
      <c r="E247" s="88" t="s">
        <v>31</v>
      </c>
      <c r="F247" s="88" t="s">
        <v>85</v>
      </c>
      <c r="G247" s="88" t="s">
        <v>85</v>
      </c>
      <c r="H247" s="88" t="s">
        <v>313</v>
      </c>
      <c r="I247" s="88" t="s">
        <v>87</v>
      </c>
      <c r="J247" s="88" t="s">
        <v>88</v>
      </c>
      <c r="K247" s="90" t="s">
        <v>845</v>
      </c>
      <c r="L247" s="90" t="s">
        <v>845</v>
      </c>
      <c r="M247" s="90" t="s">
        <v>845</v>
      </c>
      <c r="N247" s="90" t="s">
        <v>845</v>
      </c>
      <c r="O247" s="90" t="s">
        <v>899</v>
      </c>
      <c r="P247" s="90" t="s">
        <v>899</v>
      </c>
      <c r="Q247" s="90" t="s">
        <v>899</v>
      </c>
      <c r="R247" s="90" t="s">
        <v>899</v>
      </c>
      <c r="S247" s="88" t="s">
        <v>900</v>
      </c>
      <c r="T247" s="88" t="s">
        <v>900</v>
      </c>
      <c r="U247" s="88" t="s">
        <v>901</v>
      </c>
      <c r="V247" s="88" t="s">
        <v>901</v>
      </c>
      <c r="W247" s="90" t="s">
        <v>999</v>
      </c>
      <c r="X247" s="90" t="s">
        <v>999</v>
      </c>
      <c r="Y247" s="90" t="s">
        <v>999</v>
      </c>
      <c r="Z247" s="90" t="s">
        <v>999</v>
      </c>
      <c r="AA247" s="88" t="s">
        <v>1187</v>
      </c>
      <c r="AB247" s="88" t="s">
        <v>1187</v>
      </c>
      <c r="AC247" s="88" t="s">
        <v>1089</v>
      </c>
      <c r="AD247" s="88" t="s">
        <v>1089</v>
      </c>
      <c r="AE247" s="88" t="s">
        <v>999</v>
      </c>
      <c r="AF247" s="88" t="s">
        <v>999</v>
      </c>
      <c r="AG247" s="88" t="s">
        <v>999</v>
      </c>
      <c r="AH247" s="94" t="s">
        <v>999</v>
      </c>
      <c r="AI247" t="s">
        <v>670</v>
      </c>
      <c r="AJ247">
        <f>COUNTIF(B$2:B247,B247)</f>
        <v>1</v>
      </c>
      <c r="AL247" s="49"/>
    </row>
    <row r="248" spans="1:38">
      <c r="A248" s="87" t="s">
        <v>1188</v>
      </c>
      <c r="B248" s="88" t="s">
        <v>1188</v>
      </c>
      <c r="C248" s="88" t="s">
        <v>14</v>
      </c>
      <c r="D248" s="89" t="s">
        <v>13</v>
      </c>
      <c r="E248" s="88" t="s">
        <v>13</v>
      </c>
      <c r="F248" s="88" t="s">
        <v>272</v>
      </c>
      <c r="G248" s="88" t="s">
        <v>1189</v>
      </c>
      <c r="H248" s="90" t="s">
        <v>407</v>
      </c>
      <c r="I248" s="88" t="s">
        <v>56</v>
      </c>
      <c r="J248" s="88" t="s">
        <v>273</v>
      </c>
      <c r="K248" s="90" t="s">
        <v>665</v>
      </c>
      <c r="L248" s="90" t="s">
        <v>665</v>
      </c>
      <c r="M248" s="90" t="s">
        <v>665</v>
      </c>
      <c r="N248" s="90" t="s">
        <v>665</v>
      </c>
      <c r="O248" s="90" t="s">
        <v>71</v>
      </c>
      <c r="P248" s="90" t="s">
        <v>71</v>
      </c>
      <c r="Q248" s="90" t="s">
        <v>71</v>
      </c>
      <c r="R248" s="90" t="s">
        <v>71</v>
      </c>
      <c r="S248" s="88" t="s">
        <v>861</v>
      </c>
      <c r="T248" s="88" t="s">
        <v>861</v>
      </c>
      <c r="U248" s="88" t="s">
        <v>862</v>
      </c>
      <c r="V248" s="88" t="s">
        <v>862</v>
      </c>
      <c r="W248" s="90" t="s">
        <v>62</v>
      </c>
      <c r="X248" s="90" t="s">
        <v>62</v>
      </c>
      <c r="Y248" s="90" t="s">
        <v>62</v>
      </c>
      <c r="Z248" s="90" t="s">
        <v>62</v>
      </c>
      <c r="AA248" s="88" t="s">
        <v>863</v>
      </c>
      <c r="AB248" s="88" t="s">
        <v>863</v>
      </c>
      <c r="AC248" s="90" t="s">
        <v>864</v>
      </c>
      <c r="AD248" s="90" t="s">
        <v>864</v>
      </c>
      <c r="AE248" s="90" t="s">
        <v>62</v>
      </c>
      <c r="AF248" s="88" t="s">
        <v>62</v>
      </c>
      <c r="AG248" s="88" t="s">
        <v>62</v>
      </c>
      <c r="AH248" s="94" t="s">
        <v>62</v>
      </c>
      <c r="AI248" t="s">
        <v>670</v>
      </c>
      <c r="AJ248">
        <f>COUNTIF(B$2:B248,B248)</f>
        <v>1</v>
      </c>
    </row>
    <row r="249" spans="1:38">
      <c r="A249" s="115" t="s">
        <v>1190</v>
      </c>
      <c r="B249" s="100" t="s">
        <v>1191</v>
      </c>
      <c r="C249" s="100" t="s">
        <v>5</v>
      </c>
      <c r="D249" s="89" t="s">
        <v>6</v>
      </c>
      <c r="E249" s="100" t="s">
        <v>33</v>
      </c>
      <c r="F249" s="100" t="s">
        <v>33</v>
      </c>
      <c r="G249" s="100" t="s">
        <v>33</v>
      </c>
      <c r="H249" s="100" t="s">
        <v>5</v>
      </c>
      <c r="I249" s="100" t="s">
        <v>56</v>
      </c>
      <c r="J249" s="100" t="s">
        <v>337</v>
      </c>
      <c r="K249" s="88" t="str">
        <f t="shared" ref="K249:K250" si="7">S249</f>
        <v>KAM 4 Moscow</v>
      </c>
      <c r="L249" s="88" t="str">
        <f t="shared" ref="L249:L250" si="8">T249</f>
        <v>KAM 4 Moscow</v>
      </c>
      <c r="M249" s="88" t="str">
        <f t="shared" ref="M249:M250" si="9">U249</f>
        <v>KAM 4 Moscow</v>
      </c>
      <c r="N249" s="88" t="str">
        <f t="shared" ref="N249:N250" si="10">V249</f>
        <v>KAM 4 Moscow</v>
      </c>
      <c r="O249" s="88" t="s">
        <v>59</v>
      </c>
      <c r="P249" s="88" t="s">
        <v>59</v>
      </c>
      <c r="Q249" s="88" t="s">
        <v>59</v>
      </c>
      <c r="R249" s="88" t="s">
        <v>59</v>
      </c>
      <c r="S249" s="100" t="s">
        <v>793</v>
      </c>
      <c r="T249" s="100" t="s">
        <v>793</v>
      </c>
      <c r="U249" s="100" t="s">
        <v>793</v>
      </c>
      <c r="V249" s="100" t="s">
        <v>793</v>
      </c>
      <c r="W249" s="100" t="s">
        <v>733</v>
      </c>
      <c r="X249" s="100" t="s">
        <v>733</v>
      </c>
      <c r="Y249" s="100" t="s">
        <v>733</v>
      </c>
      <c r="Z249" s="100" t="s">
        <v>733</v>
      </c>
      <c r="AA249" s="100" t="s">
        <v>795</v>
      </c>
      <c r="AB249" s="100" t="s">
        <v>795</v>
      </c>
      <c r="AC249" s="100" t="s">
        <v>795</v>
      </c>
      <c r="AD249" s="100" t="s">
        <v>795</v>
      </c>
      <c r="AE249" s="100" t="s">
        <v>734</v>
      </c>
      <c r="AF249" s="100" t="s">
        <v>734</v>
      </c>
      <c r="AG249" s="100" t="s">
        <v>734</v>
      </c>
      <c r="AH249" s="101" t="s">
        <v>734</v>
      </c>
      <c r="AI249" t="s">
        <v>680</v>
      </c>
      <c r="AJ249">
        <f>COUNTIF(B$2:B249,B249)</f>
        <v>1</v>
      </c>
    </row>
    <row r="250" spans="1:38">
      <c r="A250" s="115" t="s">
        <v>1190</v>
      </c>
      <c r="B250" s="100" t="s">
        <v>1192</v>
      </c>
      <c r="C250" s="100" t="s">
        <v>5</v>
      </c>
      <c r="D250" s="89" t="s">
        <v>6</v>
      </c>
      <c r="E250" s="100" t="s">
        <v>33</v>
      </c>
      <c r="F250" s="100" t="s">
        <v>33</v>
      </c>
      <c r="G250" s="100" t="s">
        <v>33</v>
      </c>
      <c r="H250" s="100" t="s">
        <v>5</v>
      </c>
      <c r="I250" s="100" t="s">
        <v>56</v>
      </c>
      <c r="J250" s="100" t="s">
        <v>337</v>
      </c>
      <c r="K250" s="88" t="str">
        <f t="shared" si="7"/>
        <v>KAM 4 Moscow</v>
      </c>
      <c r="L250" s="88" t="str">
        <f t="shared" si="8"/>
        <v>KAM 4 Moscow</v>
      </c>
      <c r="M250" s="88" t="str">
        <f t="shared" si="9"/>
        <v>KAM 4 Moscow</v>
      </c>
      <c r="N250" s="88" t="str">
        <f t="shared" si="10"/>
        <v>KAM 4 Moscow</v>
      </c>
      <c r="O250" s="88" t="s">
        <v>59</v>
      </c>
      <c r="P250" s="88" t="s">
        <v>59</v>
      </c>
      <c r="Q250" s="88" t="s">
        <v>59</v>
      </c>
      <c r="R250" s="88" t="s">
        <v>59</v>
      </c>
      <c r="S250" s="100" t="s">
        <v>793</v>
      </c>
      <c r="T250" s="100" t="s">
        <v>793</v>
      </c>
      <c r="U250" s="100" t="s">
        <v>793</v>
      </c>
      <c r="V250" s="100" t="s">
        <v>793</v>
      </c>
      <c r="W250" s="100" t="s">
        <v>733</v>
      </c>
      <c r="X250" s="100" t="s">
        <v>733</v>
      </c>
      <c r="Y250" s="100" t="s">
        <v>733</v>
      </c>
      <c r="Z250" s="100" t="s">
        <v>733</v>
      </c>
      <c r="AA250" s="100" t="s">
        <v>795</v>
      </c>
      <c r="AB250" s="100" t="s">
        <v>795</v>
      </c>
      <c r="AC250" s="100" t="s">
        <v>795</v>
      </c>
      <c r="AD250" s="100" t="s">
        <v>795</v>
      </c>
      <c r="AE250" s="100" t="s">
        <v>734</v>
      </c>
      <c r="AF250" s="100" t="s">
        <v>734</v>
      </c>
      <c r="AG250" s="100" t="s">
        <v>734</v>
      </c>
      <c r="AH250" s="101" t="s">
        <v>734</v>
      </c>
      <c r="AI250" t="s">
        <v>680</v>
      </c>
      <c r="AJ250">
        <f>COUNTIF(B$2:B250,B250)</f>
        <v>1</v>
      </c>
    </row>
    <row r="251" spans="1:38">
      <c r="A251" s="115" t="s">
        <v>1190</v>
      </c>
      <c r="B251" s="88" t="s">
        <v>1193</v>
      </c>
      <c r="C251" s="100" t="s">
        <v>5</v>
      </c>
      <c r="D251" s="89" t="s">
        <v>6</v>
      </c>
      <c r="E251" s="100" t="s">
        <v>33</v>
      </c>
      <c r="F251" s="100" t="s">
        <v>33</v>
      </c>
      <c r="G251" s="100" t="s">
        <v>33</v>
      </c>
      <c r="H251" s="100" t="s">
        <v>5</v>
      </c>
      <c r="I251" s="100" t="s">
        <v>56</v>
      </c>
      <c r="J251" s="100" t="s">
        <v>337</v>
      </c>
      <c r="K251" s="88" t="str">
        <f t="shared" ref="K251" si="11">S251</f>
        <v>KAM 4 Moscow</v>
      </c>
      <c r="L251" s="88" t="str">
        <f t="shared" ref="L251" si="12">T251</f>
        <v>KAM 4 Moscow</v>
      </c>
      <c r="M251" s="88" t="str">
        <f t="shared" ref="M251" si="13">U251</f>
        <v>KAM 4 Moscow</v>
      </c>
      <c r="N251" s="88" t="str">
        <f t="shared" ref="N251" si="14">V251</f>
        <v>KAM 4 Moscow</v>
      </c>
      <c r="O251" s="88" t="s">
        <v>59</v>
      </c>
      <c r="P251" s="88" t="s">
        <v>59</v>
      </c>
      <c r="Q251" s="88" t="s">
        <v>59</v>
      </c>
      <c r="R251" s="88" t="s">
        <v>59</v>
      </c>
      <c r="S251" s="100" t="s">
        <v>793</v>
      </c>
      <c r="T251" s="100" t="s">
        <v>793</v>
      </c>
      <c r="U251" s="100" t="s">
        <v>793</v>
      </c>
      <c r="V251" s="100" t="s">
        <v>793</v>
      </c>
      <c r="W251" s="100" t="s">
        <v>733</v>
      </c>
      <c r="X251" s="100" t="s">
        <v>733</v>
      </c>
      <c r="Y251" s="100" t="s">
        <v>733</v>
      </c>
      <c r="Z251" s="100" t="s">
        <v>733</v>
      </c>
      <c r="AA251" s="100" t="s">
        <v>795</v>
      </c>
      <c r="AB251" s="100" t="s">
        <v>795</v>
      </c>
      <c r="AC251" s="100" t="s">
        <v>795</v>
      </c>
      <c r="AD251" s="100" t="s">
        <v>795</v>
      </c>
      <c r="AE251" s="100" t="s">
        <v>734</v>
      </c>
      <c r="AF251" s="100" t="s">
        <v>734</v>
      </c>
      <c r="AG251" s="100" t="s">
        <v>734</v>
      </c>
      <c r="AH251" s="101" t="s">
        <v>734</v>
      </c>
      <c r="AI251" t="s">
        <v>680</v>
      </c>
      <c r="AJ251">
        <f>COUNTIF(B$2:B251,B251)</f>
        <v>1</v>
      </c>
    </row>
    <row r="252" spans="1:38">
      <c r="A252" s="115" t="s">
        <v>1190</v>
      </c>
      <c r="B252" s="100" t="s">
        <v>1194</v>
      </c>
      <c r="C252" s="100" t="s">
        <v>5</v>
      </c>
      <c r="D252" s="89" t="s">
        <v>6</v>
      </c>
      <c r="E252" s="100" t="s">
        <v>33</v>
      </c>
      <c r="F252" s="100" t="s">
        <v>33</v>
      </c>
      <c r="G252" s="100" t="s">
        <v>33</v>
      </c>
      <c r="H252" s="100" t="s">
        <v>5</v>
      </c>
      <c r="I252" s="100" t="s">
        <v>56</v>
      </c>
      <c r="J252" s="100" t="s">
        <v>337</v>
      </c>
      <c r="K252" s="88" t="str">
        <f t="shared" ref="K252:N281" si="15">S252</f>
        <v>KAM 4 Moscow</v>
      </c>
      <c r="L252" s="88" t="str">
        <f t="shared" si="15"/>
        <v>KAM 4 Moscow</v>
      </c>
      <c r="M252" s="88" t="str">
        <f t="shared" si="15"/>
        <v>KAM 4 Moscow</v>
      </c>
      <c r="N252" s="88" t="str">
        <f t="shared" si="15"/>
        <v>KAM 4 Moscow</v>
      </c>
      <c r="O252" s="88" t="s">
        <v>59</v>
      </c>
      <c r="P252" s="88" t="s">
        <v>59</v>
      </c>
      <c r="Q252" s="88" t="s">
        <v>59</v>
      </c>
      <c r="R252" s="88" t="s">
        <v>59</v>
      </c>
      <c r="S252" s="100" t="s">
        <v>793</v>
      </c>
      <c r="T252" s="100" t="s">
        <v>793</v>
      </c>
      <c r="U252" s="100" t="s">
        <v>793</v>
      </c>
      <c r="V252" s="100" t="s">
        <v>793</v>
      </c>
      <c r="W252" s="100" t="s">
        <v>733</v>
      </c>
      <c r="X252" s="100" t="s">
        <v>733</v>
      </c>
      <c r="Y252" s="100" t="s">
        <v>733</v>
      </c>
      <c r="Z252" s="100" t="s">
        <v>733</v>
      </c>
      <c r="AA252" s="100" t="s">
        <v>795</v>
      </c>
      <c r="AB252" s="100" t="s">
        <v>795</v>
      </c>
      <c r="AC252" s="100" t="s">
        <v>795</v>
      </c>
      <c r="AD252" s="100" t="s">
        <v>795</v>
      </c>
      <c r="AE252" s="100" t="s">
        <v>734</v>
      </c>
      <c r="AF252" s="100" t="s">
        <v>734</v>
      </c>
      <c r="AG252" s="100" t="s">
        <v>734</v>
      </c>
      <c r="AH252" s="101" t="s">
        <v>734</v>
      </c>
      <c r="AI252" t="s">
        <v>680</v>
      </c>
      <c r="AJ252">
        <f>COUNTIF(B$2:B252,B252)</f>
        <v>1</v>
      </c>
    </row>
    <row r="253" spans="1:38">
      <c r="A253" s="115" t="s">
        <v>1190</v>
      </c>
      <c r="B253" s="100" t="s">
        <v>1195</v>
      </c>
      <c r="C253" s="100" t="s">
        <v>5</v>
      </c>
      <c r="D253" s="89" t="s">
        <v>6</v>
      </c>
      <c r="E253" s="100" t="s">
        <v>33</v>
      </c>
      <c r="F253" s="100" t="s">
        <v>33</v>
      </c>
      <c r="G253" s="100" t="s">
        <v>33</v>
      </c>
      <c r="H253" s="100" t="s">
        <v>5</v>
      </c>
      <c r="I253" s="100" t="s">
        <v>56</v>
      </c>
      <c r="J253" s="100" t="s">
        <v>337</v>
      </c>
      <c r="K253" s="88" t="str">
        <f t="shared" si="15"/>
        <v>KAM 4 Moscow</v>
      </c>
      <c r="L253" s="88" t="str">
        <f t="shared" si="15"/>
        <v>KAM 4 Moscow</v>
      </c>
      <c r="M253" s="88" t="str">
        <f t="shared" si="15"/>
        <v>KAM 4 Moscow</v>
      </c>
      <c r="N253" s="88" t="str">
        <f t="shared" si="15"/>
        <v>KAM 4 Moscow</v>
      </c>
      <c r="O253" s="88" t="s">
        <v>59</v>
      </c>
      <c r="P253" s="88" t="s">
        <v>59</v>
      </c>
      <c r="Q253" s="88" t="s">
        <v>59</v>
      </c>
      <c r="R253" s="88" t="s">
        <v>59</v>
      </c>
      <c r="S253" s="100" t="s">
        <v>793</v>
      </c>
      <c r="T253" s="100" t="s">
        <v>793</v>
      </c>
      <c r="U253" s="100" t="s">
        <v>793</v>
      </c>
      <c r="V253" s="100" t="s">
        <v>793</v>
      </c>
      <c r="W253" s="100" t="s">
        <v>733</v>
      </c>
      <c r="X253" s="100" t="s">
        <v>733</v>
      </c>
      <c r="Y253" s="100" t="s">
        <v>733</v>
      </c>
      <c r="Z253" s="90" t="s">
        <v>733</v>
      </c>
      <c r="AA253" s="100" t="s">
        <v>795</v>
      </c>
      <c r="AB253" s="100" t="s">
        <v>795</v>
      </c>
      <c r="AC253" s="100" t="s">
        <v>795</v>
      </c>
      <c r="AD253" s="100" t="s">
        <v>795</v>
      </c>
      <c r="AE253" s="100" t="s">
        <v>734</v>
      </c>
      <c r="AF253" s="100" t="s">
        <v>734</v>
      </c>
      <c r="AG253" s="100" t="s">
        <v>734</v>
      </c>
      <c r="AH253" s="101" t="s">
        <v>734</v>
      </c>
      <c r="AI253" t="s">
        <v>680</v>
      </c>
      <c r="AJ253">
        <f>COUNTIF(B$2:B253,B253)</f>
        <v>1</v>
      </c>
    </row>
    <row r="254" spans="1:38">
      <c r="A254" s="115" t="s">
        <v>1190</v>
      </c>
      <c r="B254" s="100" t="s">
        <v>1196</v>
      </c>
      <c r="C254" s="100" t="s">
        <v>5</v>
      </c>
      <c r="D254" s="89" t="s">
        <v>6</v>
      </c>
      <c r="E254" s="100" t="s">
        <v>33</v>
      </c>
      <c r="F254" s="100" t="s">
        <v>33</v>
      </c>
      <c r="G254" s="100" t="s">
        <v>33</v>
      </c>
      <c r="H254" s="100" t="s">
        <v>5</v>
      </c>
      <c r="I254" s="100" t="s">
        <v>56</v>
      </c>
      <c r="J254" s="100" t="s">
        <v>337</v>
      </c>
      <c r="K254" s="88" t="str">
        <f t="shared" si="15"/>
        <v>KAM 4 Moscow</v>
      </c>
      <c r="L254" s="88" t="str">
        <f t="shared" si="15"/>
        <v>KAM 4 Moscow</v>
      </c>
      <c r="M254" s="88" t="str">
        <f t="shared" si="15"/>
        <v>KAM 4 Moscow</v>
      </c>
      <c r="N254" s="88" t="str">
        <f t="shared" si="15"/>
        <v>KAM 4 Moscow</v>
      </c>
      <c r="O254" s="88" t="s">
        <v>59</v>
      </c>
      <c r="P254" s="88" t="s">
        <v>59</v>
      </c>
      <c r="Q254" s="88" t="s">
        <v>59</v>
      </c>
      <c r="R254" s="88" t="s">
        <v>59</v>
      </c>
      <c r="S254" s="100" t="s">
        <v>793</v>
      </c>
      <c r="T254" s="100" t="s">
        <v>793</v>
      </c>
      <c r="U254" s="100" t="s">
        <v>793</v>
      </c>
      <c r="V254" s="100" t="s">
        <v>793</v>
      </c>
      <c r="W254" s="100" t="s">
        <v>733</v>
      </c>
      <c r="X254" s="100" t="s">
        <v>733</v>
      </c>
      <c r="Y254" s="100" t="s">
        <v>733</v>
      </c>
      <c r="Z254" s="90" t="s">
        <v>733</v>
      </c>
      <c r="AA254" s="100" t="s">
        <v>795</v>
      </c>
      <c r="AB254" s="100" t="s">
        <v>795</v>
      </c>
      <c r="AC254" s="100" t="s">
        <v>795</v>
      </c>
      <c r="AD254" s="100" t="s">
        <v>795</v>
      </c>
      <c r="AE254" s="100" t="s">
        <v>734</v>
      </c>
      <c r="AF254" s="100" t="s">
        <v>734</v>
      </c>
      <c r="AG254" s="100" t="s">
        <v>734</v>
      </c>
      <c r="AH254" s="101" t="s">
        <v>734</v>
      </c>
      <c r="AI254" t="s">
        <v>680</v>
      </c>
      <c r="AJ254">
        <f>COUNTIF(B$2:B254,B254)</f>
        <v>1</v>
      </c>
    </row>
    <row r="255" spans="1:38">
      <c r="A255" s="115" t="s">
        <v>1190</v>
      </c>
      <c r="B255" s="100" t="s">
        <v>1197</v>
      </c>
      <c r="C255" s="100" t="s">
        <v>5</v>
      </c>
      <c r="D255" s="89" t="s">
        <v>6</v>
      </c>
      <c r="E255" s="100" t="s">
        <v>33</v>
      </c>
      <c r="F255" s="100" t="s">
        <v>33</v>
      </c>
      <c r="G255" s="100" t="s">
        <v>33</v>
      </c>
      <c r="H255" s="100" t="s">
        <v>5</v>
      </c>
      <c r="I255" s="100" t="s">
        <v>56</v>
      </c>
      <c r="J255" s="100" t="s">
        <v>337</v>
      </c>
      <c r="K255" s="88" t="str">
        <f t="shared" si="15"/>
        <v>KAM 4 Moscow</v>
      </c>
      <c r="L255" s="88" t="str">
        <f t="shared" si="15"/>
        <v>KAM 4 Moscow</v>
      </c>
      <c r="M255" s="88" t="str">
        <f t="shared" si="15"/>
        <v>KAM 4 Moscow</v>
      </c>
      <c r="N255" s="88" t="str">
        <f t="shared" si="15"/>
        <v>KAM 4 Moscow</v>
      </c>
      <c r="O255" s="88" t="s">
        <v>59</v>
      </c>
      <c r="P255" s="88" t="s">
        <v>59</v>
      </c>
      <c r="Q255" s="88" t="s">
        <v>59</v>
      </c>
      <c r="R255" s="88" t="s">
        <v>59</v>
      </c>
      <c r="S255" s="100" t="s">
        <v>793</v>
      </c>
      <c r="T255" s="100" t="s">
        <v>793</v>
      </c>
      <c r="U255" s="100" t="s">
        <v>793</v>
      </c>
      <c r="V255" s="100" t="s">
        <v>793</v>
      </c>
      <c r="W255" s="100" t="s">
        <v>733</v>
      </c>
      <c r="X255" s="100" t="s">
        <v>733</v>
      </c>
      <c r="Y255" s="100" t="s">
        <v>733</v>
      </c>
      <c r="Z255" s="90" t="s">
        <v>733</v>
      </c>
      <c r="AA255" s="100" t="s">
        <v>795</v>
      </c>
      <c r="AB255" s="100" t="s">
        <v>795</v>
      </c>
      <c r="AC255" s="100" t="s">
        <v>795</v>
      </c>
      <c r="AD255" s="100" t="s">
        <v>795</v>
      </c>
      <c r="AE255" s="100" t="s">
        <v>734</v>
      </c>
      <c r="AF255" s="100" t="s">
        <v>734</v>
      </c>
      <c r="AG255" s="100" t="s">
        <v>734</v>
      </c>
      <c r="AH255" s="101" t="s">
        <v>734</v>
      </c>
      <c r="AI255" t="s">
        <v>680</v>
      </c>
      <c r="AJ255">
        <f>COUNTIF(B$2:B255,B255)</f>
        <v>1</v>
      </c>
    </row>
    <row r="256" spans="1:38">
      <c r="A256" s="115" t="s">
        <v>1190</v>
      </c>
      <c r="B256" s="100" t="s">
        <v>1198</v>
      </c>
      <c r="C256" s="100" t="s">
        <v>5</v>
      </c>
      <c r="D256" s="89" t="s">
        <v>6</v>
      </c>
      <c r="E256" s="100" t="s">
        <v>33</v>
      </c>
      <c r="F256" s="100" t="s">
        <v>33</v>
      </c>
      <c r="G256" s="100" t="s">
        <v>33</v>
      </c>
      <c r="H256" s="100" t="s">
        <v>5</v>
      </c>
      <c r="I256" s="100" t="s">
        <v>56</v>
      </c>
      <c r="J256" s="100" t="s">
        <v>337</v>
      </c>
      <c r="K256" s="88" t="str">
        <f t="shared" ref="K256" si="16">S256</f>
        <v>KAM 4 Moscow</v>
      </c>
      <c r="L256" s="88" t="str">
        <f t="shared" ref="L256" si="17">T256</f>
        <v>KAM 4 Moscow</v>
      </c>
      <c r="M256" s="88" t="str">
        <f t="shared" ref="M256" si="18">U256</f>
        <v>KAM 4 Moscow</v>
      </c>
      <c r="N256" s="88" t="str">
        <f t="shared" ref="N256" si="19">V256</f>
        <v>KAM 4 Moscow</v>
      </c>
      <c r="O256" s="88" t="s">
        <v>59</v>
      </c>
      <c r="P256" s="88" t="s">
        <v>59</v>
      </c>
      <c r="Q256" s="88" t="s">
        <v>59</v>
      </c>
      <c r="R256" s="88" t="s">
        <v>59</v>
      </c>
      <c r="S256" s="100" t="s">
        <v>793</v>
      </c>
      <c r="T256" s="100" t="s">
        <v>793</v>
      </c>
      <c r="U256" s="100" t="s">
        <v>793</v>
      </c>
      <c r="V256" s="100" t="s">
        <v>793</v>
      </c>
      <c r="W256" s="100" t="s">
        <v>733</v>
      </c>
      <c r="X256" s="100" t="s">
        <v>733</v>
      </c>
      <c r="Y256" s="100" t="s">
        <v>733</v>
      </c>
      <c r="Z256" s="90" t="s">
        <v>733</v>
      </c>
      <c r="AA256" s="100" t="s">
        <v>795</v>
      </c>
      <c r="AB256" s="100" t="s">
        <v>795</v>
      </c>
      <c r="AC256" s="100" t="s">
        <v>795</v>
      </c>
      <c r="AD256" s="100" t="s">
        <v>795</v>
      </c>
      <c r="AE256" s="100" t="s">
        <v>734</v>
      </c>
      <c r="AF256" s="100" t="s">
        <v>734</v>
      </c>
      <c r="AG256" s="100" t="s">
        <v>734</v>
      </c>
      <c r="AH256" s="101" t="s">
        <v>734</v>
      </c>
      <c r="AI256" t="s">
        <v>680</v>
      </c>
      <c r="AJ256">
        <f>COUNTIF(B$2:B256,B256)</f>
        <v>1</v>
      </c>
    </row>
    <row r="257" spans="1:36">
      <c r="A257" s="115" t="s">
        <v>1190</v>
      </c>
      <c r="B257" s="100" t="s">
        <v>1199</v>
      </c>
      <c r="C257" s="100" t="s">
        <v>5</v>
      </c>
      <c r="D257" s="89" t="s">
        <v>6</v>
      </c>
      <c r="E257" s="100" t="s">
        <v>33</v>
      </c>
      <c r="F257" s="100" t="s">
        <v>33</v>
      </c>
      <c r="G257" s="100" t="s">
        <v>33</v>
      </c>
      <c r="H257" s="100" t="s">
        <v>5</v>
      </c>
      <c r="I257" s="100" t="s">
        <v>56</v>
      </c>
      <c r="J257" s="100" t="s">
        <v>337</v>
      </c>
      <c r="K257" s="88" t="str">
        <f t="shared" si="15"/>
        <v>KAM 4 Moscow</v>
      </c>
      <c r="L257" s="88" t="str">
        <f t="shared" si="15"/>
        <v>KAM 4 Moscow</v>
      </c>
      <c r="M257" s="88" t="str">
        <f t="shared" si="15"/>
        <v>KAM 4 Moscow</v>
      </c>
      <c r="N257" s="88" t="str">
        <f t="shared" si="15"/>
        <v>KAM 4 Moscow</v>
      </c>
      <c r="O257" s="88" t="s">
        <v>59</v>
      </c>
      <c r="P257" s="88" t="s">
        <v>59</v>
      </c>
      <c r="Q257" s="88" t="s">
        <v>59</v>
      </c>
      <c r="R257" s="88" t="s">
        <v>59</v>
      </c>
      <c r="S257" s="100" t="s">
        <v>793</v>
      </c>
      <c r="T257" s="100" t="s">
        <v>793</v>
      </c>
      <c r="U257" s="100" t="s">
        <v>793</v>
      </c>
      <c r="V257" s="100" t="s">
        <v>793</v>
      </c>
      <c r="W257" s="100" t="s">
        <v>733</v>
      </c>
      <c r="X257" s="100" t="s">
        <v>733</v>
      </c>
      <c r="Y257" s="100" t="s">
        <v>733</v>
      </c>
      <c r="Z257" s="90" t="s">
        <v>733</v>
      </c>
      <c r="AA257" s="100" t="s">
        <v>795</v>
      </c>
      <c r="AB257" s="100" t="s">
        <v>795</v>
      </c>
      <c r="AC257" s="100" t="s">
        <v>795</v>
      </c>
      <c r="AD257" s="100" t="s">
        <v>795</v>
      </c>
      <c r="AE257" s="100" t="s">
        <v>734</v>
      </c>
      <c r="AF257" s="100" t="s">
        <v>734</v>
      </c>
      <c r="AG257" s="100" t="s">
        <v>734</v>
      </c>
      <c r="AH257" s="101" t="s">
        <v>734</v>
      </c>
      <c r="AI257" t="s">
        <v>680</v>
      </c>
      <c r="AJ257">
        <f>COUNTIF(B$2:B257,B257)</f>
        <v>1</v>
      </c>
    </row>
    <row r="258" spans="1:36">
      <c r="A258" s="115" t="s">
        <v>1190</v>
      </c>
      <c r="B258" s="100" t="s">
        <v>1200</v>
      </c>
      <c r="C258" s="100" t="s">
        <v>5</v>
      </c>
      <c r="D258" s="89" t="s">
        <v>6</v>
      </c>
      <c r="E258" s="100" t="s">
        <v>33</v>
      </c>
      <c r="F258" s="100" t="s">
        <v>33</v>
      </c>
      <c r="G258" s="100" t="s">
        <v>33</v>
      </c>
      <c r="H258" s="100" t="s">
        <v>5</v>
      </c>
      <c r="I258" s="100" t="s">
        <v>56</v>
      </c>
      <c r="J258" s="100" t="s">
        <v>337</v>
      </c>
      <c r="K258" s="88" t="str">
        <f t="shared" si="15"/>
        <v>KAM 4 Moscow</v>
      </c>
      <c r="L258" s="88" t="str">
        <f t="shared" si="15"/>
        <v>KAM 4 Moscow</v>
      </c>
      <c r="M258" s="88" t="str">
        <f t="shared" si="15"/>
        <v>KAM 4 Moscow</v>
      </c>
      <c r="N258" s="88" t="str">
        <f t="shared" si="15"/>
        <v>KAM 4 Moscow</v>
      </c>
      <c r="O258" s="88" t="s">
        <v>59</v>
      </c>
      <c r="P258" s="88" t="s">
        <v>59</v>
      </c>
      <c r="Q258" s="88" t="s">
        <v>59</v>
      </c>
      <c r="R258" s="88" t="s">
        <v>59</v>
      </c>
      <c r="S258" s="100" t="s">
        <v>793</v>
      </c>
      <c r="T258" s="100" t="s">
        <v>793</v>
      </c>
      <c r="U258" s="100" t="s">
        <v>793</v>
      </c>
      <c r="V258" s="100" t="s">
        <v>793</v>
      </c>
      <c r="W258" s="100" t="s">
        <v>733</v>
      </c>
      <c r="X258" s="100" t="s">
        <v>733</v>
      </c>
      <c r="Y258" s="100" t="s">
        <v>733</v>
      </c>
      <c r="Z258" s="90" t="s">
        <v>733</v>
      </c>
      <c r="AA258" s="100" t="s">
        <v>795</v>
      </c>
      <c r="AB258" s="100" t="s">
        <v>795</v>
      </c>
      <c r="AC258" s="100" t="s">
        <v>795</v>
      </c>
      <c r="AD258" s="100" t="s">
        <v>795</v>
      </c>
      <c r="AE258" s="100" t="s">
        <v>734</v>
      </c>
      <c r="AF258" s="100" t="s">
        <v>734</v>
      </c>
      <c r="AG258" s="100" t="s">
        <v>734</v>
      </c>
      <c r="AH258" s="101" t="s">
        <v>734</v>
      </c>
      <c r="AI258" t="s">
        <v>680</v>
      </c>
      <c r="AJ258">
        <f>COUNTIF(B$2:B258,B258)</f>
        <v>1</v>
      </c>
    </row>
    <row r="259" spans="1:36">
      <c r="A259" s="115" t="s">
        <v>1190</v>
      </c>
      <c r="B259" s="100" t="s">
        <v>1201</v>
      </c>
      <c r="C259" s="100" t="s">
        <v>5</v>
      </c>
      <c r="D259" s="89" t="s">
        <v>6</v>
      </c>
      <c r="E259" s="100" t="s">
        <v>33</v>
      </c>
      <c r="F259" s="100" t="s">
        <v>33</v>
      </c>
      <c r="G259" s="100" t="s">
        <v>33</v>
      </c>
      <c r="H259" s="100" t="s">
        <v>5</v>
      </c>
      <c r="I259" s="100" t="s">
        <v>56</v>
      </c>
      <c r="J259" s="100" t="s">
        <v>337</v>
      </c>
      <c r="K259" s="88" t="str">
        <f t="shared" si="15"/>
        <v>KAM 4 Moscow</v>
      </c>
      <c r="L259" s="88" t="str">
        <f t="shared" si="15"/>
        <v>KAM 4 Moscow</v>
      </c>
      <c r="M259" s="88" t="str">
        <f t="shared" si="15"/>
        <v>KAM 4 Moscow</v>
      </c>
      <c r="N259" s="88" t="str">
        <f t="shared" si="15"/>
        <v>KAM 4 Moscow</v>
      </c>
      <c r="O259" s="88" t="s">
        <v>59</v>
      </c>
      <c r="P259" s="88" t="s">
        <v>59</v>
      </c>
      <c r="Q259" s="88" t="s">
        <v>59</v>
      </c>
      <c r="R259" s="88" t="s">
        <v>59</v>
      </c>
      <c r="S259" s="100" t="s">
        <v>793</v>
      </c>
      <c r="T259" s="100" t="s">
        <v>793</v>
      </c>
      <c r="U259" s="100" t="s">
        <v>793</v>
      </c>
      <c r="V259" s="100" t="s">
        <v>793</v>
      </c>
      <c r="W259" s="100" t="s">
        <v>733</v>
      </c>
      <c r="X259" s="100" t="s">
        <v>733</v>
      </c>
      <c r="Y259" s="100" t="s">
        <v>733</v>
      </c>
      <c r="Z259" s="90" t="s">
        <v>733</v>
      </c>
      <c r="AA259" s="100" t="s">
        <v>795</v>
      </c>
      <c r="AB259" s="100" t="s">
        <v>795</v>
      </c>
      <c r="AC259" s="100" t="s">
        <v>795</v>
      </c>
      <c r="AD259" s="100" t="s">
        <v>795</v>
      </c>
      <c r="AE259" s="100" t="s">
        <v>734</v>
      </c>
      <c r="AF259" s="100" t="s">
        <v>734</v>
      </c>
      <c r="AG259" s="100" t="s">
        <v>734</v>
      </c>
      <c r="AH259" s="101" t="s">
        <v>734</v>
      </c>
      <c r="AI259" t="s">
        <v>680</v>
      </c>
      <c r="AJ259">
        <f>COUNTIF(B$2:B259,B259)</f>
        <v>1</v>
      </c>
    </row>
    <row r="260" spans="1:36">
      <c r="A260" s="115" t="s">
        <v>1190</v>
      </c>
      <c r="B260" s="100" t="s">
        <v>1202</v>
      </c>
      <c r="C260" s="100" t="s">
        <v>5</v>
      </c>
      <c r="D260" s="89" t="s">
        <v>6</v>
      </c>
      <c r="E260" s="100" t="s">
        <v>33</v>
      </c>
      <c r="F260" s="100" t="s">
        <v>33</v>
      </c>
      <c r="G260" s="100" t="s">
        <v>33</v>
      </c>
      <c r="H260" s="100" t="s">
        <v>5</v>
      </c>
      <c r="I260" s="100" t="s">
        <v>56</v>
      </c>
      <c r="J260" s="100" t="s">
        <v>337</v>
      </c>
      <c r="K260" s="88" t="str">
        <f t="shared" si="15"/>
        <v>KAM 4 Moscow</v>
      </c>
      <c r="L260" s="88" t="str">
        <f t="shared" si="15"/>
        <v>KAM 4 Moscow</v>
      </c>
      <c r="M260" s="88" t="str">
        <f t="shared" si="15"/>
        <v>KAM 4 Moscow</v>
      </c>
      <c r="N260" s="88" t="str">
        <f t="shared" si="15"/>
        <v>KAM 4 Moscow</v>
      </c>
      <c r="O260" s="88" t="s">
        <v>59</v>
      </c>
      <c r="P260" s="88" t="s">
        <v>59</v>
      </c>
      <c r="Q260" s="88" t="s">
        <v>59</v>
      </c>
      <c r="R260" s="88" t="s">
        <v>59</v>
      </c>
      <c r="S260" s="100" t="s">
        <v>793</v>
      </c>
      <c r="T260" s="100" t="s">
        <v>793</v>
      </c>
      <c r="U260" s="100" t="s">
        <v>793</v>
      </c>
      <c r="V260" s="100" t="s">
        <v>793</v>
      </c>
      <c r="W260" s="100" t="s">
        <v>733</v>
      </c>
      <c r="X260" s="100" t="s">
        <v>733</v>
      </c>
      <c r="Y260" s="100" t="s">
        <v>733</v>
      </c>
      <c r="Z260" s="90" t="s">
        <v>733</v>
      </c>
      <c r="AA260" s="100" t="s">
        <v>795</v>
      </c>
      <c r="AB260" s="100" t="s">
        <v>795</v>
      </c>
      <c r="AC260" s="100" t="s">
        <v>795</v>
      </c>
      <c r="AD260" s="100" t="s">
        <v>795</v>
      </c>
      <c r="AE260" s="100" t="s">
        <v>734</v>
      </c>
      <c r="AF260" s="100" t="s">
        <v>734</v>
      </c>
      <c r="AG260" s="100" t="s">
        <v>734</v>
      </c>
      <c r="AH260" s="101" t="s">
        <v>734</v>
      </c>
      <c r="AI260" t="s">
        <v>680</v>
      </c>
      <c r="AJ260">
        <f>COUNTIF(B$2:B260,B260)</f>
        <v>1</v>
      </c>
    </row>
    <row r="261" spans="1:36">
      <c r="A261" s="115" t="s">
        <v>1190</v>
      </c>
      <c r="B261" s="100" t="s">
        <v>1203</v>
      </c>
      <c r="C261" s="100" t="s">
        <v>5</v>
      </c>
      <c r="D261" s="89" t="s">
        <v>6</v>
      </c>
      <c r="E261" s="100" t="s">
        <v>33</v>
      </c>
      <c r="F261" s="100" t="s">
        <v>33</v>
      </c>
      <c r="G261" s="100" t="s">
        <v>33</v>
      </c>
      <c r="H261" s="100" t="s">
        <v>5</v>
      </c>
      <c r="I261" s="100" t="s">
        <v>56</v>
      </c>
      <c r="J261" s="100" t="s">
        <v>337</v>
      </c>
      <c r="K261" s="88" t="str">
        <f t="shared" si="15"/>
        <v>KAM 4 Moscow</v>
      </c>
      <c r="L261" s="88" t="str">
        <f t="shared" si="15"/>
        <v>KAM 4 Moscow</v>
      </c>
      <c r="M261" s="88" t="str">
        <f t="shared" si="15"/>
        <v>KAM 4 Moscow</v>
      </c>
      <c r="N261" s="88" t="str">
        <f t="shared" si="15"/>
        <v>KAM 4 Moscow</v>
      </c>
      <c r="O261" s="88" t="s">
        <v>59</v>
      </c>
      <c r="P261" s="88" t="s">
        <v>59</v>
      </c>
      <c r="Q261" s="88" t="s">
        <v>59</v>
      </c>
      <c r="R261" s="88" t="s">
        <v>59</v>
      </c>
      <c r="S261" s="100" t="s">
        <v>793</v>
      </c>
      <c r="T261" s="100" t="s">
        <v>793</v>
      </c>
      <c r="U261" s="100" t="s">
        <v>793</v>
      </c>
      <c r="V261" s="100" t="s">
        <v>793</v>
      </c>
      <c r="W261" s="100" t="s">
        <v>733</v>
      </c>
      <c r="X261" s="100" t="s">
        <v>733</v>
      </c>
      <c r="Y261" s="100" t="s">
        <v>733</v>
      </c>
      <c r="Z261" s="90" t="s">
        <v>733</v>
      </c>
      <c r="AA261" s="100" t="s">
        <v>795</v>
      </c>
      <c r="AB261" s="100" t="s">
        <v>795</v>
      </c>
      <c r="AC261" s="100" t="s">
        <v>795</v>
      </c>
      <c r="AD261" s="100" t="s">
        <v>795</v>
      </c>
      <c r="AE261" s="100" t="s">
        <v>734</v>
      </c>
      <c r="AF261" s="100" t="s">
        <v>734</v>
      </c>
      <c r="AG261" s="100" t="s">
        <v>734</v>
      </c>
      <c r="AH261" s="101" t="s">
        <v>734</v>
      </c>
      <c r="AI261" t="s">
        <v>680</v>
      </c>
      <c r="AJ261">
        <f>COUNTIF(B$2:B261,B261)</f>
        <v>1</v>
      </c>
    </row>
    <row r="262" spans="1:36">
      <c r="A262" s="115" t="s">
        <v>1190</v>
      </c>
      <c r="B262" s="100" t="s">
        <v>1204</v>
      </c>
      <c r="C262" s="100" t="s">
        <v>5</v>
      </c>
      <c r="D262" s="89" t="s">
        <v>6</v>
      </c>
      <c r="E262" s="100" t="s">
        <v>33</v>
      </c>
      <c r="F262" s="100" t="s">
        <v>33</v>
      </c>
      <c r="G262" s="100" t="s">
        <v>33</v>
      </c>
      <c r="H262" s="100" t="s">
        <v>5</v>
      </c>
      <c r="I262" s="100" t="s">
        <v>56</v>
      </c>
      <c r="J262" s="100" t="s">
        <v>337</v>
      </c>
      <c r="K262" s="88" t="str">
        <f t="shared" si="15"/>
        <v>KAM 4 Moscow</v>
      </c>
      <c r="L262" s="88" t="str">
        <f t="shared" si="15"/>
        <v>KAM 4 Moscow</v>
      </c>
      <c r="M262" s="88" t="str">
        <f t="shared" si="15"/>
        <v>KAM 4 Moscow</v>
      </c>
      <c r="N262" s="88" t="str">
        <f t="shared" si="15"/>
        <v>KAM 4 Moscow</v>
      </c>
      <c r="O262" s="88" t="s">
        <v>59</v>
      </c>
      <c r="P262" s="88" t="s">
        <v>59</v>
      </c>
      <c r="Q262" s="88" t="s">
        <v>59</v>
      </c>
      <c r="R262" s="88" t="s">
        <v>59</v>
      </c>
      <c r="S262" s="100" t="s">
        <v>793</v>
      </c>
      <c r="T262" s="100" t="s">
        <v>793</v>
      </c>
      <c r="U262" s="100" t="s">
        <v>793</v>
      </c>
      <c r="V262" s="100" t="s">
        <v>793</v>
      </c>
      <c r="W262" s="100" t="s">
        <v>733</v>
      </c>
      <c r="X262" s="100" t="s">
        <v>733</v>
      </c>
      <c r="Y262" s="100" t="s">
        <v>733</v>
      </c>
      <c r="Z262" s="90" t="s">
        <v>733</v>
      </c>
      <c r="AA262" s="100" t="s">
        <v>795</v>
      </c>
      <c r="AB262" s="100" t="s">
        <v>795</v>
      </c>
      <c r="AC262" s="100" t="s">
        <v>795</v>
      </c>
      <c r="AD262" s="100" t="s">
        <v>795</v>
      </c>
      <c r="AE262" s="100" t="s">
        <v>734</v>
      </c>
      <c r="AF262" s="100" t="s">
        <v>734</v>
      </c>
      <c r="AG262" s="100" t="s">
        <v>734</v>
      </c>
      <c r="AH262" s="101" t="s">
        <v>734</v>
      </c>
      <c r="AI262" t="s">
        <v>680</v>
      </c>
      <c r="AJ262">
        <f>COUNTIF(B$2:B262,B262)</f>
        <v>1</v>
      </c>
    </row>
    <row r="263" spans="1:36">
      <c r="A263" s="115" t="s">
        <v>1190</v>
      </c>
      <c r="B263" s="100" t="s">
        <v>1205</v>
      </c>
      <c r="C263" s="100" t="s">
        <v>5</v>
      </c>
      <c r="D263" s="89" t="s">
        <v>6</v>
      </c>
      <c r="E263" s="100" t="s">
        <v>33</v>
      </c>
      <c r="F263" s="100" t="s">
        <v>33</v>
      </c>
      <c r="G263" s="100" t="s">
        <v>33</v>
      </c>
      <c r="H263" s="100" t="s">
        <v>5</v>
      </c>
      <c r="I263" s="100" t="s">
        <v>56</v>
      </c>
      <c r="J263" s="100" t="s">
        <v>337</v>
      </c>
      <c r="K263" s="88" t="str">
        <f t="shared" si="15"/>
        <v>KAM 4 Moscow</v>
      </c>
      <c r="L263" s="88" t="str">
        <f t="shared" si="15"/>
        <v>KAM 4 Moscow</v>
      </c>
      <c r="M263" s="88" t="str">
        <f t="shared" si="15"/>
        <v>KAM 4 Moscow</v>
      </c>
      <c r="N263" s="88" t="str">
        <f t="shared" si="15"/>
        <v>KAM 4 Moscow</v>
      </c>
      <c r="O263" s="88" t="s">
        <v>59</v>
      </c>
      <c r="P263" s="88" t="s">
        <v>59</v>
      </c>
      <c r="Q263" s="88" t="s">
        <v>59</v>
      </c>
      <c r="R263" s="88" t="s">
        <v>59</v>
      </c>
      <c r="S263" s="100" t="s">
        <v>793</v>
      </c>
      <c r="T263" s="100" t="s">
        <v>793</v>
      </c>
      <c r="U263" s="100" t="s">
        <v>793</v>
      </c>
      <c r="V263" s="100" t="s">
        <v>793</v>
      </c>
      <c r="W263" s="100" t="s">
        <v>733</v>
      </c>
      <c r="X263" s="100" t="s">
        <v>733</v>
      </c>
      <c r="Y263" s="100" t="s">
        <v>733</v>
      </c>
      <c r="Z263" s="90" t="s">
        <v>733</v>
      </c>
      <c r="AA263" s="100" t="s">
        <v>795</v>
      </c>
      <c r="AB263" s="100" t="s">
        <v>795</v>
      </c>
      <c r="AC263" s="100" t="s">
        <v>795</v>
      </c>
      <c r="AD263" s="100" t="s">
        <v>795</v>
      </c>
      <c r="AE263" s="100" t="s">
        <v>734</v>
      </c>
      <c r="AF263" s="100" t="s">
        <v>734</v>
      </c>
      <c r="AG263" s="100" t="s">
        <v>734</v>
      </c>
      <c r="AH263" s="101" t="s">
        <v>734</v>
      </c>
      <c r="AI263" t="s">
        <v>680</v>
      </c>
      <c r="AJ263">
        <f>COUNTIF(B$2:B263,B263)</f>
        <v>1</v>
      </c>
    </row>
    <row r="264" spans="1:36">
      <c r="A264" s="115" t="s">
        <v>1190</v>
      </c>
      <c r="B264" s="100" t="s">
        <v>1206</v>
      </c>
      <c r="C264" s="100" t="s">
        <v>5</v>
      </c>
      <c r="D264" s="89" t="s">
        <v>6</v>
      </c>
      <c r="E264" s="100" t="s">
        <v>33</v>
      </c>
      <c r="F264" s="100" t="s">
        <v>33</v>
      </c>
      <c r="G264" s="100" t="s">
        <v>33</v>
      </c>
      <c r="H264" s="100" t="s">
        <v>5</v>
      </c>
      <c r="I264" s="100" t="s">
        <v>56</v>
      </c>
      <c r="J264" s="100" t="s">
        <v>337</v>
      </c>
      <c r="K264" s="88" t="str">
        <f t="shared" si="15"/>
        <v>KAM 4 Moscow</v>
      </c>
      <c r="L264" s="88" t="str">
        <f t="shared" si="15"/>
        <v>KAM 4 Moscow</v>
      </c>
      <c r="M264" s="88" t="str">
        <f t="shared" si="15"/>
        <v>KAM 4 Moscow</v>
      </c>
      <c r="N264" s="88" t="str">
        <f t="shared" si="15"/>
        <v>KAM 4 Moscow</v>
      </c>
      <c r="O264" s="88" t="s">
        <v>59</v>
      </c>
      <c r="P264" s="88" t="s">
        <v>59</v>
      </c>
      <c r="Q264" s="88" t="s">
        <v>59</v>
      </c>
      <c r="R264" s="88" t="s">
        <v>59</v>
      </c>
      <c r="S264" s="100" t="s">
        <v>793</v>
      </c>
      <c r="T264" s="100" t="s">
        <v>793</v>
      </c>
      <c r="U264" s="100" t="s">
        <v>793</v>
      </c>
      <c r="V264" s="100" t="s">
        <v>793</v>
      </c>
      <c r="W264" s="100" t="s">
        <v>733</v>
      </c>
      <c r="X264" s="100" t="s">
        <v>733</v>
      </c>
      <c r="Y264" s="100" t="s">
        <v>733</v>
      </c>
      <c r="Z264" s="90" t="s">
        <v>733</v>
      </c>
      <c r="AA264" s="100" t="s">
        <v>795</v>
      </c>
      <c r="AB264" s="100" t="s">
        <v>795</v>
      </c>
      <c r="AC264" s="100" t="s">
        <v>795</v>
      </c>
      <c r="AD264" s="100" t="s">
        <v>795</v>
      </c>
      <c r="AE264" s="100" t="s">
        <v>734</v>
      </c>
      <c r="AF264" s="100" t="s">
        <v>734</v>
      </c>
      <c r="AG264" s="100" t="s">
        <v>734</v>
      </c>
      <c r="AH264" s="101" t="s">
        <v>734</v>
      </c>
      <c r="AI264" t="s">
        <v>680</v>
      </c>
      <c r="AJ264">
        <f>COUNTIF(B$2:B264,B264)</f>
        <v>1</v>
      </c>
    </row>
    <row r="265" spans="1:36">
      <c r="A265" s="115" t="s">
        <v>1190</v>
      </c>
      <c r="B265" s="100" t="s">
        <v>1207</v>
      </c>
      <c r="C265" s="100" t="s">
        <v>5</v>
      </c>
      <c r="D265" s="89" t="s">
        <v>6</v>
      </c>
      <c r="E265" s="100" t="s">
        <v>33</v>
      </c>
      <c r="F265" s="100" t="s">
        <v>33</v>
      </c>
      <c r="G265" s="100" t="s">
        <v>33</v>
      </c>
      <c r="H265" s="100" t="s">
        <v>5</v>
      </c>
      <c r="I265" s="100" t="s">
        <v>56</v>
      </c>
      <c r="J265" s="100" t="s">
        <v>337</v>
      </c>
      <c r="K265" s="88" t="str">
        <f t="shared" si="15"/>
        <v>KAM 4 Moscow</v>
      </c>
      <c r="L265" s="88" t="str">
        <f t="shared" si="15"/>
        <v>KAM 4 Moscow</v>
      </c>
      <c r="M265" s="88" t="str">
        <f t="shared" si="15"/>
        <v>KAM 4 Moscow</v>
      </c>
      <c r="N265" s="88" t="str">
        <f t="shared" si="15"/>
        <v>KAM 4 Moscow</v>
      </c>
      <c r="O265" s="88" t="s">
        <v>59</v>
      </c>
      <c r="P265" s="88" t="s">
        <v>59</v>
      </c>
      <c r="Q265" s="88" t="s">
        <v>59</v>
      </c>
      <c r="R265" s="88" t="s">
        <v>59</v>
      </c>
      <c r="S265" s="100" t="s">
        <v>793</v>
      </c>
      <c r="T265" s="100" t="s">
        <v>793</v>
      </c>
      <c r="U265" s="100" t="s">
        <v>793</v>
      </c>
      <c r="V265" s="100" t="s">
        <v>793</v>
      </c>
      <c r="W265" s="100" t="s">
        <v>733</v>
      </c>
      <c r="X265" s="100" t="s">
        <v>733</v>
      </c>
      <c r="Y265" s="100" t="s">
        <v>733</v>
      </c>
      <c r="Z265" s="90" t="s">
        <v>733</v>
      </c>
      <c r="AA265" s="100" t="s">
        <v>795</v>
      </c>
      <c r="AB265" s="100" t="s">
        <v>795</v>
      </c>
      <c r="AC265" s="100" t="s">
        <v>795</v>
      </c>
      <c r="AD265" s="100" t="s">
        <v>795</v>
      </c>
      <c r="AE265" s="100" t="s">
        <v>734</v>
      </c>
      <c r="AF265" s="100" t="s">
        <v>734</v>
      </c>
      <c r="AG265" s="100" t="s">
        <v>734</v>
      </c>
      <c r="AH265" s="101" t="s">
        <v>734</v>
      </c>
      <c r="AI265" t="s">
        <v>680</v>
      </c>
      <c r="AJ265">
        <f>COUNTIF(B$2:B265,B265)</f>
        <v>1</v>
      </c>
    </row>
    <row r="266" spans="1:36">
      <c r="A266" s="116" t="s">
        <v>1190</v>
      </c>
      <c r="B266" s="100" t="s">
        <v>1208</v>
      </c>
      <c r="C266" s="100" t="s">
        <v>5</v>
      </c>
      <c r="D266" s="89" t="s">
        <v>6</v>
      </c>
      <c r="E266" s="100" t="s">
        <v>33</v>
      </c>
      <c r="F266" s="100" t="s">
        <v>33</v>
      </c>
      <c r="G266" s="100" t="s">
        <v>33</v>
      </c>
      <c r="H266" s="100" t="s">
        <v>5</v>
      </c>
      <c r="I266" s="100" t="s">
        <v>56</v>
      </c>
      <c r="J266" s="100" t="s">
        <v>337</v>
      </c>
      <c r="K266" s="88" t="str">
        <f t="shared" ref="K266" si="20">S266</f>
        <v>KAM 4 Moscow</v>
      </c>
      <c r="L266" s="88" t="str">
        <f t="shared" ref="L266" si="21">T266</f>
        <v>KAM 4 Moscow</v>
      </c>
      <c r="M266" s="88" t="str">
        <f t="shared" ref="M266" si="22">U266</f>
        <v>KAM 4 Moscow</v>
      </c>
      <c r="N266" s="88" t="str">
        <f t="shared" ref="N266" si="23">V266</f>
        <v>KAM 4 Moscow</v>
      </c>
      <c r="O266" s="88" t="s">
        <v>59</v>
      </c>
      <c r="P266" s="88" t="s">
        <v>59</v>
      </c>
      <c r="Q266" s="88" t="s">
        <v>59</v>
      </c>
      <c r="R266" s="88" t="s">
        <v>59</v>
      </c>
      <c r="S266" s="100" t="s">
        <v>793</v>
      </c>
      <c r="T266" s="100" t="s">
        <v>793</v>
      </c>
      <c r="U266" s="100" t="s">
        <v>793</v>
      </c>
      <c r="V266" s="100" t="s">
        <v>793</v>
      </c>
      <c r="W266" s="100" t="s">
        <v>733</v>
      </c>
      <c r="X266" s="100" t="s">
        <v>733</v>
      </c>
      <c r="Y266" s="100" t="s">
        <v>733</v>
      </c>
      <c r="Z266" s="90" t="s">
        <v>733</v>
      </c>
      <c r="AA266" s="100" t="s">
        <v>795</v>
      </c>
      <c r="AB266" s="100" t="s">
        <v>795</v>
      </c>
      <c r="AC266" s="100" t="s">
        <v>795</v>
      </c>
      <c r="AD266" s="100" t="s">
        <v>795</v>
      </c>
      <c r="AE266" s="100" t="s">
        <v>734</v>
      </c>
      <c r="AF266" s="100" t="s">
        <v>734</v>
      </c>
      <c r="AG266" s="100" t="s">
        <v>734</v>
      </c>
      <c r="AH266" s="101" t="s">
        <v>734</v>
      </c>
      <c r="AI266" t="s">
        <v>680</v>
      </c>
      <c r="AJ266">
        <f>COUNTIF(B$2:B266,B266)</f>
        <v>1</v>
      </c>
    </row>
    <row r="267" spans="1:36">
      <c r="A267" s="115" t="s">
        <v>1190</v>
      </c>
      <c r="B267" s="100" t="s">
        <v>1209</v>
      </c>
      <c r="C267" s="100" t="s">
        <v>5</v>
      </c>
      <c r="D267" s="89" t="s">
        <v>6</v>
      </c>
      <c r="E267" s="100" t="s">
        <v>33</v>
      </c>
      <c r="F267" s="100" t="s">
        <v>33</v>
      </c>
      <c r="G267" s="100" t="s">
        <v>33</v>
      </c>
      <c r="H267" s="100" t="s">
        <v>5</v>
      </c>
      <c r="I267" s="100" t="s">
        <v>56</v>
      </c>
      <c r="J267" s="100" t="s">
        <v>337</v>
      </c>
      <c r="K267" s="88" t="str">
        <f t="shared" si="15"/>
        <v>KAM 4 Moscow</v>
      </c>
      <c r="L267" s="88" t="str">
        <f t="shared" si="15"/>
        <v>KAM 4 Moscow</v>
      </c>
      <c r="M267" s="88" t="str">
        <f t="shared" si="15"/>
        <v>KAM 4 Moscow</v>
      </c>
      <c r="N267" s="88" t="str">
        <f t="shared" si="15"/>
        <v>KAM 4 Moscow</v>
      </c>
      <c r="O267" s="88" t="s">
        <v>59</v>
      </c>
      <c r="P267" s="88" t="s">
        <v>59</v>
      </c>
      <c r="Q267" s="88" t="s">
        <v>59</v>
      </c>
      <c r="R267" s="88" t="s">
        <v>59</v>
      </c>
      <c r="S267" s="100" t="s">
        <v>793</v>
      </c>
      <c r="T267" s="100" t="s">
        <v>793</v>
      </c>
      <c r="U267" s="100" t="s">
        <v>793</v>
      </c>
      <c r="V267" s="100" t="s">
        <v>793</v>
      </c>
      <c r="W267" s="100" t="s">
        <v>733</v>
      </c>
      <c r="X267" s="100" t="s">
        <v>733</v>
      </c>
      <c r="Y267" s="100" t="s">
        <v>733</v>
      </c>
      <c r="Z267" s="90" t="s">
        <v>733</v>
      </c>
      <c r="AA267" s="100" t="s">
        <v>795</v>
      </c>
      <c r="AB267" s="100" t="s">
        <v>795</v>
      </c>
      <c r="AC267" s="100" t="s">
        <v>795</v>
      </c>
      <c r="AD267" s="100" t="s">
        <v>795</v>
      </c>
      <c r="AE267" s="100" t="s">
        <v>734</v>
      </c>
      <c r="AF267" s="100" t="s">
        <v>734</v>
      </c>
      <c r="AG267" s="100" t="s">
        <v>734</v>
      </c>
      <c r="AH267" s="101" t="s">
        <v>734</v>
      </c>
      <c r="AI267" t="s">
        <v>680</v>
      </c>
      <c r="AJ267">
        <f>COUNTIF(B$2:B267,B267)</f>
        <v>1</v>
      </c>
    </row>
    <row r="268" spans="1:36">
      <c r="A268" s="115" t="s">
        <v>1190</v>
      </c>
      <c r="B268" s="100" t="s">
        <v>1210</v>
      </c>
      <c r="C268" s="100" t="s">
        <v>5</v>
      </c>
      <c r="D268" s="89" t="s">
        <v>6</v>
      </c>
      <c r="E268" s="100" t="s">
        <v>33</v>
      </c>
      <c r="F268" s="100" t="s">
        <v>33</v>
      </c>
      <c r="G268" s="100" t="s">
        <v>33</v>
      </c>
      <c r="H268" s="100" t="s">
        <v>5</v>
      </c>
      <c r="I268" s="100" t="s">
        <v>56</v>
      </c>
      <c r="J268" s="100" t="s">
        <v>337</v>
      </c>
      <c r="K268" s="88" t="str">
        <f t="shared" si="15"/>
        <v>KAM 4 Moscow</v>
      </c>
      <c r="L268" s="88" t="str">
        <f t="shared" si="15"/>
        <v>KAM 4 Moscow</v>
      </c>
      <c r="M268" s="88" t="str">
        <f t="shared" si="15"/>
        <v>KAM 4 Moscow</v>
      </c>
      <c r="N268" s="88" t="str">
        <f t="shared" si="15"/>
        <v>KAM 4 Moscow</v>
      </c>
      <c r="O268" s="88" t="s">
        <v>59</v>
      </c>
      <c r="P268" s="88" t="s">
        <v>59</v>
      </c>
      <c r="Q268" s="88" t="s">
        <v>59</v>
      </c>
      <c r="R268" s="88" t="s">
        <v>59</v>
      </c>
      <c r="S268" s="100" t="s">
        <v>793</v>
      </c>
      <c r="T268" s="100" t="s">
        <v>793</v>
      </c>
      <c r="U268" s="100" t="s">
        <v>793</v>
      </c>
      <c r="V268" s="100" t="s">
        <v>793</v>
      </c>
      <c r="W268" s="100" t="s">
        <v>733</v>
      </c>
      <c r="X268" s="100" t="s">
        <v>733</v>
      </c>
      <c r="Y268" s="100" t="s">
        <v>733</v>
      </c>
      <c r="Z268" s="90" t="s">
        <v>733</v>
      </c>
      <c r="AA268" s="100" t="s">
        <v>795</v>
      </c>
      <c r="AB268" s="100" t="s">
        <v>795</v>
      </c>
      <c r="AC268" s="100" t="s">
        <v>795</v>
      </c>
      <c r="AD268" s="100" t="s">
        <v>795</v>
      </c>
      <c r="AE268" s="100" t="s">
        <v>734</v>
      </c>
      <c r="AF268" s="100" t="s">
        <v>734</v>
      </c>
      <c r="AG268" s="100" t="s">
        <v>734</v>
      </c>
      <c r="AH268" s="101" t="s">
        <v>734</v>
      </c>
      <c r="AI268" t="s">
        <v>680</v>
      </c>
      <c r="AJ268">
        <f>COUNTIF(B$2:B268,B268)</f>
        <v>1</v>
      </c>
    </row>
    <row r="269" spans="1:36">
      <c r="A269" s="115" t="s">
        <v>1190</v>
      </c>
      <c r="B269" s="100" t="s">
        <v>1211</v>
      </c>
      <c r="C269" s="100" t="s">
        <v>5</v>
      </c>
      <c r="D269" s="89" t="s">
        <v>6</v>
      </c>
      <c r="E269" s="100" t="s">
        <v>33</v>
      </c>
      <c r="F269" s="100" t="s">
        <v>33</v>
      </c>
      <c r="G269" s="100" t="s">
        <v>33</v>
      </c>
      <c r="H269" s="100" t="s">
        <v>5</v>
      </c>
      <c r="I269" s="100" t="s">
        <v>56</v>
      </c>
      <c r="J269" s="100" t="s">
        <v>337</v>
      </c>
      <c r="K269" s="88" t="str">
        <f t="shared" si="15"/>
        <v>KAM 4 Moscow</v>
      </c>
      <c r="L269" s="88" t="str">
        <f t="shared" si="15"/>
        <v>KAM 4 Moscow</v>
      </c>
      <c r="M269" s="88" t="str">
        <f t="shared" si="15"/>
        <v>KAM 4 Moscow</v>
      </c>
      <c r="N269" s="88" t="str">
        <f t="shared" si="15"/>
        <v>KAM 4 Moscow</v>
      </c>
      <c r="O269" s="88" t="s">
        <v>59</v>
      </c>
      <c r="P269" s="88" t="s">
        <v>59</v>
      </c>
      <c r="Q269" s="88" t="s">
        <v>59</v>
      </c>
      <c r="R269" s="88" t="s">
        <v>59</v>
      </c>
      <c r="S269" s="100" t="s">
        <v>793</v>
      </c>
      <c r="T269" s="100" t="s">
        <v>793</v>
      </c>
      <c r="U269" s="100" t="s">
        <v>793</v>
      </c>
      <c r="V269" s="100" t="s">
        <v>793</v>
      </c>
      <c r="W269" s="100" t="s">
        <v>733</v>
      </c>
      <c r="X269" s="100" t="s">
        <v>733</v>
      </c>
      <c r="Y269" s="100" t="s">
        <v>733</v>
      </c>
      <c r="Z269" s="90" t="s">
        <v>733</v>
      </c>
      <c r="AA269" s="100" t="s">
        <v>795</v>
      </c>
      <c r="AB269" s="100" t="s">
        <v>795</v>
      </c>
      <c r="AC269" s="100" t="s">
        <v>795</v>
      </c>
      <c r="AD269" s="100" t="s">
        <v>795</v>
      </c>
      <c r="AE269" s="100" t="s">
        <v>734</v>
      </c>
      <c r="AF269" s="100" t="s">
        <v>734</v>
      </c>
      <c r="AG269" s="100" t="s">
        <v>734</v>
      </c>
      <c r="AH269" s="101" t="s">
        <v>734</v>
      </c>
      <c r="AI269" t="s">
        <v>680</v>
      </c>
      <c r="AJ269">
        <f>COUNTIF(B$2:B269,B269)</f>
        <v>1</v>
      </c>
    </row>
    <row r="270" spans="1:36">
      <c r="A270" s="115" t="s">
        <v>1190</v>
      </c>
      <c r="B270" s="100" t="s">
        <v>1212</v>
      </c>
      <c r="C270" s="100" t="s">
        <v>5</v>
      </c>
      <c r="D270" s="89" t="s">
        <v>6</v>
      </c>
      <c r="E270" s="100" t="s">
        <v>33</v>
      </c>
      <c r="F270" s="100" t="s">
        <v>33</v>
      </c>
      <c r="G270" s="100" t="s">
        <v>33</v>
      </c>
      <c r="H270" s="100" t="s">
        <v>5</v>
      </c>
      <c r="I270" s="100" t="s">
        <v>56</v>
      </c>
      <c r="J270" s="100" t="s">
        <v>337</v>
      </c>
      <c r="K270" s="88" t="str">
        <f t="shared" si="15"/>
        <v>KAM 4 Moscow</v>
      </c>
      <c r="L270" s="88" t="str">
        <f t="shared" si="15"/>
        <v>KAM 4 Moscow</v>
      </c>
      <c r="M270" s="88" t="str">
        <f t="shared" si="15"/>
        <v>KAM 4 Moscow</v>
      </c>
      <c r="N270" s="88" t="str">
        <f t="shared" si="15"/>
        <v>KAM 4 Moscow</v>
      </c>
      <c r="O270" s="88" t="s">
        <v>59</v>
      </c>
      <c r="P270" s="88" t="s">
        <v>59</v>
      </c>
      <c r="Q270" s="88" t="s">
        <v>59</v>
      </c>
      <c r="R270" s="88" t="s">
        <v>59</v>
      </c>
      <c r="S270" s="100" t="s">
        <v>793</v>
      </c>
      <c r="T270" s="100" t="s">
        <v>793</v>
      </c>
      <c r="U270" s="100" t="s">
        <v>793</v>
      </c>
      <c r="V270" s="100" t="s">
        <v>793</v>
      </c>
      <c r="W270" s="100" t="s">
        <v>733</v>
      </c>
      <c r="X270" s="100" t="s">
        <v>733</v>
      </c>
      <c r="Y270" s="100" t="s">
        <v>733</v>
      </c>
      <c r="Z270" s="90" t="s">
        <v>733</v>
      </c>
      <c r="AA270" s="100" t="s">
        <v>795</v>
      </c>
      <c r="AB270" s="100" t="s">
        <v>795</v>
      </c>
      <c r="AC270" s="100" t="s">
        <v>795</v>
      </c>
      <c r="AD270" s="100" t="s">
        <v>795</v>
      </c>
      <c r="AE270" s="100" t="s">
        <v>734</v>
      </c>
      <c r="AF270" s="100" t="s">
        <v>734</v>
      </c>
      <c r="AG270" s="100" t="s">
        <v>734</v>
      </c>
      <c r="AH270" s="101" t="s">
        <v>734</v>
      </c>
      <c r="AI270" t="s">
        <v>680</v>
      </c>
      <c r="AJ270">
        <f>COUNTIF(B$2:B270,B270)</f>
        <v>1</v>
      </c>
    </row>
    <row r="271" spans="1:36">
      <c r="A271" s="115" t="s">
        <v>1190</v>
      </c>
      <c r="B271" s="100" t="s">
        <v>1213</v>
      </c>
      <c r="C271" s="100" t="s">
        <v>5</v>
      </c>
      <c r="D271" s="89" t="s">
        <v>6</v>
      </c>
      <c r="E271" s="100" t="s">
        <v>33</v>
      </c>
      <c r="F271" s="100" t="s">
        <v>33</v>
      </c>
      <c r="G271" s="100" t="s">
        <v>33</v>
      </c>
      <c r="H271" s="100" t="s">
        <v>5</v>
      </c>
      <c r="I271" s="100" t="s">
        <v>56</v>
      </c>
      <c r="J271" s="100" t="s">
        <v>337</v>
      </c>
      <c r="K271" s="88" t="str">
        <f t="shared" si="15"/>
        <v>KAM 4 Moscow</v>
      </c>
      <c r="L271" s="88" t="str">
        <f t="shared" si="15"/>
        <v>KAM 4 Moscow</v>
      </c>
      <c r="M271" s="88" t="str">
        <f t="shared" si="15"/>
        <v>KAM 4 Moscow</v>
      </c>
      <c r="N271" s="88" t="str">
        <f t="shared" si="15"/>
        <v>KAM 4 Moscow</v>
      </c>
      <c r="O271" s="88" t="s">
        <v>59</v>
      </c>
      <c r="P271" s="88" t="s">
        <v>59</v>
      </c>
      <c r="Q271" s="88" t="s">
        <v>59</v>
      </c>
      <c r="R271" s="88" t="s">
        <v>59</v>
      </c>
      <c r="S271" s="100" t="s">
        <v>793</v>
      </c>
      <c r="T271" s="100" t="s">
        <v>793</v>
      </c>
      <c r="U271" s="100" t="s">
        <v>793</v>
      </c>
      <c r="V271" s="100" t="s">
        <v>793</v>
      </c>
      <c r="W271" s="100" t="s">
        <v>733</v>
      </c>
      <c r="X271" s="100" t="s">
        <v>733</v>
      </c>
      <c r="Y271" s="100" t="s">
        <v>733</v>
      </c>
      <c r="Z271" s="90" t="s">
        <v>733</v>
      </c>
      <c r="AA271" s="100" t="s">
        <v>795</v>
      </c>
      <c r="AB271" s="100" t="s">
        <v>795</v>
      </c>
      <c r="AC271" s="100" t="s">
        <v>795</v>
      </c>
      <c r="AD271" s="100" t="s">
        <v>795</v>
      </c>
      <c r="AE271" s="100" t="s">
        <v>734</v>
      </c>
      <c r="AF271" s="100" t="s">
        <v>734</v>
      </c>
      <c r="AG271" s="100" t="s">
        <v>734</v>
      </c>
      <c r="AH271" s="101" t="s">
        <v>734</v>
      </c>
      <c r="AI271" t="s">
        <v>680</v>
      </c>
      <c r="AJ271">
        <f>COUNTIF(B$2:B271,B271)</f>
        <v>1</v>
      </c>
    </row>
    <row r="272" spans="1:36">
      <c r="A272" s="115" t="s">
        <v>1190</v>
      </c>
      <c r="B272" s="100" t="s">
        <v>1214</v>
      </c>
      <c r="C272" s="100" t="s">
        <v>5</v>
      </c>
      <c r="D272" s="89" t="s">
        <v>6</v>
      </c>
      <c r="E272" s="100" t="s">
        <v>33</v>
      </c>
      <c r="F272" s="100" t="s">
        <v>33</v>
      </c>
      <c r="G272" s="100" t="s">
        <v>33</v>
      </c>
      <c r="H272" s="100" t="s">
        <v>5</v>
      </c>
      <c r="I272" s="100" t="s">
        <v>56</v>
      </c>
      <c r="J272" s="100" t="s">
        <v>337</v>
      </c>
      <c r="K272" s="88" t="str">
        <f t="shared" si="15"/>
        <v>KAM 4 Moscow</v>
      </c>
      <c r="L272" s="88" t="str">
        <f t="shared" si="15"/>
        <v>KAM 4 Moscow</v>
      </c>
      <c r="M272" s="88" t="str">
        <f t="shared" si="15"/>
        <v>KAM 4 Moscow</v>
      </c>
      <c r="N272" s="88" t="str">
        <f t="shared" si="15"/>
        <v>KAM 4 Moscow</v>
      </c>
      <c r="O272" s="88" t="s">
        <v>59</v>
      </c>
      <c r="P272" s="88" t="s">
        <v>59</v>
      </c>
      <c r="Q272" s="88" t="s">
        <v>59</v>
      </c>
      <c r="R272" s="88" t="s">
        <v>59</v>
      </c>
      <c r="S272" s="100" t="s">
        <v>793</v>
      </c>
      <c r="T272" s="100" t="s">
        <v>793</v>
      </c>
      <c r="U272" s="100" t="s">
        <v>793</v>
      </c>
      <c r="V272" s="100" t="s">
        <v>793</v>
      </c>
      <c r="W272" s="100" t="s">
        <v>733</v>
      </c>
      <c r="X272" s="100" t="s">
        <v>733</v>
      </c>
      <c r="Y272" s="100" t="s">
        <v>733</v>
      </c>
      <c r="Z272" s="90" t="s">
        <v>733</v>
      </c>
      <c r="AA272" s="100" t="s">
        <v>795</v>
      </c>
      <c r="AB272" s="100" t="s">
        <v>795</v>
      </c>
      <c r="AC272" s="100" t="s">
        <v>795</v>
      </c>
      <c r="AD272" s="100" t="s">
        <v>795</v>
      </c>
      <c r="AE272" s="100" t="s">
        <v>734</v>
      </c>
      <c r="AF272" s="100" t="s">
        <v>734</v>
      </c>
      <c r="AG272" s="100" t="s">
        <v>734</v>
      </c>
      <c r="AH272" s="101" t="s">
        <v>734</v>
      </c>
      <c r="AI272" t="s">
        <v>680</v>
      </c>
      <c r="AJ272">
        <f>COUNTIF(B$2:B272,B272)</f>
        <v>1</v>
      </c>
    </row>
    <row r="273" spans="1:36">
      <c r="A273" s="115" t="s">
        <v>1190</v>
      </c>
      <c r="B273" s="100" t="s">
        <v>1215</v>
      </c>
      <c r="C273" s="100" t="s">
        <v>5</v>
      </c>
      <c r="D273" s="89" t="s">
        <v>6</v>
      </c>
      <c r="E273" s="100" t="s">
        <v>33</v>
      </c>
      <c r="F273" s="100" t="s">
        <v>33</v>
      </c>
      <c r="G273" s="100" t="s">
        <v>33</v>
      </c>
      <c r="H273" s="100" t="s">
        <v>5</v>
      </c>
      <c r="I273" s="100" t="s">
        <v>56</v>
      </c>
      <c r="J273" s="100" t="s">
        <v>337</v>
      </c>
      <c r="K273" s="88" t="str">
        <f t="shared" si="15"/>
        <v>KAM 4 Moscow</v>
      </c>
      <c r="L273" s="88" t="str">
        <f t="shared" si="15"/>
        <v>KAM 4 Moscow</v>
      </c>
      <c r="M273" s="88" t="str">
        <f t="shared" si="15"/>
        <v>KAM 4 Moscow</v>
      </c>
      <c r="N273" s="88" t="str">
        <f t="shared" si="15"/>
        <v>KAM 4 Moscow</v>
      </c>
      <c r="O273" s="88" t="s">
        <v>59</v>
      </c>
      <c r="P273" s="88" t="s">
        <v>59</v>
      </c>
      <c r="Q273" s="88" t="s">
        <v>59</v>
      </c>
      <c r="R273" s="88" t="s">
        <v>59</v>
      </c>
      <c r="S273" s="100" t="s">
        <v>793</v>
      </c>
      <c r="T273" s="100" t="s">
        <v>793</v>
      </c>
      <c r="U273" s="100" t="s">
        <v>793</v>
      </c>
      <c r="V273" s="100" t="s">
        <v>793</v>
      </c>
      <c r="W273" s="100" t="s">
        <v>733</v>
      </c>
      <c r="X273" s="100" t="s">
        <v>733</v>
      </c>
      <c r="Y273" s="100" t="s">
        <v>733</v>
      </c>
      <c r="Z273" s="90" t="s">
        <v>733</v>
      </c>
      <c r="AA273" s="100" t="s">
        <v>795</v>
      </c>
      <c r="AB273" s="100" t="s">
        <v>795</v>
      </c>
      <c r="AC273" s="100" t="s">
        <v>795</v>
      </c>
      <c r="AD273" s="100" t="s">
        <v>795</v>
      </c>
      <c r="AE273" s="100" t="s">
        <v>734</v>
      </c>
      <c r="AF273" s="100" t="s">
        <v>734</v>
      </c>
      <c r="AG273" s="100" t="s">
        <v>734</v>
      </c>
      <c r="AH273" s="101" t="s">
        <v>734</v>
      </c>
      <c r="AI273" t="s">
        <v>680</v>
      </c>
      <c r="AJ273">
        <f>COUNTIF(B$2:B273,B273)</f>
        <v>1</v>
      </c>
    </row>
    <row r="274" spans="1:36">
      <c r="A274" s="115" t="s">
        <v>1190</v>
      </c>
      <c r="B274" s="100" t="s">
        <v>1216</v>
      </c>
      <c r="C274" s="100" t="s">
        <v>5</v>
      </c>
      <c r="D274" s="89" t="s">
        <v>6</v>
      </c>
      <c r="E274" s="100" t="s">
        <v>33</v>
      </c>
      <c r="F274" s="100" t="s">
        <v>33</v>
      </c>
      <c r="G274" s="100" t="s">
        <v>33</v>
      </c>
      <c r="H274" s="100" t="s">
        <v>5</v>
      </c>
      <c r="I274" s="100" t="s">
        <v>56</v>
      </c>
      <c r="J274" s="100" t="s">
        <v>337</v>
      </c>
      <c r="K274" s="88" t="str">
        <f t="shared" si="15"/>
        <v>KAM 4 Moscow</v>
      </c>
      <c r="L274" s="88" t="str">
        <f t="shared" si="15"/>
        <v>KAM 4 Moscow</v>
      </c>
      <c r="M274" s="88" t="str">
        <f t="shared" si="15"/>
        <v>KAM 4 Moscow</v>
      </c>
      <c r="N274" s="88" t="str">
        <f t="shared" si="15"/>
        <v>KAM 4 Moscow</v>
      </c>
      <c r="O274" s="88" t="s">
        <v>59</v>
      </c>
      <c r="P274" s="88" t="s">
        <v>59</v>
      </c>
      <c r="Q274" s="88" t="s">
        <v>59</v>
      </c>
      <c r="R274" s="88" t="s">
        <v>59</v>
      </c>
      <c r="S274" s="100" t="s">
        <v>793</v>
      </c>
      <c r="T274" s="100" t="s">
        <v>793</v>
      </c>
      <c r="U274" s="100" t="s">
        <v>793</v>
      </c>
      <c r="V274" s="100" t="s">
        <v>793</v>
      </c>
      <c r="W274" s="100" t="s">
        <v>733</v>
      </c>
      <c r="X274" s="100" t="s">
        <v>733</v>
      </c>
      <c r="Y274" s="100" t="s">
        <v>733</v>
      </c>
      <c r="Z274" s="90" t="s">
        <v>733</v>
      </c>
      <c r="AA274" s="100" t="s">
        <v>795</v>
      </c>
      <c r="AB274" s="100" t="s">
        <v>795</v>
      </c>
      <c r="AC274" s="100" t="s">
        <v>795</v>
      </c>
      <c r="AD274" s="100" t="s">
        <v>795</v>
      </c>
      <c r="AE274" s="100" t="s">
        <v>734</v>
      </c>
      <c r="AF274" s="100" t="s">
        <v>734</v>
      </c>
      <c r="AG274" s="100" t="s">
        <v>734</v>
      </c>
      <c r="AH274" s="101" t="s">
        <v>734</v>
      </c>
      <c r="AI274" t="s">
        <v>680</v>
      </c>
      <c r="AJ274">
        <f>COUNTIF(B$2:B274,B274)</f>
        <v>1</v>
      </c>
    </row>
    <row r="275" spans="1:36">
      <c r="A275" s="115" t="s">
        <v>1190</v>
      </c>
      <c r="B275" s="100" t="s">
        <v>1217</v>
      </c>
      <c r="C275" s="100" t="s">
        <v>5</v>
      </c>
      <c r="D275" s="89" t="s">
        <v>6</v>
      </c>
      <c r="E275" s="100" t="s">
        <v>33</v>
      </c>
      <c r="F275" s="100" t="s">
        <v>33</v>
      </c>
      <c r="G275" s="100" t="s">
        <v>33</v>
      </c>
      <c r="H275" s="100" t="s">
        <v>5</v>
      </c>
      <c r="I275" s="100" t="s">
        <v>56</v>
      </c>
      <c r="J275" s="100" t="s">
        <v>337</v>
      </c>
      <c r="K275" s="88" t="str">
        <f t="shared" ref="K275" si="24">S275</f>
        <v>KAM 4 Moscow</v>
      </c>
      <c r="L275" s="88" t="str">
        <f t="shared" ref="L275" si="25">T275</f>
        <v>KAM 4 Moscow</v>
      </c>
      <c r="M275" s="88" t="str">
        <f t="shared" ref="M275" si="26">U275</f>
        <v>KAM 4 Moscow</v>
      </c>
      <c r="N275" s="88" t="str">
        <f t="shared" ref="N275" si="27">V275</f>
        <v>KAM 4 Moscow</v>
      </c>
      <c r="O275" s="88" t="s">
        <v>59</v>
      </c>
      <c r="P275" s="88" t="s">
        <v>59</v>
      </c>
      <c r="Q275" s="88" t="s">
        <v>59</v>
      </c>
      <c r="R275" s="88" t="s">
        <v>59</v>
      </c>
      <c r="S275" s="100" t="s">
        <v>793</v>
      </c>
      <c r="T275" s="100" t="s">
        <v>793</v>
      </c>
      <c r="U275" s="100" t="s">
        <v>793</v>
      </c>
      <c r="V275" s="100" t="s">
        <v>793</v>
      </c>
      <c r="W275" s="100" t="s">
        <v>733</v>
      </c>
      <c r="X275" s="100" t="s">
        <v>733</v>
      </c>
      <c r="Y275" s="100" t="s">
        <v>733</v>
      </c>
      <c r="Z275" s="90" t="s">
        <v>733</v>
      </c>
      <c r="AA275" s="100" t="s">
        <v>795</v>
      </c>
      <c r="AB275" s="100" t="s">
        <v>795</v>
      </c>
      <c r="AC275" s="100" t="s">
        <v>795</v>
      </c>
      <c r="AD275" s="100" t="s">
        <v>795</v>
      </c>
      <c r="AE275" s="100" t="s">
        <v>734</v>
      </c>
      <c r="AF275" s="100" t="s">
        <v>734</v>
      </c>
      <c r="AG275" s="100" t="s">
        <v>734</v>
      </c>
      <c r="AH275" s="101" t="s">
        <v>734</v>
      </c>
      <c r="AI275" t="s">
        <v>680</v>
      </c>
      <c r="AJ275">
        <f>COUNTIF(B$2:B275,B275)</f>
        <v>1</v>
      </c>
    </row>
    <row r="276" spans="1:36">
      <c r="A276" s="115" t="s">
        <v>1190</v>
      </c>
      <c r="B276" s="100" t="s">
        <v>1218</v>
      </c>
      <c r="C276" s="100" t="s">
        <v>5</v>
      </c>
      <c r="D276" s="89" t="s">
        <v>6</v>
      </c>
      <c r="E276" s="100" t="s">
        <v>33</v>
      </c>
      <c r="F276" s="100" t="s">
        <v>33</v>
      </c>
      <c r="G276" s="100" t="s">
        <v>33</v>
      </c>
      <c r="H276" s="100" t="s">
        <v>5</v>
      </c>
      <c r="I276" s="100" t="s">
        <v>56</v>
      </c>
      <c r="J276" s="100" t="s">
        <v>337</v>
      </c>
      <c r="K276" s="88" t="str">
        <f t="shared" si="15"/>
        <v>KAM 4 Moscow</v>
      </c>
      <c r="L276" s="88" t="str">
        <f t="shared" si="15"/>
        <v>KAM 4 Moscow</v>
      </c>
      <c r="M276" s="88" t="str">
        <f t="shared" si="15"/>
        <v>KAM 4 Moscow</v>
      </c>
      <c r="N276" s="88" t="str">
        <f t="shared" si="15"/>
        <v>KAM 4 Moscow</v>
      </c>
      <c r="O276" s="88" t="s">
        <v>59</v>
      </c>
      <c r="P276" s="88" t="s">
        <v>59</v>
      </c>
      <c r="Q276" s="88" t="s">
        <v>59</v>
      </c>
      <c r="R276" s="88" t="s">
        <v>59</v>
      </c>
      <c r="S276" s="100" t="s">
        <v>793</v>
      </c>
      <c r="T276" s="100" t="s">
        <v>793</v>
      </c>
      <c r="U276" s="100" t="s">
        <v>793</v>
      </c>
      <c r="V276" s="100" t="s">
        <v>793</v>
      </c>
      <c r="W276" s="100" t="s">
        <v>733</v>
      </c>
      <c r="X276" s="100" t="s">
        <v>733</v>
      </c>
      <c r="Y276" s="100" t="s">
        <v>733</v>
      </c>
      <c r="Z276" s="90" t="s">
        <v>733</v>
      </c>
      <c r="AA276" s="100" t="s">
        <v>795</v>
      </c>
      <c r="AB276" s="100" t="s">
        <v>795</v>
      </c>
      <c r="AC276" s="100" t="s">
        <v>795</v>
      </c>
      <c r="AD276" s="100" t="s">
        <v>795</v>
      </c>
      <c r="AE276" s="100" t="s">
        <v>734</v>
      </c>
      <c r="AF276" s="100" t="s">
        <v>734</v>
      </c>
      <c r="AG276" s="100" t="s">
        <v>734</v>
      </c>
      <c r="AH276" s="101" t="s">
        <v>734</v>
      </c>
      <c r="AI276" t="s">
        <v>680</v>
      </c>
      <c r="AJ276">
        <f>COUNTIF(B$2:B276,B276)</f>
        <v>1</v>
      </c>
    </row>
    <row r="277" spans="1:36">
      <c r="A277" s="115" t="s">
        <v>1190</v>
      </c>
      <c r="B277" s="100" t="s">
        <v>1219</v>
      </c>
      <c r="C277" s="100" t="s">
        <v>5</v>
      </c>
      <c r="D277" s="89" t="s">
        <v>6</v>
      </c>
      <c r="E277" s="100" t="s">
        <v>33</v>
      </c>
      <c r="F277" s="100" t="s">
        <v>33</v>
      </c>
      <c r="G277" s="100" t="s">
        <v>33</v>
      </c>
      <c r="H277" s="100" t="s">
        <v>5</v>
      </c>
      <c r="I277" s="100" t="s">
        <v>56</v>
      </c>
      <c r="J277" s="100" t="s">
        <v>337</v>
      </c>
      <c r="K277" s="88" t="str">
        <f t="shared" si="15"/>
        <v>KAM 4 Moscow</v>
      </c>
      <c r="L277" s="88" t="str">
        <f t="shared" si="15"/>
        <v>KAM 4 Moscow</v>
      </c>
      <c r="M277" s="88" t="str">
        <f t="shared" si="15"/>
        <v>KAM 4 Moscow</v>
      </c>
      <c r="N277" s="88" t="str">
        <f t="shared" si="15"/>
        <v>KAM 4 Moscow</v>
      </c>
      <c r="O277" s="88" t="s">
        <v>59</v>
      </c>
      <c r="P277" s="88" t="s">
        <v>59</v>
      </c>
      <c r="Q277" s="88" t="s">
        <v>59</v>
      </c>
      <c r="R277" s="88" t="s">
        <v>59</v>
      </c>
      <c r="S277" s="100" t="s">
        <v>793</v>
      </c>
      <c r="T277" s="100" t="s">
        <v>793</v>
      </c>
      <c r="U277" s="100" t="s">
        <v>793</v>
      </c>
      <c r="V277" s="100" t="s">
        <v>793</v>
      </c>
      <c r="W277" s="100" t="s">
        <v>733</v>
      </c>
      <c r="X277" s="100" t="s">
        <v>733</v>
      </c>
      <c r="Y277" s="100" t="s">
        <v>733</v>
      </c>
      <c r="Z277" s="90" t="s">
        <v>733</v>
      </c>
      <c r="AA277" s="100" t="s">
        <v>795</v>
      </c>
      <c r="AB277" s="100" t="s">
        <v>795</v>
      </c>
      <c r="AC277" s="100" t="s">
        <v>795</v>
      </c>
      <c r="AD277" s="100" t="s">
        <v>795</v>
      </c>
      <c r="AE277" s="100" t="s">
        <v>734</v>
      </c>
      <c r="AF277" s="100" t="s">
        <v>734</v>
      </c>
      <c r="AG277" s="100" t="s">
        <v>734</v>
      </c>
      <c r="AH277" s="101" t="s">
        <v>734</v>
      </c>
      <c r="AI277" t="s">
        <v>680</v>
      </c>
      <c r="AJ277">
        <f>COUNTIF(B$2:B277,B277)</f>
        <v>1</v>
      </c>
    </row>
    <row r="278" spans="1:36">
      <c r="A278" s="115" t="s">
        <v>1190</v>
      </c>
      <c r="B278" s="100" t="s">
        <v>1220</v>
      </c>
      <c r="C278" s="100" t="s">
        <v>5</v>
      </c>
      <c r="D278" s="89" t="s">
        <v>6</v>
      </c>
      <c r="E278" s="100" t="s">
        <v>33</v>
      </c>
      <c r="F278" s="100" t="s">
        <v>33</v>
      </c>
      <c r="G278" s="100" t="s">
        <v>33</v>
      </c>
      <c r="H278" s="100" t="s">
        <v>5</v>
      </c>
      <c r="I278" s="100" t="s">
        <v>56</v>
      </c>
      <c r="J278" s="100" t="s">
        <v>337</v>
      </c>
      <c r="K278" s="88" t="str">
        <f t="shared" ref="K278" si="28">S278</f>
        <v>KAM 4 Moscow</v>
      </c>
      <c r="L278" s="88" t="str">
        <f t="shared" ref="L278" si="29">T278</f>
        <v>KAM 4 Moscow</v>
      </c>
      <c r="M278" s="88" t="str">
        <f t="shared" ref="M278" si="30">U278</f>
        <v>KAM 4 Moscow</v>
      </c>
      <c r="N278" s="88" t="str">
        <f t="shared" ref="N278" si="31">V278</f>
        <v>KAM 4 Moscow</v>
      </c>
      <c r="O278" s="88" t="s">
        <v>59</v>
      </c>
      <c r="P278" s="88" t="s">
        <v>59</v>
      </c>
      <c r="Q278" s="88" t="s">
        <v>59</v>
      </c>
      <c r="R278" s="88" t="s">
        <v>59</v>
      </c>
      <c r="S278" s="100" t="s">
        <v>793</v>
      </c>
      <c r="T278" s="100" t="s">
        <v>793</v>
      </c>
      <c r="U278" s="100" t="s">
        <v>793</v>
      </c>
      <c r="V278" s="100" t="s">
        <v>793</v>
      </c>
      <c r="W278" s="100" t="s">
        <v>733</v>
      </c>
      <c r="X278" s="100" t="s">
        <v>733</v>
      </c>
      <c r="Y278" s="100" t="s">
        <v>733</v>
      </c>
      <c r="Z278" s="90" t="s">
        <v>733</v>
      </c>
      <c r="AA278" s="100" t="s">
        <v>795</v>
      </c>
      <c r="AB278" s="100" t="s">
        <v>795</v>
      </c>
      <c r="AC278" s="100" t="s">
        <v>795</v>
      </c>
      <c r="AD278" s="100" t="s">
        <v>795</v>
      </c>
      <c r="AE278" s="100" t="s">
        <v>734</v>
      </c>
      <c r="AF278" s="100" t="s">
        <v>734</v>
      </c>
      <c r="AG278" s="100" t="s">
        <v>734</v>
      </c>
      <c r="AH278" s="101" t="s">
        <v>734</v>
      </c>
      <c r="AI278" t="s">
        <v>680</v>
      </c>
      <c r="AJ278">
        <f>COUNTIF(B$2:B278,B278)</f>
        <v>1</v>
      </c>
    </row>
    <row r="279" spans="1:36">
      <c r="A279" s="115" t="s">
        <v>1190</v>
      </c>
      <c r="B279" s="100" t="s">
        <v>1221</v>
      </c>
      <c r="C279" s="100" t="s">
        <v>5</v>
      </c>
      <c r="D279" s="89" t="s">
        <v>6</v>
      </c>
      <c r="E279" s="100" t="s">
        <v>33</v>
      </c>
      <c r="F279" s="100" t="s">
        <v>33</v>
      </c>
      <c r="G279" s="100" t="s">
        <v>33</v>
      </c>
      <c r="H279" s="100" t="s">
        <v>5</v>
      </c>
      <c r="I279" s="100" t="s">
        <v>56</v>
      </c>
      <c r="J279" s="100" t="s">
        <v>337</v>
      </c>
      <c r="K279" s="88" t="str">
        <f t="shared" si="15"/>
        <v>KAM 4 Moscow</v>
      </c>
      <c r="L279" s="88" t="str">
        <f t="shared" si="15"/>
        <v>KAM 4 Moscow</v>
      </c>
      <c r="M279" s="88" t="str">
        <f t="shared" si="15"/>
        <v>KAM 4 Moscow</v>
      </c>
      <c r="N279" s="88" t="str">
        <f t="shared" si="15"/>
        <v>KAM 4 Moscow</v>
      </c>
      <c r="O279" s="88" t="s">
        <v>59</v>
      </c>
      <c r="P279" s="88" t="s">
        <v>59</v>
      </c>
      <c r="Q279" s="88" t="s">
        <v>59</v>
      </c>
      <c r="R279" s="88" t="s">
        <v>59</v>
      </c>
      <c r="S279" s="100" t="s">
        <v>793</v>
      </c>
      <c r="T279" s="100" t="s">
        <v>793</v>
      </c>
      <c r="U279" s="100" t="s">
        <v>793</v>
      </c>
      <c r="V279" s="100" t="s">
        <v>793</v>
      </c>
      <c r="W279" s="100" t="s">
        <v>733</v>
      </c>
      <c r="X279" s="100" t="s">
        <v>733</v>
      </c>
      <c r="Y279" s="100" t="s">
        <v>733</v>
      </c>
      <c r="Z279" s="90" t="s">
        <v>733</v>
      </c>
      <c r="AA279" s="100" t="s">
        <v>795</v>
      </c>
      <c r="AB279" s="100" t="s">
        <v>795</v>
      </c>
      <c r="AC279" s="100" t="s">
        <v>795</v>
      </c>
      <c r="AD279" s="100" t="s">
        <v>795</v>
      </c>
      <c r="AE279" s="100" t="s">
        <v>734</v>
      </c>
      <c r="AF279" s="100" t="s">
        <v>734</v>
      </c>
      <c r="AG279" s="100" t="s">
        <v>734</v>
      </c>
      <c r="AH279" s="101" t="s">
        <v>734</v>
      </c>
      <c r="AI279" t="s">
        <v>680</v>
      </c>
      <c r="AJ279">
        <f>COUNTIF(B$2:B279,B279)</f>
        <v>1</v>
      </c>
    </row>
    <row r="280" spans="1:36">
      <c r="A280" s="115" t="s">
        <v>1190</v>
      </c>
      <c r="B280" s="100" t="s">
        <v>1222</v>
      </c>
      <c r="C280" s="100" t="s">
        <v>5</v>
      </c>
      <c r="D280" s="89" t="s">
        <v>6</v>
      </c>
      <c r="E280" s="100" t="s">
        <v>33</v>
      </c>
      <c r="F280" s="100" t="s">
        <v>33</v>
      </c>
      <c r="G280" s="100" t="s">
        <v>33</v>
      </c>
      <c r="H280" s="100" t="s">
        <v>5</v>
      </c>
      <c r="I280" s="100" t="s">
        <v>56</v>
      </c>
      <c r="J280" s="100" t="s">
        <v>337</v>
      </c>
      <c r="K280" s="88" t="str">
        <f t="shared" ref="K280" si="32">S280</f>
        <v>KAM 4 Moscow</v>
      </c>
      <c r="L280" s="88" t="str">
        <f t="shared" ref="L280" si="33">T280</f>
        <v>KAM 4 Moscow</v>
      </c>
      <c r="M280" s="88" t="str">
        <f t="shared" ref="M280" si="34">U280</f>
        <v>KAM 4 Moscow</v>
      </c>
      <c r="N280" s="88" t="str">
        <f t="shared" ref="N280" si="35">V280</f>
        <v>KAM 4 Moscow</v>
      </c>
      <c r="O280" s="88" t="s">
        <v>59</v>
      </c>
      <c r="P280" s="88" t="s">
        <v>59</v>
      </c>
      <c r="Q280" s="88" t="s">
        <v>59</v>
      </c>
      <c r="R280" s="88" t="s">
        <v>59</v>
      </c>
      <c r="S280" s="100" t="s">
        <v>793</v>
      </c>
      <c r="T280" s="100" t="s">
        <v>793</v>
      </c>
      <c r="U280" s="100" t="s">
        <v>793</v>
      </c>
      <c r="V280" s="100" t="s">
        <v>793</v>
      </c>
      <c r="W280" s="100" t="s">
        <v>733</v>
      </c>
      <c r="X280" s="100" t="s">
        <v>733</v>
      </c>
      <c r="Y280" s="100" t="s">
        <v>733</v>
      </c>
      <c r="Z280" s="90" t="s">
        <v>733</v>
      </c>
      <c r="AA280" s="100" t="s">
        <v>795</v>
      </c>
      <c r="AB280" s="100" t="s">
        <v>795</v>
      </c>
      <c r="AC280" s="100" t="s">
        <v>795</v>
      </c>
      <c r="AD280" s="100" t="s">
        <v>795</v>
      </c>
      <c r="AE280" s="100" t="s">
        <v>734</v>
      </c>
      <c r="AF280" s="100" t="s">
        <v>734</v>
      </c>
      <c r="AG280" s="100" t="s">
        <v>734</v>
      </c>
      <c r="AH280" s="101" t="s">
        <v>734</v>
      </c>
      <c r="AI280" t="s">
        <v>680</v>
      </c>
      <c r="AJ280">
        <f>COUNTIF(B$2:B280,B280)</f>
        <v>1</v>
      </c>
    </row>
    <row r="281" spans="1:36">
      <c r="A281" s="115" t="s">
        <v>1190</v>
      </c>
      <c r="B281" s="100" t="s">
        <v>1223</v>
      </c>
      <c r="C281" s="100" t="s">
        <v>5</v>
      </c>
      <c r="D281" s="89" t="s">
        <v>6</v>
      </c>
      <c r="E281" s="100" t="s">
        <v>33</v>
      </c>
      <c r="F281" s="100" t="s">
        <v>33</v>
      </c>
      <c r="G281" s="100" t="s">
        <v>33</v>
      </c>
      <c r="H281" s="100" t="s">
        <v>5</v>
      </c>
      <c r="I281" s="100" t="s">
        <v>56</v>
      </c>
      <c r="J281" s="100" t="s">
        <v>337</v>
      </c>
      <c r="K281" s="88" t="str">
        <f t="shared" si="15"/>
        <v>KAM 4 Moscow</v>
      </c>
      <c r="L281" s="88" t="str">
        <f t="shared" si="15"/>
        <v>KAM 4 Moscow</v>
      </c>
      <c r="M281" s="88" t="str">
        <f t="shared" si="15"/>
        <v>KAM 4 Moscow</v>
      </c>
      <c r="N281" s="88" t="str">
        <f t="shared" si="15"/>
        <v>KAM 4 Moscow</v>
      </c>
      <c r="O281" s="88" t="s">
        <v>59</v>
      </c>
      <c r="P281" s="88" t="s">
        <v>59</v>
      </c>
      <c r="Q281" s="88" t="s">
        <v>59</v>
      </c>
      <c r="R281" s="88" t="s">
        <v>59</v>
      </c>
      <c r="S281" s="100" t="s">
        <v>793</v>
      </c>
      <c r="T281" s="100" t="s">
        <v>793</v>
      </c>
      <c r="U281" s="100" t="s">
        <v>793</v>
      </c>
      <c r="V281" s="100" t="s">
        <v>793</v>
      </c>
      <c r="W281" s="100" t="s">
        <v>733</v>
      </c>
      <c r="X281" s="100" t="s">
        <v>733</v>
      </c>
      <c r="Y281" s="100" t="s">
        <v>733</v>
      </c>
      <c r="Z281" s="90" t="s">
        <v>733</v>
      </c>
      <c r="AA281" s="100" t="s">
        <v>795</v>
      </c>
      <c r="AB281" s="100" t="s">
        <v>795</v>
      </c>
      <c r="AC281" s="100" t="s">
        <v>795</v>
      </c>
      <c r="AD281" s="100" t="s">
        <v>795</v>
      </c>
      <c r="AE281" s="100" t="s">
        <v>734</v>
      </c>
      <c r="AF281" s="100" t="s">
        <v>734</v>
      </c>
      <c r="AG281" s="100" t="s">
        <v>734</v>
      </c>
      <c r="AH281" s="101" t="s">
        <v>734</v>
      </c>
      <c r="AI281" t="s">
        <v>680</v>
      </c>
      <c r="AJ281">
        <f>COUNTIF(B$2:B281,B281)</f>
        <v>1</v>
      </c>
    </row>
    <row r="282" spans="1:36">
      <c r="A282" s="116" t="s">
        <v>1224</v>
      </c>
      <c r="B282" s="117" t="s">
        <v>1225</v>
      </c>
      <c r="C282" s="98" t="s">
        <v>5</v>
      </c>
      <c r="D282" s="89" t="s">
        <v>6</v>
      </c>
      <c r="E282" s="98" t="s">
        <v>4</v>
      </c>
      <c r="F282" s="98" t="s">
        <v>4</v>
      </c>
      <c r="G282" s="98" t="s">
        <v>4</v>
      </c>
      <c r="H282" s="99" t="s">
        <v>5</v>
      </c>
      <c r="I282" s="98" t="s">
        <v>56</v>
      </c>
      <c r="J282" s="98" t="s">
        <v>57</v>
      </c>
      <c r="K282" s="98" t="s">
        <v>845</v>
      </c>
      <c r="L282" s="98" t="s">
        <v>845</v>
      </c>
      <c r="M282" s="98" t="s">
        <v>845</v>
      </c>
      <c r="N282" s="98" t="s">
        <v>845</v>
      </c>
      <c r="O282" s="98" t="s">
        <v>59</v>
      </c>
      <c r="P282" s="98" t="s">
        <v>59</v>
      </c>
      <c r="Q282" s="98" t="s">
        <v>59</v>
      </c>
      <c r="R282" s="99" t="s">
        <v>59</v>
      </c>
      <c r="S282" s="98" t="s">
        <v>846</v>
      </c>
      <c r="T282" s="98" t="s">
        <v>846</v>
      </c>
      <c r="U282" s="98" t="s">
        <v>847</v>
      </c>
      <c r="V282" s="98" t="s">
        <v>847</v>
      </c>
      <c r="W282" s="98" t="s">
        <v>848</v>
      </c>
      <c r="X282" s="98" t="s">
        <v>848</v>
      </c>
      <c r="Y282" s="98" t="s">
        <v>848</v>
      </c>
      <c r="Z282" s="98" t="s">
        <v>848</v>
      </c>
      <c r="AA282" s="98" t="s">
        <v>849</v>
      </c>
      <c r="AB282" s="98" t="s">
        <v>849</v>
      </c>
      <c r="AC282" s="98" t="s">
        <v>850</v>
      </c>
      <c r="AD282" s="98" t="s">
        <v>850</v>
      </c>
      <c r="AE282" s="98" t="s">
        <v>848</v>
      </c>
      <c r="AF282" s="88" t="s">
        <v>848</v>
      </c>
      <c r="AG282" s="88" t="s">
        <v>848</v>
      </c>
      <c r="AH282" s="94" t="s">
        <v>848</v>
      </c>
      <c r="AI282" t="s">
        <v>680</v>
      </c>
      <c r="AJ282">
        <f>COUNTIF(B$2:B282,B282)</f>
        <v>1</v>
      </c>
    </row>
    <row r="283" spans="1:36">
      <c r="A283" s="113" t="s">
        <v>1226</v>
      </c>
      <c r="B283" s="118" t="s">
        <v>1227</v>
      </c>
      <c r="C283" s="98" t="s">
        <v>5</v>
      </c>
      <c r="D283" s="89" t="s">
        <v>6</v>
      </c>
      <c r="E283" s="98" t="s">
        <v>4</v>
      </c>
      <c r="F283" s="98" t="s">
        <v>4</v>
      </c>
      <c r="G283" s="98" t="s">
        <v>4</v>
      </c>
      <c r="H283" s="99" t="s">
        <v>5</v>
      </c>
      <c r="I283" s="100" t="s">
        <v>56</v>
      </c>
      <c r="J283" s="100" t="s">
        <v>57</v>
      </c>
      <c r="K283" s="90" t="s">
        <v>845</v>
      </c>
      <c r="L283" s="90" t="s">
        <v>845</v>
      </c>
      <c r="M283" s="90" t="s">
        <v>845</v>
      </c>
      <c r="N283" s="90" t="s">
        <v>845</v>
      </c>
      <c r="O283" s="90" t="s">
        <v>59</v>
      </c>
      <c r="P283" s="90" t="s">
        <v>59</v>
      </c>
      <c r="Q283" s="90" t="s">
        <v>59</v>
      </c>
      <c r="R283" s="88" t="s">
        <v>59</v>
      </c>
      <c r="S283" s="100" t="s">
        <v>846</v>
      </c>
      <c r="T283" s="100" t="s">
        <v>846</v>
      </c>
      <c r="U283" s="100" t="s">
        <v>847</v>
      </c>
      <c r="V283" s="100" t="s">
        <v>847</v>
      </c>
      <c r="W283" s="90" t="s">
        <v>848</v>
      </c>
      <c r="X283" s="90" t="s">
        <v>848</v>
      </c>
      <c r="Y283" s="90" t="s">
        <v>848</v>
      </c>
      <c r="Z283" s="90" t="s">
        <v>848</v>
      </c>
      <c r="AA283" s="100" t="s">
        <v>849</v>
      </c>
      <c r="AB283" s="100" t="s">
        <v>849</v>
      </c>
      <c r="AC283" s="100" t="s">
        <v>850</v>
      </c>
      <c r="AD283" s="100" t="s">
        <v>850</v>
      </c>
      <c r="AE283" s="100" t="s">
        <v>848</v>
      </c>
      <c r="AF283" s="88" t="s">
        <v>848</v>
      </c>
      <c r="AG283" s="88" t="s">
        <v>848</v>
      </c>
      <c r="AH283" s="94" t="s">
        <v>848</v>
      </c>
      <c r="AI283" t="s">
        <v>680</v>
      </c>
      <c r="AJ283">
        <f>COUNTIF(B$2:B283,B283)</f>
        <v>1</v>
      </c>
    </row>
    <row r="284" spans="1:36" ht="14.25" customHeight="1">
      <c r="A284" s="116" t="s">
        <v>1228</v>
      </c>
      <c r="B284" s="117" t="s">
        <v>1229</v>
      </c>
      <c r="C284" s="98" t="s">
        <v>5</v>
      </c>
      <c r="D284" s="89" t="s">
        <v>6</v>
      </c>
      <c r="E284" s="98" t="s">
        <v>17</v>
      </c>
      <c r="F284" s="98" t="s">
        <v>17</v>
      </c>
      <c r="G284" s="98" t="s">
        <v>17</v>
      </c>
      <c r="H284" s="99" t="s">
        <v>5</v>
      </c>
      <c r="I284" s="100" t="s">
        <v>56</v>
      </c>
      <c r="J284" s="100" t="s">
        <v>501</v>
      </c>
      <c r="K284" s="90" t="s">
        <v>696</v>
      </c>
      <c r="L284" s="90" t="s">
        <v>696</v>
      </c>
      <c r="M284" s="90" t="s">
        <v>696</v>
      </c>
      <c r="N284" s="90" t="s">
        <v>696</v>
      </c>
      <c r="O284" s="90" t="s">
        <v>59</v>
      </c>
      <c r="P284" s="90" t="s">
        <v>59</v>
      </c>
      <c r="Q284" s="90" t="s">
        <v>59</v>
      </c>
      <c r="R284" s="90" t="s">
        <v>59</v>
      </c>
      <c r="S284" s="100" t="s">
        <v>696</v>
      </c>
      <c r="T284" s="100" t="s">
        <v>696</v>
      </c>
      <c r="U284" s="100" t="s">
        <v>696</v>
      </c>
      <c r="V284" s="100" t="s">
        <v>696</v>
      </c>
      <c r="W284" s="90" t="s">
        <v>112</v>
      </c>
      <c r="X284" s="90" t="s">
        <v>112</v>
      </c>
      <c r="Y284" s="90" t="s">
        <v>112</v>
      </c>
      <c r="Z284" s="90" t="s">
        <v>112</v>
      </c>
      <c r="AA284" s="100" t="s">
        <v>697</v>
      </c>
      <c r="AB284" s="100" t="s">
        <v>697</v>
      </c>
      <c r="AC284" s="100" t="s">
        <v>697</v>
      </c>
      <c r="AD284" s="100" t="s">
        <v>697</v>
      </c>
      <c r="AE284" s="100" t="s">
        <v>698</v>
      </c>
      <c r="AF284" s="100" t="s">
        <v>698</v>
      </c>
      <c r="AG284" s="100" t="s">
        <v>698</v>
      </c>
      <c r="AH284" s="101" t="s">
        <v>698</v>
      </c>
      <c r="AI284" t="s">
        <v>680</v>
      </c>
      <c r="AJ284">
        <f>COUNTIF(B$2:B284,B284)</f>
        <v>1</v>
      </c>
    </row>
    <row r="285" spans="1:36">
      <c r="A285" s="113" t="s">
        <v>1230</v>
      </c>
      <c r="B285" s="118" t="s">
        <v>1231</v>
      </c>
      <c r="C285" s="98" t="s">
        <v>5</v>
      </c>
      <c r="D285" s="89" t="s">
        <v>6</v>
      </c>
      <c r="E285" s="98" t="s">
        <v>4</v>
      </c>
      <c r="F285" s="98" t="s">
        <v>4</v>
      </c>
      <c r="G285" s="98" t="s">
        <v>4</v>
      </c>
      <c r="H285" s="99" t="s">
        <v>5</v>
      </c>
      <c r="I285" s="100" t="s">
        <v>56</v>
      </c>
      <c r="J285" s="100" t="s">
        <v>57</v>
      </c>
      <c r="K285" s="90" t="s">
        <v>845</v>
      </c>
      <c r="L285" s="90" t="s">
        <v>845</v>
      </c>
      <c r="M285" s="90" t="s">
        <v>845</v>
      </c>
      <c r="N285" s="90" t="s">
        <v>845</v>
      </c>
      <c r="O285" s="90" t="s">
        <v>59</v>
      </c>
      <c r="P285" s="90" t="s">
        <v>59</v>
      </c>
      <c r="Q285" s="90" t="s">
        <v>59</v>
      </c>
      <c r="R285" s="88" t="s">
        <v>59</v>
      </c>
      <c r="S285" s="100" t="s">
        <v>846</v>
      </c>
      <c r="T285" s="100" t="s">
        <v>846</v>
      </c>
      <c r="U285" s="100" t="s">
        <v>847</v>
      </c>
      <c r="V285" s="100" t="s">
        <v>847</v>
      </c>
      <c r="W285" s="90" t="s">
        <v>848</v>
      </c>
      <c r="X285" s="90" t="s">
        <v>848</v>
      </c>
      <c r="Y285" s="90" t="s">
        <v>848</v>
      </c>
      <c r="Z285" s="90" t="s">
        <v>848</v>
      </c>
      <c r="AA285" s="100" t="s">
        <v>849</v>
      </c>
      <c r="AB285" s="100" t="s">
        <v>849</v>
      </c>
      <c r="AC285" s="100" t="s">
        <v>850</v>
      </c>
      <c r="AD285" s="100" t="s">
        <v>850</v>
      </c>
      <c r="AE285" s="100" t="s">
        <v>848</v>
      </c>
      <c r="AF285" s="88" t="s">
        <v>848</v>
      </c>
      <c r="AG285" s="88" t="s">
        <v>848</v>
      </c>
      <c r="AH285" s="94" t="s">
        <v>848</v>
      </c>
      <c r="AI285" t="s">
        <v>680</v>
      </c>
      <c r="AJ285">
        <f>COUNTIF(B$2:B285,B285)</f>
        <v>1</v>
      </c>
    </row>
    <row r="286" spans="1:36">
      <c r="A286" s="87" t="s">
        <v>1230</v>
      </c>
      <c r="B286" s="99" t="s">
        <v>1232</v>
      </c>
      <c r="C286" s="98" t="s">
        <v>5</v>
      </c>
      <c r="D286" s="89" t="s">
        <v>6</v>
      </c>
      <c r="E286" s="98" t="s">
        <v>4</v>
      </c>
      <c r="F286" s="98" t="s">
        <v>4</v>
      </c>
      <c r="G286" s="98" t="s">
        <v>4</v>
      </c>
      <c r="H286" s="99" t="s">
        <v>5</v>
      </c>
      <c r="I286" s="100" t="s">
        <v>56</v>
      </c>
      <c r="J286" s="100" t="s">
        <v>57</v>
      </c>
      <c r="K286" s="90" t="s">
        <v>845</v>
      </c>
      <c r="L286" s="90" t="s">
        <v>845</v>
      </c>
      <c r="M286" s="90" t="s">
        <v>845</v>
      </c>
      <c r="N286" s="90" t="s">
        <v>845</v>
      </c>
      <c r="O286" s="90" t="s">
        <v>59</v>
      </c>
      <c r="P286" s="90" t="s">
        <v>59</v>
      </c>
      <c r="Q286" s="90" t="s">
        <v>59</v>
      </c>
      <c r="R286" s="88" t="s">
        <v>59</v>
      </c>
      <c r="S286" s="100" t="s">
        <v>846</v>
      </c>
      <c r="T286" s="100" t="s">
        <v>846</v>
      </c>
      <c r="U286" s="100" t="s">
        <v>847</v>
      </c>
      <c r="V286" s="100" t="s">
        <v>847</v>
      </c>
      <c r="W286" s="90" t="s">
        <v>848</v>
      </c>
      <c r="X286" s="90" t="s">
        <v>848</v>
      </c>
      <c r="Y286" s="90" t="s">
        <v>848</v>
      </c>
      <c r="Z286" s="90" t="s">
        <v>848</v>
      </c>
      <c r="AA286" s="100" t="s">
        <v>849</v>
      </c>
      <c r="AB286" s="100" t="s">
        <v>849</v>
      </c>
      <c r="AC286" s="100" t="s">
        <v>850</v>
      </c>
      <c r="AD286" s="100" t="s">
        <v>850</v>
      </c>
      <c r="AE286" s="100" t="s">
        <v>848</v>
      </c>
      <c r="AF286" s="88" t="s">
        <v>848</v>
      </c>
      <c r="AG286" s="88" t="s">
        <v>848</v>
      </c>
      <c r="AH286" s="94" t="s">
        <v>848</v>
      </c>
      <c r="AI286" t="s">
        <v>680</v>
      </c>
      <c r="AJ286">
        <f>COUNTIF(B$2:B286,B286)</f>
        <v>1</v>
      </c>
    </row>
    <row r="287" spans="1:36">
      <c r="A287" s="87" t="s">
        <v>1233</v>
      </c>
      <c r="B287" s="100" t="s">
        <v>1234</v>
      </c>
      <c r="C287" s="90" t="s">
        <v>14</v>
      </c>
      <c r="D287" s="89" t="s">
        <v>27</v>
      </c>
      <c r="E287" s="100" t="s">
        <v>32</v>
      </c>
      <c r="F287" s="100" t="s">
        <v>384</v>
      </c>
      <c r="G287" s="100" t="s">
        <v>384</v>
      </c>
      <c r="H287" s="100" t="s">
        <v>218</v>
      </c>
      <c r="I287" s="100" t="s">
        <v>79</v>
      </c>
      <c r="J287" s="100" t="s">
        <v>385</v>
      </c>
      <c r="K287" s="90" t="s">
        <v>853</v>
      </c>
      <c r="L287" s="90" t="s">
        <v>853</v>
      </c>
      <c r="M287" s="90" t="s">
        <v>853</v>
      </c>
      <c r="N287" s="90" t="s">
        <v>853</v>
      </c>
      <c r="O287" s="90" t="s">
        <v>868</v>
      </c>
      <c r="P287" s="88" t="s">
        <v>868</v>
      </c>
      <c r="Q287" s="88" t="s">
        <v>868</v>
      </c>
      <c r="R287" s="88" t="s">
        <v>868</v>
      </c>
      <c r="S287" s="88" t="s">
        <v>869</v>
      </c>
      <c r="T287" s="88" t="s">
        <v>869</v>
      </c>
      <c r="U287" s="88" t="s">
        <v>870</v>
      </c>
      <c r="V287" s="88" t="s">
        <v>870</v>
      </c>
      <c r="W287" s="88" t="s">
        <v>871</v>
      </c>
      <c r="X287" s="88" t="s">
        <v>871</v>
      </c>
      <c r="Y287" s="88" t="s">
        <v>871</v>
      </c>
      <c r="Z287" s="88" t="s">
        <v>871</v>
      </c>
      <c r="AA287" s="88" t="s">
        <v>1003</v>
      </c>
      <c r="AB287" s="88" t="s">
        <v>1003</v>
      </c>
      <c r="AC287" s="90" t="s">
        <v>873</v>
      </c>
      <c r="AD287" s="90" t="s">
        <v>873</v>
      </c>
      <c r="AE287" s="90" t="s">
        <v>871</v>
      </c>
      <c r="AF287" s="90" t="s">
        <v>871</v>
      </c>
      <c r="AG287" s="90" t="s">
        <v>871</v>
      </c>
      <c r="AH287" s="91" t="s">
        <v>871</v>
      </c>
      <c r="AI287" t="s">
        <v>670</v>
      </c>
      <c r="AJ287">
        <f>COUNTIF(B$2:B287,B287)</f>
        <v>1</v>
      </c>
    </row>
    <row r="288" spans="1:36">
      <c r="A288" s="87" t="s">
        <v>1233</v>
      </c>
      <c r="B288" s="100" t="s">
        <v>1235</v>
      </c>
      <c r="C288" s="90" t="s">
        <v>14</v>
      </c>
      <c r="D288" s="89" t="s">
        <v>27</v>
      </c>
      <c r="E288" s="100" t="s">
        <v>32</v>
      </c>
      <c r="F288" s="100" t="s">
        <v>384</v>
      </c>
      <c r="G288" s="100" t="s">
        <v>384</v>
      </c>
      <c r="H288" s="100" t="s">
        <v>218</v>
      </c>
      <c r="I288" s="100" t="s">
        <v>79</v>
      </c>
      <c r="J288" s="100" t="s">
        <v>385</v>
      </c>
      <c r="K288" s="90" t="s">
        <v>853</v>
      </c>
      <c r="L288" s="90" t="s">
        <v>853</v>
      </c>
      <c r="M288" s="90" t="s">
        <v>853</v>
      </c>
      <c r="N288" s="90" t="s">
        <v>853</v>
      </c>
      <c r="O288" s="90" t="s">
        <v>868</v>
      </c>
      <c r="P288" s="88" t="s">
        <v>868</v>
      </c>
      <c r="Q288" s="88" t="s">
        <v>868</v>
      </c>
      <c r="R288" s="88" t="s">
        <v>868</v>
      </c>
      <c r="S288" s="88" t="s">
        <v>869</v>
      </c>
      <c r="T288" s="88" t="s">
        <v>869</v>
      </c>
      <c r="U288" s="88" t="s">
        <v>870</v>
      </c>
      <c r="V288" s="88" t="s">
        <v>870</v>
      </c>
      <c r="W288" s="88" t="s">
        <v>871</v>
      </c>
      <c r="X288" s="88" t="s">
        <v>871</v>
      </c>
      <c r="Y288" s="88" t="s">
        <v>871</v>
      </c>
      <c r="Z288" s="88" t="s">
        <v>871</v>
      </c>
      <c r="AA288" s="88" t="s">
        <v>1003</v>
      </c>
      <c r="AB288" s="88" t="s">
        <v>1003</v>
      </c>
      <c r="AC288" s="90" t="s">
        <v>873</v>
      </c>
      <c r="AD288" s="90" t="s">
        <v>873</v>
      </c>
      <c r="AE288" s="90" t="s">
        <v>871</v>
      </c>
      <c r="AF288" s="90" t="s">
        <v>871</v>
      </c>
      <c r="AG288" s="90" t="s">
        <v>871</v>
      </c>
      <c r="AH288" s="91" t="s">
        <v>871</v>
      </c>
      <c r="AI288" t="s">
        <v>670</v>
      </c>
      <c r="AJ288">
        <f>COUNTIF(B$2:B288,B288)</f>
        <v>1</v>
      </c>
    </row>
    <row r="289" spans="1:36">
      <c r="A289" s="87" t="s">
        <v>1236</v>
      </c>
      <c r="B289" s="100" t="s">
        <v>1237</v>
      </c>
      <c r="C289" s="90" t="s">
        <v>14</v>
      </c>
      <c r="D289" s="89" t="s">
        <v>27</v>
      </c>
      <c r="E289" s="100" t="s">
        <v>32</v>
      </c>
      <c r="F289" s="100" t="s">
        <v>387</v>
      </c>
      <c r="G289" s="100" t="s">
        <v>387</v>
      </c>
      <c r="H289" s="100" t="s">
        <v>386</v>
      </c>
      <c r="I289" s="100" t="s">
        <v>97</v>
      </c>
      <c r="J289" s="100" t="s">
        <v>388</v>
      </c>
      <c r="K289" s="90" t="s">
        <v>853</v>
      </c>
      <c r="L289" s="90" t="s">
        <v>853</v>
      </c>
      <c r="M289" s="90" t="s">
        <v>853</v>
      </c>
      <c r="N289" s="90" t="s">
        <v>853</v>
      </c>
      <c r="O289" s="90" t="s">
        <v>868</v>
      </c>
      <c r="P289" s="88" t="s">
        <v>868</v>
      </c>
      <c r="Q289" s="88" t="s">
        <v>868</v>
      </c>
      <c r="R289" s="88" t="s">
        <v>868</v>
      </c>
      <c r="S289" s="88" t="s">
        <v>869</v>
      </c>
      <c r="T289" s="88" t="s">
        <v>869</v>
      </c>
      <c r="U289" s="88" t="s">
        <v>870</v>
      </c>
      <c r="V289" s="88" t="s">
        <v>870</v>
      </c>
      <c r="W289" s="88" t="s">
        <v>871</v>
      </c>
      <c r="X289" s="88" t="s">
        <v>871</v>
      </c>
      <c r="Y289" s="88" t="s">
        <v>871</v>
      </c>
      <c r="Z289" s="88" t="s">
        <v>871</v>
      </c>
      <c r="AA289" s="88" t="s">
        <v>1003</v>
      </c>
      <c r="AB289" s="88" t="s">
        <v>1003</v>
      </c>
      <c r="AC289" s="90" t="s">
        <v>873</v>
      </c>
      <c r="AD289" s="90" t="s">
        <v>873</v>
      </c>
      <c r="AE289" s="90" t="s">
        <v>871</v>
      </c>
      <c r="AF289" s="90" t="s">
        <v>871</v>
      </c>
      <c r="AG289" s="90" t="s">
        <v>871</v>
      </c>
      <c r="AH289" s="91" t="s">
        <v>871</v>
      </c>
      <c r="AI289" t="s">
        <v>670</v>
      </c>
      <c r="AJ289">
        <f>COUNTIF(B$2:B289,B289)</f>
        <v>1</v>
      </c>
    </row>
    <row r="290" spans="1:36">
      <c r="A290" s="87" t="s">
        <v>1238</v>
      </c>
      <c r="B290" s="100" t="s">
        <v>1239</v>
      </c>
      <c r="C290" s="90" t="s">
        <v>14</v>
      </c>
      <c r="D290" s="89" t="s">
        <v>27</v>
      </c>
      <c r="E290" s="100" t="s">
        <v>32</v>
      </c>
      <c r="F290" s="100" t="s">
        <v>389</v>
      </c>
      <c r="G290" s="100" t="s">
        <v>389</v>
      </c>
      <c r="H290" s="100" t="s">
        <v>1240</v>
      </c>
      <c r="I290" s="100" t="s">
        <v>79</v>
      </c>
      <c r="J290" s="100" t="s">
        <v>390</v>
      </c>
      <c r="K290" s="90" t="s">
        <v>853</v>
      </c>
      <c r="L290" s="90" t="s">
        <v>853</v>
      </c>
      <c r="M290" s="90" t="s">
        <v>853</v>
      </c>
      <c r="N290" s="90" t="s">
        <v>853</v>
      </c>
      <c r="O290" s="90" t="s">
        <v>868</v>
      </c>
      <c r="P290" s="88" t="s">
        <v>868</v>
      </c>
      <c r="Q290" s="88" t="s">
        <v>868</v>
      </c>
      <c r="R290" s="88" t="s">
        <v>868</v>
      </c>
      <c r="S290" s="88" t="s">
        <v>869</v>
      </c>
      <c r="T290" s="88" t="s">
        <v>869</v>
      </c>
      <c r="U290" s="88" t="s">
        <v>870</v>
      </c>
      <c r="V290" s="88" t="s">
        <v>870</v>
      </c>
      <c r="W290" s="88" t="s">
        <v>871</v>
      </c>
      <c r="X290" s="88" t="s">
        <v>871</v>
      </c>
      <c r="Y290" s="88" t="s">
        <v>871</v>
      </c>
      <c r="Z290" s="88" t="s">
        <v>871</v>
      </c>
      <c r="AA290" s="88" t="s">
        <v>1003</v>
      </c>
      <c r="AB290" s="88" t="s">
        <v>1003</v>
      </c>
      <c r="AC290" s="90" t="s">
        <v>873</v>
      </c>
      <c r="AD290" s="90" t="s">
        <v>873</v>
      </c>
      <c r="AE290" s="90" t="s">
        <v>871</v>
      </c>
      <c r="AF290" s="90" t="s">
        <v>871</v>
      </c>
      <c r="AG290" s="90" t="s">
        <v>871</v>
      </c>
      <c r="AH290" s="91" t="s">
        <v>871</v>
      </c>
      <c r="AI290" t="s">
        <v>670</v>
      </c>
      <c r="AJ290">
        <f>COUNTIF(B$2:B290,B290)</f>
        <v>1</v>
      </c>
    </row>
    <row r="291" spans="1:36">
      <c r="A291" s="87" t="s">
        <v>1241</v>
      </c>
      <c r="B291" s="100" t="s">
        <v>1242</v>
      </c>
      <c r="C291" s="100" t="s">
        <v>14</v>
      </c>
      <c r="D291" s="89" t="s">
        <v>27</v>
      </c>
      <c r="E291" s="100" t="s">
        <v>26</v>
      </c>
      <c r="F291" s="100" t="s">
        <v>92</v>
      </c>
      <c r="G291" s="100" t="s">
        <v>92</v>
      </c>
      <c r="H291" s="100" t="s">
        <v>542</v>
      </c>
      <c r="I291" s="100" t="s">
        <v>56</v>
      </c>
      <c r="J291" s="100" t="s">
        <v>94</v>
      </c>
      <c r="K291" s="90" t="s">
        <v>853</v>
      </c>
      <c r="L291" s="90" t="s">
        <v>853</v>
      </c>
      <c r="M291" s="90" t="s">
        <v>853</v>
      </c>
      <c r="N291" s="90" t="s">
        <v>853</v>
      </c>
      <c r="O291" s="90" t="s">
        <v>689</v>
      </c>
      <c r="P291" s="88" t="s">
        <v>689</v>
      </c>
      <c r="Q291" s="88" t="s">
        <v>689</v>
      </c>
      <c r="R291" s="88" t="s">
        <v>689</v>
      </c>
      <c r="S291" s="100" t="s">
        <v>884</v>
      </c>
      <c r="T291" s="100" t="s">
        <v>884</v>
      </c>
      <c r="U291" s="100" t="s">
        <v>885</v>
      </c>
      <c r="V291" s="100" t="s">
        <v>885</v>
      </c>
      <c r="W291" s="88" t="s">
        <v>93</v>
      </c>
      <c r="X291" s="88" t="s">
        <v>93</v>
      </c>
      <c r="Y291" s="88" t="s">
        <v>93</v>
      </c>
      <c r="Z291" s="88" t="s">
        <v>93</v>
      </c>
      <c r="AA291" s="100" t="s">
        <v>906</v>
      </c>
      <c r="AB291" s="100" t="s">
        <v>906</v>
      </c>
      <c r="AC291" s="100" t="s">
        <v>887</v>
      </c>
      <c r="AD291" s="90" t="s">
        <v>887</v>
      </c>
      <c r="AE291" s="90" t="s">
        <v>93</v>
      </c>
      <c r="AF291" s="90" t="s">
        <v>93</v>
      </c>
      <c r="AG291" s="88" t="s">
        <v>93</v>
      </c>
      <c r="AH291" s="94" t="s">
        <v>93</v>
      </c>
      <c r="AI291" t="s">
        <v>670</v>
      </c>
      <c r="AJ291">
        <f>COUNTIF(B$2:B291,B291)</f>
        <v>1</v>
      </c>
    </row>
    <row r="292" spans="1:36">
      <c r="A292" s="87" t="s">
        <v>1243</v>
      </c>
      <c r="B292" s="100" t="s">
        <v>1244</v>
      </c>
      <c r="C292" s="100" t="s">
        <v>14</v>
      </c>
      <c r="D292" s="89" t="s">
        <v>13</v>
      </c>
      <c r="E292" s="100" t="s">
        <v>13</v>
      </c>
      <c r="F292" s="100" t="s">
        <v>68</v>
      </c>
      <c r="G292" s="100" t="s">
        <v>68</v>
      </c>
      <c r="H292" s="100" t="s">
        <v>866</v>
      </c>
      <c r="I292" s="100" t="s">
        <v>56</v>
      </c>
      <c r="J292" s="100" t="s">
        <v>69</v>
      </c>
      <c r="K292" s="90" t="s">
        <v>665</v>
      </c>
      <c r="L292" s="90" t="s">
        <v>665</v>
      </c>
      <c r="M292" s="90" t="s">
        <v>665</v>
      </c>
      <c r="N292" s="90" t="s">
        <v>665</v>
      </c>
      <c r="O292" s="90" t="s">
        <v>71</v>
      </c>
      <c r="P292" s="90" t="s">
        <v>71</v>
      </c>
      <c r="Q292" s="90" t="s">
        <v>71</v>
      </c>
      <c r="R292" s="90" t="s">
        <v>71</v>
      </c>
      <c r="S292" s="100" t="s">
        <v>861</v>
      </c>
      <c r="T292" s="100" t="s">
        <v>861</v>
      </c>
      <c r="U292" s="100" t="s">
        <v>862</v>
      </c>
      <c r="V292" s="100" t="s">
        <v>862</v>
      </c>
      <c r="W292" s="90" t="s">
        <v>62</v>
      </c>
      <c r="X292" s="90" t="s">
        <v>62</v>
      </c>
      <c r="Y292" s="90" t="s">
        <v>62</v>
      </c>
      <c r="Z292" s="90" t="s">
        <v>62</v>
      </c>
      <c r="AA292" s="100" t="s">
        <v>863</v>
      </c>
      <c r="AB292" s="100" t="s">
        <v>863</v>
      </c>
      <c r="AC292" s="90" t="s">
        <v>864</v>
      </c>
      <c r="AD292" s="90" t="s">
        <v>864</v>
      </c>
      <c r="AE292" s="90" t="s">
        <v>62</v>
      </c>
      <c r="AF292" s="90" t="s">
        <v>62</v>
      </c>
      <c r="AG292" s="90" t="s">
        <v>62</v>
      </c>
      <c r="AH292" s="91" t="s">
        <v>62</v>
      </c>
      <c r="AI292" t="s">
        <v>670</v>
      </c>
      <c r="AJ292">
        <f>COUNTIF(B$2:B292,B292)</f>
        <v>1</v>
      </c>
    </row>
    <row r="293" spans="1:36">
      <c r="A293" s="87" t="s">
        <v>1245</v>
      </c>
      <c r="B293" s="100" t="s">
        <v>1246</v>
      </c>
      <c r="C293" s="100" t="s">
        <v>14</v>
      </c>
      <c r="D293" s="89" t="s">
        <v>27</v>
      </c>
      <c r="E293" s="100" t="s">
        <v>32</v>
      </c>
      <c r="F293" s="100" t="s">
        <v>76</v>
      </c>
      <c r="G293" s="100" t="s">
        <v>76</v>
      </c>
      <c r="H293" s="100" t="s">
        <v>978</v>
      </c>
      <c r="I293" s="100" t="s">
        <v>79</v>
      </c>
      <c r="J293" s="100" t="s">
        <v>80</v>
      </c>
      <c r="K293" s="90" t="s">
        <v>853</v>
      </c>
      <c r="L293" s="90" t="s">
        <v>853</v>
      </c>
      <c r="M293" s="90" t="s">
        <v>853</v>
      </c>
      <c r="N293" s="90" t="s">
        <v>853</v>
      </c>
      <c r="O293" s="90" t="s">
        <v>868</v>
      </c>
      <c r="P293" s="88" t="s">
        <v>868</v>
      </c>
      <c r="Q293" s="88" t="s">
        <v>868</v>
      </c>
      <c r="R293" s="88" t="s">
        <v>868</v>
      </c>
      <c r="S293" s="100" t="s">
        <v>869</v>
      </c>
      <c r="T293" s="100" t="s">
        <v>869</v>
      </c>
      <c r="U293" s="100" t="s">
        <v>870</v>
      </c>
      <c r="V293" s="100" t="s">
        <v>870</v>
      </c>
      <c r="W293" s="88" t="s">
        <v>871</v>
      </c>
      <c r="X293" s="88" t="s">
        <v>871</v>
      </c>
      <c r="Y293" s="88" t="s">
        <v>871</v>
      </c>
      <c r="Z293" s="88" t="s">
        <v>871</v>
      </c>
      <c r="AA293" s="100" t="s">
        <v>872</v>
      </c>
      <c r="AB293" s="100" t="s">
        <v>872</v>
      </c>
      <c r="AC293" s="90" t="s">
        <v>873</v>
      </c>
      <c r="AD293" s="90" t="s">
        <v>873</v>
      </c>
      <c r="AE293" s="90" t="s">
        <v>871</v>
      </c>
      <c r="AF293" s="90" t="s">
        <v>871</v>
      </c>
      <c r="AG293" s="90" t="s">
        <v>871</v>
      </c>
      <c r="AH293" s="91" t="s">
        <v>871</v>
      </c>
      <c r="AI293" t="s">
        <v>670</v>
      </c>
      <c r="AJ293">
        <f>COUNTIF(B$2:B293,B293)</f>
        <v>1</v>
      </c>
    </row>
    <row r="294" spans="1:36">
      <c r="A294" s="87" t="s">
        <v>1245</v>
      </c>
      <c r="B294" s="100" t="s">
        <v>1247</v>
      </c>
      <c r="C294" s="100" t="s">
        <v>14</v>
      </c>
      <c r="D294" s="89" t="s">
        <v>27</v>
      </c>
      <c r="E294" s="100" t="s">
        <v>32</v>
      </c>
      <c r="F294" s="100" t="s">
        <v>76</v>
      </c>
      <c r="G294" s="100" t="s">
        <v>76</v>
      </c>
      <c r="H294" s="100" t="s">
        <v>978</v>
      </c>
      <c r="I294" s="100" t="s">
        <v>79</v>
      </c>
      <c r="J294" s="100" t="s">
        <v>80</v>
      </c>
      <c r="K294" s="90" t="s">
        <v>853</v>
      </c>
      <c r="L294" s="90" t="s">
        <v>853</v>
      </c>
      <c r="M294" s="90" t="s">
        <v>853</v>
      </c>
      <c r="N294" s="90" t="s">
        <v>853</v>
      </c>
      <c r="O294" s="90" t="s">
        <v>868</v>
      </c>
      <c r="P294" s="88" t="s">
        <v>868</v>
      </c>
      <c r="Q294" s="88" t="s">
        <v>868</v>
      </c>
      <c r="R294" s="88" t="s">
        <v>868</v>
      </c>
      <c r="S294" s="100" t="s">
        <v>869</v>
      </c>
      <c r="T294" s="100" t="s">
        <v>869</v>
      </c>
      <c r="U294" s="100" t="s">
        <v>870</v>
      </c>
      <c r="V294" s="100" t="s">
        <v>870</v>
      </c>
      <c r="W294" s="88" t="s">
        <v>871</v>
      </c>
      <c r="X294" s="88" t="s">
        <v>871</v>
      </c>
      <c r="Y294" s="88" t="s">
        <v>871</v>
      </c>
      <c r="Z294" s="88" t="s">
        <v>871</v>
      </c>
      <c r="AA294" s="100" t="s">
        <v>872</v>
      </c>
      <c r="AB294" s="100" t="s">
        <v>872</v>
      </c>
      <c r="AC294" s="90" t="s">
        <v>873</v>
      </c>
      <c r="AD294" s="90" t="s">
        <v>873</v>
      </c>
      <c r="AE294" s="90" t="s">
        <v>871</v>
      </c>
      <c r="AF294" s="90" t="s">
        <v>871</v>
      </c>
      <c r="AG294" s="90" t="s">
        <v>871</v>
      </c>
      <c r="AH294" s="91" t="s">
        <v>871</v>
      </c>
      <c r="AI294" t="s">
        <v>670</v>
      </c>
      <c r="AJ294">
        <f>COUNTIF(B$2:B294,B294)</f>
        <v>1</v>
      </c>
    </row>
    <row r="295" spans="1:36">
      <c r="A295" s="87" t="s">
        <v>1245</v>
      </c>
      <c r="B295" s="100" t="s">
        <v>1248</v>
      </c>
      <c r="C295" s="100" t="s">
        <v>14</v>
      </c>
      <c r="D295" s="89" t="s">
        <v>27</v>
      </c>
      <c r="E295" s="100" t="s">
        <v>32</v>
      </c>
      <c r="F295" s="100" t="s">
        <v>76</v>
      </c>
      <c r="G295" s="100" t="s">
        <v>76</v>
      </c>
      <c r="H295" s="100" t="s">
        <v>978</v>
      </c>
      <c r="I295" s="100" t="s">
        <v>79</v>
      </c>
      <c r="J295" s="100" t="s">
        <v>80</v>
      </c>
      <c r="K295" s="90" t="s">
        <v>853</v>
      </c>
      <c r="L295" s="90" t="s">
        <v>853</v>
      </c>
      <c r="M295" s="90" t="s">
        <v>853</v>
      </c>
      <c r="N295" s="90" t="s">
        <v>853</v>
      </c>
      <c r="O295" s="90" t="s">
        <v>868</v>
      </c>
      <c r="P295" s="88" t="s">
        <v>868</v>
      </c>
      <c r="Q295" s="88" t="s">
        <v>868</v>
      </c>
      <c r="R295" s="88" t="s">
        <v>868</v>
      </c>
      <c r="S295" s="100" t="s">
        <v>869</v>
      </c>
      <c r="T295" s="100" t="s">
        <v>869</v>
      </c>
      <c r="U295" s="100" t="s">
        <v>870</v>
      </c>
      <c r="V295" s="100" t="s">
        <v>870</v>
      </c>
      <c r="W295" s="88" t="s">
        <v>871</v>
      </c>
      <c r="X295" s="88" t="s">
        <v>871</v>
      </c>
      <c r="Y295" s="88" t="s">
        <v>871</v>
      </c>
      <c r="Z295" s="88" t="s">
        <v>871</v>
      </c>
      <c r="AA295" s="100" t="s">
        <v>872</v>
      </c>
      <c r="AB295" s="100" t="s">
        <v>872</v>
      </c>
      <c r="AC295" s="90" t="s">
        <v>873</v>
      </c>
      <c r="AD295" s="90" t="s">
        <v>873</v>
      </c>
      <c r="AE295" s="90" t="s">
        <v>871</v>
      </c>
      <c r="AF295" s="90" t="s">
        <v>871</v>
      </c>
      <c r="AG295" s="90" t="s">
        <v>871</v>
      </c>
      <c r="AH295" s="91" t="s">
        <v>871</v>
      </c>
      <c r="AI295" t="s">
        <v>670</v>
      </c>
      <c r="AJ295">
        <f>COUNTIF(B$2:B295,B295)</f>
        <v>1</v>
      </c>
    </row>
    <row r="296" spans="1:36">
      <c r="A296" s="87" t="s">
        <v>1249</v>
      </c>
      <c r="B296" s="100" t="s">
        <v>1250</v>
      </c>
      <c r="C296" s="100" t="s">
        <v>14</v>
      </c>
      <c r="D296" s="89" t="s">
        <v>13</v>
      </c>
      <c r="E296" s="100" t="s">
        <v>13</v>
      </c>
      <c r="F296" s="100" t="s">
        <v>61</v>
      </c>
      <c r="G296" s="100" t="s">
        <v>61</v>
      </c>
      <c r="H296" s="100" t="s">
        <v>875</v>
      </c>
      <c r="I296" s="100" t="s">
        <v>56</v>
      </c>
      <c r="J296" s="100" t="s">
        <v>64</v>
      </c>
      <c r="K296" s="100" t="s">
        <v>665</v>
      </c>
      <c r="L296" s="90" t="s">
        <v>665</v>
      </c>
      <c r="M296" s="90" t="s">
        <v>665</v>
      </c>
      <c r="N296" s="90" t="s">
        <v>665</v>
      </c>
      <c r="O296" s="90" t="s">
        <v>71</v>
      </c>
      <c r="P296" s="90" t="s">
        <v>71</v>
      </c>
      <c r="Q296" s="90" t="s">
        <v>71</v>
      </c>
      <c r="R296" s="90" t="s">
        <v>71</v>
      </c>
      <c r="S296" s="100" t="s">
        <v>861</v>
      </c>
      <c r="T296" s="100" t="s">
        <v>861</v>
      </c>
      <c r="U296" s="100" t="s">
        <v>862</v>
      </c>
      <c r="V296" s="100" t="s">
        <v>862</v>
      </c>
      <c r="W296" s="90" t="s">
        <v>62</v>
      </c>
      <c r="X296" s="90" t="s">
        <v>62</v>
      </c>
      <c r="Y296" s="90" t="s">
        <v>62</v>
      </c>
      <c r="Z296" s="90" t="s">
        <v>62</v>
      </c>
      <c r="AA296" s="100" t="s">
        <v>863</v>
      </c>
      <c r="AB296" s="100" t="s">
        <v>863</v>
      </c>
      <c r="AC296" s="90" t="s">
        <v>864</v>
      </c>
      <c r="AD296" s="90" t="s">
        <v>864</v>
      </c>
      <c r="AE296" s="90" t="s">
        <v>62</v>
      </c>
      <c r="AF296" s="90" t="s">
        <v>62</v>
      </c>
      <c r="AG296" s="90" t="s">
        <v>62</v>
      </c>
      <c r="AH296" s="91" t="s">
        <v>62</v>
      </c>
      <c r="AI296" t="s">
        <v>670</v>
      </c>
      <c r="AJ296">
        <f>COUNTIF(B$2:B296,B296)</f>
        <v>1</v>
      </c>
    </row>
    <row r="297" spans="1:36">
      <c r="A297" s="115" t="s">
        <v>1251</v>
      </c>
      <c r="B297" s="100" t="s">
        <v>1252</v>
      </c>
      <c r="C297" s="100" t="s">
        <v>5</v>
      </c>
      <c r="D297" s="89" t="s">
        <v>6</v>
      </c>
      <c r="E297" s="100" t="s">
        <v>7</v>
      </c>
      <c r="F297" s="100" t="s">
        <v>7</v>
      </c>
      <c r="G297" s="100" t="s">
        <v>7</v>
      </c>
      <c r="H297" s="100" t="s">
        <v>5</v>
      </c>
      <c r="I297" s="100" t="s">
        <v>56</v>
      </c>
      <c r="J297" s="100" t="s">
        <v>72</v>
      </c>
      <c r="K297" s="88" t="str">
        <f t="shared" ref="K297:N314" si="36">S297</f>
        <v>KAM 2 Moscow</v>
      </c>
      <c r="L297" s="88" t="str">
        <f t="shared" si="36"/>
        <v>KAM 2 Moscow</v>
      </c>
      <c r="M297" s="88" t="str">
        <f t="shared" si="36"/>
        <v>KAM 2 Moscow</v>
      </c>
      <c r="N297" s="88" t="str">
        <f t="shared" si="36"/>
        <v>KAM 2 Moscow</v>
      </c>
      <c r="O297" s="88" t="s">
        <v>71</v>
      </c>
      <c r="P297" s="88" t="s">
        <v>71</v>
      </c>
      <c r="Q297" s="88" t="s">
        <v>71</v>
      </c>
      <c r="R297" s="88" t="s">
        <v>71</v>
      </c>
      <c r="S297" s="100" t="s">
        <v>676</v>
      </c>
      <c r="T297" s="100" t="s">
        <v>676</v>
      </c>
      <c r="U297" s="100" t="s">
        <v>676</v>
      </c>
      <c r="V297" s="100" t="s">
        <v>676</v>
      </c>
      <c r="W297" s="100" t="s">
        <v>279</v>
      </c>
      <c r="X297" s="100" t="s">
        <v>279</v>
      </c>
      <c r="Y297" s="100" t="s">
        <v>279</v>
      </c>
      <c r="Z297" s="90" t="s">
        <v>279</v>
      </c>
      <c r="AA297" s="100" t="s">
        <v>677</v>
      </c>
      <c r="AB297" s="100" t="s">
        <v>677</v>
      </c>
      <c r="AC297" s="100" t="s">
        <v>677</v>
      </c>
      <c r="AD297" s="100" t="s">
        <v>677</v>
      </c>
      <c r="AE297" s="100" t="s">
        <v>678</v>
      </c>
      <c r="AF297" s="88" t="s">
        <v>679</v>
      </c>
      <c r="AG297" s="88" t="s">
        <v>679</v>
      </c>
      <c r="AH297" s="94" t="s">
        <v>679</v>
      </c>
      <c r="AI297" t="s">
        <v>680</v>
      </c>
      <c r="AJ297">
        <f>COUNTIF(B$2:B297,B297)</f>
        <v>1</v>
      </c>
    </row>
    <row r="298" spans="1:36">
      <c r="A298" s="115" t="s">
        <v>1251</v>
      </c>
      <c r="B298" s="100" t="s">
        <v>1253</v>
      </c>
      <c r="C298" s="100" t="s">
        <v>5</v>
      </c>
      <c r="D298" s="89" t="s">
        <v>6</v>
      </c>
      <c r="E298" s="100" t="s">
        <v>7</v>
      </c>
      <c r="F298" s="100" t="s">
        <v>7</v>
      </c>
      <c r="G298" s="100" t="s">
        <v>7</v>
      </c>
      <c r="H298" s="100" t="s">
        <v>5</v>
      </c>
      <c r="I298" s="100" t="s">
        <v>56</v>
      </c>
      <c r="J298" s="100" t="s">
        <v>72</v>
      </c>
      <c r="K298" s="88" t="str">
        <f t="shared" si="36"/>
        <v>KAM 2 Moscow</v>
      </c>
      <c r="L298" s="88" t="str">
        <f t="shared" si="36"/>
        <v>KAM 2 Moscow</v>
      </c>
      <c r="M298" s="88" t="str">
        <f t="shared" si="36"/>
        <v>KAM 2 Moscow</v>
      </c>
      <c r="N298" s="88" t="str">
        <f t="shared" si="36"/>
        <v>KAM 2 Moscow</v>
      </c>
      <c r="O298" s="88" t="s">
        <v>71</v>
      </c>
      <c r="P298" s="88" t="s">
        <v>71</v>
      </c>
      <c r="Q298" s="88" t="s">
        <v>71</v>
      </c>
      <c r="R298" s="88" t="s">
        <v>71</v>
      </c>
      <c r="S298" s="100" t="s">
        <v>676</v>
      </c>
      <c r="T298" s="100" t="s">
        <v>676</v>
      </c>
      <c r="U298" s="100" t="s">
        <v>676</v>
      </c>
      <c r="V298" s="100" t="s">
        <v>676</v>
      </c>
      <c r="W298" s="100" t="s">
        <v>279</v>
      </c>
      <c r="X298" s="100" t="s">
        <v>279</v>
      </c>
      <c r="Y298" s="100" t="s">
        <v>279</v>
      </c>
      <c r="Z298" s="90" t="s">
        <v>279</v>
      </c>
      <c r="AA298" s="100" t="s">
        <v>677</v>
      </c>
      <c r="AB298" s="100" t="s">
        <v>677</v>
      </c>
      <c r="AC298" s="100" t="s">
        <v>677</v>
      </c>
      <c r="AD298" s="100" t="s">
        <v>677</v>
      </c>
      <c r="AE298" s="100" t="s">
        <v>678</v>
      </c>
      <c r="AF298" s="88" t="s">
        <v>679</v>
      </c>
      <c r="AG298" s="88" t="s">
        <v>679</v>
      </c>
      <c r="AH298" s="94" t="s">
        <v>679</v>
      </c>
      <c r="AI298" t="s">
        <v>680</v>
      </c>
      <c r="AJ298">
        <f>COUNTIF(B$2:B298,B298)</f>
        <v>1</v>
      </c>
    </row>
    <row r="299" spans="1:36">
      <c r="A299" s="115" t="s">
        <v>1254</v>
      </c>
      <c r="B299" s="100" t="s">
        <v>1255</v>
      </c>
      <c r="C299" s="100" t="s">
        <v>5</v>
      </c>
      <c r="D299" s="89" t="s">
        <v>6</v>
      </c>
      <c r="E299" s="100" t="s">
        <v>7</v>
      </c>
      <c r="F299" s="100" t="s">
        <v>7</v>
      </c>
      <c r="G299" s="100" t="s">
        <v>7</v>
      </c>
      <c r="H299" s="100" t="s">
        <v>5</v>
      </c>
      <c r="I299" s="100" t="s">
        <v>56</v>
      </c>
      <c r="J299" s="100" t="s">
        <v>72</v>
      </c>
      <c r="K299" s="88" t="str">
        <f t="shared" si="36"/>
        <v>KAM 2 Moscow</v>
      </c>
      <c r="L299" s="88" t="str">
        <f t="shared" si="36"/>
        <v>KAM 2 Moscow</v>
      </c>
      <c r="M299" s="88" t="str">
        <f t="shared" si="36"/>
        <v>KAM 2 Moscow</v>
      </c>
      <c r="N299" s="88" t="str">
        <f t="shared" si="36"/>
        <v>KAM 2 Moscow</v>
      </c>
      <c r="O299" s="88" t="s">
        <v>71</v>
      </c>
      <c r="P299" s="88" t="s">
        <v>71</v>
      </c>
      <c r="Q299" s="88" t="s">
        <v>71</v>
      </c>
      <c r="R299" s="88" t="s">
        <v>71</v>
      </c>
      <c r="S299" s="100" t="s">
        <v>676</v>
      </c>
      <c r="T299" s="100" t="s">
        <v>676</v>
      </c>
      <c r="U299" s="100" t="s">
        <v>676</v>
      </c>
      <c r="V299" s="100" t="s">
        <v>676</v>
      </c>
      <c r="W299" s="100" t="s">
        <v>279</v>
      </c>
      <c r="X299" s="100" t="s">
        <v>279</v>
      </c>
      <c r="Y299" s="100" t="s">
        <v>279</v>
      </c>
      <c r="Z299" s="90" t="s">
        <v>279</v>
      </c>
      <c r="AA299" s="100" t="s">
        <v>677</v>
      </c>
      <c r="AB299" s="100" t="s">
        <v>677</v>
      </c>
      <c r="AC299" s="100" t="s">
        <v>677</v>
      </c>
      <c r="AD299" s="100" t="s">
        <v>677</v>
      </c>
      <c r="AE299" s="100" t="s">
        <v>678</v>
      </c>
      <c r="AF299" s="88" t="s">
        <v>679</v>
      </c>
      <c r="AG299" s="88" t="s">
        <v>679</v>
      </c>
      <c r="AH299" s="94" t="s">
        <v>679</v>
      </c>
      <c r="AI299" t="s">
        <v>680</v>
      </c>
      <c r="AJ299">
        <f>COUNTIF(B$2:B299,B299)</f>
        <v>1</v>
      </c>
    </row>
    <row r="300" spans="1:36">
      <c r="A300" s="115" t="s">
        <v>1254</v>
      </c>
      <c r="B300" s="100" t="s">
        <v>1256</v>
      </c>
      <c r="C300" s="100" t="s">
        <v>5</v>
      </c>
      <c r="D300" s="89" t="s">
        <v>6</v>
      </c>
      <c r="E300" s="100" t="s">
        <v>7</v>
      </c>
      <c r="F300" s="100" t="s">
        <v>7</v>
      </c>
      <c r="G300" s="100" t="s">
        <v>7</v>
      </c>
      <c r="H300" s="100" t="s">
        <v>5</v>
      </c>
      <c r="I300" s="100" t="s">
        <v>56</v>
      </c>
      <c r="J300" s="100" t="s">
        <v>72</v>
      </c>
      <c r="K300" s="88" t="str">
        <f t="shared" si="36"/>
        <v>KAM 2 Moscow</v>
      </c>
      <c r="L300" s="88" t="str">
        <f t="shared" si="36"/>
        <v>KAM 2 Moscow</v>
      </c>
      <c r="M300" s="88" t="str">
        <f t="shared" si="36"/>
        <v>KAM 2 Moscow</v>
      </c>
      <c r="N300" s="88" t="str">
        <f t="shared" si="36"/>
        <v>KAM 2 Moscow</v>
      </c>
      <c r="O300" s="88" t="s">
        <v>71</v>
      </c>
      <c r="P300" s="88" t="s">
        <v>71</v>
      </c>
      <c r="Q300" s="88" t="s">
        <v>71</v>
      </c>
      <c r="R300" s="88" t="s">
        <v>71</v>
      </c>
      <c r="S300" s="100" t="s">
        <v>676</v>
      </c>
      <c r="T300" s="100" t="s">
        <v>676</v>
      </c>
      <c r="U300" s="100" t="s">
        <v>676</v>
      </c>
      <c r="V300" s="100" t="s">
        <v>676</v>
      </c>
      <c r="W300" s="100" t="s">
        <v>279</v>
      </c>
      <c r="X300" s="100" t="s">
        <v>279</v>
      </c>
      <c r="Y300" s="100" t="s">
        <v>279</v>
      </c>
      <c r="Z300" s="90" t="s">
        <v>279</v>
      </c>
      <c r="AA300" s="100" t="s">
        <v>677</v>
      </c>
      <c r="AB300" s="100" t="s">
        <v>677</v>
      </c>
      <c r="AC300" s="100" t="s">
        <v>677</v>
      </c>
      <c r="AD300" s="100" t="s">
        <v>677</v>
      </c>
      <c r="AE300" s="100" t="s">
        <v>678</v>
      </c>
      <c r="AF300" s="88" t="s">
        <v>679</v>
      </c>
      <c r="AG300" s="88" t="s">
        <v>679</v>
      </c>
      <c r="AH300" s="94" t="s">
        <v>679</v>
      </c>
      <c r="AI300" t="s">
        <v>680</v>
      </c>
      <c r="AJ300">
        <f>COUNTIF(B$2:B300,B300)</f>
        <v>1</v>
      </c>
    </row>
    <row r="301" spans="1:36">
      <c r="A301" s="115" t="s">
        <v>1254</v>
      </c>
      <c r="B301" s="100" t="s">
        <v>1257</v>
      </c>
      <c r="C301" s="100" t="s">
        <v>5</v>
      </c>
      <c r="D301" s="89" t="s">
        <v>6</v>
      </c>
      <c r="E301" s="100" t="s">
        <v>7</v>
      </c>
      <c r="F301" s="100" t="s">
        <v>7</v>
      </c>
      <c r="G301" s="100" t="s">
        <v>7</v>
      </c>
      <c r="H301" s="100" t="s">
        <v>5</v>
      </c>
      <c r="I301" s="100" t="s">
        <v>56</v>
      </c>
      <c r="J301" s="100" t="s">
        <v>72</v>
      </c>
      <c r="K301" s="88" t="str">
        <f t="shared" ref="K301" si="37">S301</f>
        <v>KAM 2 Moscow</v>
      </c>
      <c r="L301" s="88" t="str">
        <f t="shared" ref="L301" si="38">T301</f>
        <v>KAM 2 Moscow</v>
      </c>
      <c r="M301" s="88" t="str">
        <f t="shared" ref="M301" si="39">U301</f>
        <v>KAM 2 Moscow</v>
      </c>
      <c r="N301" s="88" t="str">
        <f t="shared" ref="N301" si="40">V301</f>
        <v>KAM 2 Moscow</v>
      </c>
      <c r="O301" s="88" t="s">
        <v>71</v>
      </c>
      <c r="P301" s="88" t="s">
        <v>71</v>
      </c>
      <c r="Q301" s="88" t="s">
        <v>71</v>
      </c>
      <c r="R301" s="88" t="s">
        <v>71</v>
      </c>
      <c r="S301" s="100" t="s">
        <v>676</v>
      </c>
      <c r="T301" s="100" t="s">
        <v>676</v>
      </c>
      <c r="U301" s="100" t="s">
        <v>676</v>
      </c>
      <c r="V301" s="100" t="s">
        <v>676</v>
      </c>
      <c r="W301" s="100" t="s">
        <v>279</v>
      </c>
      <c r="X301" s="100" t="s">
        <v>279</v>
      </c>
      <c r="Y301" s="100" t="s">
        <v>279</v>
      </c>
      <c r="Z301" s="90" t="s">
        <v>279</v>
      </c>
      <c r="AA301" s="100" t="s">
        <v>677</v>
      </c>
      <c r="AB301" s="100" t="s">
        <v>677</v>
      </c>
      <c r="AC301" s="100" t="s">
        <v>677</v>
      </c>
      <c r="AD301" s="100" t="s">
        <v>677</v>
      </c>
      <c r="AE301" s="100" t="s">
        <v>678</v>
      </c>
      <c r="AF301" s="88" t="s">
        <v>679</v>
      </c>
      <c r="AG301" s="88" t="s">
        <v>679</v>
      </c>
      <c r="AH301" s="94" t="s">
        <v>679</v>
      </c>
      <c r="AI301" t="s">
        <v>680</v>
      </c>
      <c r="AJ301">
        <f>COUNTIF(B$2:B301,B301)</f>
        <v>1</v>
      </c>
    </row>
    <row r="302" spans="1:36">
      <c r="A302" s="115" t="s">
        <v>1254</v>
      </c>
      <c r="B302" s="100" t="s">
        <v>1258</v>
      </c>
      <c r="C302" s="100" t="s">
        <v>5</v>
      </c>
      <c r="D302" s="89" t="s">
        <v>6</v>
      </c>
      <c r="E302" s="100" t="s">
        <v>7</v>
      </c>
      <c r="F302" s="100" t="s">
        <v>7</v>
      </c>
      <c r="G302" s="100" t="s">
        <v>7</v>
      </c>
      <c r="H302" s="100" t="s">
        <v>5</v>
      </c>
      <c r="I302" s="100" t="s">
        <v>56</v>
      </c>
      <c r="J302" s="100" t="s">
        <v>72</v>
      </c>
      <c r="K302" s="88" t="str">
        <f t="shared" si="36"/>
        <v>KAM 2 Moscow</v>
      </c>
      <c r="L302" s="88" t="str">
        <f t="shared" si="36"/>
        <v>KAM 2 Moscow</v>
      </c>
      <c r="M302" s="88" t="str">
        <f t="shared" si="36"/>
        <v>KAM 2 Moscow</v>
      </c>
      <c r="N302" s="88" t="str">
        <f t="shared" si="36"/>
        <v>KAM 2 Moscow</v>
      </c>
      <c r="O302" s="88" t="s">
        <v>71</v>
      </c>
      <c r="P302" s="88" t="s">
        <v>71</v>
      </c>
      <c r="Q302" s="88" t="s">
        <v>71</v>
      </c>
      <c r="R302" s="88" t="s">
        <v>71</v>
      </c>
      <c r="S302" s="100" t="s">
        <v>676</v>
      </c>
      <c r="T302" s="100" t="s">
        <v>676</v>
      </c>
      <c r="U302" s="100" t="s">
        <v>676</v>
      </c>
      <c r="V302" s="100" t="s">
        <v>676</v>
      </c>
      <c r="W302" s="100" t="s">
        <v>279</v>
      </c>
      <c r="X302" s="100" t="s">
        <v>279</v>
      </c>
      <c r="Y302" s="100" t="s">
        <v>279</v>
      </c>
      <c r="Z302" s="90" t="s">
        <v>279</v>
      </c>
      <c r="AA302" s="100" t="s">
        <v>677</v>
      </c>
      <c r="AB302" s="100" t="s">
        <v>677</v>
      </c>
      <c r="AC302" s="100" t="s">
        <v>677</v>
      </c>
      <c r="AD302" s="100" t="s">
        <v>677</v>
      </c>
      <c r="AE302" s="100" t="s">
        <v>678</v>
      </c>
      <c r="AF302" s="88" t="s">
        <v>679</v>
      </c>
      <c r="AG302" s="88" t="s">
        <v>679</v>
      </c>
      <c r="AH302" s="94" t="s">
        <v>679</v>
      </c>
      <c r="AI302" t="s">
        <v>680</v>
      </c>
      <c r="AJ302">
        <f>COUNTIF(B$2:B302,B302)</f>
        <v>1</v>
      </c>
    </row>
    <row r="303" spans="1:36">
      <c r="A303" s="115" t="s">
        <v>1259</v>
      </c>
      <c r="B303" s="100" t="s">
        <v>1260</v>
      </c>
      <c r="C303" s="100" t="s">
        <v>5</v>
      </c>
      <c r="D303" s="89" t="s">
        <v>6</v>
      </c>
      <c r="E303" s="100" t="s">
        <v>7</v>
      </c>
      <c r="F303" s="100" t="s">
        <v>7</v>
      </c>
      <c r="G303" s="100" t="s">
        <v>7</v>
      </c>
      <c r="H303" s="100" t="s">
        <v>5</v>
      </c>
      <c r="I303" s="100" t="s">
        <v>56</v>
      </c>
      <c r="J303" s="100" t="s">
        <v>72</v>
      </c>
      <c r="K303" s="88" t="str">
        <f t="shared" si="36"/>
        <v>KAM 2 Moscow</v>
      </c>
      <c r="L303" s="88" t="str">
        <f t="shared" si="36"/>
        <v>KAM 2 Moscow</v>
      </c>
      <c r="M303" s="88" t="str">
        <f t="shared" si="36"/>
        <v>KAM 2 Moscow</v>
      </c>
      <c r="N303" s="88" t="str">
        <f t="shared" si="36"/>
        <v>KAM 2 Moscow</v>
      </c>
      <c r="O303" s="88" t="s">
        <v>71</v>
      </c>
      <c r="P303" s="88" t="s">
        <v>71</v>
      </c>
      <c r="Q303" s="88" t="s">
        <v>71</v>
      </c>
      <c r="R303" s="88" t="s">
        <v>71</v>
      </c>
      <c r="S303" s="100" t="s">
        <v>676</v>
      </c>
      <c r="T303" s="100" t="s">
        <v>676</v>
      </c>
      <c r="U303" s="100" t="s">
        <v>676</v>
      </c>
      <c r="V303" s="100" t="s">
        <v>676</v>
      </c>
      <c r="W303" s="100" t="s">
        <v>279</v>
      </c>
      <c r="X303" s="100" t="s">
        <v>279</v>
      </c>
      <c r="Y303" s="100" t="s">
        <v>279</v>
      </c>
      <c r="Z303" s="90" t="s">
        <v>279</v>
      </c>
      <c r="AA303" s="100" t="s">
        <v>677</v>
      </c>
      <c r="AB303" s="100" t="s">
        <v>677</v>
      </c>
      <c r="AC303" s="100" t="s">
        <v>677</v>
      </c>
      <c r="AD303" s="100" t="s">
        <v>677</v>
      </c>
      <c r="AE303" s="100" t="s">
        <v>678</v>
      </c>
      <c r="AF303" s="88" t="s">
        <v>679</v>
      </c>
      <c r="AG303" s="88" t="s">
        <v>679</v>
      </c>
      <c r="AH303" s="94" t="s">
        <v>679</v>
      </c>
      <c r="AI303" t="s">
        <v>680</v>
      </c>
      <c r="AJ303">
        <f>COUNTIF(B$2:B303,B303)</f>
        <v>1</v>
      </c>
    </row>
    <row r="304" spans="1:36">
      <c r="A304" s="115" t="s">
        <v>1259</v>
      </c>
      <c r="B304" s="100" t="s">
        <v>1261</v>
      </c>
      <c r="C304" s="100" t="s">
        <v>5</v>
      </c>
      <c r="D304" s="89" t="s">
        <v>6</v>
      </c>
      <c r="E304" s="100" t="s">
        <v>7</v>
      </c>
      <c r="F304" s="100" t="s">
        <v>7</v>
      </c>
      <c r="G304" s="100" t="s">
        <v>7</v>
      </c>
      <c r="H304" s="100" t="s">
        <v>5</v>
      </c>
      <c r="I304" s="100" t="s">
        <v>56</v>
      </c>
      <c r="J304" s="100" t="s">
        <v>72</v>
      </c>
      <c r="K304" s="88" t="str">
        <f t="shared" ref="K304" si="41">S304</f>
        <v>KAM 2 Moscow</v>
      </c>
      <c r="L304" s="88" t="str">
        <f t="shared" ref="L304" si="42">T304</f>
        <v>KAM 2 Moscow</v>
      </c>
      <c r="M304" s="88" t="str">
        <f t="shared" ref="M304" si="43">U304</f>
        <v>KAM 2 Moscow</v>
      </c>
      <c r="N304" s="88" t="str">
        <f t="shared" ref="N304" si="44">V304</f>
        <v>KAM 2 Moscow</v>
      </c>
      <c r="O304" s="88" t="s">
        <v>71</v>
      </c>
      <c r="P304" s="88" t="s">
        <v>71</v>
      </c>
      <c r="Q304" s="88" t="s">
        <v>71</v>
      </c>
      <c r="R304" s="88" t="s">
        <v>71</v>
      </c>
      <c r="S304" s="100" t="s">
        <v>676</v>
      </c>
      <c r="T304" s="100" t="s">
        <v>676</v>
      </c>
      <c r="U304" s="100" t="s">
        <v>676</v>
      </c>
      <c r="V304" s="100" t="s">
        <v>676</v>
      </c>
      <c r="W304" s="100" t="s">
        <v>279</v>
      </c>
      <c r="X304" s="100" t="s">
        <v>279</v>
      </c>
      <c r="Y304" s="100" t="s">
        <v>279</v>
      </c>
      <c r="Z304" s="90" t="s">
        <v>279</v>
      </c>
      <c r="AA304" s="100" t="s">
        <v>677</v>
      </c>
      <c r="AB304" s="100" t="s">
        <v>677</v>
      </c>
      <c r="AC304" s="100" t="s">
        <v>677</v>
      </c>
      <c r="AD304" s="100" t="s">
        <v>677</v>
      </c>
      <c r="AE304" s="100" t="s">
        <v>678</v>
      </c>
      <c r="AF304" s="88" t="s">
        <v>679</v>
      </c>
      <c r="AG304" s="88" t="s">
        <v>679</v>
      </c>
      <c r="AH304" s="94" t="s">
        <v>679</v>
      </c>
      <c r="AI304" t="s">
        <v>680</v>
      </c>
      <c r="AJ304">
        <f>COUNTIF(B$2:B304,B304)</f>
        <v>1</v>
      </c>
    </row>
    <row r="305" spans="1:36">
      <c r="A305" s="115" t="s">
        <v>1259</v>
      </c>
      <c r="B305" s="100" t="s">
        <v>1262</v>
      </c>
      <c r="C305" s="100" t="s">
        <v>5</v>
      </c>
      <c r="D305" s="89" t="s">
        <v>6</v>
      </c>
      <c r="E305" s="100" t="s">
        <v>7</v>
      </c>
      <c r="F305" s="100" t="s">
        <v>7</v>
      </c>
      <c r="G305" s="100" t="s">
        <v>7</v>
      </c>
      <c r="H305" s="100" t="s">
        <v>5</v>
      </c>
      <c r="I305" s="100" t="s">
        <v>56</v>
      </c>
      <c r="J305" s="100" t="s">
        <v>72</v>
      </c>
      <c r="K305" s="88" t="str">
        <f t="shared" si="36"/>
        <v>KAM 2 Moscow</v>
      </c>
      <c r="L305" s="88" t="str">
        <f t="shared" si="36"/>
        <v>KAM 2 Moscow</v>
      </c>
      <c r="M305" s="88" t="str">
        <f t="shared" si="36"/>
        <v>KAM 2 Moscow</v>
      </c>
      <c r="N305" s="88" t="str">
        <f t="shared" si="36"/>
        <v>KAM 2 Moscow</v>
      </c>
      <c r="O305" s="88" t="s">
        <v>71</v>
      </c>
      <c r="P305" s="88" t="s">
        <v>71</v>
      </c>
      <c r="Q305" s="88" t="s">
        <v>71</v>
      </c>
      <c r="R305" s="88" t="s">
        <v>71</v>
      </c>
      <c r="S305" s="100" t="s">
        <v>676</v>
      </c>
      <c r="T305" s="100" t="s">
        <v>676</v>
      </c>
      <c r="U305" s="100" t="s">
        <v>676</v>
      </c>
      <c r="V305" s="100" t="s">
        <v>676</v>
      </c>
      <c r="W305" s="100" t="s">
        <v>279</v>
      </c>
      <c r="X305" s="100" t="s">
        <v>279</v>
      </c>
      <c r="Y305" s="100" t="s">
        <v>279</v>
      </c>
      <c r="Z305" s="90" t="s">
        <v>279</v>
      </c>
      <c r="AA305" s="100" t="s">
        <v>677</v>
      </c>
      <c r="AB305" s="100" t="s">
        <v>677</v>
      </c>
      <c r="AC305" s="100" t="s">
        <v>677</v>
      </c>
      <c r="AD305" s="100" t="s">
        <v>677</v>
      </c>
      <c r="AE305" s="100" t="s">
        <v>678</v>
      </c>
      <c r="AF305" s="88" t="s">
        <v>679</v>
      </c>
      <c r="AG305" s="88" t="s">
        <v>679</v>
      </c>
      <c r="AH305" s="94" t="s">
        <v>679</v>
      </c>
      <c r="AI305" t="s">
        <v>680</v>
      </c>
      <c r="AJ305">
        <f>COUNTIF(B$2:B305,B305)</f>
        <v>1</v>
      </c>
    </row>
    <row r="306" spans="1:36">
      <c r="A306" s="115" t="s">
        <v>1259</v>
      </c>
      <c r="B306" s="100" t="s">
        <v>1263</v>
      </c>
      <c r="C306" s="100" t="s">
        <v>5</v>
      </c>
      <c r="D306" s="89" t="s">
        <v>6</v>
      </c>
      <c r="E306" s="100" t="s">
        <v>7</v>
      </c>
      <c r="F306" s="100" t="s">
        <v>7</v>
      </c>
      <c r="G306" s="100" t="s">
        <v>7</v>
      </c>
      <c r="H306" s="100" t="s">
        <v>5</v>
      </c>
      <c r="I306" s="100" t="s">
        <v>56</v>
      </c>
      <c r="J306" s="100" t="s">
        <v>72</v>
      </c>
      <c r="K306" s="88" t="str">
        <f t="shared" si="36"/>
        <v>KAM 2 Moscow</v>
      </c>
      <c r="L306" s="88" t="str">
        <f t="shared" si="36"/>
        <v>KAM 2 Moscow</v>
      </c>
      <c r="M306" s="88" t="str">
        <f t="shared" si="36"/>
        <v>KAM 2 Moscow</v>
      </c>
      <c r="N306" s="88" t="str">
        <f t="shared" si="36"/>
        <v>KAM 2 Moscow</v>
      </c>
      <c r="O306" s="88" t="s">
        <v>71</v>
      </c>
      <c r="P306" s="88" t="s">
        <v>71</v>
      </c>
      <c r="Q306" s="88" t="s">
        <v>71</v>
      </c>
      <c r="R306" s="88" t="s">
        <v>71</v>
      </c>
      <c r="S306" s="100" t="s">
        <v>676</v>
      </c>
      <c r="T306" s="100" t="s">
        <v>676</v>
      </c>
      <c r="U306" s="100" t="s">
        <v>676</v>
      </c>
      <c r="V306" s="100" t="s">
        <v>676</v>
      </c>
      <c r="W306" s="100" t="s">
        <v>279</v>
      </c>
      <c r="X306" s="100" t="s">
        <v>279</v>
      </c>
      <c r="Y306" s="100" t="s">
        <v>279</v>
      </c>
      <c r="Z306" s="90" t="s">
        <v>279</v>
      </c>
      <c r="AA306" s="100" t="s">
        <v>677</v>
      </c>
      <c r="AB306" s="100" t="s">
        <v>677</v>
      </c>
      <c r="AC306" s="100" t="s">
        <v>677</v>
      </c>
      <c r="AD306" s="100" t="s">
        <v>677</v>
      </c>
      <c r="AE306" s="100" t="s">
        <v>678</v>
      </c>
      <c r="AF306" s="88" t="s">
        <v>679</v>
      </c>
      <c r="AG306" s="88" t="s">
        <v>679</v>
      </c>
      <c r="AH306" s="94" t="s">
        <v>679</v>
      </c>
      <c r="AI306" t="s">
        <v>680</v>
      </c>
      <c r="AJ306">
        <f>COUNTIF(B$2:B306,B306)</f>
        <v>1</v>
      </c>
    </row>
    <row r="307" spans="1:36">
      <c r="A307" s="115" t="s">
        <v>1259</v>
      </c>
      <c r="B307" s="100" t="s">
        <v>1264</v>
      </c>
      <c r="C307" s="100" t="s">
        <v>5</v>
      </c>
      <c r="D307" s="89" t="s">
        <v>6</v>
      </c>
      <c r="E307" s="100" t="s">
        <v>7</v>
      </c>
      <c r="F307" s="100" t="s">
        <v>7</v>
      </c>
      <c r="G307" s="100" t="s">
        <v>7</v>
      </c>
      <c r="H307" s="100" t="s">
        <v>5</v>
      </c>
      <c r="I307" s="100" t="s">
        <v>56</v>
      </c>
      <c r="J307" s="100" t="s">
        <v>72</v>
      </c>
      <c r="K307" s="88" t="str">
        <f t="shared" si="36"/>
        <v>KAM 2 Moscow</v>
      </c>
      <c r="L307" s="88" t="str">
        <f t="shared" si="36"/>
        <v>KAM 2 Moscow</v>
      </c>
      <c r="M307" s="88" t="str">
        <f t="shared" si="36"/>
        <v>KAM 2 Moscow</v>
      </c>
      <c r="N307" s="88" t="str">
        <f t="shared" si="36"/>
        <v>KAM 2 Moscow</v>
      </c>
      <c r="O307" s="88" t="s">
        <v>71</v>
      </c>
      <c r="P307" s="88" t="s">
        <v>71</v>
      </c>
      <c r="Q307" s="88" t="s">
        <v>71</v>
      </c>
      <c r="R307" s="88" t="s">
        <v>71</v>
      </c>
      <c r="S307" s="100" t="s">
        <v>676</v>
      </c>
      <c r="T307" s="100" t="s">
        <v>676</v>
      </c>
      <c r="U307" s="100" t="s">
        <v>676</v>
      </c>
      <c r="V307" s="100" t="s">
        <v>676</v>
      </c>
      <c r="W307" s="100" t="s">
        <v>279</v>
      </c>
      <c r="X307" s="100" t="s">
        <v>279</v>
      </c>
      <c r="Y307" s="100" t="s">
        <v>279</v>
      </c>
      <c r="Z307" s="90" t="s">
        <v>279</v>
      </c>
      <c r="AA307" s="100" t="s">
        <v>677</v>
      </c>
      <c r="AB307" s="100" t="s">
        <v>677</v>
      </c>
      <c r="AC307" s="100" t="s">
        <v>677</v>
      </c>
      <c r="AD307" s="100" t="s">
        <v>677</v>
      </c>
      <c r="AE307" s="100" t="s">
        <v>678</v>
      </c>
      <c r="AF307" s="88" t="s">
        <v>679</v>
      </c>
      <c r="AG307" s="88" t="s">
        <v>679</v>
      </c>
      <c r="AH307" s="94" t="s">
        <v>679</v>
      </c>
      <c r="AI307" t="s">
        <v>680</v>
      </c>
      <c r="AJ307">
        <f>COUNTIF(B$2:B307,B307)</f>
        <v>1</v>
      </c>
    </row>
    <row r="308" spans="1:36">
      <c r="A308" s="115" t="s">
        <v>1265</v>
      </c>
      <c r="B308" s="100" t="s">
        <v>1266</v>
      </c>
      <c r="C308" s="100" t="s">
        <v>5</v>
      </c>
      <c r="D308" s="89" t="s">
        <v>6</v>
      </c>
      <c r="E308" s="100" t="s">
        <v>7</v>
      </c>
      <c r="F308" s="100" t="s">
        <v>7</v>
      </c>
      <c r="G308" s="100" t="s">
        <v>7</v>
      </c>
      <c r="H308" s="100" t="s">
        <v>5</v>
      </c>
      <c r="I308" s="100" t="s">
        <v>56</v>
      </c>
      <c r="J308" s="100" t="s">
        <v>72</v>
      </c>
      <c r="K308" s="88" t="str">
        <f t="shared" si="36"/>
        <v>KAM 2 Moscow</v>
      </c>
      <c r="L308" s="88" t="str">
        <f t="shared" si="36"/>
        <v>KAM 2 Moscow</v>
      </c>
      <c r="M308" s="88" t="str">
        <f t="shared" si="36"/>
        <v>KAM 2 Moscow</v>
      </c>
      <c r="N308" s="88" t="str">
        <f t="shared" si="36"/>
        <v>KAM 2 Moscow</v>
      </c>
      <c r="O308" s="88" t="s">
        <v>71</v>
      </c>
      <c r="P308" s="88" t="s">
        <v>71</v>
      </c>
      <c r="Q308" s="88" t="s">
        <v>71</v>
      </c>
      <c r="R308" s="88" t="s">
        <v>71</v>
      </c>
      <c r="S308" s="100" t="s">
        <v>676</v>
      </c>
      <c r="T308" s="100" t="s">
        <v>676</v>
      </c>
      <c r="U308" s="100" t="s">
        <v>676</v>
      </c>
      <c r="V308" s="100" t="s">
        <v>676</v>
      </c>
      <c r="W308" s="100" t="s">
        <v>279</v>
      </c>
      <c r="X308" s="100" t="s">
        <v>279</v>
      </c>
      <c r="Y308" s="100" t="s">
        <v>279</v>
      </c>
      <c r="Z308" s="90" t="s">
        <v>279</v>
      </c>
      <c r="AA308" s="100" t="s">
        <v>677</v>
      </c>
      <c r="AB308" s="100" t="s">
        <v>677</v>
      </c>
      <c r="AC308" s="100" t="s">
        <v>677</v>
      </c>
      <c r="AD308" s="100" t="s">
        <v>677</v>
      </c>
      <c r="AE308" s="100" t="s">
        <v>678</v>
      </c>
      <c r="AF308" s="88" t="s">
        <v>679</v>
      </c>
      <c r="AG308" s="88" t="s">
        <v>679</v>
      </c>
      <c r="AH308" s="94" t="s">
        <v>679</v>
      </c>
      <c r="AI308" t="s">
        <v>680</v>
      </c>
      <c r="AJ308">
        <f>COUNTIF(B$2:B308,B308)</f>
        <v>1</v>
      </c>
    </row>
    <row r="309" spans="1:36">
      <c r="A309" s="115" t="s">
        <v>1265</v>
      </c>
      <c r="B309" s="100" t="s">
        <v>1267</v>
      </c>
      <c r="C309" s="100" t="s">
        <v>5</v>
      </c>
      <c r="D309" s="89" t="s">
        <v>6</v>
      </c>
      <c r="E309" s="100" t="s">
        <v>7</v>
      </c>
      <c r="F309" s="100" t="s">
        <v>7</v>
      </c>
      <c r="G309" s="100" t="s">
        <v>7</v>
      </c>
      <c r="H309" s="100" t="s">
        <v>5</v>
      </c>
      <c r="I309" s="100" t="s">
        <v>56</v>
      </c>
      <c r="J309" s="100" t="s">
        <v>72</v>
      </c>
      <c r="K309" s="88" t="str">
        <f t="shared" si="36"/>
        <v>KAM 2 Moscow</v>
      </c>
      <c r="L309" s="88" t="str">
        <f t="shared" si="36"/>
        <v>KAM 2 Moscow</v>
      </c>
      <c r="M309" s="88" t="str">
        <f t="shared" si="36"/>
        <v>KAM 2 Moscow</v>
      </c>
      <c r="N309" s="88" t="str">
        <f t="shared" si="36"/>
        <v>KAM 2 Moscow</v>
      </c>
      <c r="O309" s="88" t="s">
        <v>71</v>
      </c>
      <c r="P309" s="88" t="s">
        <v>71</v>
      </c>
      <c r="Q309" s="88" t="s">
        <v>71</v>
      </c>
      <c r="R309" s="88" t="s">
        <v>71</v>
      </c>
      <c r="S309" s="100" t="s">
        <v>676</v>
      </c>
      <c r="T309" s="100" t="s">
        <v>676</v>
      </c>
      <c r="U309" s="100" t="s">
        <v>676</v>
      </c>
      <c r="V309" s="100" t="s">
        <v>676</v>
      </c>
      <c r="W309" s="100" t="s">
        <v>279</v>
      </c>
      <c r="X309" s="100" t="s">
        <v>279</v>
      </c>
      <c r="Y309" s="100" t="s">
        <v>279</v>
      </c>
      <c r="Z309" s="90" t="s">
        <v>279</v>
      </c>
      <c r="AA309" s="100" t="s">
        <v>677</v>
      </c>
      <c r="AB309" s="100" t="s">
        <v>677</v>
      </c>
      <c r="AC309" s="100" t="s">
        <v>677</v>
      </c>
      <c r="AD309" s="100" t="s">
        <v>677</v>
      </c>
      <c r="AE309" s="100" t="s">
        <v>678</v>
      </c>
      <c r="AF309" s="88" t="s">
        <v>679</v>
      </c>
      <c r="AG309" s="88" t="s">
        <v>679</v>
      </c>
      <c r="AH309" s="94" t="s">
        <v>679</v>
      </c>
      <c r="AI309" t="s">
        <v>680</v>
      </c>
      <c r="AJ309">
        <f>COUNTIF(B$2:B309,B309)</f>
        <v>1</v>
      </c>
    </row>
    <row r="310" spans="1:36">
      <c r="A310" s="115" t="s">
        <v>1265</v>
      </c>
      <c r="B310" s="100" t="s">
        <v>1268</v>
      </c>
      <c r="C310" s="100" t="s">
        <v>5</v>
      </c>
      <c r="D310" s="89" t="s">
        <v>6</v>
      </c>
      <c r="E310" s="100" t="s">
        <v>7</v>
      </c>
      <c r="F310" s="100" t="s">
        <v>7</v>
      </c>
      <c r="G310" s="100" t="s">
        <v>7</v>
      </c>
      <c r="H310" s="100" t="s">
        <v>5</v>
      </c>
      <c r="I310" s="100" t="s">
        <v>56</v>
      </c>
      <c r="J310" s="100" t="s">
        <v>72</v>
      </c>
      <c r="K310" s="88" t="str">
        <f t="shared" si="36"/>
        <v>KAM 2 Moscow</v>
      </c>
      <c r="L310" s="88" t="str">
        <f t="shared" si="36"/>
        <v>KAM 2 Moscow</v>
      </c>
      <c r="M310" s="88" t="str">
        <f t="shared" si="36"/>
        <v>KAM 2 Moscow</v>
      </c>
      <c r="N310" s="88" t="str">
        <f t="shared" si="36"/>
        <v>KAM 2 Moscow</v>
      </c>
      <c r="O310" s="88" t="s">
        <v>71</v>
      </c>
      <c r="P310" s="88" t="s">
        <v>71</v>
      </c>
      <c r="Q310" s="88" t="s">
        <v>71</v>
      </c>
      <c r="R310" s="88" t="s">
        <v>71</v>
      </c>
      <c r="S310" s="100" t="s">
        <v>676</v>
      </c>
      <c r="T310" s="100" t="s">
        <v>676</v>
      </c>
      <c r="U310" s="100" t="s">
        <v>676</v>
      </c>
      <c r="V310" s="100" t="s">
        <v>676</v>
      </c>
      <c r="W310" s="100" t="s">
        <v>279</v>
      </c>
      <c r="X310" s="100" t="s">
        <v>279</v>
      </c>
      <c r="Y310" s="100" t="s">
        <v>279</v>
      </c>
      <c r="Z310" s="90" t="s">
        <v>279</v>
      </c>
      <c r="AA310" s="100" t="s">
        <v>677</v>
      </c>
      <c r="AB310" s="100" t="s">
        <v>677</v>
      </c>
      <c r="AC310" s="100" t="s">
        <v>677</v>
      </c>
      <c r="AD310" s="100" t="s">
        <v>677</v>
      </c>
      <c r="AE310" s="100" t="s">
        <v>678</v>
      </c>
      <c r="AF310" s="88" t="s">
        <v>679</v>
      </c>
      <c r="AG310" s="88" t="s">
        <v>679</v>
      </c>
      <c r="AH310" s="94" t="s">
        <v>679</v>
      </c>
      <c r="AI310" t="s">
        <v>680</v>
      </c>
      <c r="AJ310">
        <f>COUNTIF(B$2:B310,B310)</f>
        <v>1</v>
      </c>
    </row>
    <row r="311" spans="1:36">
      <c r="A311" s="115" t="s">
        <v>1265</v>
      </c>
      <c r="B311" s="100" t="s">
        <v>1269</v>
      </c>
      <c r="C311" s="100" t="s">
        <v>5</v>
      </c>
      <c r="D311" s="89" t="s">
        <v>6</v>
      </c>
      <c r="E311" s="100" t="s">
        <v>7</v>
      </c>
      <c r="F311" s="100" t="s">
        <v>7</v>
      </c>
      <c r="G311" s="100" t="s">
        <v>7</v>
      </c>
      <c r="H311" s="100" t="s">
        <v>5</v>
      </c>
      <c r="I311" s="100" t="s">
        <v>56</v>
      </c>
      <c r="J311" s="100" t="s">
        <v>72</v>
      </c>
      <c r="K311" s="88" t="str">
        <f t="shared" si="36"/>
        <v>KAM 2 Moscow</v>
      </c>
      <c r="L311" s="88" t="str">
        <f t="shared" si="36"/>
        <v>KAM 2 Moscow</v>
      </c>
      <c r="M311" s="88" t="str">
        <f t="shared" si="36"/>
        <v>KAM 2 Moscow</v>
      </c>
      <c r="N311" s="88" t="str">
        <f t="shared" si="36"/>
        <v>KAM 2 Moscow</v>
      </c>
      <c r="O311" s="88" t="s">
        <v>71</v>
      </c>
      <c r="P311" s="88" t="s">
        <v>71</v>
      </c>
      <c r="Q311" s="88" t="s">
        <v>71</v>
      </c>
      <c r="R311" s="88" t="s">
        <v>71</v>
      </c>
      <c r="S311" s="100" t="s">
        <v>676</v>
      </c>
      <c r="T311" s="100" t="s">
        <v>676</v>
      </c>
      <c r="U311" s="100" t="s">
        <v>676</v>
      </c>
      <c r="V311" s="100" t="s">
        <v>676</v>
      </c>
      <c r="W311" s="100" t="s">
        <v>279</v>
      </c>
      <c r="X311" s="100" t="s">
        <v>279</v>
      </c>
      <c r="Y311" s="100" t="s">
        <v>279</v>
      </c>
      <c r="Z311" s="90" t="s">
        <v>279</v>
      </c>
      <c r="AA311" s="100" t="s">
        <v>677</v>
      </c>
      <c r="AB311" s="100" t="s">
        <v>677</v>
      </c>
      <c r="AC311" s="100" t="s">
        <v>677</v>
      </c>
      <c r="AD311" s="100" t="s">
        <v>677</v>
      </c>
      <c r="AE311" s="100" t="s">
        <v>678</v>
      </c>
      <c r="AF311" s="88" t="s">
        <v>679</v>
      </c>
      <c r="AG311" s="88" t="s">
        <v>679</v>
      </c>
      <c r="AH311" s="94" t="s">
        <v>679</v>
      </c>
      <c r="AI311" t="s">
        <v>680</v>
      </c>
      <c r="AJ311">
        <f>COUNTIF(B$2:B311,B311)</f>
        <v>1</v>
      </c>
    </row>
    <row r="312" spans="1:36">
      <c r="A312" s="115" t="s">
        <v>1270</v>
      </c>
      <c r="B312" s="100" t="s">
        <v>1271</v>
      </c>
      <c r="C312" s="100" t="s">
        <v>5</v>
      </c>
      <c r="D312" s="89" t="s">
        <v>6</v>
      </c>
      <c r="E312" s="100" t="s">
        <v>7</v>
      </c>
      <c r="F312" s="100" t="s">
        <v>7</v>
      </c>
      <c r="G312" s="100" t="s">
        <v>7</v>
      </c>
      <c r="H312" s="100" t="s">
        <v>5</v>
      </c>
      <c r="I312" s="100" t="s">
        <v>56</v>
      </c>
      <c r="J312" s="100" t="s">
        <v>72</v>
      </c>
      <c r="K312" s="88" t="str">
        <f t="shared" si="36"/>
        <v>KAM 2 Moscow</v>
      </c>
      <c r="L312" s="88" t="str">
        <f t="shared" si="36"/>
        <v>KAM 2 Moscow</v>
      </c>
      <c r="M312" s="88" t="str">
        <f t="shared" si="36"/>
        <v>KAM 2 Moscow</v>
      </c>
      <c r="N312" s="88" t="str">
        <f t="shared" si="36"/>
        <v>KAM 2 Moscow</v>
      </c>
      <c r="O312" s="88" t="s">
        <v>71</v>
      </c>
      <c r="P312" s="88" t="s">
        <v>71</v>
      </c>
      <c r="Q312" s="88" t="s">
        <v>71</v>
      </c>
      <c r="R312" s="88" t="s">
        <v>71</v>
      </c>
      <c r="S312" s="100" t="s">
        <v>676</v>
      </c>
      <c r="T312" s="100" t="s">
        <v>676</v>
      </c>
      <c r="U312" s="100" t="s">
        <v>676</v>
      </c>
      <c r="V312" s="100" t="s">
        <v>676</v>
      </c>
      <c r="W312" s="100" t="s">
        <v>279</v>
      </c>
      <c r="X312" s="100" t="s">
        <v>279</v>
      </c>
      <c r="Y312" s="100" t="s">
        <v>279</v>
      </c>
      <c r="Z312" s="90" t="s">
        <v>279</v>
      </c>
      <c r="AA312" s="100" t="s">
        <v>677</v>
      </c>
      <c r="AB312" s="100" t="s">
        <v>677</v>
      </c>
      <c r="AC312" s="100" t="s">
        <v>677</v>
      </c>
      <c r="AD312" s="100" t="s">
        <v>677</v>
      </c>
      <c r="AE312" s="100" t="s">
        <v>678</v>
      </c>
      <c r="AF312" s="88" t="s">
        <v>679</v>
      </c>
      <c r="AG312" s="88" t="s">
        <v>679</v>
      </c>
      <c r="AH312" s="94" t="s">
        <v>679</v>
      </c>
      <c r="AI312" t="s">
        <v>680</v>
      </c>
      <c r="AJ312">
        <f>COUNTIF(B$2:B312,B312)</f>
        <v>1</v>
      </c>
    </row>
    <row r="313" spans="1:36">
      <c r="A313" s="115" t="s">
        <v>1270</v>
      </c>
      <c r="B313" s="100" t="s">
        <v>1272</v>
      </c>
      <c r="C313" s="100" t="s">
        <v>5</v>
      </c>
      <c r="D313" s="89" t="s">
        <v>6</v>
      </c>
      <c r="E313" s="100" t="s">
        <v>7</v>
      </c>
      <c r="F313" s="100" t="s">
        <v>7</v>
      </c>
      <c r="G313" s="100" t="s">
        <v>7</v>
      </c>
      <c r="H313" s="100" t="s">
        <v>5</v>
      </c>
      <c r="I313" s="100" t="s">
        <v>56</v>
      </c>
      <c r="J313" s="100" t="s">
        <v>72</v>
      </c>
      <c r="K313" s="88" t="str">
        <f t="shared" si="36"/>
        <v>KAM 2 Moscow</v>
      </c>
      <c r="L313" s="88" t="str">
        <f t="shared" si="36"/>
        <v>KAM 2 Moscow</v>
      </c>
      <c r="M313" s="88" t="str">
        <f t="shared" si="36"/>
        <v>KAM 2 Moscow</v>
      </c>
      <c r="N313" s="88" t="str">
        <f t="shared" si="36"/>
        <v>KAM 2 Moscow</v>
      </c>
      <c r="O313" s="88" t="s">
        <v>71</v>
      </c>
      <c r="P313" s="88" t="s">
        <v>71</v>
      </c>
      <c r="Q313" s="88" t="s">
        <v>71</v>
      </c>
      <c r="R313" s="88" t="s">
        <v>71</v>
      </c>
      <c r="S313" s="100" t="s">
        <v>676</v>
      </c>
      <c r="T313" s="100" t="s">
        <v>676</v>
      </c>
      <c r="U313" s="100" t="s">
        <v>676</v>
      </c>
      <c r="V313" s="100" t="s">
        <v>676</v>
      </c>
      <c r="W313" s="100" t="s">
        <v>279</v>
      </c>
      <c r="X313" s="100" t="s">
        <v>279</v>
      </c>
      <c r="Y313" s="100" t="s">
        <v>279</v>
      </c>
      <c r="Z313" s="90" t="s">
        <v>279</v>
      </c>
      <c r="AA313" s="100" t="s">
        <v>677</v>
      </c>
      <c r="AB313" s="100" t="s">
        <v>677</v>
      </c>
      <c r="AC313" s="100" t="s">
        <v>677</v>
      </c>
      <c r="AD313" s="100" t="s">
        <v>677</v>
      </c>
      <c r="AE313" s="100" t="s">
        <v>678</v>
      </c>
      <c r="AF313" s="88" t="s">
        <v>679</v>
      </c>
      <c r="AG313" s="88" t="s">
        <v>679</v>
      </c>
      <c r="AH313" s="94" t="s">
        <v>679</v>
      </c>
      <c r="AI313" t="s">
        <v>680</v>
      </c>
      <c r="AJ313">
        <f>COUNTIF(B$2:B313,B313)</f>
        <v>1</v>
      </c>
    </row>
    <row r="314" spans="1:36">
      <c r="A314" s="115" t="s">
        <v>1273</v>
      </c>
      <c r="B314" s="100" t="s">
        <v>1274</v>
      </c>
      <c r="C314" s="100" t="s">
        <v>5</v>
      </c>
      <c r="D314" s="89" t="s">
        <v>6</v>
      </c>
      <c r="E314" s="100" t="s">
        <v>7</v>
      </c>
      <c r="F314" s="100" t="s">
        <v>7</v>
      </c>
      <c r="G314" s="100" t="s">
        <v>7</v>
      </c>
      <c r="H314" s="100" t="s">
        <v>5</v>
      </c>
      <c r="I314" s="100" t="s">
        <v>56</v>
      </c>
      <c r="J314" s="100" t="s">
        <v>72</v>
      </c>
      <c r="K314" s="88" t="str">
        <f t="shared" si="36"/>
        <v>KAM 2 Moscow</v>
      </c>
      <c r="L314" s="88" t="str">
        <f t="shared" si="36"/>
        <v>KAM 2 Moscow</v>
      </c>
      <c r="M314" s="88" t="str">
        <f t="shared" si="36"/>
        <v>KAM 2 Moscow</v>
      </c>
      <c r="N314" s="88" t="str">
        <f t="shared" si="36"/>
        <v>KAM 2 Moscow</v>
      </c>
      <c r="O314" s="88" t="s">
        <v>71</v>
      </c>
      <c r="P314" s="88" t="s">
        <v>71</v>
      </c>
      <c r="Q314" s="88" t="s">
        <v>71</v>
      </c>
      <c r="R314" s="88" t="s">
        <v>71</v>
      </c>
      <c r="S314" s="100" t="s">
        <v>676</v>
      </c>
      <c r="T314" s="100" t="s">
        <v>676</v>
      </c>
      <c r="U314" s="100" t="s">
        <v>676</v>
      </c>
      <c r="V314" s="100" t="s">
        <v>676</v>
      </c>
      <c r="W314" s="100" t="s">
        <v>279</v>
      </c>
      <c r="X314" s="100" t="s">
        <v>279</v>
      </c>
      <c r="Y314" s="100" t="s">
        <v>279</v>
      </c>
      <c r="Z314" s="90" t="s">
        <v>279</v>
      </c>
      <c r="AA314" s="100" t="s">
        <v>677</v>
      </c>
      <c r="AB314" s="100" t="s">
        <v>677</v>
      </c>
      <c r="AC314" s="100" t="s">
        <v>677</v>
      </c>
      <c r="AD314" s="100" t="s">
        <v>677</v>
      </c>
      <c r="AE314" s="100" t="s">
        <v>678</v>
      </c>
      <c r="AF314" s="88" t="s">
        <v>679</v>
      </c>
      <c r="AG314" s="88" t="s">
        <v>679</v>
      </c>
      <c r="AH314" s="94" t="s">
        <v>679</v>
      </c>
      <c r="AI314" t="s">
        <v>680</v>
      </c>
      <c r="AJ314">
        <f>COUNTIF(B$2:B314,B314)</f>
        <v>1</v>
      </c>
    </row>
    <row r="315" spans="1:36">
      <c r="A315" s="87" t="s">
        <v>1275</v>
      </c>
      <c r="B315" s="100" t="s">
        <v>1276</v>
      </c>
      <c r="C315" s="100" t="s">
        <v>14</v>
      </c>
      <c r="D315" s="89" t="s">
        <v>13</v>
      </c>
      <c r="E315" s="100" t="s">
        <v>13</v>
      </c>
      <c r="F315" s="100" t="s">
        <v>96</v>
      </c>
      <c r="G315" s="100" t="s">
        <v>96</v>
      </c>
      <c r="H315" s="100" t="s">
        <v>99</v>
      </c>
      <c r="I315" s="100" t="s">
        <v>97</v>
      </c>
      <c r="J315" s="100" t="s">
        <v>98</v>
      </c>
      <c r="K315" s="100" t="s">
        <v>665</v>
      </c>
      <c r="L315" s="90" t="s">
        <v>665</v>
      </c>
      <c r="M315" s="90" t="s">
        <v>665</v>
      </c>
      <c r="N315" s="90" t="s">
        <v>665</v>
      </c>
      <c r="O315" s="90" t="s">
        <v>71</v>
      </c>
      <c r="P315" s="90" t="s">
        <v>71</v>
      </c>
      <c r="Q315" s="90" t="s">
        <v>71</v>
      </c>
      <c r="R315" s="90" t="s">
        <v>71</v>
      </c>
      <c r="S315" s="100" t="s">
        <v>861</v>
      </c>
      <c r="T315" s="100" t="s">
        <v>861</v>
      </c>
      <c r="U315" s="100" t="s">
        <v>862</v>
      </c>
      <c r="V315" s="100" t="s">
        <v>862</v>
      </c>
      <c r="W315" s="90" t="s">
        <v>62</v>
      </c>
      <c r="X315" s="90" t="s">
        <v>62</v>
      </c>
      <c r="Y315" s="90" t="s">
        <v>62</v>
      </c>
      <c r="Z315" s="90" t="s">
        <v>62</v>
      </c>
      <c r="AA315" s="100" t="s">
        <v>880</v>
      </c>
      <c r="AB315" s="100" t="s">
        <v>880</v>
      </c>
      <c r="AC315" s="88" t="s">
        <v>881</v>
      </c>
      <c r="AD315" s="88" t="s">
        <v>881</v>
      </c>
      <c r="AE315" s="90" t="s">
        <v>62</v>
      </c>
      <c r="AF315" s="90" t="s">
        <v>62</v>
      </c>
      <c r="AG315" s="90" t="s">
        <v>62</v>
      </c>
      <c r="AH315" s="91" t="s">
        <v>62</v>
      </c>
      <c r="AI315" t="s">
        <v>670</v>
      </c>
      <c r="AJ315">
        <f>COUNTIF(B$2:B315,B315)</f>
        <v>1</v>
      </c>
    </row>
    <row r="316" spans="1:36">
      <c r="A316" s="87" t="s">
        <v>1275</v>
      </c>
      <c r="B316" s="100" t="s">
        <v>1277</v>
      </c>
      <c r="C316" s="100" t="s">
        <v>14</v>
      </c>
      <c r="D316" s="89" t="s">
        <v>13</v>
      </c>
      <c r="E316" s="100" t="s">
        <v>13</v>
      </c>
      <c r="F316" s="100" t="s">
        <v>96</v>
      </c>
      <c r="G316" s="100" t="s">
        <v>96</v>
      </c>
      <c r="H316" s="100" t="s">
        <v>99</v>
      </c>
      <c r="I316" s="100" t="s">
        <v>97</v>
      </c>
      <c r="J316" s="100" t="s">
        <v>98</v>
      </c>
      <c r="K316" s="100" t="s">
        <v>665</v>
      </c>
      <c r="L316" s="90" t="s">
        <v>665</v>
      </c>
      <c r="M316" s="90" t="s">
        <v>665</v>
      </c>
      <c r="N316" s="90" t="s">
        <v>665</v>
      </c>
      <c r="O316" s="90" t="s">
        <v>71</v>
      </c>
      <c r="P316" s="90" t="s">
        <v>71</v>
      </c>
      <c r="Q316" s="90" t="s">
        <v>71</v>
      </c>
      <c r="R316" s="90" t="s">
        <v>71</v>
      </c>
      <c r="S316" s="100" t="s">
        <v>861</v>
      </c>
      <c r="T316" s="100" t="s">
        <v>861</v>
      </c>
      <c r="U316" s="100" t="s">
        <v>862</v>
      </c>
      <c r="V316" s="100" t="s">
        <v>862</v>
      </c>
      <c r="W316" s="90" t="s">
        <v>62</v>
      </c>
      <c r="X316" s="90" t="s">
        <v>62</v>
      </c>
      <c r="Y316" s="90" t="s">
        <v>62</v>
      </c>
      <c r="Z316" s="90" t="s">
        <v>62</v>
      </c>
      <c r="AA316" s="100" t="s">
        <v>880</v>
      </c>
      <c r="AB316" s="100" t="s">
        <v>880</v>
      </c>
      <c r="AC316" s="88" t="s">
        <v>881</v>
      </c>
      <c r="AD316" s="88" t="s">
        <v>881</v>
      </c>
      <c r="AE316" s="90" t="s">
        <v>62</v>
      </c>
      <c r="AF316" s="90" t="s">
        <v>62</v>
      </c>
      <c r="AG316" s="90" t="s">
        <v>62</v>
      </c>
      <c r="AH316" s="91" t="s">
        <v>62</v>
      </c>
      <c r="AI316" t="s">
        <v>670</v>
      </c>
      <c r="AJ316">
        <f>COUNTIF(B$2:B316,B316)</f>
        <v>1</v>
      </c>
    </row>
    <row r="317" spans="1:36">
      <c r="A317" s="115" t="s">
        <v>1278</v>
      </c>
      <c r="B317" s="100" t="s">
        <v>1279</v>
      </c>
      <c r="C317" s="100" t="s">
        <v>5</v>
      </c>
      <c r="D317" s="89" t="s">
        <v>6</v>
      </c>
      <c r="E317" s="100" t="s">
        <v>9</v>
      </c>
      <c r="F317" s="100" t="s">
        <v>9</v>
      </c>
      <c r="G317" s="100" t="s">
        <v>9</v>
      </c>
      <c r="H317" s="100" t="s">
        <v>5</v>
      </c>
      <c r="I317" s="100" t="s">
        <v>56</v>
      </c>
      <c r="J317" s="100" t="s">
        <v>102</v>
      </c>
      <c r="K317" s="88" t="str">
        <f>S317</f>
        <v>KAM 2 Moscow</v>
      </c>
      <c r="L317" s="88" t="str">
        <f>T317</f>
        <v>KAM 2 Moscow</v>
      </c>
      <c r="M317" s="88" t="str">
        <f>U317</f>
        <v>KAM 2 Moscow</v>
      </c>
      <c r="N317" s="88" t="str">
        <f>V317</f>
        <v>KAM 2 Moscow</v>
      </c>
      <c r="O317" s="88" t="s">
        <v>689</v>
      </c>
      <c r="P317" s="88" t="s">
        <v>689</v>
      </c>
      <c r="Q317" s="88" t="s">
        <v>689</v>
      </c>
      <c r="R317" s="88" t="s">
        <v>689</v>
      </c>
      <c r="S317" s="100" t="s">
        <v>676</v>
      </c>
      <c r="T317" s="100" t="s">
        <v>676</v>
      </c>
      <c r="U317" s="100" t="s">
        <v>676</v>
      </c>
      <c r="V317" s="100" t="s">
        <v>676</v>
      </c>
      <c r="W317" s="88" t="s">
        <v>627</v>
      </c>
      <c r="X317" s="88" t="s">
        <v>627</v>
      </c>
      <c r="Y317" s="88" t="s">
        <v>627</v>
      </c>
      <c r="Z317" s="88" t="s">
        <v>627</v>
      </c>
      <c r="AA317" s="100" t="s">
        <v>677</v>
      </c>
      <c r="AB317" s="100" t="s">
        <v>677</v>
      </c>
      <c r="AC317" s="100" t="s">
        <v>677</v>
      </c>
      <c r="AD317" s="100" t="s">
        <v>677</v>
      </c>
      <c r="AE317" s="100" t="s">
        <v>678</v>
      </c>
      <c r="AF317" s="88" t="s">
        <v>627</v>
      </c>
      <c r="AG317" s="88" t="s">
        <v>627</v>
      </c>
      <c r="AH317" s="94" t="s">
        <v>627</v>
      </c>
      <c r="AI317" t="s">
        <v>680</v>
      </c>
      <c r="AJ317">
        <f>COUNTIF(B$2:B317,B317)</f>
        <v>1</v>
      </c>
    </row>
    <row r="318" spans="1:36">
      <c r="A318" s="87" t="s">
        <v>1280</v>
      </c>
      <c r="B318" s="100" t="s">
        <v>1281</v>
      </c>
      <c r="C318" s="100" t="s">
        <v>14</v>
      </c>
      <c r="D318" s="89" t="s">
        <v>34</v>
      </c>
      <c r="E318" s="100" t="s">
        <v>34</v>
      </c>
      <c r="F318" s="100" t="s">
        <v>103</v>
      </c>
      <c r="G318" s="100" t="s">
        <v>103</v>
      </c>
      <c r="H318" s="100" t="s">
        <v>552</v>
      </c>
      <c r="I318" s="100" t="s">
        <v>79</v>
      </c>
      <c r="J318" s="100" t="s">
        <v>106</v>
      </c>
      <c r="K318" s="90" t="s">
        <v>853</v>
      </c>
      <c r="L318" s="90" t="s">
        <v>853</v>
      </c>
      <c r="M318" s="90" t="s">
        <v>853</v>
      </c>
      <c r="N318" s="90" t="s">
        <v>853</v>
      </c>
      <c r="O318" s="90" t="s">
        <v>854</v>
      </c>
      <c r="P318" s="88" t="s">
        <v>854</v>
      </c>
      <c r="Q318" s="88" t="s">
        <v>854</v>
      </c>
      <c r="R318" s="88" t="s">
        <v>854</v>
      </c>
      <c r="S318" s="100" t="s">
        <v>855</v>
      </c>
      <c r="T318" s="100" t="s">
        <v>855</v>
      </c>
      <c r="U318" s="100" t="s">
        <v>856</v>
      </c>
      <c r="V318" s="100" t="s">
        <v>856</v>
      </c>
      <c r="W318" s="88" t="s">
        <v>678</v>
      </c>
      <c r="X318" s="88" t="s">
        <v>678</v>
      </c>
      <c r="Y318" s="88" t="s">
        <v>678</v>
      </c>
      <c r="Z318" s="88" t="s">
        <v>678</v>
      </c>
      <c r="AA318" s="100" t="s">
        <v>857</v>
      </c>
      <c r="AB318" s="100" t="s">
        <v>857</v>
      </c>
      <c r="AC318" s="88" t="s">
        <v>858</v>
      </c>
      <c r="AD318" s="88" t="s">
        <v>858</v>
      </c>
      <c r="AE318" s="88" t="s">
        <v>897</v>
      </c>
      <c r="AF318" s="88" t="s">
        <v>897</v>
      </c>
      <c r="AG318" s="88" t="s">
        <v>897</v>
      </c>
      <c r="AH318" s="94" t="s">
        <v>897</v>
      </c>
      <c r="AI318" t="s">
        <v>670</v>
      </c>
      <c r="AJ318">
        <f>COUNTIF(B$2:B318,B318)</f>
        <v>1</v>
      </c>
    </row>
    <row r="319" spans="1:36">
      <c r="A319" s="115" t="s">
        <v>1282</v>
      </c>
      <c r="B319" s="118" t="s">
        <v>1283</v>
      </c>
      <c r="C319" s="100" t="s">
        <v>5</v>
      </c>
      <c r="D319" s="89" t="s">
        <v>6</v>
      </c>
      <c r="E319" s="100" t="s">
        <v>10</v>
      </c>
      <c r="F319" s="100" t="s">
        <v>10</v>
      </c>
      <c r="G319" s="100" t="s">
        <v>695</v>
      </c>
      <c r="H319" s="100" t="s">
        <v>5</v>
      </c>
      <c r="I319" s="100" t="s">
        <v>56</v>
      </c>
      <c r="J319" s="100" t="s">
        <v>113</v>
      </c>
      <c r="K319" s="90" t="s">
        <v>696</v>
      </c>
      <c r="L319" s="90" t="s">
        <v>696</v>
      </c>
      <c r="M319" s="90" t="s">
        <v>696</v>
      </c>
      <c r="N319" s="90" t="s">
        <v>696</v>
      </c>
      <c r="O319" s="90" t="s">
        <v>59</v>
      </c>
      <c r="P319" s="88" t="s">
        <v>59</v>
      </c>
      <c r="Q319" s="88" t="s">
        <v>59</v>
      </c>
      <c r="R319" s="88" t="s">
        <v>59</v>
      </c>
      <c r="S319" s="100" t="s">
        <v>696</v>
      </c>
      <c r="T319" s="100" t="s">
        <v>696</v>
      </c>
      <c r="U319" s="100" t="s">
        <v>696</v>
      </c>
      <c r="V319" s="100" t="s">
        <v>696</v>
      </c>
      <c r="W319" s="88" t="s">
        <v>112</v>
      </c>
      <c r="X319" s="88" t="s">
        <v>112</v>
      </c>
      <c r="Y319" s="88" t="s">
        <v>112</v>
      </c>
      <c r="Z319" s="88" t="s">
        <v>112</v>
      </c>
      <c r="AA319" s="100" t="s">
        <v>697</v>
      </c>
      <c r="AB319" s="100" t="s">
        <v>697</v>
      </c>
      <c r="AC319" s="88" t="s">
        <v>697</v>
      </c>
      <c r="AD319" s="88" t="s">
        <v>697</v>
      </c>
      <c r="AE319" s="88" t="s">
        <v>698</v>
      </c>
      <c r="AF319" s="88" t="s">
        <v>698</v>
      </c>
      <c r="AG319" s="88" t="s">
        <v>698</v>
      </c>
      <c r="AH319" s="94" t="s">
        <v>698</v>
      </c>
      <c r="AI319" t="s">
        <v>680</v>
      </c>
      <c r="AJ319">
        <f>COUNTIF(B$2:B319,B319)</f>
        <v>1</v>
      </c>
    </row>
    <row r="320" spans="1:36">
      <c r="A320" s="115" t="s">
        <v>1282</v>
      </c>
      <c r="B320" s="100" t="s">
        <v>1284</v>
      </c>
      <c r="C320" s="100" t="s">
        <v>5</v>
      </c>
      <c r="D320" s="89" t="s">
        <v>6</v>
      </c>
      <c r="E320" s="100" t="s">
        <v>10</v>
      </c>
      <c r="F320" s="100" t="s">
        <v>10</v>
      </c>
      <c r="G320" s="100" t="s">
        <v>695</v>
      </c>
      <c r="H320" s="100" t="s">
        <v>5</v>
      </c>
      <c r="I320" s="100" t="s">
        <v>56</v>
      </c>
      <c r="J320" s="100" t="s">
        <v>113</v>
      </c>
      <c r="K320" s="88" t="str">
        <f t="shared" ref="K320:N352" si="45">S320</f>
        <v>KAM 1 Moscow</v>
      </c>
      <c r="L320" s="88" t="str">
        <f t="shared" si="45"/>
        <v>KAM 1 Moscow</v>
      </c>
      <c r="M320" s="88" t="str">
        <f t="shared" si="45"/>
        <v>KAM 1 Moscow</v>
      </c>
      <c r="N320" s="88" t="str">
        <f t="shared" si="45"/>
        <v>KAM 1 Moscow</v>
      </c>
      <c r="O320" s="88" t="s">
        <v>59</v>
      </c>
      <c r="P320" s="88" t="s">
        <v>59</v>
      </c>
      <c r="Q320" s="88" t="s">
        <v>59</v>
      </c>
      <c r="R320" s="88" t="s">
        <v>59</v>
      </c>
      <c r="S320" s="100" t="s">
        <v>696</v>
      </c>
      <c r="T320" s="100" t="s">
        <v>696</v>
      </c>
      <c r="U320" s="100" t="s">
        <v>696</v>
      </c>
      <c r="V320" s="100" t="s">
        <v>696</v>
      </c>
      <c r="W320" s="88" t="s">
        <v>112</v>
      </c>
      <c r="X320" s="88" t="s">
        <v>112</v>
      </c>
      <c r="Y320" s="88" t="s">
        <v>112</v>
      </c>
      <c r="Z320" s="88" t="s">
        <v>112</v>
      </c>
      <c r="AA320" s="100" t="s">
        <v>697</v>
      </c>
      <c r="AB320" s="100" t="s">
        <v>697</v>
      </c>
      <c r="AC320" s="100" t="s">
        <v>697</v>
      </c>
      <c r="AD320" s="100" t="s">
        <v>697</v>
      </c>
      <c r="AE320" s="100" t="s">
        <v>698</v>
      </c>
      <c r="AF320" s="100" t="s">
        <v>698</v>
      </c>
      <c r="AG320" s="100" t="s">
        <v>698</v>
      </c>
      <c r="AH320" s="101" t="s">
        <v>698</v>
      </c>
      <c r="AI320" t="s">
        <v>680</v>
      </c>
      <c r="AJ320">
        <f>COUNTIF(B$2:B320,B320)</f>
        <v>1</v>
      </c>
    </row>
    <row r="321" spans="1:36">
      <c r="A321" s="115" t="s">
        <v>1282</v>
      </c>
      <c r="B321" s="100" t="s">
        <v>1285</v>
      </c>
      <c r="C321" s="100" t="s">
        <v>5</v>
      </c>
      <c r="D321" s="89" t="s">
        <v>6</v>
      </c>
      <c r="E321" s="100" t="s">
        <v>10</v>
      </c>
      <c r="F321" s="100" t="s">
        <v>10</v>
      </c>
      <c r="G321" s="100" t="s">
        <v>695</v>
      </c>
      <c r="H321" s="100" t="s">
        <v>5</v>
      </c>
      <c r="I321" s="100" t="s">
        <v>56</v>
      </c>
      <c r="J321" s="100" t="s">
        <v>113</v>
      </c>
      <c r="K321" s="88" t="str">
        <f t="shared" si="45"/>
        <v>KAM 1 Moscow</v>
      </c>
      <c r="L321" s="88" t="str">
        <f t="shared" si="45"/>
        <v>KAM 1 Moscow</v>
      </c>
      <c r="M321" s="88" t="str">
        <f t="shared" si="45"/>
        <v>KAM 1 Moscow</v>
      </c>
      <c r="N321" s="88" t="str">
        <f t="shared" si="45"/>
        <v>KAM 1 Moscow</v>
      </c>
      <c r="O321" s="88" t="s">
        <v>59</v>
      </c>
      <c r="P321" s="88" t="s">
        <v>59</v>
      </c>
      <c r="Q321" s="88" t="s">
        <v>59</v>
      </c>
      <c r="R321" s="88" t="s">
        <v>59</v>
      </c>
      <c r="S321" s="100" t="s">
        <v>696</v>
      </c>
      <c r="T321" s="100" t="s">
        <v>696</v>
      </c>
      <c r="U321" s="100" t="s">
        <v>696</v>
      </c>
      <c r="V321" s="100" t="s">
        <v>696</v>
      </c>
      <c r="W321" s="88" t="s">
        <v>112</v>
      </c>
      <c r="X321" s="88" t="s">
        <v>112</v>
      </c>
      <c r="Y321" s="88" t="s">
        <v>112</v>
      </c>
      <c r="Z321" s="88" t="s">
        <v>112</v>
      </c>
      <c r="AA321" s="100" t="s">
        <v>697</v>
      </c>
      <c r="AB321" s="100" t="s">
        <v>697</v>
      </c>
      <c r="AC321" s="100" t="s">
        <v>697</v>
      </c>
      <c r="AD321" s="100" t="s">
        <v>697</v>
      </c>
      <c r="AE321" s="100" t="s">
        <v>698</v>
      </c>
      <c r="AF321" s="100" t="s">
        <v>698</v>
      </c>
      <c r="AG321" s="100" t="s">
        <v>698</v>
      </c>
      <c r="AH321" s="101" t="s">
        <v>698</v>
      </c>
      <c r="AI321" t="s">
        <v>680</v>
      </c>
      <c r="AJ321">
        <f>COUNTIF(B$2:B321,B321)</f>
        <v>1</v>
      </c>
    </row>
    <row r="322" spans="1:36">
      <c r="A322" s="115" t="s">
        <v>1282</v>
      </c>
      <c r="B322" s="100" t="s">
        <v>1286</v>
      </c>
      <c r="C322" s="100" t="s">
        <v>5</v>
      </c>
      <c r="D322" s="89" t="s">
        <v>6</v>
      </c>
      <c r="E322" s="100" t="s">
        <v>10</v>
      </c>
      <c r="F322" s="100" t="s">
        <v>10</v>
      </c>
      <c r="G322" s="100" t="s">
        <v>695</v>
      </c>
      <c r="H322" s="100" t="s">
        <v>5</v>
      </c>
      <c r="I322" s="100" t="s">
        <v>56</v>
      </c>
      <c r="J322" s="100" t="s">
        <v>113</v>
      </c>
      <c r="K322" s="88" t="str">
        <f t="shared" si="45"/>
        <v>KAM 1 Moscow</v>
      </c>
      <c r="L322" s="88" t="str">
        <f t="shared" si="45"/>
        <v>KAM 1 Moscow</v>
      </c>
      <c r="M322" s="88" t="str">
        <f t="shared" si="45"/>
        <v>KAM 1 Moscow</v>
      </c>
      <c r="N322" s="88" t="str">
        <f t="shared" si="45"/>
        <v>KAM 1 Moscow</v>
      </c>
      <c r="O322" s="88" t="s">
        <v>59</v>
      </c>
      <c r="P322" s="88" t="s">
        <v>59</v>
      </c>
      <c r="Q322" s="88" t="s">
        <v>59</v>
      </c>
      <c r="R322" s="88" t="s">
        <v>59</v>
      </c>
      <c r="S322" s="100" t="s">
        <v>696</v>
      </c>
      <c r="T322" s="100" t="s">
        <v>696</v>
      </c>
      <c r="U322" s="100" t="s">
        <v>696</v>
      </c>
      <c r="V322" s="100" t="s">
        <v>696</v>
      </c>
      <c r="W322" s="88" t="s">
        <v>112</v>
      </c>
      <c r="X322" s="88" t="s">
        <v>112</v>
      </c>
      <c r="Y322" s="88" t="s">
        <v>112</v>
      </c>
      <c r="Z322" s="88" t="s">
        <v>112</v>
      </c>
      <c r="AA322" s="100" t="s">
        <v>697</v>
      </c>
      <c r="AB322" s="100" t="s">
        <v>697</v>
      </c>
      <c r="AC322" s="100" t="s">
        <v>697</v>
      </c>
      <c r="AD322" s="100" t="s">
        <v>697</v>
      </c>
      <c r="AE322" s="100" t="s">
        <v>698</v>
      </c>
      <c r="AF322" s="100" t="s">
        <v>698</v>
      </c>
      <c r="AG322" s="100" t="s">
        <v>698</v>
      </c>
      <c r="AH322" s="101" t="s">
        <v>698</v>
      </c>
      <c r="AI322" t="s">
        <v>680</v>
      </c>
      <c r="AJ322">
        <f>COUNTIF(B$2:B322,B322)</f>
        <v>1</v>
      </c>
    </row>
    <row r="323" spans="1:36">
      <c r="A323" s="115" t="s">
        <v>1282</v>
      </c>
      <c r="B323" s="100" t="s">
        <v>1287</v>
      </c>
      <c r="C323" s="100" t="s">
        <v>5</v>
      </c>
      <c r="D323" s="89" t="s">
        <v>6</v>
      </c>
      <c r="E323" s="100" t="s">
        <v>10</v>
      </c>
      <c r="F323" s="100" t="s">
        <v>10</v>
      </c>
      <c r="G323" s="100" t="s">
        <v>695</v>
      </c>
      <c r="H323" s="100" t="s">
        <v>5</v>
      </c>
      <c r="I323" s="100" t="s">
        <v>56</v>
      </c>
      <c r="J323" s="100" t="s">
        <v>113</v>
      </c>
      <c r="K323" s="88" t="str">
        <f t="shared" si="45"/>
        <v>KAM 1 Moscow</v>
      </c>
      <c r="L323" s="88" t="str">
        <f t="shared" si="45"/>
        <v>KAM 1 Moscow</v>
      </c>
      <c r="M323" s="88" t="str">
        <f t="shared" si="45"/>
        <v>KAM 1 Moscow</v>
      </c>
      <c r="N323" s="88" t="str">
        <f t="shared" si="45"/>
        <v>KAM 1 Moscow</v>
      </c>
      <c r="O323" s="88" t="s">
        <v>59</v>
      </c>
      <c r="P323" s="88" t="s">
        <v>59</v>
      </c>
      <c r="Q323" s="88" t="s">
        <v>59</v>
      </c>
      <c r="R323" s="88" t="s">
        <v>59</v>
      </c>
      <c r="S323" s="100" t="s">
        <v>696</v>
      </c>
      <c r="T323" s="100" t="s">
        <v>696</v>
      </c>
      <c r="U323" s="100" t="s">
        <v>696</v>
      </c>
      <c r="V323" s="100" t="s">
        <v>696</v>
      </c>
      <c r="W323" s="88" t="s">
        <v>112</v>
      </c>
      <c r="X323" s="88" t="s">
        <v>112</v>
      </c>
      <c r="Y323" s="88" t="s">
        <v>112</v>
      </c>
      <c r="Z323" s="88" t="s">
        <v>112</v>
      </c>
      <c r="AA323" s="100" t="s">
        <v>697</v>
      </c>
      <c r="AB323" s="100" t="s">
        <v>697</v>
      </c>
      <c r="AC323" s="100" t="s">
        <v>697</v>
      </c>
      <c r="AD323" s="100" t="s">
        <v>697</v>
      </c>
      <c r="AE323" s="100" t="s">
        <v>698</v>
      </c>
      <c r="AF323" s="100" t="s">
        <v>698</v>
      </c>
      <c r="AG323" s="100" t="s">
        <v>698</v>
      </c>
      <c r="AH323" s="101" t="s">
        <v>698</v>
      </c>
      <c r="AI323" t="s">
        <v>680</v>
      </c>
      <c r="AJ323">
        <f>COUNTIF(B$2:B323,B323)</f>
        <v>1</v>
      </c>
    </row>
    <row r="324" spans="1:36">
      <c r="A324" s="115" t="s">
        <v>1282</v>
      </c>
      <c r="B324" s="100" t="s">
        <v>1288</v>
      </c>
      <c r="C324" s="100" t="s">
        <v>5</v>
      </c>
      <c r="D324" s="89" t="s">
        <v>6</v>
      </c>
      <c r="E324" s="100" t="s">
        <v>10</v>
      </c>
      <c r="F324" s="100" t="s">
        <v>10</v>
      </c>
      <c r="G324" s="100" t="s">
        <v>695</v>
      </c>
      <c r="H324" s="100" t="s">
        <v>5</v>
      </c>
      <c r="I324" s="100" t="s">
        <v>56</v>
      </c>
      <c r="J324" s="100" t="s">
        <v>113</v>
      </c>
      <c r="K324" s="88" t="str">
        <f t="shared" si="45"/>
        <v>KAM 1 Moscow</v>
      </c>
      <c r="L324" s="88" t="str">
        <f t="shared" si="45"/>
        <v>KAM 1 Moscow</v>
      </c>
      <c r="M324" s="88" t="str">
        <f t="shared" si="45"/>
        <v>KAM 1 Moscow</v>
      </c>
      <c r="N324" s="88" t="str">
        <f t="shared" si="45"/>
        <v>KAM 1 Moscow</v>
      </c>
      <c r="O324" s="88" t="s">
        <v>59</v>
      </c>
      <c r="P324" s="88" t="s">
        <v>59</v>
      </c>
      <c r="Q324" s="88" t="s">
        <v>59</v>
      </c>
      <c r="R324" s="88" t="s">
        <v>59</v>
      </c>
      <c r="S324" s="100" t="s">
        <v>696</v>
      </c>
      <c r="T324" s="100" t="s">
        <v>696</v>
      </c>
      <c r="U324" s="100" t="s">
        <v>696</v>
      </c>
      <c r="V324" s="100" t="s">
        <v>696</v>
      </c>
      <c r="W324" s="88" t="s">
        <v>112</v>
      </c>
      <c r="X324" s="88" t="s">
        <v>112</v>
      </c>
      <c r="Y324" s="88" t="s">
        <v>112</v>
      </c>
      <c r="Z324" s="88" t="s">
        <v>112</v>
      </c>
      <c r="AA324" s="100" t="s">
        <v>697</v>
      </c>
      <c r="AB324" s="100" t="s">
        <v>697</v>
      </c>
      <c r="AC324" s="100" t="s">
        <v>697</v>
      </c>
      <c r="AD324" s="100" t="s">
        <v>697</v>
      </c>
      <c r="AE324" s="100" t="s">
        <v>698</v>
      </c>
      <c r="AF324" s="100" t="s">
        <v>698</v>
      </c>
      <c r="AG324" s="100" t="s">
        <v>698</v>
      </c>
      <c r="AH324" s="101" t="s">
        <v>698</v>
      </c>
      <c r="AI324" t="s">
        <v>680</v>
      </c>
      <c r="AJ324">
        <f>COUNTIF(B$2:B324,B324)</f>
        <v>1</v>
      </c>
    </row>
    <row r="325" spans="1:36">
      <c r="A325" s="115" t="s">
        <v>1282</v>
      </c>
      <c r="B325" s="100" t="s">
        <v>1289</v>
      </c>
      <c r="C325" s="100" t="s">
        <v>5</v>
      </c>
      <c r="D325" s="89" t="s">
        <v>6</v>
      </c>
      <c r="E325" s="100" t="s">
        <v>10</v>
      </c>
      <c r="F325" s="100" t="s">
        <v>10</v>
      </c>
      <c r="G325" s="100" t="s">
        <v>695</v>
      </c>
      <c r="H325" s="100" t="s">
        <v>5</v>
      </c>
      <c r="I325" s="100" t="s">
        <v>56</v>
      </c>
      <c r="J325" s="100" t="s">
        <v>113</v>
      </c>
      <c r="K325" s="88" t="str">
        <f t="shared" si="45"/>
        <v>KAM 1 Moscow</v>
      </c>
      <c r="L325" s="88" t="str">
        <f t="shared" si="45"/>
        <v>KAM 1 Moscow</v>
      </c>
      <c r="M325" s="88" t="str">
        <f t="shared" si="45"/>
        <v>KAM 1 Moscow</v>
      </c>
      <c r="N325" s="88" t="str">
        <f t="shared" si="45"/>
        <v>KAM 1 Moscow</v>
      </c>
      <c r="O325" s="88" t="s">
        <v>59</v>
      </c>
      <c r="P325" s="88" t="s">
        <v>59</v>
      </c>
      <c r="Q325" s="88" t="s">
        <v>59</v>
      </c>
      <c r="R325" s="88" t="s">
        <v>59</v>
      </c>
      <c r="S325" s="100" t="s">
        <v>696</v>
      </c>
      <c r="T325" s="100" t="s">
        <v>696</v>
      </c>
      <c r="U325" s="100" t="s">
        <v>696</v>
      </c>
      <c r="V325" s="100" t="s">
        <v>696</v>
      </c>
      <c r="W325" s="88" t="s">
        <v>112</v>
      </c>
      <c r="X325" s="88" t="s">
        <v>112</v>
      </c>
      <c r="Y325" s="88" t="s">
        <v>112</v>
      </c>
      <c r="Z325" s="88" t="s">
        <v>112</v>
      </c>
      <c r="AA325" s="100" t="s">
        <v>697</v>
      </c>
      <c r="AB325" s="100" t="s">
        <v>697</v>
      </c>
      <c r="AC325" s="100" t="s">
        <v>697</v>
      </c>
      <c r="AD325" s="100" t="s">
        <v>697</v>
      </c>
      <c r="AE325" s="100" t="s">
        <v>698</v>
      </c>
      <c r="AF325" s="100" t="s">
        <v>698</v>
      </c>
      <c r="AG325" s="100" t="s">
        <v>698</v>
      </c>
      <c r="AH325" s="101" t="s">
        <v>698</v>
      </c>
      <c r="AI325" t="s">
        <v>680</v>
      </c>
      <c r="AJ325">
        <f>COUNTIF(B$2:B325,B325)</f>
        <v>1</v>
      </c>
    </row>
    <row r="326" spans="1:36">
      <c r="A326" s="115" t="s">
        <v>1282</v>
      </c>
      <c r="B326" s="100" t="s">
        <v>1290</v>
      </c>
      <c r="C326" s="100" t="s">
        <v>5</v>
      </c>
      <c r="D326" s="89" t="s">
        <v>6</v>
      </c>
      <c r="E326" s="100" t="s">
        <v>10</v>
      </c>
      <c r="F326" s="100" t="s">
        <v>10</v>
      </c>
      <c r="G326" s="100" t="s">
        <v>695</v>
      </c>
      <c r="H326" s="100" t="s">
        <v>5</v>
      </c>
      <c r="I326" s="100" t="s">
        <v>56</v>
      </c>
      <c r="J326" s="100" t="s">
        <v>113</v>
      </c>
      <c r="K326" s="88" t="str">
        <f t="shared" si="45"/>
        <v>KAM 1 Moscow</v>
      </c>
      <c r="L326" s="88" t="str">
        <f t="shared" si="45"/>
        <v>KAM 1 Moscow</v>
      </c>
      <c r="M326" s="88" t="str">
        <f t="shared" si="45"/>
        <v>KAM 1 Moscow</v>
      </c>
      <c r="N326" s="88" t="str">
        <f t="shared" si="45"/>
        <v>KAM 1 Moscow</v>
      </c>
      <c r="O326" s="88" t="s">
        <v>59</v>
      </c>
      <c r="P326" s="88" t="s">
        <v>59</v>
      </c>
      <c r="Q326" s="88" t="s">
        <v>59</v>
      </c>
      <c r="R326" s="88" t="s">
        <v>59</v>
      </c>
      <c r="S326" s="100" t="s">
        <v>696</v>
      </c>
      <c r="T326" s="100" t="s">
        <v>696</v>
      </c>
      <c r="U326" s="100" t="s">
        <v>696</v>
      </c>
      <c r="V326" s="100" t="s">
        <v>696</v>
      </c>
      <c r="W326" s="88" t="s">
        <v>112</v>
      </c>
      <c r="X326" s="88" t="s">
        <v>112</v>
      </c>
      <c r="Y326" s="88" t="s">
        <v>112</v>
      </c>
      <c r="Z326" s="88" t="s">
        <v>112</v>
      </c>
      <c r="AA326" s="100" t="s">
        <v>697</v>
      </c>
      <c r="AB326" s="100" t="s">
        <v>697</v>
      </c>
      <c r="AC326" s="100" t="s">
        <v>697</v>
      </c>
      <c r="AD326" s="100" t="s">
        <v>697</v>
      </c>
      <c r="AE326" s="100" t="s">
        <v>698</v>
      </c>
      <c r="AF326" s="100" t="s">
        <v>698</v>
      </c>
      <c r="AG326" s="100" t="s">
        <v>698</v>
      </c>
      <c r="AH326" s="101" t="s">
        <v>698</v>
      </c>
      <c r="AI326" t="s">
        <v>680</v>
      </c>
      <c r="AJ326">
        <f>COUNTIF(B$2:B326,B326)</f>
        <v>1</v>
      </c>
    </row>
    <row r="327" spans="1:36">
      <c r="A327" s="115" t="s">
        <v>1282</v>
      </c>
      <c r="B327" s="100" t="s">
        <v>1291</v>
      </c>
      <c r="C327" s="100" t="s">
        <v>5</v>
      </c>
      <c r="D327" s="89" t="s">
        <v>6</v>
      </c>
      <c r="E327" s="100" t="s">
        <v>10</v>
      </c>
      <c r="F327" s="100" t="s">
        <v>10</v>
      </c>
      <c r="G327" s="100" t="s">
        <v>695</v>
      </c>
      <c r="H327" s="100" t="s">
        <v>5</v>
      </c>
      <c r="I327" s="100" t="s">
        <v>56</v>
      </c>
      <c r="J327" s="100" t="s">
        <v>113</v>
      </c>
      <c r="K327" s="88" t="str">
        <f t="shared" si="45"/>
        <v>KAM 1 Moscow</v>
      </c>
      <c r="L327" s="88" t="str">
        <f t="shared" si="45"/>
        <v>KAM 1 Moscow</v>
      </c>
      <c r="M327" s="88" t="str">
        <f t="shared" si="45"/>
        <v>KAM 1 Moscow</v>
      </c>
      <c r="N327" s="88" t="str">
        <f t="shared" si="45"/>
        <v>KAM 1 Moscow</v>
      </c>
      <c r="O327" s="88" t="s">
        <v>59</v>
      </c>
      <c r="P327" s="88" t="s">
        <v>59</v>
      </c>
      <c r="Q327" s="88" t="s">
        <v>59</v>
      </c>
      <c r="R327" s="88" t="s">
        <v>59</v>
      </c>
      <c r="S327" s="100" t="s">
        <v>696</v>
      </c>
      <c r="T327" s="100" t="s">
        <v>696</v>
      </c>
      <c r="U327" s="100" t="s">
        <v>696</v>
      </c>
      <c r="V327" s="100" t="s">
        <v>696</v>
      </c>
      <c r="W327" s="88" t="s">
        <v>112</v>
      </c>
      <c r="X327" s="88" t="s">
        <v>112</v>
      </c>
      <c r="Y327" s="88" t="s">
        <v>112</v>
      </c>
      <c r="Z327" s="88" t="s">
        <v>112</v>
      </c>
      <c r="AA327" s="100" t="s">
        <v>697</v>
      </c>
      <c r="AB327" s="100" t="s">
        <v>697</v>
      </c>
      <c r="AC327" s="100" t="s">
        <v>697</v>
      </c>
      <c r="AD327" s="100" t="s">
        <v>697</v>
      </c>
      <c r="AE327" s="100" t="s">
        <v>698</v>
      </c>
      <c r="AF327" s="100" t="s">
        <v>698</v>
      </c>
      <c r="AG327" s="100" t="s">
        <v>698</v>
      </c>
      <c r="AH327" s="101" t="s">
        <v>698</v>
      </c>
      <c r="AI327" t="s">
        <v>680</v>
      </c>
      <c r="AJ327">
        <f>COUNTIF(B$2:B327,B327)</f>
        <v>1</v>
      </c>
    </row>
    <row r="328" spans="1:36">
      <c r="A328" s="115" t="s">
        <v>1282</v>
      </c>
      <c r="B328" s="100" t="s">
        <v>1292</v>
      </c>
      <c r="C328" s="100" t="s">
        <v>5</v>
      </c>
      <c r="D328" s="89" t="s">
        <v>6</v>
      </c>
      <c r="E328" s="100" t="s">
        <v>10</v>
      </c>
      <c r="F328" s="100" t="s">
        <v>10</v>
      </c>
      <c r="G328" s="100" t="s">
        <v>695</v>
      </c>
      <c r="H328" s="100" t="s">
        <v>5</v>
      </c>
      <c r="I328" s="100" t="s">
        <v>56</v>
      </c>
      <c r="J328" s="100" t="s">
        <v>113</v>
      </c>
      <c r="K328" s="88" t="str">
        <f t="shared" si="45"/>
        <v>KAM 1 Moscow</v>
      </c>
      <c r="L328" s="88" t="str">
        <f t="shared" si="45"/>
        <v>KAM 1 Moscow</v>
      </c>
      <c r="M328" s="88" t="str">
        <f t="shared" si="45"/>
        <v>KAM 1 Moscow</v>
      </c>
      <c r="N328" s="88" t="str">
        <f t="shared" si="45"/>
        <v>KAM 1 Moscow</v>
      </c>
      <c r="O328" s="88" t="s">
        <v>59</v>
      </c>
      <c r="P328" s="88" t="s">
        <v>59</v>
      </c>
      <c r="Q328" s="88" t="s">
        <v>59</v>
      </c>
      <c r="R328" s="88" t="s">
        <v>59</v>
      </c>
      <c r="S328" s="100" t="s">
        <v>696</v>
      </c>
      <c r="T328" s="100" t="s">
        <v>696</v>
      </c>
      <c r="U328" s="100" t="s">
        <v>696</v>
      </c>
      <c r="V328" s="100" t="s">
        <v>696</v>
      </c>
      <c r="W328" s="88" t="s">
        <v>112</v>
      </c>
      <c r="X328" s="88" t="s">
        <v>112</v>
      </c>
      <c r="Y328" s="88" t="s">
        <v>112</v>
      </c>
      <c r="Z328" s="88" t="s">
        <v>112</v>
      </c>
      <c r="AA328" s="100" t="s">
        <v>697</v>
      </c>
      <c r="AB328" s="100" t="s">
        <v>697</v>
      </c>
      <c r="AC328" s="100" t="s">
        <v>697</v>
      </c>
      <c r="AD328" s="100" t="s">
        <v>697</v>
      </c>
      <c r="AE328" s="100" t="s">
        <v>698</v>
      </c>
      <c r="AF328" s="100" t="s">
        <v>698</v>
      </c>
      <c r="AG328" s="100" t="s">
        <v>698</v>
      </c>
      <c r="AH328" s="101" t="s">
        <v>698</v>
      </c>
      <c r="AI328" t="s">
        <v>680</v>
      </c>
      <c r="AJ328">
        <f>COUNTIF(B$2:B328,B328)</f>
        <v>1</v>
      </c>
    </row>
    <row r="329" spans="1:36">
      <c r="A329" s="115" t="s">
        <v>1282</v>
      </c>
      <c r="B329" s="100" t="s">
        <v>1293</v>
      </c>
      <c r="C329" s="100" t="s">
        <v>5</v>
      </c>
      <c r="D329" s="89" t="s">
        <v>6</v>
      </c>
      <c r="E329" s="100" t="s">
        <v>10</v>
      </c>
      <c r="F329" s="100" t="s">
        <v>10</v>
      </c>
      <c r="G329" s="100" t="s">
        <v>695</v>
      </c>
      <c r="H329" s="100" t="s">
        <v>5</v>
      </c>
      <c r="I329" s="100" t="s">
        <v>56</v>
      </c>
      <c r="J329" s="100" t="s">
        <v>113</v>
      </c>
      <c r="K329" s="88" t="str">
        <f t="shared" si="45"/>
        <v>KAM 1 Moscow</v>
      </c>
      <c r="L329" s="88" t="str">
        <f t="shared" si="45"/>
        <v>KAM 1 Moscow</v>
      </c>
      <c r="M329" s="88" t="str">
        <f t="shared" si="45"/>
        <v>KAM 1 Moscow</v>
      </c>
      <c r="N329" s="88" t="str">
        <f t="shared" si="45"/>
        <v>KAM 1 Moscow</v>
      </c>
      <c r="O329" s="88" t="s">
        <v>59</v>
      </c>
      <c r="P329" s="88" t="s">
        <v>59</v>
      </c>
      <c r="Q329" s="88" t="s">
        <v>59</v>
      </c>
      <c r="R329" s="88" t="s">
        <v>59</v>
      </c>
      <c r="S329" s="100" t="s">
        <v>696</v>
      </c>
      <c r="T329" s="100" t="s">
        <v>696</v>
      </c>
      <c r="U329" s="100" t="s">
        <v>696</v>
      </c>
      <c r="V329" s="100" t="s">
        <v>696</v>
      </c>
      <c r="W329" s="88" t="s">
        <v>112</v>
      </c>
      <c r="X329" s="88" t="s">
        <v>112</v>
      </c>
      <c r="Y329" s="88" t="s">
        <v>112</v>
      </c>
      <c r="Z329" s="88" t="s">
        <v>112</v>
      </c>
      <c r="AA329" s="100" t="s">
        <v>697</v>
      </c>
      <c r="AB329" s="100" t="s">
        <v>697</v>
      </c>
      <c r="AC329" s="100" t="s">
        <v>697</v>
      </c>
      <c r="AD329" s="100" t="s">
        <v>697</v>
      </c>
      <c r="AE329" s="100" t="s">
        <v>698</v>
      </c>
      <c r="AF329" s="100" t="s">
        <v>698</v>
      </c>
      <c r="AG329" s="100" t="s">
        <v>698</v>
      </c>
      <c r="AH329" s="101" t="s">
        <v>698</v>
      </c>
      <c r="AI329" t="s">
        <v>680</v>
      </c>
      <c r="AJ329">
        <f>COUNTIF(B$2:B329,B329)</f>
        <v>1</v>
      </c>
    </row>
    <row r="330" spans="1:36">
      <c r="A330" s="116" t="s">
        <v>1294</v>
      </c>
      <c r="B330" s="117" t="s">
        <v>1295</v>
      </c>
      <c r="C330" s="100" t="s">
        <v>5</v>
      </c>
      <c r="D330" s="89" t="s">
        <v>6</v>
      </c>
      <c r="E330" s="100" t="s">
        <v>10</v>
      </c>
      <c r="F330" s="100" t="s">
        <v>10</v>
      </c>
      <c r="G330" s="100" t="s">
        <v>695</v>
      </c>
      <c r="H330" s="100" t="s">
        <v>5</v>
      </c>
      <c r="I330" s="100" t="s">
        <v>56</v>
      </c>
      <c r="J330" s="100" t="s">
        <v>113</v>
      </c>
      <c r="K330" s="88" t="s">
        <v>696</v>
      </c>
      <c r="L330" s="88" t="s">
        <v>696</v>
      </c>
      <c r="M330" s="88" t="s">
        <v>696</v>
      </c>
      <c r="N330" s="88" t="s">
        <v>696</v>
      </c>
      <c r="O330" s="88" t="s">
        <v>59</v>
      </c>
      <c r="P330" s="88" t="s">
        <v>59</v>
      </c>
      <c r="Q330" s="88" t="s">
        <v>59</v>
      </c>
      <c r="R330" s="88" t="s">
        <v>59</v>
      </c>
      <c r="S330" s="100" t="s">
        <v>696</v>
      </c>
      <c r="T330" s="100" t="s">
        <v>696</v>
      </c>
      <c r="U330" s="100" t="s">
        <v>696</v>
      </c>
      <c r="V330" s="100" t="s">
        <v>696</v>
      </c>
      <c r="W330" s="88" t="s">
        <v>112</v>
      </c>
      <c r="X330" s="88" t="s">
        <v>112</v>
      </c>
      <c r="Y330" s="88" t="s">
        <v>112</v>
      </c>
      <c r="Z330" s="88" t="s">
        <v>112</v>
      </c>
      <c r="AA330" s="100" t="s">
        <v>697</v>
      </c>
      <c r="AB330" s="100" t="s">
        <v>697</v>
      </c>
      <c r="AC330" s="100" t="s">
        <v>697</v>
      </c>
      <c r="AD330" s="100" t="s">
        <v>697</v>
      </c>
      <c r="AE330" s="100" t="s">
        <v>698</v>
      </c>
      <c r="AF330" s="100" t="s">
        <v>698</v>
      </c>
      <c r="AG330" s="100" t="s">
        <v>698</v>
      </c>
      <c r="AH330" s="101" t="s">
        <v>698</v>
      </c>
      <c r="AI330" t="s">
        <v>680</v>
      </c>
      <c r="AJ330">
        <f>COUNTIF(B$2:B330,B330)</f>
        <v>1</v>
      </c>
    </row>
    <row r="331" spans="1:36">
      <c r="A331" s="115" t="s">
        <v>1282</v>
      </c>
      <c r="B331" s="100" t="s">
        <v>1296</v>
      </c>
      <c r="C331" s="100" t="s">
        <v>5</v>
      </c>
      <c r="D331" s="89" t="s">
        <v>6</v>
      </c>
      <c r="E331" s="100" t="s">
        <v>10</v>
      </c>
      <c r="F331" s="100" t="s">
        <v>10</v>
      </c>
      <c r="G331" s="100" t="s">
        <v>695</v>
      </c>
      <c r="H331" s="100" t="s">
        <v>5</v>
      </c>
      <c r="I331" s="100" t="s">
        <v>56</v>
      </c>
      <c r="J331" s="100" t="s">
        <v>113</v>
      </c>
      <c r="K331" s="88" t="str">
        <f t="shared" si="45"/>
        <v>KAM 1 Moscow</v>
      </c>
      <c r="L331" s="88" t="str">
        <f t="shared" si="45"/>
        <v>KAM 1 Moscow</v>
      </c>
      <c r="M331" s="88" t="str">
        <f t="shared" si="45"/>
        <v>KAM 1 Moscow</v>
      </c>
      <c r="N331" s="88" t="str">
        <f t="shared" si="45"/>
        <v>KAM 1 Moscow</v>
      </c>
      <c r="O331" s="88" t="s">
        <v>59</v>
      </c>
      <c r="P331" s="88" t="s">
        <v>59</v>
      </c>
      <c r="Q331" s="88" t="s">
        <v>59</v>
      </c>
      <c r="R331" s="88" t="s">
        <v>59</v>
      </c>
      <c r="S331" s="100" t="s">
        <v>696</v>
      </c>
      <c r="T331" s="100" t="s">
        <v>696</v>
      </c>
      <c r="U331" s="100" t="s">
        <v>696</v>
      </c>
      <c r="V331" s="100" t="s">
        <v>696</v>
      </c>
      <c r="W331" s="88" t="s">
        <v>112</v>
      </c>
      <c r="X331" s="88" t="s">
        <v>112</v>
      </c>
      <c r="Y331" s="88" t="s">
        <v>112</v>
      </c>
      <c r="Z331" s="88" t="s">
        <v>112</v>
      </c>
      <c r="AA331" s="100" t="s">
        <v>697</v>
      </c>
      <c r="AB331" s="100" t="s">
        <v>697</v>
      </c>
      <c r="AC331" s="100" t="s">
        <v>697</v>
      </c>
      <c r="AD331" s="100" t="s">
        <v>697</v>
      </c>
      <c r="AE331" s="100" t="s">
        <v>698</v>
      </c>
      <c r="AF331" s="100" t="s">
        <v>698</v>
      </c>
      <c r="AG331" s="100" t="s">
        <v>698</v>
      </c>
      <c r="AH331" s="101" t="s">
        <v>698</v>
      </c>
      <c r="AI331" t="s">
        <v>680</v>
      </c>
      <c r="AJ331">
        <f>COUNTIF(B$2:B331,B331)</f>
        <v>1</v>
      </c>
    </row>
    <row r="332" spans="1:36">
      <c r="A332" s="115" t="s">
        <v>1282</v>
      </c>
      <c r="B332" s="100" t="s">
        <v>1297</v>
      </c>
      <c r="C332" s="100" t="s">
        <v>5</v>
      </c>
      <c r="D332" s="89" t="s">
        <v>6</v>
      </c>
      <c r="E332" s="100" t="s">
        <v>10</v>
      </c>
      <c r="F332" s="100" t="s">
        <v>10</v>
      </c>
      <c r="G332" s="100" t="s">
        <v>695</v>
      </c>
      <c r="H332" s="100" t="s">
        <v>5</v>
      </c>
      <c r="I332" s="100" t="s">
        <v>56</v>
      </c>
      <c r="J332" s="100" t="s">
        <v>113</v>
      </c>
      <c r="K332" s="88" t="str">
        <f t="shared" si="45"/>
        <v>KAM 1 Moscow</v>
      </c>
      <c r="L332" s="88" t="str">
        <f t="shared" si="45"/>
        <v>KAM 1 Moscow</v>
      </c>
      <c r="M332" s="88" t="str">
        <f t="shared" si="45"/>
        <v>KAM 1 Moscow</v>
      </c>
      <c r="N332" s="88" t="str">
        <f t="shared" si="45"/>
        <v>KAM 1 Moscow</v>
      </c>
      <c r="O332" s="88" t="s">
        <v>59</v>
      </c>
      <c r="P332" s="88" t="s">
        <v>59</v>
      </c>
      <c r="Q332" s="88" t="s">
        <v>59</v>
      </c>
      <c r="R332" s="88" t="s">
        <v>59</v>
      </c>
      <c r="S332" s="100" t="s">
        <v>696</v>
      </c>
      <c r="T332" s="100" t="s">
        <v>696</v>
      </c>
      <c r="U332" s="100" t="s">
        <v>696</v>
      </c>
      <c r="V332" s="100" t="s">
        <v>696</v>
      </c>
      <c r="W332" s="88" t="s">
        <v>112</v>
      </c>
      <c r="X332" s="88" t="s">
        <v>112</v>
      </c>
      <c r="Y332" s="88" t="s">
        <v>112</v>
      </c>
      <c r="Z332" s="88" t="s">
        <v>112</v>
      </c>
      <c r="AA332" s="100" t="s">
        <v>697</v>
      </c>
      <c r="AB332" s="100" t="s">
        <v>697</v>
      </c>
      <c r="AC332" s="100" t="s">
        <v>697</v>
      </c>
      <c r="AD332" s="100" t="s">
        <v>697</v>
      </c>
      <c r="AE332" s="100" t="s">
        <v>698</v>
      </c>
      <c r="AF332" s="100" t="s">
        <v>698</v>
      </c>
      <c r="AG332" s="100" t="s">
        <v>698</v>
      </c>
      <c r="AH332" s="101" t="s">
        <v>698</v>
      </c>
      <c r="AI332" t="s">
        <v>680</v>
      </c>
      <c r="AJ332">
        <f>COUNTIF(B$2:B332,B332)</f>
        <v>1</v>
      </c>
    </row>
    <row r="333" spans="1:36">
      <c r="A333" s="115" t="s">
        <v>1282</v>
      </c>
      <c r="B333" s="100" t="s">
        <v>1298</v>
      </c>
      <c r="C333" s="100" t="s">
        <v>5</v>
      </c>
      <c r="D333" s="89" t="s">
        <v>6</v>
      </c>
      <c r="E333" s="100" t="s">
        <v>10</v>
      </c>
      <c r="F333" s="100" t="s">
        <v>10</v>
      </c>
      <c r="G333" s="100" t="s">
        <v>695</v>
      </c>
      <c r="H333" s="100" t="s">
        <v>5</v>
      </c>
      <c r="I333" s="100" t="s">
        <v>56</v>
      </c>
      <c r="J333" s="100" t="s">
        <v>113</v>
      </c>
      <c r="K333" s="88" t="str">
        <f t="shared" si="45"/>
        <v>KAM 1 Moscow</v>
      </c>
      <c r="L333" s="88" t="str">
        <f t="shared" si="45"/>
        <v>KAM 1 Moscow</v>
      </c>
      <c r="M333" s="88" t="str">
        <f t="shared" si="45"/>
        <v>KAM 1 Moscow</v>
      </c>
      <c r="N333" s="88" t="str">
        <f t="shared" si="45"/>
        <v>KAM 1 Moscow</v>
      </c>
      <c r="O333" s="88" t="s">
        <v>59</v>
      </c>
      <c r="P333" s="88" t="s">
        <v>59</v>
      </c>
      <c r="Q333" s="88" t="s">
        <v>59</v>
      </c>
      <c r="R333" s="88" t="s">
        <v>59</v>
      </c>
      <c r="S333" s="100" t="s">
        <v>696</v>
      </c>
      <c r="T333" s="100" t="s">
        <v>696</v>
      </c>
      <c r="U333" s="100" t="s">
        <v>696</v>
      </c>
      <c r="V333" s="100" t="s">
        <v>696</v>
      </c>
      <c r="W333" s="88" t="s">
        <v>112</v>
      </c>
      <c r="X333" s="88" t="s">
        <v>112</v>
      </c>
      <c r="Y333" s="88" t="s">
        <v>112</v>
      </c>
      <c r="Z333" s="88" t="s">
        <v>112</v>
      </c>
      <c r="AA333" s="100" t="s">
        <v>697</v>
      </c>
      <c r="AB333" s="100" t="s">
        <v>697</v>
      </c>
      <c r="AC333" s="100" t="s">
        <v>697</v>
      </c>
      <c r="AD333" s="100" t="s">
        <v>697</v>
      </c>
      <c r="AE333" s="100" t="s">
        <v>698</v>
      </c>
      <c r="AF333" s="100" t="s">
        <v>698</v>
      </c>
      <c r="AG333" s="100" t="s">
        <v>698</v>
      </c>
      <c r="AH333" s="101" t="s">
        <v>698</v>
      </c>
      <c r="AI333" t="s">
        <v>680</v>
      </c>
      <c r="AJ333">
        <f>COUNTIF(B$2:B333,B333)</f>
        <v>1</v>
      </c>
    </row>
    <row r="334" spans="1:36">
      <c r="A334" s="115" t="s">
        <v>1282</v>
      </c>
      <c r="B334" s="100" t="s">
        <v>1299</v>
      </c>
      <c r="C334" s="100" t="s">
        <v>5</v>
      </c>
      <c r="D334" s="89" t="s">
        <v>6</v>
      </c>
      <c r="E334" s="100" t="s">
        <v>10</v>
      </c>
      <c r="F334" s="100" t="s">
        <v>10</v>
      </c>
      <c r="G334" s="100" t="s">
        <v>695</v>
      </c>
      <c r="H334" s="100" t="s">
        <v>5</v>
      </c>
      <c r="I334" s="100" t="s">
        <v>56</v>
      </c>
      <c r="J334" s="100" t="s">
        <v>113</v>
      </c>
      <c r="K334" s="88" t="str">
        <f t="shared" si="45"/>
        <v>KAM 1 Moscow</v>
      </c>
      <c r="L334" s="88" t="str">
        <f t="shared" si="45"/>
        <v>KAM 1 Moscow</v>
      </c>
      <c r="M334" s="88" t="str">
        <f t="shared" si="45"/>
        <v>KAM 1 Moscow</v>
      </c>
      <c r="N334" s="88" t="str">
        <f t="shared" si="45"/>
        <v>KAM 1 Moscow</v>
      </c>
      <c r="O334" s="88" t="s">
        <v>59</v>
      </c>
      <c r="P334" s="88" t="s">
        <v>59</v>
      </c>
      <c r="Q334" s="88" t="s">
        <v>59</v>
      </c>
      <c r="R334" s="88" t="s">
        <v>59</v>
      </c>
      <c r="S334" s="100" t="s">
        <v>696</v>
      </c>
      <c r="T334" s="100" t="s">
        <v>696</v>
      </c>
      <c r="U334" s="100" t="s">
        <v>696</v>
      </c>
      <c r="V334" s="100" t="s">
        <v>696</v>
      </c>
      <c r="W334" s="88" t="s">
        <v>112</v>
      </c>
      <c r="X334" s="88" t="s">
        <v>112</v>
      </c>
      <c r="Y334" s="88" t="s">
        <v>112</v>
      </c>
      <c r="Z334" s="88" t="s">
        <v>112</v>
      </c>
      <c r="AA334" s="100" t="s">
        <v>697</v>
      </c>
      <c r="AB334" s="100" t="s">
        <v>697</v>
      </c>
      <c r="AC334" s="100" t="s">
        <v>697</v>
      </c>
      <c r="AD334" s="100" t="s">
        <v>697</v>
      </c>
      <c r="AE334" s="100" t="s">
        <v>698</v>
      </c>
      <c r="AF334" s="100" t="s">
        <v>698</v>
      </c>
      <c r="AG334" s="100" t="s">
        <v>698</v>
      </c>
      <c r="AH334" s="101" t="s">
        <v>698</v>
      </c>
      <c r="AI334" t="s">
        <v>680</v>
      </c>
      <c r="AJ334">
        <f>COUNTIF(B$2:B334,B334)</f>
        <v>1</v>
      </c>
    </row>
    <row r="335" spans="1:36">
      <c r="A335" s="115" t="s">
        <v>1282</v>
      </c>
      <c r="B335" s="100" t="s">
        <v>1300</v>
      </c>
      <c r="C335" s="100" t="s">
        <v>5</v>
      </c>
      <c r="D335" s="89" t="s">
        <v>6</v>
      </c>
      <c r="E335" s="100" t="s">
        <v>10</v>
      </c>
      <c r="F335" s="100" t="s">
        <v>10</v>
      </c>
      <c r="G335" s="100" t="s">
        <v>695</v>
      </c>
      <c r="H335" s="100" t="s">
        <v>5</v>
      </c>
      <c r="I335" s="100" t="s">
        <v>56</v>
      </c>
      <c r="J335" s="100" t="s">
        <v>113</v>
      </c>
      <c r="K335" s="88" t="str">
        <f t="shared" si="45"/>
        <v>KAM 1 Moscow</v>
      </c>
      <c r="L335" s="88" t="str">
        <f t="shared" si="45"/>
        <v>KAM 1 Moscow</v>
      </c>
      <c r="M335" s="88" t="str">
        <f t="shared" si="45"/>
        <v>KAM 1 Moscow</v>
      </c>
      <c r="N335" s="88" t="str">
        <f t="shared" si="45"/>
        <v>KAM 1 Moscow</v>
      </c>
      <c r="O335" s="88" t="s">
        <v>59</v>
      </c>
      <c r="P335" s="88" t="s">
        <v>59</v>
      </c>
      <c r="Q335" s="88" t="s">
        <v>59</v>
      </c>
      <c r="R335" s="88" t="s">
        <v>59</v>
      </c>
      <c r="S335" s="100" t="s">
        <v>696</v>
      </c>
      <c r="T335" s="100" t="s">
        <v>696</v>
      </c>
      <c r="U335" s="100" t="s">
        <v>696</v>
      </c>
      <c r="V335" s="100" t="s">
        <v>696</v>
      </c>
      <c r="W335" s="88" t="s">
        <v>112</v>
      </c>
      <c r="X335" s="88" t="s">
        <v>112</v>
      </c>
      <c r="Y335" s="88" t="s">
        <v>112</v>
      </c>
      <c r="Z335" s="88" t="s">
        <v>112</v>
      </c>
      <c r="AA335" s="100" t="s">
        <v>697</v>
      </c>
      <c r="AB335" s="100" t="s">
        <v>697</v>
      </c>
      <c r="AC335" s="100" t="s">
        <v>697</v>
      </c>
      <c r="AD335" s="100" t="s">
        <v>697</v>
      </c>
      <c r="AE335" s="100" t="s">
        <v>698</v>
      </c>
      <c r="AF335" s="100" t="s">
        <v>698</v>
      </c>
      <c r="AG335" s="100" t="s">
        <v>698</v>
      </c>
      <c r="AH335" s="101" t="s">
        <v>698</v>
      </c>
      <c r="AI335" t="s">
        <v>680</v>
      </c>
      <c r="AJ335">
        <f>COUNTIF(B$2:B335,B335)</f>
        <v>1</v>
      </c>
    </row>
    <row r="336" spans="1:36">
      <c r="A336" s="115" t="s">
        <v>1282</v>
      </c>
      <c r="B336" s="100" t="s">
        <v>1301</v>
      </c>
      <c r="C336" s="100" t="s">
        <v>5</v>
      </c>
      <c r="D336" s="89" t="s">
        <v>6</v>
      </c>
      <c r="E336" s="100" t="s">
        <v>10</v>
      </c>
      <c r="F336" s="100" t="s">
        <v>10</v>
      </c>
      <c r="G336" s="100" t="s">
        <v>695</v>
      </c>
      <c r="H336" s="100" t="s">
        <v>5</v>
      </c>
      <c r="I336" s="100" t="s">
        <v>56</v>
      </c>
      <c r="J336" s="100" t="s">
        <v>113</v>
      </c>
      <c r="K336" s="88" t="str">
        <f t="shared" si="45"/>
        <v>KAM 1 Moscow</v>
      </c>
      <c r="L336" s="88" t="str">
        <f t="shared" si="45"/>
        <v>KAM 1 Moscow</v>
      </c>
      <c r="M336" s="88" t="str">
        <f t="shared" si="45"/>
        <v>KAM 1 Moscow</v>
      </c>
      <c r="N336" s="88" t="str">
        <f t="shared" si="45"/>
        <v>KAM 1 Moscow</v>
      </c>
      <c r="O336" s="88" t="s">
        <v>59</v>
      </c>
      <c r="P336" s="88" t="s">
        <v>59</v>
      </c>
      <c r="Q336" s="88" t="s">
        <v>59</v>
      </c>
      <c r="R336" s="88" t="s">
        <v>59</v>
      </c>
      <c r="S336" s="100" t="s">
        <v>696</v>
      </c>
      <c r="T336" s="100" t="s">
        <v>696</v>
      </c>
      <c r="U336" s="100" t="s">
        <v>696</v>
      </c>
      <c r="V336" s="100" t="s">
        <v>696</v>
      </c>
      <c r="W336" s="88" t="s">
        <v>112</v>
      </c>
      <c r="X336" s="88" t="s">
        <v>112</v>
      </c>
      <c r="Y336" s="88" t="s">
        <v>112</v>
      </c>
      <c r="Z336" s="88" t="s">
        <v>112</v>
      </c>
      <c r="AA336" s="100" t="s">
        <v>697</v>
      </c>
      <c r="AB336" s="100" t="s">
        <v>697</v>
      </c>
      <c r="AC336" s="100" t="s">
        <v>697</v>
      </c>
      <c r="AD336" s="100" t="s">
        <v>697</v>
      </c>
      <c r="AE336" s="100" t="s">
        <v>698</v>
      </c>
      <c r="AF336" s="100" t="s">
        <v>698</v>
      </c>
      <c r="AG336" s="100" t="s">
        <v>698</v>
      </c>
      <c r="AH336" s="101" t="s">
        <v>698</v>
      </c>
      <c r="AI336" t="s">
        <v>680</v>
      </c>
      <c r="AJ336">
        <f>COUNTIF(B$2:B336,B336)</f>
        <v>1</v>
      </c>
    </row>
    <row r="337" spans="1:36">
      <c r="A337" s="115" t="s">
        <v>1282</v>
      </c>
      <c r="B337" s="100" t="s">
        <v>1302</v>
      </c>
      <c r="C337" s="100" t="s">
        <v>5</v>
      </c>
      <c r="D337" s="89" t="s">
        <v>6</v>
      </c>
      <c r="E337" s="100" t="s">
        <v>10</v>
      </c>
      <c r="F337" s="100" t="s">
        <v>10</v>
      </c>
      <c r="G337" s="100" t="s">
        <v>695</v>
      </c>
      <c r="H337" s="100" t="s">
        <v>5</v>
      </c>
      <c r="I337" s="100" t="s">
        <v>56</v>
      </c>
      <c r="J337" s="100" t="s">
        <v>113</v>
      </c>
      <c r="K337" s="88" t="str">
        <f t="shared" si="45"/>
        <v>KAM 1 Moscow</v>
      </c>
      <c r="L337" s="88" t="str">
        <f t="shared" si="45"/>
        <v>KAM 1 Moscow</v>
      </c>
      <c r="M337" s="88" t="str">
        <f t="shared" si="45"/>
        <v>KAM 1 Moscow</v>
      </c>
      <c r="N337" s="88" t="str">
        <f t="shared" si="45"/>
        <v>KAM 1 Moscow</v>
      </c>
      <c r="O337" s="88" t="s">
        <v>59</v>
      </c>
      <c r="P337" s="88" t="s">
        <v>59</v>
      </c>
      <c r="Q337" s="88" t="s">
        <v>59</v>
      </c>
      <c r="R337" s="88" t="s">
        <v>59</v>
      </c>
      <c r="S337" s="100" t="s">
        <v>696</v>
      </c>
      <c r="T337" s="100" t="s">
        <v>696</v>
      </c>
      <c r="U337" s="100" t="s">
        <v>696</v>
      </c>
      <c r="V337" s="100" t="s">
        <v>696</v>
      </c>
      <c r="W337" s="88" t="s">
        <v>112</v>
      </c>
      <c r="X337" s="88" t="s">
        <v>112</v>
      </c>
      <c r="Y337" s="88" t="s">
        <v>112</v>
      </c>
      <c r="Z337" s="88" t="s">
        <v>112</v>
      </c>
      <c r="AA337" s="100" t="s">
        <v>697</v>
      </c>
      <c r="AB337" s="100" t="s">
        <v>697</v>
      </c>
      <c r="AC337" s="100" t="s">
        <v>697</v>
      </c>
      <c r="AD337" s="100" t="s">
        <v>697</v>
      </c>
      <c r="AE337" s="100" t="s">
        <v>698</v>
      </c>
      <c r="AF337" s="100" t="s">
        <v>698</v>
      </c>
      <c r="AG337" s="100" t="s">
        <v>698</v>
      </c>
      <c r="AH337" s="101" t="s">
        <v>698</v>
      </c>
      <c r="AI337" t="s">
        <v>680</v>
      </c>
      <c r="AJ337">
        <f>COUNTIF(B$2:B337,B337)</f>
        <v>1</v>
      </c>
    </row>
    <row r="338" spans="1:36">
      <c r="A338" s="115" t="s">
        <v>1282</v>
      </c>
      <c r="B338" s="100" t="s">
        <v>1303</v>
      </c>
      <c r="C338" s="100" t="s">
        <v>5</v>
      </c>
      <c r="D338" s="89" t="s">
        <v>6</v>
      </c>
      <c r="E338" s="100" t="s">
        <v>10</v>
      </c>
      <c r="F338" s="100" t="s">
        <v>10</v>
      </c>
      <c r="G338" s="100" t="s">
        <v>695</v>
      </c>
      <c r="H338" s="100" t="s">
        <v>5</v>
      </c>
      <c r="I338" s="100" t="s">
        <v>56</v>
      </c>
      <c r="J338" s="100" t="s">
        <v>113</v>
      </c>
      <c r="K338" s="88" t="str">
        <f t="shared" si="45"/>
        <v>KAM 1 Moscow</v>
      </c>
      <c r="L338" s="88" t="str">
        <f t="shared" si="45"/>
        <v>KAM 1 Moscow</v>
      </c>
      <c r="M338" s="88" t="str">
        <f t="shared" si="45"/>
        <v>KAM 1 Moscow</v>
      </c>
      <c r="N338" s="88" t="str">
        <f t="shared" si="45"/>
        <v>KAM 1 Moscow</v>
      </c>
      <c r="O338" s="88" t="s">
        <v>59</v>
      </c>
      <c r="P338" s="88" t="s">
        <v>59</v>
      </c>
      <c r="Q338" s="88" t="s">
        <v>59</v>
      </c>
      <c r="R338" s="88" t="s">
        <v>59</v>
      </c>
      <c r="S338" s="100" t="s">
        <v>696</v>
      </c>
      <c r="T338" s="100" t="s">
        <v>696</v>
      </c>
      <c r="U338" s="100" t="s">
        <v>696</v>
      </c>
      <c r="V338" s="100" t="s">
        <v>696</v>
      </c>
      <c r="W338" s="88" t="s">
        <v>112</v>
      </c>
      <c r="X338" s="88" t="s">
        <v>112</v>
      </c>
      <c r="Y338" s="88" t="s">
        <v>112</v>
      </c>
      <c r="Z338" s="88" t="s">
        <v>112</v>
      </c>
      <c r="AA338" s="100" t="s">
        <v>697</v>
      </c>
      <c r="AB338" s="100" t="s">
        <v>697</v>
      </c>
      <c r="AC338" s="100" t="s">
        <v>697</v>
      </c>
      <c r="AD338" s="100" t="s">
        <v>697</v>
      </c>
      <c r="AE338" s="100" t="s">
        <v>698</v>
      </c>
      <c r="AF338" s="100" t="s">
        <v>698</v>
      </c>
      <c r="AG338" s="100" t="s">
        <v>698</v>
      </c>
      <c r="AH338" s="101" t="s">
        <v>698</v>
      </c>
      <c r="AI338" t="s">
        <v>680</v>
      </c>
      <c r="AJ338">
        <f>COUNTIF(B$2:B338,B338)</f>
        <v>1</v>
      </c>
    </row>
    <row r="339" spans="1:36">
      <c r="A339" s="115" t="s">
        <v>1282</v>
      </c>
      <c r="B339" s="100" t="s">
        <v>1304</v>
      </c>
      <c r="C339" s="100" t="s">
        <v>5</v>
      </c>
      <c r="D339" s="89" t="s">
        <v>6</v>
      </c>
      <c r="E339" s="100" t="s">
        <v>10</v>
      </c>
      <c r="F339" s="100" t="s">
        <v>10</v>
      </c>
      <c r="G339" s="100" t="s">
        <v>695</v>
      </c>
      <c r="H339" s="100" t="s">
        <v>5</v>
      </c>
      <c r="I339" s="100" t="s">
        <v>56</v>
      </c>
      <c r="J339" s="100" t="s">
        <v>113</v>
      </c>
      <c r="K339" s="88" t="str">
        <f t="shared" si="45"/>
        <v>KAM 1 Moscow</v>
      </c>
      <c r="L339" s="88" t="str">
        <f t="shared" si="45"/>
        <v>KAM 1 Moscow</v>
      </c>
      <c r="M339" s="88" t="str">
        <f t="shared" si="45"/>
        <v>KAM 1 Moscow</v>
      </c>
      <c r="N339" s="88" t="str">
        <f t="shared" si="45"/>
        <v>KAM 1 Moscow</v>
      </c>
      <c r="O339" s="88" t="s">
        <v>59</v>
      </c>
      <c r="P339" s="88" t="s">
        <v>59</v>
      </c>
      <c r="Q339" s="88" t="s">
        <v>59</v>
      </c>
      <c r="R339" s="88" t="s">
        <v>59</v>
      </c>
      <c r="S339" s="100" t="s">
        <v>696</v>
      </c>
      <c r="T339" s="100" t="s">
        <v>696</v>
      </c>
      <c r="U339" s="100" t="s">
        <v>696</v>
      </c>
      <c r="V339" s="100" t="s">
        <v>696</v>
      </c>
      <c r="W339" s="88" t="s">
        <v>112</v>
      </c>
      <c r="X339" s="88" t="s">
        <v>112</v>
      </c>
      <c r="Y339" s="88" t="s">
        <v>112</v>
      </c>
      <c r="Z339" s="88" t="s">
        <v>112</v>
      </c>
      <c r="AA339" s="100" t="s">
        <v>697</v>
      </c>
      <c r="AB339" s="100" t="s">
        <v>697</v>
      </c>
      <c r="AC339" s="100" t="s">
        <v>697</v>
      </c>
      <c r="AD339" s="100" t="s">
        <v>697</v>
      </c>
      <c r="AE339" s="100" t="s">
        <v>698</v>
      </c>
      <c r="AF339" s="100" t="s">
        <v>698</v>
      </c>
      <c r="AG339" s="100" t="s">
        <v>698</v>
      </c>
      <c r="AH339" s="101" t="s">
        <v>698</v>
      </c>
      <c r="AI339" t="s">
        <v>680</v>
      </c>
      <c r="AJ339">
        <f>COUNTIF(B$2:B339,B339)</f>
        <v>1</v>
      </c>
    </row>
    <row r="340" spans="1:36">
      <c r="A340" s="115" t="s">
        <v>1282</v>
      </c>
      <c r="B340" s="100" t="s">
        <v>1305</v>
      </c>
      <c r="C340" s="100" t="s">
        <v>5</v>
      </c>
      <c r="D340" s="89" t="s">
        <v>6</v>
      </c>
      <c r="E340" s="100" t="s">
        <v>10</v>
      </c>
      <c r="F340" s="100" t="s">
        <v>10</v>
      </c>
      <c r="G340" s="100" t="s">
        <v>695</v>
      </c>
      <c r="H340" s="100" t="s">
        <v>5</v>
      </c>
      <c r="I340" s="100" t="s">
        <v>56</v>
      </c>
      <c r="J340" s="100" t="s">
        <v>113</v>
      </c>
      <c r="K340" s="88" t="str">
        <f t="shared" si="45"/>
        <v>KAM 1 Moscow</v>
      </c>
      <c r="L340" s="88" t="str">
        <f t="shared" si="45"/>
        <v>KAM 1 Moscow</v>
      </c>
      <c r="M340" s="88" t="str">
        <f t="shared" si="45"/>
        <v>KAM 1 Moscow</v>
      </c>
      <c r="N340" s="88" t="str">
        <f t="shared" si="45"/>
        <v>KAM 1 Moscow</v>
      </c>
      <c r="O340" s="88" t="s">
        <v>59</v>
      </c>
      <c r="P340" s="88" t="s">
        <v>59</v>
      </c>
      <c r="Q340" s="88" t="s">
        <v>59</v>
      </c>
      <c r="R340" s="88" t="s">
        <v>59</v>
      </c>
      <c r="S340" s="100" t="s">
        <v>696</v>
      </c>
      <c r="T340" s="100" t="s">
        <v>696</v>
      </c>
      <c r="U340" s="100" t="s">
        <v>696</v>
      </c>
      <c r="V340" s="100" t="s">
        <v>696</v>
      </c>
      <c r="W340" s="88" t="s">
        <v>112</v>
      </c>
      <c r="X340" s="88" t="s">
        <v>112</v>
      </c>
      <c r="Y340" s="88" t="s">
        <v>112</v>
      </c>
      <c r="Z340" s="88" t="s">
        <v>112</v>
      </c>
      <c r="AA340" s="100" t="s">
        <v>697</v>
      </c>
      <c r="AB340" s="100" t="s">
        <v>697</v>
      </c>
      <c r="AC340" s="100" t="s">
        <v>697</v>
      </c>
      <c r="AD340" s="100" t="s">
        <v>697</v>
      </c>
      <c r="AE340" s="100" t="s">
        <v>698</v>
      </c>
      <c r="AF340" s="100" t="s">
        <v>698</v>
      </c>
      <c r="AG340" s="100" t="s">
        <v>698</v>
      </c>
      <c r="AH340" s="101" t="s">
        <v>698</v>
      </c>
      <c r="AI340" t="s">
        <v>680</v>
      </c>
      <c r="AJ340">
        <f>COUNTIF(B$2:B340,B340)</f>
        <v>1</v>
      </c>
    </row>
    <row r="341" spans="1:36">
      <c r="A341" s="115" t="s">
        <v>1282</v>
      </c>
      <c r="B341" s="100" t="s">
        <v>1306</v>
      </c>
      <c r="C341" s="100" t="s">
        <v>5</v>
      </c>
      <c r="D341" s="89" t="s">
        <v>6</v>
      </c>
      <c r="E341" s="100" t="s">
        <v>10</v>
      </c>
      <c r="F341" s="100" t="s">
        <v>10</v>
      </c>
      <c r="G341" s="100" t="s">
        <v>695</v>
      </c>
      <c r="H341" s="100" t="s">
        <v>5</v>
      </c>
      <c r="I341" s="100" t="s">
        <v>56</v>
      </c>
      <c r="J341" s="100" t="s">
        <v>113</v>
      </c>
      <c r="K341" s="88" t="str">
        <f t="shared" si="45"/>
        <v>KAM 1 Moscow</v>
      </c>
      <c r="L341" s="88" t="str">
        <f t="shared" si="45"/>
        <v>KAM 1 Moscow</v>
      </c>
      <c r="M341" s="88" t="str">
        <f t="shared" si="45"/>
        <v>KAM 1 Moscow</v>
      </c>
      <c r="N341" s="88" t="str">
        <f t="shared" si="45"/>
        <v>KAM 1 Moscow</v>
      </c>
      <c r="O341" s="88" t="s">
        <v>59</v>
      </c>
      <c r="P341" s="88" t="s">
        <v>59</v>
      </c>
      <c r="Q341" s="88" t="s">
        <v>59</v>
      </c>
      <c r="R341" s="88" t="s">
        <v>59</v>
      </c>
      <c r="S341" s="100" t="s">
        <v>696</v>
      </c>
      <c r="T341" s="100" t="s">
        <v>696</v>
      </c>
      <c r="U341" s="100" t="s">
        <v>696</v>
      </c>
      <c r="V341" s="100" t="s">
        <v>696</v>
      </c>
      <c r="W341" s="88" t="s">
        <v>112</v>
      </c>
      <c r="X341" s="88" t="s">
        <v>112</v>
      </c>
      <c r="Y341" s="88" t="s">
        <v>112</v>
      </c>
      <c r="Z341" s="88" t="s">
        <v>112</v>
      </c>
      <c r="AA341" s="100" t="s">
        <v>697</v>
      </c>
      <c r="AB341" s="100" t="s">
        <v>697</v>
      </c>
      <c r="AC341" s="100" t="s">
        <v>697</v>
      </c>
      <c r="AD341" s="100" t="s">
        <v>697</v>
      </c>
      <c r="AE341" s="100" t="s">
        <v>698</v>
      </c>
      <c r="AF341" s="100" t="s">
        <v>698</v>
      </c>
      <c r="AG341" s="100" t="s">
        <v>698</v>
      </c>
      <c r="AH341" s="101" t="s">
        <v>698</v>
      </c>
      <c r="AI341" t="s">
        <v>680</v>
      </c>
      <c r="AJ341">
        <f>COUNTIF(B$2:B341,B341)</f>
        <v>1</v>
      </c>
    </row>
    <row r="342" spans="1:36">
      <c r="A342" s="115" t="s">
        <v>1282</v>
      </c>
      <c r="B342" s="100" t="s">
        <v>1307</v>
      </c>
      <c r="C342" s="100" t="s">
        <v>5</v>
      </c>
      <c r="D342" s="89" t="s">
        <v>6</v>
      </c>
      <c r="E342" s="100" t="s">
        <v>10</v>
      </c>
      <c r="F342" s="100" t="s">
        <v>10</v>
      </c>
      <c r="G342" s="100" t="s">
        <v>695</v>
      </c>
      <c r="H342" s="100" t="s">
        <v>5</v>
      </c>
      <c r="I342" s="100" t="s">
        <v>56</v>
      </c>
      <c r="J342" s="100" t="s">
        <v>113</v>
      </c>
      <c r="K342" s="88" t="str">
        <f t="shared" si="45"/>
        <v>KAM 1 Moscow</v>
      </c>
      <c r="L342" s="88" t="str">
        <f t="shared" si="45"/>
        <v>KAM 1 Moscow</v>
      </c>
      <c r="M342" s="88" t="str">
        <f t="shared" si="45"/>
        <v>KAM 1 Moscow</v>
      </c>
      <c r="N342" s="88" t="str">
        <f t="shared" si="45"/>
        <v>KAM 1 Moscow</v>
      </c>
      <c r="O342" s="88" t="s">
        <v>59</v>
      </c>
      <c r="P342" s="88" t="s">
        <v>59</v>
      </c>
      <c r="Q342" s="88" t="s">
        <v>59</v>
      </c>
      <c r="R342" s="88" t="s">
        <v>59</v>
      </c>
      <c r="S342" s="100" t="s">
        <v>696</v>
      </c>
      <c r="T342" s="100" t="s">
        <v>696</v>
      </c>
      <c r="U342" s="100" t="s">
        <v>696</v>
      </c>
      <c r="V342" s="100" t="s">
        <v>696</v>
      </c>
      <c r="W342" s="88" t="s">
        <v>112</v>
      </c>
      <c r="X342" s="88" t="s">
        <v>112</v>
      </c>
      <c r="Y342" s="88" t="s">
        <v>112</v>
      </c>
      <c r="Z342" s="88" t="s">
        <v>112</v>
      </c>
      <c r="AA342" s="100" t="s">
        <v>697</v>
      </c>
      <c r="AB342" s="100" t="s">
        <v>697</v>
      </c>
      <c r="AC342" s="100" t="s">
        <v>697</v>
      </c>
      <c r="AD342" s="100" t="s">
        <v>697</v>
      </c>
      <c r="AE342" s="100" t="s">
        <v>698</v>
      </c>
      <c r="AF342" s="100" t="s">
        <v>698</v>
      </c>
      <c r="AG342" s="100" t="s">
        <v>698</v>
      </c>
      <c r="AH342" s="101" t="s">
        <v>698</v>
      </c>
      <c r="AI342" t="s">
        <v>680</v>
      </c>
      <c r="AJ342">
        <f>COUNTIF(B$2:B342,B342)</f>
        <v>1</v>
      </c>
    </row>
    <row r="343" spans="1:36">
      <c r="A343" s="115" t="s">
        <v>1282</v>
      </c>
      <c r="B343" s="100" t="s">
        <v>1308</v>
      </c>
      <c r="C343" s="100" t="s">
        <v>5</v>
      </c>
      <c r="D343" s="89" t="s">
        <v>6</v>
      </c>
      <c r="E343" s="100" t="s">
        <v>10</v>
      </c>
      <c r="F343" s="100" t="s">
        <v>10</v>
      </c>
      <c r="G343" s="100" t="s">
        <v>695</v>
      </c>
      <c r="H343" s="100" t="s">
        <v>5</v>
      </c>
      <c r="I343" s="100" t="s">
        <v>56</v>
      </c>
      <c r="J343" s="100" t="s">
        <v>113</v>
      </c>
      <c r="K343" s="88" t="str">
        <f t="shared" si="45"/>
        <v>KAM 1 Moscow</v>
      </c>
      <c r="L343" s="88" t="str">
        <f t="shared" si="45"/>
        <v>KAM 1 Moscow</v>
      </c>
      <c r="M343" s="88" t="str">
        <f t="shared" si="45"/>
        <v>KAM 1 Moscow</v>
      </c>
      <c r="N343" s="88" t="str">
        <f t="shared" si="45"/>
        <v>KAM 1 Moscow</v>
      </c>
      <c r="O343" s="88" t="s">
        <v>59</v>
      </c>
      <c r="P343" s="88" t="s">
        <v>59</v>
      </c>
      <c r="Q343" s="88" t="s">
        <v>59</v>
      </c>
      <c r="R343" s="88" t="s">
        <v>59</v>
      </c>
      <c r="S343" s="100" t="s">
        <v>696</v>
      </c>
      <c r="T343" s="100" t="s">
        <v>696</v>
      </c>
      <c r="U343" s="100" t="s">
        <v>696</v>
      </c>
      <c r="V343" s="100" t="s">
        <v>696</v>
      </c>
      <c r="W343" s="88" t="s">
        <v>112</v>
      </c>
      <c r="X343" s="88" t="s">
        <v>112</v>
      </c>
      <c r="Y343" s="88" t="s">
        <v>112</v>
      </c>
      <c r="Z343" s="88" t="s">
        <v>112</v>
      </c>
      <c r="AA343" s="100" t="s">
        <v>697</v>
      </c>
      <c r="AB343" s="100" t="s">
        <v>697</v>
      </c>
      <c r="AC343" s="100" t="s">
        <v>697</v>
      </c>
      <c r="AD343" s="100" t="s">
        <v>697</v>
      </c>
      <c r="AE343" s="100" t="s">
        <v>698</v>
      </c>
      <c r="AF343" s="100" t="s">
        <v>698</v>
      </c>
      <c r="AG343" s="100" t="s">
        <v>698</v>
      </c>
      <c r="AH343" s="101" t="s">
        <v>698</v>
      </c>
      <c r="AI343" t="s">
        <v>680</v>
      </c>
      <c r="AJ343">
        <f>COUNTIF(B$2:B343,B343)</f>
        <v>1</v>
      </c>
    </row>
    <row r="344" spans="1:36">
      <c r="A344" s="115" t="s">
        <v>1282</v>
      </c>
      <c r="B344" s="100" t="s">
        <v>1309</v>
      </c>
      <c r="C344" s="100" t="s">
        <v>5</v>
      </c>
      <c r="D344" s="89" t="s">
        <v>6</v>
      </c>
      <c r="E344" s="100" t="s">
        <v>10</v>
      </c>
      <c r="F344" s="100" t="s">
        <v>10</v>
      </c>
      <c r="G344" s="100" t="s">
        <v>695</v>
      </c>
      <c r="H344" s="100" t="s">
        <v>5</v>
      </c>
      <c r="I344" s="100" t="s">
        <v>56</v>
      </c>
      <c r="J344" s="100" t="s">
        <v>113</v>
      </c>
      <c r="K344" s="88" t="str">
        <f t="shared" si="45"/>
        <v>KAM 1 Moscow</v>
      </c>
      <c r="L344" s="88" t="str">
        <f t="shared" si="45"/>
        <v>KAM 1 Moscow</v>
      </c>
      <c r="M344" s="88" t="str">
        <f t="shared" si="45"/>
        <v>KAM 1 Moscow</v>
      </c>
      <c r="N344" s="88" t="str">
        <f t="shared" si="45"/>
        <v>KAM 1 Moscow</v>
      </c>
      <c r="O344" s="88" t="s">
        <v>59</v>
      </c>
      <c r="P344" s="88" t="s">
        <v>59</v>
      </c>
      <c r="Q344" s="88" t="s">
        <v>59</v>
      </c>
      <c r="R344" s="88" t="s">
        <v>59</v>
      </c>
      <c r="S344" s="100" t="s">
        <v>696</v>
      </c>
      <c r="T344" s="100" t="s">
        <v>696</v>
      </c>
      <c r="U344" s="100" t="s">
        <v>696</v>
      </c>
      <c r="V344" s="100" t="s">
        <v>696</v>
      </c>
      <c r="W344" s="88" t="s">
        <v>112</v>
      </c>
      <c r="X344" s="88" t="s">
        <v>112</v>
      </c>
      <c r="Y344" s="88" t="s">
        <v>112</v>
      </c>
      <c r="Z344" s="88" t="s">
        <v>112</v>
      </c>
      <c r="AA344" s="100" t="s">
        <v>697</v>
      </c>
      <c r="AB344" s="100" t="s">
        <v>697</v>
      </c>
      <c r="AC344" s="100" t="s">
        <v>697</v>
      </c>
      <c r="AD344" s="100" t="s">
        <v>697</v>
      </c>
      <c r="AE344" s="100" t="s">
        <v>698</v>
      </c>
      <c r="AF344" s="100" t="s">
        <v>698</v>
      </c>
      <c r="AG344" s="100" t="s">
        <v>698</v>
      </c>
      <c r="AH344" s="101" t="s">
        <v>698</v>
      </c>
      <c r="AI344" t="s">
        <v>680</v>
      </c>
      <c r="AJ344">
        <f>COUNTIF(B$2:B344,B344)</f>
        <v>1</v>
      </c>
    </row>
    <row r="345" spans="1:36">
      <c r="A345" s="115" t="s">
        <v>1282</v>
      </c>
      <c r="B345" s="100" t="s">
        <v>1310</v>
      </c>
      <c r="C345" s="100" t="s">
        <v>5</v>
      </c>
      <c r="D345" s="89" t="s">
        <v>6</v>
      </c>
      <c r="E345" s="100" t="s">
        <v>10</v>
      </c>
      <c r="F345" s="100" t="s">
        <v>10</v>
      </c>
      <c r="G345" s="100" t="s">
        <v>695</v>
      </c>
      <c r="H345" s="100" t="s">
        <v>5</v>
      </c>
      <c r="I345" s="100" t="s">
        <v>56</v>
      </c>
      <c r="J345" s="100" t="s">
        <v>113</v>
      </c>
      <c r="K345" s="88" t="str">
        <f t="shared" si="45"/>
        <v>KAM 1 Moscow</v>
      </c>
      <c r="L345" s="88" t="str">
        <f t="shared" si="45"/>
        <v>KAM 1 Moscow</v>
      </c>
      <c r="M345" s="88" t="str">
        <f t="shared" si="45"/>
        <v>KAM 1 Moscow</v>
      </c>
      <c r="N345" s="88" t="str">
        <f t="shared" si="45"/>
        <v>KAM 1 Moscow</v>
      </c>
      <c r="O345" s="88" t="s">
        <v>59</v>
      </c>
      <c r="P345" s="88" t="s">
        <v>59</v>
      </c>
      <c r="Q345" s="88" t="s">
        <v>59</v>
      </c>
      <c r="R345" s="88" t="s">
        <v>59</v>
      </c>
      <c r="S345" s="100" t="s">
        <v>696</v>
      </c>
      <c r="T345" s="100" t="s">
        <v>696</v>
      </c>
      <c r="U345" s="100" t="s">
        <v>696</v>
      </c>
      <c r="V345" s="100" t="s">
        <v>696</v>
      </c>
      <c r="W345" s="88" t="s">
        <v>112</v>
      </c>
      <c r="X345" s="88" t="s">
        <v>112</v>
      </c>
      <c r="Y345" s="88" t="s">
        <v>112</v>
      </c>
      <c r="Z345" s="88" t="s">
        <v>112</v>
      </c>
      <c r="AA345" s="100" t="s">
        <v>697</v>
      </c>
      <c r="AB345" s="100" t="s">
        <v>697</v>
      </c>
      <c r="AC345" s="100" t="s">
        <v>697</v>
      </c>
      <c r="AD345" s="100" t="s">
        <v>697</v>
      </c>
      <c r="AE345" s="100" t="s">
        <v>698</v>
      </c>
      <c r="AF345" s="100" t="s">
        <v>698</v>
      </c>
      <c r="AG345" s="100" t="s">
        <v>698</v>
      </c>
      <c r="AH345" s="101" t="s">
        <v>698</v>
      </c>
      <c r="AI345" t="s">
        <v>680</v>
      </c>
      <c r="AJ345">
        <f>COUNTIF(B$2:B345,B345)</f>
        <v>1</v>
      </c>
    </row>
    <row r="346" spans="1:36">
      <c r="A346" s="115" t="s">
        <v>1282</v>
      </c>
      <c r="B346" s="100" t="s">
        <v>1311</v>
      </c>
      <c r="C346" s="100" t="s">
        <v>5</v>
      </c>
      <c r="D346" s="89" t="s">
        <v>6</v>
      </c>
      <c r="E346" s="100" t="s">
        <v>10</v>
      </c>
      <c r="F346" s="100" t="s">
        <v>10</v>
      </c>
      <c r="G346" s="100" t="s">
        <v>695</v>
      </c>
      <c r="H346" s="100" t="s">
        <v>5</v>
      </c>
      <c r="I346" s="100" t="s">
        <v>56</v>
      </c>
      <c r="J346" s="100" t="s">
        <v>113</v>
      </c>
      <c r="K346" s="88" t="str">
        <f t="shared" si="45"/>
        <v>KAM 1 Moscow</v>
      </c>
      <c r="L346" s="88" t="str">
        <f t="shared" si="45"/>
        <v>KAM 1 Moscow</v>
      </c>
      <c r="M346" s="88" t="str">
        <f t="shared" si="45"/>
        <v>KAM 1 Moscow</v>
      </c>
      <c r="N346" s="88" t="str">
        <f t="shared" si="45"/>
        <v>KAM 1 Moscow</v>
      </c>
      <c r="O346" s="88" t="s">
        <v>59</v>
      </c>
      <c r="P346" s="88" t="s">
        <v>59</v>
      </c>
      <c r="Q346" s="88" t="s">
        <v>59</v>
      </c>
      <c r="R346" s="88" t="s">
        <v>59</v>
      </c>
      <c r="S346" s="100" t="s">
        <v>696</v>
      </c>
      <c r="T346" s="100" t="s">
        <v>696</v>
      </c>
      <c r="U346" s="100" t="s">
        <v>696</v>
      </c>
      <c r="V346" s="100" t="s">
        <v>696</v>
      </c>
      <c r="W346" s="88" t="s">
        <v>112</v>
      </c>
      <c r="X346" s="88" t="s">
        <v>112</v>
      </c>
      <c r="Y346" s="88" t="s">
        <v>112</v>
      </c>
      <c r="Z346" s="88" t="s">
        <v>112</v>
      </c>
      <c r="AA346" s="100" t="s">
        <v>697</v>
      </c>
      <c r="AB346" s="100" t="s">
        <v>697</v>
      </c>
      <c r="AC346" s="100" t="s">
        <v>697</v>
      </c>
      <c r="AD346" s="100" t="s">
        <v>697</v>
      </c>
      <c r="AE346" s="100" t="s">
        <v>698</v>
      </c>
      <c r="AF346" s="100" t="s">
        <v>698</v>
      </c>
      <c r="AG346" s="100" t="s">
        <v>698</v>
      </c>
      <c r="AH346" s="101" t="s">
        <v>698</v>
      </c>
      <c r="AI346" t="s">
        <v>680</v>
      </c>
      <c r="AJ346">
        <f>COUNTIF(B$2:B346,B346)</f>
        <v>1</v>
      </c>
    </row>
    <row r="347" spans="1:36">
      <c r="A347" s="115" t="s">
        <v>1282</v>
      </c>
      <c r="B347" s="100" t="s">
        <v>1312</v>
      </c>
      <c r="C347" s="100" t="s">
        <v>5</v>
      </c>
      <c r="D347" s="89" t="s">
        <v>6</v>
      </c>
      <c r="E347" s="100" t="s">
        <v>10</v>
      </c>
      <c r="F347" s="100" t="s">
        <v>10</v>
      </c>
      <c r="G347" s="100" t="s">
        <v>695</v>
      </c>
      <c r="H347" s="100" t="s">
        <v>5</v>
      </c>
      <c r="I347" s="100" t="s">
        <v>56</v>
      </c>
      <c r="J347" s="100" t="s">
        <v>113</v>
      </c>
      <c r="K347" s="88" t="str">
        <f t="shared" si="45"/>
        <v>KAM 1 Moscow</v>
      </c>
      <c r="L347" s="88" t="str">
        <f t="shared" si="45"/>
        <v>KAM 1 Moscow</v>
      </c>
      <c r="M347" s="88" t="str">
        <f t="shared" si="45"/>
        <v>KAM 1 Moscow</v>
      </c>
      <c r="N347" s="88" t="str">
        <f t="shared" si="45"/>
        <v>KAM 1 Moscow</v>
      </c>
      <c r="O347" s="88" t="s">
        <v>59</v>
      </c>
      <c r="P347" s="88" t="s">
        <v>59</v>
      </c>
      <c r="Q347" s="88" t="s">
        <v>59</v>
      </c>
      <c r="R347" s="88" t="s">
        <v>59</v>
      </c>
      <c r="S347" s="100" t="s">
        <v>696</v>
      </c>
      <c r="T347" s="100" t="s">
        <v>696</v>
      </c>
      <c r="U347" s="100" t="s">
        <v>696</v>
      </c>
      <c r="V347" s="100" t="s">
        <v>696</v>
      </c>
      <c r="W347" s="88" t="s">
        <v>112</v>
      </c>
      <c r="X347" s="88" t="s">
        <v>112</v>
      </c>
      <c r="Y347" s="88" t="s">
        <v>112</v>
      </c>
      <c r="Z347" s="88" t="s">
        <v>112</v>
      </c>
      <c r="AA347" s="100" t="s">
        <v>697</v>
      </c>
      <c r="AB347" s="100" t="s">
        <v>697</v>
      </c>
      <c r="AC347" s="100" t="s">
        <v>697</v>
      </c>
      <c r="AD347" s="100" t="s">
        <v>697</v>
      </c>
      <c r="AE347" s="100" t="s">
        <v>698</v>
      </c>
      <c r="AF347" s="100" t="s">
        <v>698</v>
      </c>
      <c r="AG347" s="100" t="s">
        <v>698</v>
      </c>
      <c r="AH347" s="101" t="s">
        <v>698</v>
      </c>
      <c r="AI347" t="s">
        <v>680</v>
      </c>
      <c r="AJ347">
        <f>COUNTIF(B$2:B347,B347)</f>
        <v>1</v>
      </c>
    </row>
    <row r="348" spans="1:36">
      <c r="A348" s="115" t="s">
        <v>1282</v>
      </c>
      <c r="B348" s="100" t="s">
        <v>1313</v>
      </c>
      <c r="C348" s="100" t="s">
        <v>5</v>
      </c>
      <c r="D348" s="89" t="s">
        <v>6</v>
      </c>
      <c r="E348" s="100" t="s">
        <v>10</v>
      </c>
      <c r="F348" s="100" t="s">
        <v>10</v>
      </c>
      <c r="G348" s="100" t="s">
        <v>695</v>
      </c>
      <c r="H348" s="100" t="s">
        <v>5</v>
      </c>
      <c r="I348" s="100" t="s">
        <v>56</v>
      </c>
      <c r="J348" s="100" t="s">
        <v>113</v>
      </c>
      <c r="K348" s="88" t="str">
        <f t="shared" si="45"/>
        <v>KAM 1 Moscow</v>
      </c>
      <c r="L348" s="88" t="str">
        <f t="shared" si="45"/>
        <v>KAM 1 Moscow</v>
      </c>
      <c r="M348" s="88" t="str">
        <f t="shared" si="45"/>
        <v>KAM 1 Moscow</v>
      </c>
      <c r="N348" s="88" t="str">
        <f t="shared" si="45"/>
        <v>KAM 1 Moscow</v>
      </c>
      <c r="O348" s="88" t="s">
        <v>59</v>
      </c>
      <c r="P348" s="88" t="s">
        <v>59</v>
      </c>
      <c r="Q348" s="88" t="s">
        <v>59</v>
      </c>
      <c r="R348" s="88" t="s">
        <v>59</v>
      </c>
      <c r="S348" s="100" t="s">
        <v>696</v>
      </c>
      <c r="T348" s="100" t="s">
        <v>696</v>
      </c>
      <c r="U348" s="100" t="s">
        <v>696</v>
      </c>
      <c r="V348" s="100" t="s">
        <v>696</v>
      </c>
      <c r="W348" s="88" t="s">
        <v>112</v>
      </c>
      <c r="X348" s="88" t="s">
        <v>112</v>
      </c>
      <c r="Y348" s="88" t="s">
        <v>112</v>
      </c>
      <c r="Z348" s="88" t="s">
        <v>112</v>
      </c>
      <c r="AA348" s="100" t="s">
        <v>697</v>
      </c>
      <c r="AB348" s="100" t="s">
        <v>697</v>
      </c>
      <c r="AC348" s="100" t="s">
        <v>697</v>
      </c>
      <c r="AD348" s="100" t="s">
        <v>697</v>
      </c>
      <c r="AE348" s="100" t="s">
        <v>698</v>
      </c>
      <c r="AF348" s="100" t="s">
        <v>698</v>
      </c>
      <c r="AG348" s="100" t="s">
        <v>698</v>
      </c>
      <c r="AH348" s="101" t="s">
        <v>698</v>
      </c>
      <c r="AI348" t="s">
        <v>680</v>
      </c>
      <c r="AJ348">
        <f>COUNTIF(B$2:B348,B348)</f>
        <v>1</v>
      </c>
    </row>
    <row r="349" spans="1:36">
      <c r="A349" s="115" t="s">
        <v>1282</v>
      </c>
      <c r="B349" s="100" t="s">
        <v>1314</v>
      </c>
      <c r="C349" s="100" t="s">
        <v>5</v>
      </c>
      <c r="D349" s="89" t="s">
        <v>6</v>
      </c>
      <c r="E349" s="100" t="s">
        <v>10</v>
      </c>
      <c r="F349" s="100" t="s">
        <v>10</v>
      </c>
      <c r="G349" s="100" t="s">
        <v>695</v>
      </c>
      <c r="H349" s="100" t="s">
        <v>5</v>
      </c>
      <c r="I349" s="100" t="s">
        <v>56</v>
      </c>
      <c r="J349" s="100" t="s">
        <v>113</v>
      </c>
      <c r="K349" s="88" t="str">
        <f t="shared" si="45"/>
        <v>KAM 1 Moscow</v>
      </c>
      <c r="L349" s="88" t="str">
        <f t="shared" si="45"/>
        <v>KAM 1 Moscow</v>
      </c>
      <c r="M349" s="88" t="str">
        <f t="shared" si="45"/>
        <v>KAM 1 Moscow</v>
      </c>
      <c r="N349" s="88" t="str">
        <f t="shared" si="45"/>
        <v>KAM 1 Moscow</v>
      </c>
      <c r="O349" s="88" t="s">
        <v>59</v>
      </c>
      <c r="P349" s="88" t="s">
        <v>59</v>
      </c>
      <c r="Q349" s="88" t="s">
        <v>59</v>
      </c>
      <c r="R349" s="88" t="s">
        <v>59</v>
      </c>
      <c r="S349" s="100" t="s">
        <v>696</v>
      </c>
      <c r="T349" s="100" t="s">
        <v>696</v>
      </c>
      <c r="U349" s="100" t="s">
        <v>696</v>
      </c>
      <c r="V349" s="100" t="s">
        <v>696</v>
      </c>
      <c r="W349" s="88" t="s">
        <v>112</v>
      </c>
      <c r="X349" s="88" t="s">
        <v>112</v>
      </c>
      <c r="Y349" s="88" t="s">
        <v>112</v>
      </c>
      <c r="Z349" s="88" t="s">
        <v>112</v>
      </c>
      <c r="AA349" s="100" t="s">
        <v>697</v>
      </c>
      <c r="AB349" s="100" t="s">
        <v>697</v>
      </c>
      <c r="AC349" s="100" t="s">
        <v>697</v>
      </c>
      <c r="AD349" s="100" t="s">
        <v>697</v>
      </c>
      <c r="AE349" s="100" t="s">
        <v>698</v>
      </c>
      <c r="AF349" s="100" t="s">
        <v>698</v>
      </c>
      <c r="AG349" s="100" t="s">
        <v>698</v>
      </c>
      <c r="AH349" s="101" t="s">
        <v>698</v>
      </c>
      <c r="AI349" t="s">
        <v>680</v>
      </c>
      <c r="AJ349">
        <f>COUNTIF(B$2:B349,B349)</f>
        <v>1</v>
      </c>
    </row>
    <row r="350" spans="1:36">
      <c r="A350" s="115" t="s">
        <v>1282</v>
      </c>
      <c r="B350" s="100" t="s">
        <v>1315</v>
      </c>
      <c r="C350" s="100" t="s">
        <v>5</v>
      </c>
      <c r="D350" s="89" t="s">
        <v>6</v>
      </c>
      <c r="E350" s="100" t="s">
        <v>10</v>
      </c>
      <c r="F350" s="100" t="s">
        <v>10</v>
      </c>
      <c r="G350" s="100" t="s">
        <v>695</v>
      </c>
      <c r="H350" s="100" t="s">
        <v>5</v>
      </c>
      <c r="I350" s="100" t="s">
        <v>56</v>
      </c>
      <c r="J350" s="100" t="s">
        <v>113</v>
      </c>
      <c r="K350" s="88" t="str">
        <f t="shared" si="45"/>
        <v>KAM 1 Moscow</v>
      </c>
      <c r="L350" s="88" t="str">
        <f t="shared" si="45"/>
        <v>KAM 1 Moscow</v>
      </c>
      <c r="M350" s="88" t="str">
        <f t="shared" si="45"/>
        <v>KAM 1 Moscow</v>
      </c>
      <c r="N350" s="88" t="str">
        <f t="shared" si="45"/>
        <v>KAM 1 Moscow</v>
      </c>
      <c r="O350" s="88" t="s">
        <v>59</v>
      </c>
      <c r="P350" s="88" t="s">
        <v>59</v>
      </c>
      <c r="Q350" s="88" t="s">
        <v>59</v>
      </c>
      <c r="R350" s="88" t="s">
        <v>59</v>
      </c>
      <c r="S350" s="100" t="s">
        <v>696</v>
      </c>
      <c r="T350" s="100" t="s">
        <v>696</v>
      </c>
      <c r="U350" s="100" t="s">
        <v>696</v>
      </c>
      <c r="V350" s="100" t="s">
        <v>696</v>
      </c>
      <c r="W350" s="88" t="s">
        <v>112</v>
      </c>
      <c r="X350" s="88" t="s">
        <v>112</v>
      </c>
      <c r="Y350" s="88" t="s">
        <v>112</v>
      </c>
      <c r="Z350" s="88" t="s">
        <v>112</v>
      </c>
      <c r="AA350" s="100" t="s">
        <v>697</v>
      </c>
      <c r="AB350" s="100" t="s">
        <v>697</v>
      </c>
      <c r="AC350" s="100" t="s">
        <v>697</v>
      </c>
      <c r="AD350" s="100" t="s">
        <v>697</v>
      </c>
      <c r="AE350" s="100" t="s">
        <v>698</v>
      </c>
      <c r="AF350" s="100" t="s">
        <v>698</v>
      </c>
      <c r="AG350" s="100" t="s">
        <v>698</v>
      </c>
      <c r="AH350" s="101" t="s">
        <v>698</v>
      </c>
      <c r="AI350" t="s">
        <v>680</v>
      </c>
      <c r="AJ350">
        <f>COUNTIF(B$2:B350,B350)</f>
        <v>1</v>
      </c>
    </row>
    <row r="351" spans="1:36">
      <c r="A351" s="115" t="s">
        <v>1282</v>
      </c>
      <c r="B351" s="100" t="s">
        <v>1316</v>
      </c>
      <c r="C351" s="100" t="s">
        <v>5</v>
      </c>
      <c r="D351" s="89" t="s">
        <v>6</v>
      </c>
      <c r="E351" s="100" t="s">
        <v>10</v>
      </c>
      <c r="F351" s="100" t="s">
        <v>10</v>
      </c>
      <c r="G351" s="100" t="s">
        <v>695</v>
      </c>
      <c r="H351" s="100" t="s">
        <v>5</v>
      </c>
      <c r="I351" s="100" t="s">
        <v>56</v>
      </c>
      <c r="J351" s="100" t="s">
        <v>113</v>
      </c>
      <c r="K351" s="88" t="str">
        <f t="shared" si="45"/>
        <v>KAM 1 Moscow</v>
      </c>
      <c r="L351" s="88" t="str">
        <f t="shared" si="45"/>
        <v>KAM 1 Moscow</v>
      </c>
      <c r="M351" s="88" t="str">
        <f t="shared" si="45"/>
        <v>KAM 1 Moscow</v>
      </c>
      <c r="N351" s="88" t="str">
        <f t="shared" si="45"/>
        <v>KAM 1 Moscow</v>
      </c>
      <c r="O351" s="88" t="s">
        <v>59</v>
      </c>
      <c r="P351" s="88" t="s">
        <v>59</v>
      </c>
      <c r="Q351" s="88" t="s">
        <v>59</v>
      </c>
      <c r="R351" s="88" t="s">
        <v>59</v>
      </c>
      <c r="S351" s="100" t="s">
        <v>696</v>
      </c>
      <c r="T351" s="100" t="s">
        <v>696</v>
      </c>
      <c r="U351" s="100" t="s">
        <v>696</v>
      </c>
      <c r="V351" s="100" t="s">
        <v>696</v>
      </c>
      <c r="W351" s="88" t="s">
        <v>112</v>
      </c>
      <c r="X351" s="88" t="s">
        <v>112</v>
      </c>
      <c r="Y351" s="88" t="s">
        <v>112</v>
      </c>
      <c r="Z351" s="88" t="s">
        <v>112</v>
      </c>
      <c r="AA351" s="100" t="s">
        <v>697</v>
      </c>
      <c r="AB351" s="100" t="s">
        <v>697</v>
      </c>
      <c r="AC351" s="100" t="s">
        <v>697</v>
      </c>
      <c r="AD351" s="100" t="s">
        <v>697</v>
      </c>
      <c r="AE351" s="100" t="s">
        <v>698</v>
      </c>
      <c r="AF351" s="100" t="s">
        <v>698</v>
      </c>
      <c r="AG351" s="100" t="s">
        <v>698</v>
      </c>
      <c r="AH351" s="101" t="s">
        <v>698</v>
      </c>
      <c r="AI351" t="s">
        <v>680</v>
      </c>
      <c r="AJ351">
        <f>COUNTIF(B$2:B351,B351)</f>
        <v>1</v>
      </c>
    </row>
    <row r="352" spans="1:36">
      <c r="A352" s="115" t="s">
        <v>1282</v>
      </c>
      <c r="B352" s="100" t="s">
        <v>1317</v>
      </c>
      <c r="C352" s="100" t="s">
        <v>5</v>
      </c>
      <c r="D352" s="89" t="s">
        <v>6</v>
      </c>
      <c r="E352" s="100" t="s">
        <v>10</v>
      </c>
      <c r="F352" s="100" t="s">
        <v>10</v>
      </c>
      <c r="G352" s="100" t="s">
        <v>695</v>
      </c>
      <c r="H352" s="100" t="s">
        <v>5</v>
      </c>
      <c r="I352" s="100" t="s">
        <v>56</v>
      </c>
      <c r="J352" s="100" t="s">
        <v>113</v>
      </c>
      <c r="K352" s="88" t="str">
        <f t="shared" si="45"/>
        <v>KAM 1 Moscow</v>
      </c>
      <c r="L352" s="88" t="str">
        <f t="shared" si="45"/>
        <v>KAM 1 Moscow</v>
      </c>
      <c r="M352" s="88" t="str">
        <f t="shared" si="45"/>
        <v>KAM 1 Moscow</v>
      </c>
      <c r="N352" s="88" t="str">
        <f t="shared" si="45"/>
        <v>KAM 1 Moscow</v>
      </c>
      <c r="O352" s="88" t="s">
        <v>59</v>
      </c>
      <c r="P352" s="88" t="s">
        <v>59</v>
      </c>
      <c r="Q352" s="88" t="s">
        <v>59</v>
      </c>
      <c r="R352" s="88" t="s">
        <v>59</v>
      </c>
      <c r="S352" s="100" t="s">
        <v>696</v>
      </c>
      <c r="T352" s="100" t="s">
        <v>696</v>
      </c>
      <c r="U352" s="100" t="s">
        <v>696</v>
      </c>
      <c r="V352" s="100" t="s">
        <v>696</v>
      </c>
      <c r="W352" s="88" t="s">
        <v>112</v>
      </c>
      <c r="X352" s="88" t="s">
        <v>112</v>
      </c>
      <c r="Y352" s="88" t="s">
        <v>112</v>
      </c>
      <c r="Z352" s="88" t="s">
        <v>112</v>
      </c>
      <c r="AA352" s="100" t="s">
        <v>697</v>
      </c>
      <c r="AB352" s="100" t="s">
        <v>697</v>
      </c>
      <c r="AC352" s="100" t="s">
        <v>697</v>
      </c>
      <c r="AD352" s="100" t="s">
        <v>697</v>
      </c>
      <c r="AE352" s="100" t="s">
        <v>698</v>
      </c>
      <c r="AF352" s="100" t="s">
        <v>698</v>
      </c>
      <c r="AG352" s="100" t="s">
        <v>698</v>
      </c>
      <c r="AH352" s="101" t="s">
        <v>698</v>
      </c>
      <c r="AI352" t="s">
        <v>680</v>
      </c>
      <c r="AJ352">
        <f>COUNTIF(B$2:B352,B352)</f>
        <v>1</v>
      </c>
    </row>
    <row r="353" spans="1:36">
      <c r="A353" s="115" t="s">
        <v>1282</v>
      </c>
      <c r="B353" s="100" t="s">
        <v>1318</v>
      </c>
      <c r="C353" s="100" t="s">
        <v>5</v>
      </c>
      <c r="D353" s="89" t="s">
        <v>6</v>
      </c>
      <c r="E353" s="100" t="s">
        <v>10</v>
      </c>
      <c r="F353" s="100" t="s">
        <v>10</v>
      </c>
      <c r="G353" s="100" t="s">
        <v>695</v>
      </c>
      <c r="H353" s="100" t="s">
        <v>5</v>
      </c>
      <c r="I353" s="100" t="s">
        <v>56</v>
      </c>
      <c r="J353" s="100" t="s">
        <v>113</v>
      </c>
      <c r="K353" s="88" t="str">
        <f t="shared" ref="K353:N389" si="46">S353</f>
        <v>KAM 1 Moscow</v>
      </c>
      <c r="L353" s="88" t="str">
        <f t="shared" si="46"/>
        <v>KAM 1 Moscow</v>
      </c>
      <c r="M353" s="88" t="str">
        <f t="shared" si="46"/>
        <v>KAM 1 Moscow</v>
      </c>
      <c r="N353" s="88" t="str">
        <f t="shared" si="46"/>
        <v>KAM 1 Moscow</v>
      </c>
      <c r="O353" s="88" t="s">
        <v>59</v>
      </c>
      <c r="P353" s="88" t="s">
        <v>59</v>
      </c>
      <c r="Q353" s="88" t="s">
        <v>59</v>
      </c>
      <c r="R353" s="88" t="s">
        <v>59</v>
      </c>
      <c r="S353" s="100" t="s">
        <v>696</v>
      </c>
      <c r="T353" s="100" t="s">
        <v>696</v>
      </c>
      <c r="U353" s="100" t="s">
        <v>696</v>
      </c>
      <c r="V353" s="100" t="s">
        <v>696</v>
      </c>
      <c r="W353" s="88" t="s">
        <v>112</v>
      </c>
      <c r="X353" s="88" t="s">
        <v>112</v>
      </c>
      <c r="Y353" s="88" t="s">
        <v>112</v>
      </c>
      <c r="Z353" s="88" t="s">
        <v>112</v>
      </c>
      <c r="AA353" s="100" t="s">
        <v>697</v>
      </c>
      <c r="AB353" s="100" t="s">
        <v>697</v>
      </c>
      <c r="AC353" s="100" t="s">
        <v>697</v>
      </c>
      <c r="AD353" s="100" t="s">
        <v>697</v>
      </c>
      <c r="AE353" s="100" t="s">
        <v>698</v>
      </c>
      <c r="AF353" s="100" t="s">
        <v>698</v>
      </c>
      <c r="AG353" s="100" t="s">
        <v>698</v>
      </c>
      <c r="AH353" s="101" t="s">
        <v>698</v>
      </c>
      <c r="AI353" t="s">
        <v>680</v>
      </c>
      <c r="AJ353">
        <f>COUNTIF(B$2:B353,B353)</f>
        <v>1</v>
      </c>
    </row>
    <row r="354" spans="1:36">
      <c r="A354" s="115" t="s">
        <v>1282</v>
      </c>
      <c r="B354" s="100" t="s">
        <v>1319</v>
      </c>
      <c r="C354" s="100" t="s">
        <v>5</v>
      </c>
      <c r="D354" s="89" t="s">
        <v>6</v>
      </c>
      <c r="E354" s="100" t="s">
        <v>10</v>
      </c>
      <c r="F354" s="100" t="s">
        <v>10</v>
      </c>
      <c r="G354" s="100" t="s">
        <v>695</v>
      </c>
      <c r="H354" s="100" t="s">
        <v>5</v>
      </c>
      <c r="I354" s="100" t="s">
        <v>56</v>
      </c>
      <c r="J354" s="100" t="s">
        <v>113</v>
      </c>
      <c r="K354" s="88" t="str">
        <f t="shared" si="46"/>
        <v>KAM 1 Moscow</v>
      </c>
      <c r="L354" s="88" t="str">
        <f t="shared" si="46"/>
        <v>KAM 1 Moscow</v>
      </c>
      <c r="M354" s="88" t="str">
        <f t="shared" si="46"/>
        <v>KAM 1 Moscow</v>
      </c>
      <c r="N354" s="88" t="str">
        <f t="shared" si="46"/>
        <v>KAM 1 Moscow</v>
      </c>
      <c r="O354" s="88" t="s">
        <v>59</v>
      </c>
      <c r="P354" s="88" t="s">
        <v>59</v>
      </c>
      <c r="Q354" s="88" t="s">
        <v>59</v>
      </c>
      <c r="R354" s="88" t="s">
        <v>59</v>
      </c>
      <c r="S354" s="100" t="s">
        <v>696</v>
      </c>
      <c r="T354" s="100" t="s">
        <v>696</v>
      </c>
      <c r="U354" s="100" t="s">
        <v>696</v>
      </c>
      <c r="V354" s="100" t="s">
        <v>696</v>
      </c>
      <c r="W354" s="88" t="s">
        <v>112</v>
      </c>
      <c r="X354" s="88" t="s">
        <v>112</v>
      </c>
      <c r="Y354" s="88" t="s">
        <v>112</v>
      </c>
      <c r="Z354" s="88" t="s">
        <v>112</v>
      </c>
      <c r="AA354" s="100" t="s">
        <v>697</v>
      </c>
      <c r="AB354" s="100" t="s">
        <v>697</v>
      </c>
      <c r="AC354" s="100" t="s">
        <v>697</v>
      </c>
      <c r="AD354" s="100" t="s">
        <v>697</v>
      </c>
      <c r="AE354" s="100" t="s">
        <v>698</v>
      </c>
      <c r="AF354" s="100" t="s">
        <v>698</v>
      </c>
      <c r="AG354" s="100" t="s">
        <v>698</v>
      </c>
      <c r="AH354" s="101" t="s">
        <v>698</v>
      </c>
      <c r="AI354" t="s">
        <v>680</v>
      </c>
      <c r="AJ354">
        <f>COUNTIF(B$2:B354,B354)</f>
        <v>1</v>
      </c>
    </row>
    <row r="355" spans="1:36">
      <c r="A355" s="115" t="s">
        <v>1282</v>
      </c>
      <c r="B355" s="100" t="s">
        <v>1320</v>
      </c>
      <c r="C355" s="100" t="s">
        <v>5</v>
      </c>
      <c r="D355" s="89" t="s">
        <v>6</v>
      </c>
      <c r="E355" s="100" t="s">
        <v>10</v>
      </c>
      <c r="F355" s="100" t="s">
        <v>10</v>
      </c>
      <c r="G355" s="100" t="s">
        <v>695</v>
      </c>
      <c r="H355" s="100" t="s">
        <v>5</v>
      </c>
      <c r="I355" s="100" t="s">
        <v>56</v>
      </c>
      <c r="J355" s="100" t="s">
        <v>113</v>
      </c>
      <c r="K355" s="88" t="str">
        <f t="shared" si="46"/>
        <v>KAM 1 Moscow</v>
      </c>
      <c r="L355" s="88" t="str">
        <f t="shared" si="46"/>
        <v>KAM 1 Moscow</v>
      </c>
      <c r="M355" s="88" t="str">
        <f t="shared" si="46"/>
        <v>KAM 1 Moscow</v>
      </c>
      <c r="N355" s="88" t="str">
        <f t="shared" si="46"/>
        <v>KAM 1 Moscow</v>
      </c>
      <c r="O355" s="88" t="s">
        <v>59</v>
      </c>
      <c r="P355" s="88" t="s">
        <v>59</v>
      </c>
      <c r="Q355" s="88" t="s">
        <v>59</v>
      </c>
      <c r="R355" s="88" t="s">
        <v>59</v>
      </c>
      <c r="S355" s="100" t="s">
        <v>696</v>
      </c>
      <c r="T355" s="100" t="s">
        <v>696</v>
      </c>
      <c r="U355" s="100" t="s">
        <v>696</v>
      </c>
      <c r="V355" s="100" t="s">
        <v>696</v>
      </c>
      <c r="W355" s="88" t="s">
        <v>112</v>
      </c>
      <c r="X355" s="88" t="s">
        <v>112</v>
      </c>
      <c r="Y355" s="88" t="s">
        <v>112</v>
      </c>
      <c r="Z355" s="88" t="s">
        <v>112</v>
      </c>
      <c r="AA355" s="100" t="s">
        <v>697</v>
      </c>
      <c r="AB355" s="100" t="s">
        <v>697</v>
      </c>
      <c r="AC355" s="100" t="s">
        <v>697</v>
      </c>
      <c r="AD355" s="100" t="s">
        <v>697</v>
      </c>
      <c r="AE355" s="100" t="s">
        <v>698</v>
      </c>
      <c r="AF355" s="100" t="s">
        <v>698</v>
      </c>
      <c r="AG355" s="100" t="s">
        <v>698</v>
      </c>
      <c r="AH355" s="101" t="s">
        <v>698</v>
      </c>
      <c r="AI355" t="s">
        <v>680</v>
      </c>
      <c r="AJ355">
        <f>COUNTIF(B$2:B355,B355)</f>
        <v>1</v>
      </c>
    </row>
    <row r="356" spans="1:36">
      <c r="A356" s="115" t="s">
        <v>1282</v>
      </c>
      <c r="B356" s="100" t="s">
        <v>1321</v>
      </c>
      <c r="C356" s="100" t="s">
        <v>5</v>
      </c>
      <c r="D356" s="89" t="s">
        <v>6</v>
      </c>
      <c r="E356" s="100" t="s">
        <v>10</v>
      </c>
      <c r="F356" s="100" t="s">
        <v>10</v>
      </c>
      <c r="G356" s="100" t="s">
        <v>695</v>
      </c>
      <c r="H356" s="100" t="s">
        <v>5</v>
      </c>
      <c r="I356" s="100" t="s">
        <v>56</v>
      </c>
      <c r="J356" s="100" t="s">
        <v>113</v>
      </c>
      <c r="K356" s="88" t="str">
        <f t="shared" si="46"/>
        <v>KAM 1 Moscow</v>
      </c>
      <c r="L356" s="88" t="str">
        <f t="shared" si="46"/>
        <v>KAM 1 Moscow</v>
      </c>
      <c r="M356" s="88" t="str">
        <f t="shared" si="46"/>
        <v>KAM 1 Moscow</v>
      </c>
      <c r="N356" s="88" t="str">
        <f t="shared" si="46"/>
        <v>KAM 1 Moscow</v>
      </c>
      <c r="O356" s="88" t="s">
        <v>59</v>
      </c>
      <c r="P356" s="88" t="s">
        <v>59</v>
      </c>
      <c r="Q356" s="88" t="s">
        <v>59</v>
      </c>
      <c r="R356" s="88" t="s">
        <v>59</v>
      </c>
      <c r="S356" s="100" t="s">
        <v>696</v>
      </c>
      <c r="T356" s="100" t="s">
        <v>696</v>
      </c>
      <c r="U356" s="100" t="s">
        <v>696</v>
      </c>
      <c r="V356" s="100" t="s">
        <v>696</v>
      </c>
      <c r="W356" s="88" t="s">
        <v>112</v>
      </c>
      <c r="X356" s="88" t="s">
        <v>112</v>
      </c>
      <c r="Y356" s="88" t="s">
        <v>112</v>
      </c>
      <c r="Z356" s="88" t="s">
        <v>112</v>
      </c>
      <c r="AA356" s="100" t="s">
        <v>697</v>
      </c>
      <c r="AB356" s="100" t="s">
        <v>697</v>
      </c>
      <c r="AC356" s="100" t="s">
        <v>697</v>
      </c>
      <c r="AD356" s="100" t="s">
        <v>697</v>
      </c>
      <c r="AE356" s="100" t="s">
        <v>698</v>
      </c>
      <c r="AF356" s="100" t="s">
        <v>698</v>
      </c>
      <c r="AG356" s="100" t="s">
        <v>698</v>
      </c>
      <c r="AH356" s="101" t="s">
        <v>698</v>
      </c>
      <c r="AI356" t="s">
        <v>680</v>
      </c>
      <c r="AJ356">
        <f>COUNTIF(B$2:B356,B356)</f>
        <v>1</v>
      </c>
    </row>
    <row r="357" spans="1:36">
      <c r="A357" s="115" t="s">
        <v>1282</v>
      </c>
      <c r="B357" s="100" t="s">
        <v>1322</v>
      </c>
      <c r="C357" s="100" t="s">
        <v>5</v>
      </c>
      <c r="D357" s="89" t="s">
        <v>6</v>
      </c>
      <c r="E357" s="100" t="s">
        <v>10</v>
      </c>
      <c r="F357" s="100" t="s">
        <v>10</v>
      </c>
      <c r="G357" s="100" t="s">
        <v>695</v>
      </c>
      <c r="H357" s="100" t="s">
        <v>5</v>
      </c>
      <c r="I357" s="100" t="s">
        <v>56</v>
      </c>
      <c r="J357" s="100" t="s">
        <v>113</v>
      </c>
      <c r="K357" s="88" t="str">
        <f t="shared" si="46"/>
        <v>KAM 1 Moscow</v>
      </c>
      <c r="L357" s="88" t="str">
        <f t="shared" si="46"/>
        <v>KAM 1 Moscow</v>
      </c>
      <c r="M357" s="88" t="str">
        <f t="shared" si="46"/>
        <v>KAM 1 Moscow</v>
      </c>
      <c r="N357" s="88" t="str">
        <f t="shared" si="46"/>
        <v>KAM 1 Moscow</v>
      </c>
      <c r="O357" s="88" t="s">
        <v>59</v>
      </c>
      <c r="P357" s="88" t="s">
        <v>59</v>
      </c>
      <c r="Q357" s="88" t="s">
        <v>59</v>
      </c>
      <c r="R357" s="88" t="s">
        <v>59</v>
      </c>
      <c r="S357" s="100" t="s">
        <v>696</v>
      </c>
      <c r="T357" s="100" t="s">
        <v>696</v>
      </c>
      <c r="U357" s="100" t="s">
        <v>696</v>
      </c>
      <c r="V357" s="100" t="s">
        <v>696</v>
      </c>
      <c r="W357" s="88" t="s">
        <v>112</v>
      </c>
      <c r="X357" s="88" t="s">
        <v>112</v>
      </c>
      <c r="Y357" s="88" t="s">
        <v>112</v>
      </c>
      <c r="Z357" s="88" t="s">
        <v>112</v>
      </c>
      <c r="AA357" s="100" t="s">
        <v>697</v>
      </c>
      <c r="AB357" s="100" t="s">
        <v>697</v>
      </c>
      <c r="AC357" s="100" t="s">
        <v>697</v>
      </c>
      <c r="AD357" s="100" t="s">
        <v>697</v>
      </c>
      <c r="AE357" s="100" t="s">
        <v>698</v>
      </c>
      <c r="AF357" s="100" t="s">
        <v>698</v>
      </c>
      <c r="AG357" s="100" t="s">
        <v>698</v>
      </c>
      <c r="AH357" s="101" t="s">
        <v>698</v>
      </c>
      <c r="AI357" t="s">
        <v>680</v>
      </c>
      <c r="AJ357">
        <f>COUNTIF(B$2:B357,B357)</f>
        <v>1</v>
      </c>
    </row>
    <row r="358" spans="1:36">
      <c r="A358" s="115" t="s">
        <v>1282</v>
      </c>
      <c r="B358" s="100" t="s">
        <v>1323</v>
      </c>
      <c r="C358" s="100" t="s">
        <v>5</v>
      </c>
      <c r="D358" s="89" t="s">
        <v>6</v>
      </c>
      <c r="E358" s="100" t="s">
        <v>10</v>
      </c>
      <c r="F358" s="100" t="s">
        <v>10</v>
      </c>
      <c r="G358" s="100" t="s">
        <v>695</v>
      </c>
      <c r="H358" s="100" t="s">
        <v>5</v>
      </c>
      <c r="I358" s="100" t="s">
        <v>56</v>
      </c>
      <c r="J358" s="100" t="s">
        <v>113</v>
      </c>
      <c r="K358" s="88" t="str">
        <f t="shared" si="46"/>
        <v>KAM 1 Moscow</v>
      </c>
      <c r="L358" s="88" t="str">
        <f t="shared" si="46"/>
        <v>KAM 1 Moscow</v>
      </c>
      <c r="M358" s="88" t="str">
        <f t="shared" si="46"/>
        <v>KAM 1 Moscow</v>
      </c>
      <c r="N358" s="88" t="str">
        <f t="shared" si="46"/>
        <v>KAM 1 Moscow</v>
      </c>
      <c r="O358" s="88" t="s">
        <v>59</v>
      </c>
      <c r="P358" s="88" t="s">
        <v>59</v>
      </c>
      <c r="Q358" s="88" t="s">
        <v>59</v>
      </c>
      <c r="R358" s="88" t="s">
        <v>59</v>
      </c>
      <c r="S358" s="100" t="s">
        <v>696</v>
      </c>
      <c r="T358" s="100" t="s">
        <v>696</v>
      </c>
      <c r="U358" s="100" t="s">
        <v>696</v>
      </c>
      <c r="V358" s="100" t="s">
        <v>696</v>
      </c>
      <c r="W358" s="88" t="s">
        <v>112</v>
      </c>
      <c r="X358" s="88" t="s">
        <v>112</v>
      </c>
      <c r="Y358" s="88" t="s">
        <v>112</v>
      </c>
      <c r="Z358" s="88" t="s">
        <v>112</v>
      </c>
      <c r="AA358" s="100" t="s">
        <v>697</v>
      </c>
      <c r="AB358" s="100" t="s">
        <v>697</v>
      </c>
      <c r="AC358" s="100" t="s">
        <v>697</v>
      </c>
      <c r="AD358" s="100" t="s">
        <v>697</v>
      </c>
      <c r="AE358" s="100" t="s">
        <v>698</v>
      </c>
      <c r="AF358" s="100" t="s">
        <v>698</v>
      </c>
      <c r="AG358" s="100" t="s">
        <v>698</v>
      </c>
      <c r="AH358" s="101" t="s">
        <v>698</v>
      </c>
      <c r="AI358" t="s">
        <v>680</v>
      </c>
      <c r="AJ358">
        <f>COUNTIF(B$2:B358,B358)</f>
        <v>1</v>
      </c>
    </row>
    <row r="359" spans="1:36">
      <c r="A359" s="115" t="s">
        <v>1282</v>
      </c>
      <c r="B359" s="100" t="s">
        <v>1324</v>
      </c>
      <c r="C359" s="100" t="s">
        <v>5</v>
      </c>
      <c r="D359" s="89" t="s">
        <v>6</v>
      </c>
      <c r="E359" s="100" t="s">
        <v>10</v>
      </c>
      <c r="F359" s="100" t="s">
        <v>10</v>
      </c>
      <c r="G359" s="100" t="s">
        <v>695</v>
      </c>
      <c r="H359" s="100" t="s">
        <v>5</v>
      </c>
      <c r="I359" s="100" t="s">
        <v>56</v>
      </c>
      <c r="J359" s="100" t="s">
        <v>113</v>
      </c>
      <c r="K359" s="88" t="str">
        <f t="shared" si="46"/>
        <v>KAM 1 Moscow</v>
      </c>
      <c r="L359" s="88" t="str">
        <f t="shared" si="46"/>
        <v>KAM 1 Moscow</v>
      </c>
      <c r="M359" s="88" t="str">
        <f t="shared" si="46"/>
        <v>KAM 1 Moscow</v>
      </c>
      <c r="N359" s="88" t="str">
        <f t="shared" si="46"/>
        <v>KAM 1 Moscow</v>
      </c>
      <c r="O359" s="88" t="s">
        <v>59</v>
      </c>
      <c r="P359" s="88" t="s">
        <v>59</v>
      </c>
      <c r="Q359" s="88" t="s">
        <v>59</v>
      </c>
      <c r="R359" s="88" t="s">
        <v>59</v>
      </c>
      <c r="S359" s="100" t="s">
        <v>696</v>
      </c>
      <c r="T359" s="100" t="s">
        <v>696</v>
      </c>
      <c r="U359" s="100" t="s">
        <v>696</v>
      </c>
      <c r="V359" s="100" t="s">
        <v>696</v>
      </c>
      <c r="W359" s="88" t="s">
        <v>112</v>
      </c>
      <c r="X359" s="88" t="s">
        <v>112</v>
      </c>
      <c r="Y359" s="88" t="s">
        <v>112</v>
      </c>
      <c r="Z359" s="88" t="s">
        <v>112</v>
      </c>
      <c r="AA359" s="100" t="s">
        <v>697</v>
      </c>
      <c r="AB359" s="100" t="s">
        <v>697</v>
      </c>
      <c r="AC359" s="100" t="s">
        <v>697</v>
      </c>
      <c r="AD359" s="100" t="s">
        <v>697</v>
      </c>
      <c r="AE359" s="100" t="s">
        <v>698</v>
      </c>
      <c r="AF359" s="100" t="s">
        <v>698</v>
      </c>
      <c r="AG359" s="100" t="s">
        <v>698</v>
      </c>
      <c r="AH359" s="101" t="s">
        <v>698</v>
      </c>
      <c r="AI359" t="s">
        <v>680</v>
      </c>
      <c r="AJ359">
        <f>COUNTIF(B$2:B359,B359)</f>
        <v>1</v>
      </c>
    </row>
    <row r="360" spans="1:36">
      <c r="A360" s="115" t="s">
        <v>1282</v>
      </c>
      <c r="B360" s="100" t="s">
        <v>1325</v>
      </c>
      <c r="C360" s="100" t="s">
        <v>5</v>
      </c>
      <c r="D360" s="89" t="s">
        <v>6</v>
      </c>
      <c r="E360" s="100" t="s">
        <v>10</v>
      </c>
      <c r="F360" s="100" t="s">
        <v>10</v>
      </c>
      <c r="G360" s="100" t="s">
        <v>695</v>
      </c>
      <c r="H360" s="100" t="s">
        <v>5</v>
      </c>
      <c r="I360" s="100" t="s">
        <v>56</v>
      </c>
      <c r="J360" s="100" t="s">
        <v>113</v>
      </c>
      <c r="K360" s="88" t="str">
        <f t="shared" si="46"/>
        <v>KAM 1 Moscow</v>
      </c>
      <c r="L360" s="88" t="str">
        <f t="shared" si="46"/>
        <v>KAM 1 Moscow</v>
      </c>
      <c r="M360" s="88" t="str">
        <f t="shared" si="46"/>
        <v>KAM 1 Moscow</v>
      </c>
      <c r="N360" s="88" t="str">
        <f t="shared" si="46"/>
        <v>KAM 1 Moscow</v>
      </c>
      <c r="O360" s="88" t="s">
        <v>59</v>
      </c>
      <c r="P360" s="88" t="s">
        <v>59</v>
      </c>
      <c r="Q360" s="88" t="s">
        <v>59</v>
      </c>
      <c r="R360" s="88" t="s">
        <v>59</v>
      </c>
      <c r="S360" s="100" t="s">
        <v>696</v>
      </c>
      <c r="T360" s="100" t="s">
        <v>696</v>
      </c>
      <c r="U360" s="100" t="s">
        <v>696</v>
      </c>
      <c r="V360" s="100" t="s">
        <v>696</v>
      </c>
      <c r="W360" s="88" t="s">
        <v>112</v>
      </c>
      <c r="X360" s="88" t="s">
        <v>112</v>
      </c>
      <c r="Y360" s="88" t="s">
        <v>112</v>
      </c>
      <c r="Z360" s="88" t="s">
        <v>112</v>
      </c>
      <c r="AA360" s="100" t="s">
        <v>697</v>
      </c>
      <c r="AB360" s="100" t="s">
        <v>697</v>
      </c>
      <c r="AC360" s="100" t="s">
        <v>697</v>
      </c>
      <c r="AD360" s="100" t="s">
        <v>697</v>
      </c>
      <c r="AE360" s="100" t="s">
        <v>698</v>
      </c>
      <c r="AF360" s="100" t="s">
        <v>698</v>
      </c>
      <c r="AG360" s="100" t="s">
        <v>698</v>
      </c>
      <c r="AH360" s="101" t="s">
        <v>698</v>
      </c>
      <c r="AI360" t="s">
        <v>680</v>
      </c>
      <c r="AJ360">
        <f>COUNTIF(B$2:B360,B360)</f>
        <v>1</v>
      </c>
    </row>
    <row r="361" spans="1:36">
      <c r="A361" s="115" t="s">
        <v>1282</v>
      </c>
      <c r="B361" s="100" t="s">
        <v>1326</v>
      </c>
      <c r="C361" s="100" t="s">
        <v>5</v>
      </c>
      <c r="D361" s="89" t="s">
        <v>6</v>
      </c>
      <c r="E361" s="100" t="s">
        <v>10</v>
      </c>
      <c r="F361" s="100" t="s">
        <v>10</v>
      </c>
      <c r="G361" s="100" t="s">
        <v>695</v>
      </c>
      <c r="H361" s="100" t="s">
        <v>5</v>
      </c>
      <c r="I361" s="100" t="s">
        <v>56</v>
      </c>
      <c r="J361" s="100" t="s">
        <v>113</v>
      </c>
      <c r="K361" s="88" t="str">
        <f t="shared" si="46"/>
        <v>KAM 1 Moscow</v>
      </c>
      <c r="L361" s="88" t="str">
        <f t="shared" si="46"/>
        <v>KAM 1 Moscow</v>
      </c>
      <c r="M361" s="88" t="str">
        <f t="shared" si="46"/>
        <v>KAM 1 Moscow</v>
      </c>
      <c r="N361" s="88" t="str">
        <f t="shared" si="46"/>
        <v>KAM 1 Moscow</v>
      </c>
      <c r="O361" s="88" t="s">
        <v>59</v>
      </c>
      <c r="P361" s="88" t="s">
        <v>59</v>
      </c>
      <c r="Q361" s="88" t="s">
        <v>59</v>
      </c>
      <c r="R361" s="88" t="s">
        <v>59</v>
      </c>
      <c r="S361" s="100" t="s">
        <v>696</v>
      </c>
      <c r="T361" s="100" t="s">
        <v>696</v>
      </c>
      <c r="U361" s="100" t="s">
        <v>696</v>
      </c>
      <c r="V361" s="100" t="s">
        <v>696</v>
      </c>
      <c r="W361" s="88" t="s">
        <v>112</v>
      </c>
      <c r="X361" s="88" t="s">
        <v>112</v>
      </c>
      <c r="Y361" s="88" t="s">
        <v>112</v>
      </c>
      <c r="Z361" s="88" t="s">
        <v>112</v>
      </c>
      <c r="AA361" s="100" t="s">
        <v>697</v>
      </c>
      <c r="AB361" s="100" t="s">
        <v>697</v>
      </c>
      <c r="AC361" s="100" t="s">
        <v>697</v>
      </c>
      <c r="AD361" s="100" t="s">
        <v>697</v>
      </c>
      <c r="AE361" s="100" t="s">
        <v>698</v>
      </c>
      <c r="AF361" s="100" t="s">
        <v>698</v>
      </c>
      <c r="AG361" s="100" t="s">
        <v>698</v>
      </c>
      <c r="AH361" s="101" t="s">
        <v>698</v>
      </c>
      <c r="AI361" t="s">
        <v>680</v>
      </c>
      <c r="AJ361">
        <f>COUNTIF(B$2:B361,B361)</f>
        <v>1</v>
      </c>
    </row>
    <row r="362" spans="1:36">
      <c r="A362" s="115" t="s">
        <v>1282</v>
      </c>
      <c r="B362" s="100" t="s">
        <v>1327</v>
      </c>
      <c r="C362" s="100" t="s">
        <v>5</v>
      </c>
      <c r="D362" s="89" t="s">
        <v>6</v>
      </c>
      <c r="E362" s="100" t="s">
        <v>10</v>
      </c>
      <c r="F362" s="100" t="s">
        <v>10</v>
      </c>
      <c r="G362" s="100" t="s">
        <v>695</v>
      </c>
      <c r="H362" s="100" t="s">
        <v>5</v>
      </c>
      <c r="I362" s="100" t="s">
        <v>56</v>
      </c>
      <c r="J362" s="100" t="s">
        <v>113</v>
      </c>
      <c r="K362" s="88" t="str">
        <f t="shared" si="46"/>
        <v>KAM 1 Moscow</v>
      </c>
      <c r="L362" s="88" t="str">
        <f t="shared" si="46"/>
        <v>KAM 1 Moscow</v>
      </c>
      <c r="M362" s="88" t="str">
        <f t="shared" si="46"/>
        <v>KAM 1 Moscow</v>
      </c>
      <c r="N362" s="88" t="str">
        <f t="shared" si="46"/>
        <v>KAM 1 Moscow</v>
      </c>
      <c r="O362" s="88" t="s">
        <v>59</v>
      </c>
      <c r="P362" s="88" t="s">
        <v>59</v>
      </c>
      <c r="Q362" s="88" t="s">
        <v>59</v>
      </c>
      <c r="R362" s="88" t="s">
        <v>59</v>
      </c>
      <c r="S362" s="100" t="s">
        <v>696</v>
      </c>
      <c r="T362" s="100" t="s">
        <v>696</v>
      </c>
      <c r="U362" s="100" t="s">
        <v>696</v>
      </c>
      <c r="V362" s="100" t="s">
        <v>696</v>
      </c>
      <c r="W362" s="88" t="s">
        <v>112</v>
      </c>
      <c r="X362" s="88" t="s">
        <v>112</v>
      </c>
      <c r="Y362" s="88" t="s">
        <v>112</v>
      </c>
      <c r="Z362" s="88" t="s">
        <v>112</v>
      </c>
      <c r="AA362" s="100" t="s">
        <v>697</v>
      </c>
      <c r="AB362" s="100" t="s">
        <v>697</v>
      </c>
      <c r="AC362" s="100" t="s">
        <v>697</v>
      </c>
      <c r="AD362" s="100" t="s">
        <v>697</v>
      </c>
      <c r="AE362" s="100" t="s">
        <v>698</v>
      </c>
      <c r="AF362" s="100" t="s">
        <v>698</v>
      </c>
      <c r="AG362" s="100" t="s">
        <v>698</v>
      </c>
      <c r="AH362" s="101" t="s">
        <v>698</v>
      </c>
      <c r="AI362" t="s">
        <v>680</v>
      </c>
      <c r="AJ362">
        <f>COUNTIF(B$2:B362,B362)</f>
        <v>1</v>
      </c>
    </row>
    <row r="363" spans="1:36">
      <c r="A363" s="115" t="s">
        <v>1282</v>
      </c>
      <c r="B363" s="100" t="s">
        <v>1328</v>
      </c>
      <c r="C363" s="100" t="s">
        <v>5</v>
      </c>
      <c r="D363" s="89" t="s">
        <v>6</v>
      </c>
      <c r="E363" s="100" t="s">
        <v>10</v>
      </c>
      <c r="F363" s="100" t="s">
        <v>10</v>
      </c>
      <c r="G363" s="100" t="s">
        <v>695</v>
      </c>
      <c r="H363" s="100" t="s">
        <v>5</v>
      </c>
      <c r="I363" s="100" t="s">
        <v>56</v>
      </c>
      <c r="J363" s="100" t="s">
        <v>113</v>
      </c>
      <c r="K363" s="88" t="str">
        <f t="shared" si="46"/>
        <v>KAM 1 Moscow</v>
      </c>
      <c r="L363" s="88" t="str">
        <f t="shared" si="46"/>
        <v>KAM 1 Moscow</v>
      </c>
      <c r="M363" s="88" t="str">
        <f t="shared" si="46"/>
        <v>KAM 1 Moscow</v>
      </c>
      <c r="N363" s="88" t="str">
        <f t="shared" si="46"/>
        <v>KAM 1 Moscow</v>
      </c>
      <c r="O363" s="88" t="s">
        <v>59</v>
      </c>
      <c r="P363" s="88" t="s">
        <v>59</v>
      </c>
      <c r="Q363" s="88" t="s">
        <v>59</v>
      </c>
      <c r="R363" s="88" t="s">
        <v>59</v>
      </c>
      <c r="S363" s="100" t="s">
        <v>696</v>
      </c>
      <c r="T363" s="100" t="s">
        <v>696</v>
      </c>
      <c r="U363" s="100" t="s">
        <v>696</v>
      </c>
      <c r="V363" s="100" t="s">
        <v>696</v>
      </c>
      <c r="W363" s="88" t="s">
        <v>112</v>
      </c>
      <c r="X363" s="88" t="s">
        <v>112</v>
      </c>
      <c r="Y363" s="88" t="s">
        <v>112</v>
      </c>
      <c r="Z363" s="88" t="s">
        <v>112</v>
      </c>
      <c r="AA363" s="100" t="s">
        <v>697</v>
      </c>
      <c r="AB363" s="100" t="s">
        <v>697</v>
      </c>
      <c r="AC363" s="100" t="s">
        <v>697</v>
      </c>
      <c r="AD363" s="100" t="s">
        <v>697</v>
      </c>
      <c r="AE363" s="100" t="s">
        <v>698</v>
      </c>
      <c r="AF363" s="100" t="s">
        <v>698</v>
      </c>
      <c r="AG363" s="100" t="s">
        <v>698</v>
      </c>
      <c r="AH363" s="101" t="s">
        <v>698</v>
      </c>
      <c r="AI363" t="s">
        <v>680</v>
      </c>
      <c r="AJ363">
        <f>COUNTIF(B$2:B363,B363)</f>
        <v>1</v>
      </c>
    </row>
    <row r="364" spans="1:36">
      <c r="A364" s="115" t="s">
        <v>1282</v>
      </c>
      <c r="B364" s="100" t="s">
        <v>1329</v>
      </c>
      <c r="C364" s="100" t="s">
        <v>5</v>
      </c>
      <c r="D364" s="89" t="s">
        <v>6</v>
      </c>
      <c r="E364" s="100" t="s">
        <v>10</v>
      </c>
      <c r="F364" s="100" t="s">
        <v>10</v>
      </c>
      <c r="G364" s="100" t="s">
        <v>695</v>
      </c>
      <c r="H364" s="100" t="s">
        <v>5</v>
      </c>
      <c r="I364" s="100" t="s">
        <v>56</v>
      </c>
      <c r="J364" s="100" t="s">
        <v>113</v>
      </c>
      <c r="K364" s="88" t="str">
        <f t="shared" si="46"/>
        <v>KAM 1 Moscow</v>
      </c>
      <c r="L364" s="88" t="str">
        <f t="shared" si="46"/>
        <v>KAM 1 Moscow</v>
      </c>
      <c r="M364" s="88" t="str">
        <f t="shared" si="46"/>
        <v>KAM 1 Moscow</v>
      </c>
      <c r="N364" s="88" t="str">
        <f t="shared" si="46"/>
        <v>KAM 1 Moscow</v>
      </c>
      <c r="O364" s="88" t="s">
        <v>59</v>
      </c>
      <c r="P364" s="88" t="s">
        <v>59</v>
      </c>
      <c r="Q364" s="88" t="s">
        <v>59</v>
      </c>
      <c r="R364" s="88" t="s">
        <v>59</v>
      </c>
      <c r="S364" s="100" t="s">
        <v>696</v>
      </c>
      <c r="T364" s="100" t="s">
        <v>696</v>
      </c>
      <c r="U364" s="100" t="s">
        <v>696</v>
      </c>
      <c r="V364" s="100" t="s">
        <v>696</v>
      </c>
      <c r="W364" s="88" t="s">
        <v>112</v>
      </c>
      <c r="X364" s="88" t="s">
        <v>112</v>
      </c>
      <c r="Y364" s="88" t="s">
        <v>112</v>
      </c>
      <c r="Z364" s="88" t="s">
        <v>112</v>
      </c>
      <c r="AA364" s="100" t="s">
        <v>697</v>
      </c>
      <c r="AB364" s="100" t="s">
        <v>697</v>
      </c>
      <c r="AC364" s="100" t="s">
        <v>697</v>
      </c>
      <c r="AD364" s="100" t="s">
        <v>697</v>
      </c>
      <c r="AE364" s="100" t="s">
        <v>698</v>
      </c>
      <c r="AF364" s="100" t="s">
        <v>698</v>
      </c>
      <c r="AG364" s="100" t="s">
        <v>698</v>
      </c>
      <c r="AH364" s="101" t="s">
        <v>698</v>
      </c>
      <c r="AI364" t="s">
        <v>680</v>
      </c>
      <c r="AJ364">
        <f>COUNTIF(B$2:B364,B364)</f>
        <v>1</v>
      </c>
    </row>
    <row r="365" spans="1:36">
      <c r="A365" s="115" t="s">
        <v>1282</v>
      </c>
      <c r="B365" s="100" t="s">
        <v>1330</v>
      </c>
      <c r="C365" s="100" t="s">
        <v>5</v>
      </c>
      <c r="D365" s="89" t="s">
        <v>6</v>
      </c>
      <c r="E365" s="100" t="s">
        <v>10</v>
      </c>
      <c r="F365" s="100" t="s">
        <v>10</v>
      </c>
      <c r="G365" s="100" t="s">
        <v>695</v>
      </c>
      <c r="H365" s="100" t="s">
        <v>5</v>
      </c>
      <c r="I365" s="100" t="s">
        <v>56</v>
      </c>
      <c r="J365" s="100" t="s">
        <v>113</v>
      </c>
      <c r="K365" s="88" t="str">
        <f t="shared" si="46"/>
        <v>KAM 1 Moscow</v>
      </c>
      <c r="L365" s="88" t="str">
        <f t="shared" si="46"/>
        <v>KAM 1 Moscow</v>
      </c>
      <c r="M365" s="88" t="str">
        <f t="shared" si="46"/>
        <v>KAM 1 Moscow</v>
      </c>
      <c r="N365" s="88" t="str">
        <f t="shared" si="46"/>
        <v>KAM 1 Moscow</v>
      </c>
      <c r="O365" s="88" t="s">
        <v>59</v>
      </c>
      <c r="P365" s="88" t="s">
        <v>59</v>
      </c>
      <c r="Q365" s="88" t="s">
        <v>59</v>
      </c>
      <c r="R365" s="88" t="s">
        <v>59</v>
      </c>
      <c r="S365" s="100" t="s">
        <v>696</v>
      </c>
      <c r="T365" s="100" t="s">
        <v>696</v>
      </c>
      <c r="U365" s="100" t="s">
        <v>696</v>
      </c>
      <c r="V365" s="100" t="s">
        <v>696</v>
      </c>
      <c r="W365" s="88" t="s">
        <v>112</v>
      </c>
      <c r="X365" s="88" t="s">
        <v>112</v>
      </c>
      <c r="Y365" s="88" t="s">
        <v>112</v>
      </c>
      <c r="Z365" s="88" t="s">
        <v>112</v>
      </c>
      <c r="AA365" s="100" t="s">
        <v>697</v>
      </c>
      <c r="AB365" s="100" t="s">
        <v>697</v>
      </c>
      <c r="AC365" s="100" t="s">
        <v>697</v>
      </c>
      <c r="AD365" s="100" t="s">
        <v>697</v>
      </c>
      <c r="AE365" s="100" t="s">
        <v>698</v>
      </c>
      <c r="AF365" s="100" t="s">
        <v>698</v>
      </c>
      <c r="AG365" s="100" t="s">
        <v>698</v>
      </c>
      <c r="AH365" s="101" t="s">
        <v>698</v>
      </c>
      <c r="AI365" t="s">
        <v>680</v>
      </c>
      <c r="AJ365">
        <f>COUNTIF(B$2:B365,B365)</f>
        <v>1</v>
      </c>
    </row>
    <row r="366" spans="1:36">
      <c r="A366" s="115" t="s">
        <v>1282</v>
      </c>
      <c r="B366" s="100" t="s">
        <v>1331</v>
      </c>
      <c r="C366" s="100" t="s">
        <v>5</v>
      </c>
      <c r="D366" s="89" t="s">
        <v>6</v>
      </c>
      <c r="E366" s="100" t="s">
        <v>10</v>
      </c>
      <c r="F366" s="100" t="s">
        <v>10</v>
      </c>
      <c r="G366" s="100" t="s">
        <v>695</v>
      </c>
      <c r="H366" s="100" t="s">
        <v>5</v>
      </c>
      <c r="I366" s="100" t="s">
        <v>56</v>
      </c>
      <c r="J366" s="100" t="s">
        <v>113</v>
      </c>
      <c r="K366" s="88" t="str">
        <f t="shared" si="46"/>
        <v>KAM 1 Moscow</v>
      </c>
      <c r="L366" s="88" t="str">
        <f t="shared" si="46"/>
        <v>KAM 1 Moscow</v>
      </c>
      <c r="M366" s="88" t="str">
        <f t="shared" si="46"/>
        <v>KAM 1 Moscow</v>
      </c>
      <c r="N366" s="88" t="str">
        <f t="shared" si="46"/>
        <v>KAM 1 Moscow</v>
      </c>
      <c r="O366" s="88" t="s">
        <v>59</v>
      </c>
      <c r="P366" s="88" t="s">
        <v>59</v>
      </c>
      <c r="Q366" s="88" t="s">
        <v>59</v>
      </c>
      <c r="R366" s="88" t="s">
        <v>59</v>
      </c>
      <c r="S366" s="100" t="s">
        <v>696</v>
      </c>
      <c r="T366" s="100" t="s">
        <v>696</v>
      </c>
      <c r="U366" s="100" t="s">
        <v>696</v>
      </c>
      <c r="V366" s="100" t="s">
        <v>696</v>
      </c>
      <c r="W366" s="88" t="s">
        <v>112</v>
      </c>
      <c r="X366" s="88" t="s">
        <v>112</v>
      </c>
      <c r="Y366" s="88" t="s">
        <v>112</v>
      </c>
      <c r="Z366" s="88" t="s">
        <v>112</v>
      </c>
      <c r="AA366" s="100" t="s">
        <v>697</v>
      </c>
      <c r="AB366" s="100" t="s">
        <v>697</v>
      </c>
      <c r="AC366" s="100" t="s">
        <v>697</v>
      </c>
      <c r="AD366" s="100" t="s">
        <v>697</v>
      </c>
      <c r="AE366" s="100" t="s">
        <v>698</v>
      </c>
      <c r="AF366" s="100" t="s">
        <v>698</v>
      </c>
      <c r="AG366" s="100" t="s">
        <v>698</v>
      </c>
      <c r="AH366" s="101" t="s">
        <v>698</v>
      </c>
      <c r="AI366" t="s">
        <v>680</v>
      </c>
      <c r="AJ366">
        <f>COUNTIF(B$2:B366,B366)</f>
        <v>1</v>
      </c>
    </row>
    <row r="367" spans="1:36">
      <c r="A367" s="115" t="s">
        <v>1282</v>
      </c>
      <c r="B367" s="100" t="s">
        <v>1332</v>
      </c>
      <c r="C367" s="100" t="s">
        <v>5</v>
      </c>
      <c r="D367" s="89" t="s">
        <v>6</v>
      </c>
      <c r="E367" s="100" t="s">
        <v>10</v>
      </c>
      <c r="F367" s="100" t="s">
        <v>10</v>
      </c>
      <c r="G367" s="100" t="s">
        <v>695</v>
      </c>
      <c r="H367" s="100" t="s">
        <v>5</v>
      </c>
      <c r="I367" s="100" t="s">
        <v>56</v>
      </c>
      <c r="J367" s="100" t="s">
        <v>113</v>
      </c>
      <c r="K367" s="88" t="str">
        <f t="shared" si="46"/>
        <v>KAM 1 Moscow</v>
      </c>
      <c r="L367" s="88" t="str">
        <f t="shared" si="46"/>
        <v>KAM 1 Moscow</v>
      </c>
      <c r="M367" s="88" t="str">
        <f t="shared" si="46"/>
        <v>KAM 1 Moscow</v>
      </c>
      <c r="N367" s="88" t="str">
        <f t="shared" si="46"/>
        <v>KAM 1 Moscow</v>
      </c>
      <c r="O367" s="88" t="s">
        <v>59</v>
      </c>
      <c r="P367" s="88" t="s">
        <v>59</v>
      </c>
      <c r="Q367" s="88" t="s">
        <v>59</v>
      </c>
      <c r="R367" s="88" t="s">
        <v>59</v>
      </c>
      <c r="S367" s="100" t="s">
        <v>696</v>
      </c>
      <c r="T367" s="100" t="s">
        <v>696</v>
      </c>
      <c r="U367" s="100" t="s">
        <v>696</v>
      </c>
      <c r="V367" s="100" t="s">
        <v>696</v>
      </c>
      <c r="W367" s="88" t="s">
        <v>112</v>
      </c>
      <c r="X367" s="88" t="s">
        <v>112</v>
      </c>
      <c r="Y367" s="88" t="s">
        <v>112</v>
      </c>
      <c r="Z367" s="88" t="s">
        <v>112</v>
      </c>
      <c r="AA367" s="100" t="s">
        <v>697</v>
      </c>
      <c r="AB367" s="100" t="s">
        <v>697</v>
      </c>
      <c r="AC367" s="100" t="s">
        <v>697</v>
      </c>
      <c r="AD367" s="100" t="s">
        <v>697</v>
      </c>
      <c r="AE367" s="100" t="s">
        <v>698</v>
      </c>
      <c r="AF367" s="100" t="s">
        <v>698</v>
      </c>
      <c r="AG367" s="100" t="s">
        <v>698</v>
      </c>
      <c r="AH367" s="101" t="s">
        <v>698</v>
      </c>
      <c r="AI367" t="s">
        <v>680</v>
      </c>
      <c r="AJ367">
        <f>COUNTIF(B$2:B367,B367)</f>
        <v>1</v>
      </c>
    </row>
    <row r="368" spans="1:36">
      <c r="A368" s="115" t="s">
        <v>1282</v>
      </c>
      <c r="B368" s="100" t="s">
        <v>1333</v>
      </c>
      <c r="C368" s="100" t="s">
        <v>5</v>
      </c>
      <c r="D368" s="89" t="s">
        <v>6</v>
      </c>
      <c r="E368" s="100" t="s">
        <v>10</v>
      </c>
      <c r="F368" s="100" t="s">
        <v>10</v>
      </c>
      <c r="G368" s="100" t="s">
        <v>695</v>
      </c>
      <c r="H368" s="100" t="s">
        <v>5</v>
      </c>
      <c r="I368" s="100" t="s">
        <v>56</v>
      </c>
      <c r="J368" s="100" t="s">
        <v>113</v>
      </c>
      <c r="K368" s="88" t="str">
        <f t="shared" si="46"/>
        <v>KAM 1 Moscow</v>
      </c>
      <c r="L368" s="88" t="str">
        <f t="shared" si="46"/>
        <v>KAM 1 Moscow</v>
      </c>
      <c r="M368" s="88" t="str">
        <f t="shared" si="46"/>
        <v>KAM 1 Moscow</v>
      </c>
      <c r="N368" s="88" t="str">
        <f t="shared" si="46"/>
        <v>KAM 1 Moscow</v>
      </c>
      <c r="O368" s="88" t="s">
        <v>59</v>
      </c>
      <c r="P368" s="88" t="s">
        <v>59</v>
      </c>
      <c r="Q368" s="88" t="s">
        <v>59</v>
      </c>
      <c r="R368" s="88" t="s">
        <v>59</v>
      </c>
      <c r="S368" s="100" t="s">
        <v>696</v>
      </c>
      <c r="T368" s="100" t="s">
        <v>696</v>
      </c>
      <c r="U368" s="100" t="s">
        <v>696</v>
      </c>
      <c r="V368" s="100" t="s">
        <v>696</v>
      </c>
      <c r="W368" s="88" t="s">
        <v>112</v>
      </c>
      <c r="X368" s="88" t="s">
        <v>112</v>
      </c>
      <c r="Y368" s="88" t="s">
        <v>112</v>
      </c>
      <c r="Z368" s="88" t="s">
        <v>112</v>
      </c>
      <c r="AA368" s="100" t="s">
        <v>697</v>
      </c>
      <c r="AB368" s="100" t="s">
        <v>697</v>
      </c>
      <c r="AC368" s="100" t="s">
        <v>697</v>
      </c>
      <c r="AD368" s="100" t="s">
        <v>697</v>
      </c>
      <c r="AE368" s="100" t="s">
        <v>698</v>
      </c>
      <c r="AF368" s="100" t="s">
        <v>698</v>
      </c>
      <c r="AG368" s="100" t="s">
        <v>698</v>
      </c>
      <c r="AH368" s="101" t="s">
        <v>698</v>
      </c>
      <c r="AI368" t="s">
        <v>680</v>
      </c>
      <c r="AJ368">
        <f>COUNTIF(B$2:B368,B368)</f>
        <v>1</v>
      </c>
    </row>
    <row r="369" spans="1:36">
      <c r="A369" s="115" t="s">
        <v>1282</v>
      </c>
      <c r="B369" s="100" t="s">
        <v>1334</v>
      </c>
      <c r="C369" s="100" t="s">
        <v>5</v>
      </c>
      <c r="D369" s="89" t="s">
        <v>6</v>
      </c>
      <c r="E369" s="100" t="s">
        <v>10</v>
      </c>
      <c r="F369" s="100" t="s">
        <v>10</v>
      </c>
      <c r="G369" s="100" t="s">
        <v>695</v>
      </c>
      <c r="H369" s="100" t="s">
        <v>5</v>
      </c>
      <c r="I369" s="100" t="s">
        <v>56</v>
      </c>
      <c r="J369" s="100" t="s">
        <v>113</v>
      </c>
      <c r="K369" s="88" t="str">
        <f t="shared" si="46"/>
        <v>KAM 1 Moscow</v>
      </c>
      <c r="L369" s="88" t="str">
        <f t="shared" si="46"/>
        <v>KAM 1 Moscow</v>
      </c>
      <c r="M369" s="88" t="str">
        <f t="shared" si="46"/>
        <v>KAM 1 Moscow</v>
      </c>
      <c r="N369" s="88" t="str">
        <f t="shared" si="46"/>
        <v>KAM 1 Moscow</v>
      </c>
      <c r="O369" s="88" t="s">
        <v>59</v>
      </c>
      <c r="P369" s="88" t="s">
        <v>59</v>
      </c>
      <c r="Q369" s="88" t="s">
        <v>59</v>
      </c>
      <c r="R369" s="88" t="s">
        <v>59</v>
      </c>
      <c r="S369" s="100" t="s">
        <v>696</v>
      </c>
      <c r="T369" s="100" t="s">
        <v>696</v>
      </c>
      <c r="U369" s="100" t="s">
        <v>696</v>
      </c>
      <c r="V369" s="100" t="s">
        <v>696</v>
      </c>
      <c r="W369" s="88" t="s">
        <v>112</v>
      </c>
      <c r="X369" s="88" t="s">
        <v>112</v>
      </c>
      <c r="Y369" s="88" t="s">
        <v>112</v>
      </c>
      <c r="Z369" s="88" t="s">
        <v>112</v>
      </c>
      <c r="AA369" s="100" t="s">
        <v>697</v>
      </c>
      <c r="AB369" s="100" t="s">
        <v>697</v>
      </c>
      <c r="AC369" s="100" t="s">
        <v>697</v>
      </c>
      <c r="AD369" s="100" t="s">
        <v>697</v>
      </c>
      <c r="AE369" s="100" t="s">
        <v>698</v>
      </c>
      <c r="AF369" s="100" t="s">
        <v>698</v>
      </c>
      <c r="AG369" s="100" t="s">
        <v>698</v>
      </c>
      <c r="AH369" s="101" t="s">
        <v>698</v>
      </c>
      <c r="AI369" t="s">
        <v>680</v>
      </c>
      <c r="AJ369">
        <f>COUNTIF(B$2:B369,B369)</f>
        <v>1</v>
      </c>
    </row>
    <row r="370" spans="1:36">
      <c r="A370" s="115" t="s">
        <v>1282</v>
      </c>
      <c r="B370" s="100" t="s">
        <v>1335</v>
      </c>
      <c r="C370" s="100" t="s">
        <v>5</v>
      </c>
      <c r="D370" s="89" t="s">
        <v>6</v>
      </c>
      <c r="E370" s="100" t="s">
        <v>10</v>
      </c>
      <c r="F370" s="100" t="s">
        <v>10</v>
      </c>
      <c r="G370" s="100" t="s">
        <v>695</v>
      </c>
      <c r="H370" s="100" t="s">
        <v>5</v>
      </c>
      <c r="I370" s="100" t="s">
        <v>56</v>
      </c>
      <c r="J370" s="100" t="s">
        <v>113</v>
      </c>
      <c r="K370" s="88" t="str">
        <f t="shared" si="46"/>
        <v>KAM 1 Moscow</v>
      </c>
      <c r="L370" s="88" t="str">
        <f t="shared" si="46"/>
        <v>KAM 1 Moscow</v>
      </c>
      <c r="M370" s="88" t="str">
        <f t="shared" si="46"/>
        <v>KAM 1 Moscow</v>
      </c>
      <c r="N370" s="88" t="str">
        <f t="shared" si="46"/>
        <v>KAM 1 Moscow</v>
      </c>
      <c r="O370" s="88" t="s">
        <v>59</v>
      </c>
      <c r="P370" s="88" t="s">
        <v>59</v>
      </c>
      <c r="Q370" s="88" t="s">
        <v>59</v>
      </c>
      <c r="R370" s="88" t="s">
        <v>59</v>
      </c>
      <c r="S370" s="100" t="s">
        <v>696</v>
      </c>
      <c r="T370" s="100" t="s">
        <v>696</v>
      </c>
      <c r="U370" s="100" t="s">
        <v>696</v>
      </c>
      <c r="V370" s="100" t="s">
        <v>696</v>
      </c>
      <c r="W370" s="88" t="s">
        <v>112</v>
      </c>
      <c r="X370" s="88" t="s">
        <v>112</v>
      </c>
      <c r="Y370" s="88" t="s">
        <v>112</v>
      </c>
      <c r="Z370" s="88" t="s">
        <v>112</v>
      </c>
      <c r="AA370" s="100" t="s">
        <v>697</v>
      </c>
      <c r="AB370" s="100" t="s">
        <v>697</v>
      </c>
      <c r="AC370" s="100" t="s">
        <v>697</v>
      </c>
      <c r="AD370" s="100" t="s">
        <v>697</v>
      </c>
      <c r="AE370" s="100" t="s">
        <v>698</v>
      </c>
      <c r="AF370" s="100" t="s">
        <v>698</v>
      </c>
      <c r="AG370" s="100" t="s">
        <v>698</v>
      </c>
      <c r="AH370" s="101" t="s">
        <v>698</v>
      </c>
      <c r="AI370" t="s">
        <v>680</v>
      </c>
      <c r="AJ370">
        <f>COUNTIF(B$2:B370,B370)</f>
        <v>1</v>
      </c>
    </row>
    <row r="371" spans="1:36">
      <c r="A371" s="115" t="s">
        <v>1282</v>
      </c>
      <c r="B371" s="100" t="s">
        <v>1336</v>
      </c>
      <c r="C371" s="100" t="s">
        <v>5</v>
      </c>
      <c r="D371" s="89" t="s">
        <v>6</v>
      </c>
      <c r="E371" s="100" t="s">
        <v>10</v>
      </c>
      <c r="F371" s="100" t="s">
        <v>10</v>
      </c>
      <c r="G371" s="100" t="s">
        <v>695</v>
      </c>
      <c r="H371" s="100" t="s">
        <v>5</v>
      </c>
      <c r="I371" s="100" t="s">
        <v>56</v>
      </c>
      <c r="J371" s="100" t="s">
        <v>113</v>
      </c>
      <c r="K371" s="88" t="str">
        <f t="shared" si="46"/>
        <v>KAM 1 Moscow</v>
      </c>
      <c r="L371" s="88" t="str">
        <f t="shared" si="46"/>
        <v>KAM 1 Moscow</v>
      </c>
      <c r="M371" s="88" t="str">
        <f t="shared" si="46"/>
        <v>KAM 1 Moscow</v>
      </c>
      <c r="N371" s="88" t="str">
        <f t="shared" si="46"/>
        <v>KAM 1 Moscow</v>
      </c>
      <c r="O371" s="88" t="s">
        <v>59</v>
      </c>
      <c r="P371" s="88" t="s">
        <v>59</v>
      </c>
      <c r="Q371" s="88" t="s">
        <v>59</v>
      </c>
      <c r="R371" s="88" t="s">
        <v>59</v>
      </c>
      <c r="S371" s="100" t="s">
        <v>696</v>
      </c>
      <c r="T371" s="100" t="s">
        <v>696</v>
      </c>
      <c r="U371" s="100" t="s">
        <v>696</v>
      </c>
      <c r="V371" s="100" t="s">
        <v>696</v>
      </c>
      <c r="W371" s="88" t="s">
        <v>112</v>
      </c>
      <c r="X371" s="88" t="s">
        <v>112</v>
      </c>
      <c r="Y371" s="88" t="s">
        <v>112</v>
      </c>
      <c r="Z371" s="88" t="s">
        <v>112</v>
      </c>
      <c r="AA371" s="100" t="s">
        <v>697</v>
      </c>
      <c r="AB371" s="100" t="s">
        <v>697</v>
      </c>
      <c r="AC371" s="100" t="s">
        <v>697</v>
      </c>
      <c r="AD371" s="100" t="s">
        <v>697</v>
      </c>
      <c r="AE371" s="100" t="s">
        <v>698</v>
      </c>
      <c r="AF371" s="100" t="s">
        <v>698</v>
      </c>
      <c r="AG371" s="100" t="s">
        <v>698</v>
      </c>
      <c r="AH371" s="101" t="s">
        <v>698</v>
      </c>
      <c r="AI371" t="s">
        <v>680</v>
      </c>
      <c r="AJ371">
        <f>COUNTIF(B$2:B371,B371)</f>
        <v>1</v>
      </c>
    </row>
    <row r="372" spans="1:36">
      <c r="A372" s="115" t="s">
        <v>1282</v>
      </c>
      <c r="B372" s="100" t="s">
        <v>1337</v>
      </c>
      <c r="C372" s="100" t="s">
        <v>5</v>
      </c>
      <c r="D372" s="89" t="s">
        <v>6</v>
      </c>
      <c r="E372" s="100" t="s">
        <v>10</v>
      </c>
      <c r="F372" s="100" t="s">
        <v>10</v>
      </c>
      <c r="G372" s="100" t="s">
        <v>695</v>
      </c>
      <c r="H372" s="100" t="s">
        <v>5</v>
      </c>
      <c r="I372" s="100" t="s">
        <v>56</v>
      </c>
      <c r="J372" s="100" t="s">
        <v>113</v>
      </c>
      <c r="K372" s="88" t="str">
        <f t="shared" si="46"/>
        <v>KAM 1 Moscow</v>
      </c>
      <c r="L372" s="88" t="str">
        <f t="shared" si="46"/>
        <v>KAM 1 Moscow</v>
      </c>
      <c r="M372" s="88" t="str">
        <f t="shared" si="46"/>
        <v>KAM 1 Moscow</v>
      </c>
      <c r="N372" s="88" t="str">
        <f t="shared" si="46"/>
        <v>KAM 1 Moscow</v>
      </c>
      <c r="O372" s="88" t="s">
        <v>59</v>
      </c>
      <c r="P372" s="88" t="s">
        <v>59</v>
      </c>
      <c r="Q372" s="88" t="s">
        <v>59</v>
      </c>
      <c r="R372" s="88" t="s">
        <v>59</v>
      </c>
      <c r="S372" s="100" t="s">
        <v>696</v>
      </c>
      <c r="T372" s="100" t="s">
        <v>696</v>
      </c>
      <c r="U372" s="100" t="s">
        <v>696</v>
      </c>
      <c r="V372" s="100" t="s">
        <v>696</v>
      </c>
      <c r="W372" s="88" t="s">
        <v>112</v>
      </c>
      <c r="X372" s="88" t="s">
        <v>112</v>
      </c>
      <c r="Y372" s="88" t="s">
        <v>112</v>
      </c>
      <c r="Z372" s="88" t="s">
        <v>112</v>
      </c>
      <c r="AA372" s="100" t="s">
        <v>697</v>
      </c>
      <c r="AB372" s="100" t="s">
        <v>697</v>
      </c>
      <c r="AC372" s="100" t="s">
        <v>697</v>
      </c>
      <c r="AD372" s="100" t="s">
        <v>697</v>
      </c>
      <c r="AE372" s="100" t="s">
        <v>698</v>
      </c>
      <c r="AF372" s="100" t="s">
        <v>698</v>
      </c>
      <c r="AG372" s="100" t="s">
        <v>698</v>
      </c>
      <c r="AH372" s="101" t="s">
        <v>698</v>
      </c>
      <c r="AI372" t="s">
        <v>680</v>
      </c>
      <c r="AJ372">
        <f>COUNTIF(B$2:B372,B372)</f>
        <v>1</v>
      </c>
    </row>
    <row r="373" spans="1:36">
      <c r="A373" s="115" t="s">
        <v>1282</v>
      </c>
      <c r="B373" s="100" t="s">
        <v>1338</v>
      </c>
      <c r="C373" s="100" t="s">
        <v>5</v>
      </c>
      <c r="D373" s="89" t="s">
        <v>6</v>
      </c>
      <c r="E373" s="100" t="s">
        <v>10</v>
      </c>
      <c r="F373" s="100" t="s">
        <v>10</v>
      </c>
      <c r="G373" s="100" t="s">
        <v>695</v>
      </c>
      <c r="H373" s="100" t="s">
        <v>5</v>
      </c>
      <c r="I373" s="100" t="s">
        <v>56</v>
      </c>
      <c r="J373" s="100" t="s">
        <v>113</v>
      </c>
      <c r="K373" s="88" t="str">
        <f t="shared" si="46"/>
        <v>KAM 1 Moscow</v>
      </c>
      <c r="L373" s="88" t="str">
        <f t="shared" si="46"/>
        <v>KAM 1 Moscow</v>
      </c>
      <c r="M373" s="88" t="str">
        <f t="shared" si="46"/>
        <v>KAM 1 Moscow</v>
      </c>
      <c r="N373" s="88" t="str">
        <f t="shared" si="46"/>
        <v>KAM 1 Moscow</v>
      </c>
      <c r="O373" s="88" t="s">
        <v>59</v>
      </c>
      <c r="P373" s="88" t="s">
        <v>59</v>
      </c>
      <c r="Q373" s="88" t="s">
        <v>59</v>
      </c>
      <c r="R373" s="88" t="s">
        <v>59</v>
      </c>
      <c r="S373" s="100" t="s">
        <v>696</v>
      </c>
      <c r="T373" s="100" t="s">
        <v>696</v>
      </c>
      <c r="U373" s="100" t="s">
        <v>696</v>
      </c>
      <c r="V373" s="100" t="s">
        <v>696</v>
      </c>
      <c r="W373" s="88" t="s">
        <v>112</v>
      </c>
      <c r="X373" s="88" t="s">
        <v>112</v>
      </c>
      <c r="Y373" s="88" t="s">
        <v>112</v>
      </c>
      <c r="Z373" s="88" t="s">
        <v>112</v>
      </c>
      <c r="AA373" s="100" t="s">
        <v>697</v>
      </c>
      <c r="AB373" s="100" t="s">
        <v>697</v>
      </c>
      <c r="AC373" s="100" t="s">
        <v>697</v>
      </c>
      <c r="AD373" s="100" t="s">
        <v>697</v>
      </c>
      <c r="AE373" s="100" t="s">
        <v>698</v>
      </c>
      <c r="AF373" s="100" t="s">
        <v>698</v>
      </c>
      <c r="AG373" s="100" t="s">
        <v>698</v>
      </c>
      <c r="AH373" s="101" t="s">
        <v>698</v>
      </c>
      <c r="AI373" t="s">
        <v>680</v>
      </c>
      <c r="AJ373">
        <f>COUNTIF(B$2:B373,B373)</f>
        <v>1</v>
      </c>
    </row>
    <row r="374" spans="1:36">
      <c r="A374" s="115" t="s">
        <v>1282</v>
      </c>
      <c r="B374" s="100" t="s">
        <v>1339</v>
      </c>
      <c r="C374" s="100" t="s">
        <v>5</v>
      </c>
      <c r="D374" s="89" t="s">
        <v>6</v>
      </c>
      <c r="E374" s="100" t="s">
        <v>10</v>
      </c>
      <c r="F374" s="100" t="s">
        <v>10</v>
      </c>
      <c r="G374" s="100" t="s">
        <v>695</v>
      </c>
      <c r="H374" s="100" t="s">
        <v>5</v>
      </c>
      <c r="I374" s="100" t="s">
        <v>56</v>
      </c>
      <c r="J374" s="100" t="s">
        <v>113</v>
      </c>
      <c r="K374" s="88" t="str">
        <f t="shared" si="46"/>
        <v>KAM 1 Moscow</v>
      </c>
      <c r="L374" s="88" t="str">
        <f t="shared" si="46"/>
        <v>KAM 1 Moscow</v>
      </c>
      <c r="M374" s="88" t="str">
        <f t="shared" si="46"/>
        <v>KAM 1 Moscow</v>
      </c>
      <c r="N374" s="88" t="str">
        <f t="shared" si="46"/>
        <v>KAM 1 Moscow</v>
      </c>
      <c r="O374" s="88" t="s">
        <v>59</v>
      </c>
      <c r="P374" s="88" t="s">
        <v>59</v>
      </c>
      <c r="Q374" s="88" t="s">
        <v>59</v>
      </c>
      <c r="R374" s="88" t="s">
        <v>59</v>
      </c>
      <c r="S374" s="100" t="s">
        <v>696</v>
      </c>
      <c r="T374" s="100" t="s">
        <v>696</v>
      </c>
      <c r="U374" s="100" t="s">
        <v>696</v>
      </c>
      <c r="V374" s="100" t="s">
        <v>696</v>
      </c>
      <c r="W374" s="88" t="s">
        <v>112</v>
      </c>
      <c r="X374" s="88" t="s">
        <v>112</v>
      </c>
      <c r="Y374" s="88" t="s">
        <v>112</v>
      </c>
      <c r="Z374" s="88" t="s">
        <v>112</v>
      </c>
      <c r="AA374" s="100" t="s">
        <v>697</v>
      </c>
      <c r="AB374" s="100" t="s">
        <v>697</v>
      </c>
      <c r="AC374" s="100" t="s">
        <v>697</v>
      </c>
      <c r="AD374" s="100" t="s">
        <v>697</v>
      </c>
      <c r="AE374" s="100" t="s">
        <v>698</v>
      </c>
      <c r="AF374" s="100" t="s">
        <v>698</v>
      </c>
      <c r="AG374" s="100" t="s">
        <v>698</v>
      </c>
      <c r="AH374" s="101" t="s">
        <v>698</v>
      </c>
      <c r="AI374" t="s">
        <v>680</v>
      </c>
      <c r="AJ374">
        <f>COUNTIF(B$2:B374,B374)</f>
        <v>1</v>
      </c>
    </row>
    <row r="375" spans="1:36">
      <c r="A375" s="115" t="s">
        <v>1282</v>
      </c>
      <c r="B375" s="100" t="s">
        <v>1340</v>
      </c>
      <c r="C375" s="100" t="s">
        <v>5</v>
      </c>
      <c r="D375" s="89" t="s">
        <v>6</v>
      </c>
      <c r="E375" s="100" t="s">
        <v>10</v>
      </c>
      <c r="F375" s="100" t="s">
        <v>10</v>
      </c>
      <c r="G375" s="100" t="s">
        <v>695</v>
      </c>
      <c r="H375" s="100" t="s">
        <v>5</v>
      </c>
      <c r="I375" s="100" t="s">
        <v>56</v>
      </c>
      <c r="J375" s="100" t="s">
        <v>113</v>
      </c>
      <c r="K375" s="88" t="str">
        <f t="shared" si="46"/>
        <v>KAM 1 Moscow</v>
      </c>
      <c r="L375" s="88" t="str">
        <f t="shared" si="46"/>
        <v>KAM 1 Moscow</v>
      </c>
      <c r="M375" s="88" t="str">
        <f t="shared" si="46"/>
        <v>KAM 1 Moscow</v>
      </c>
      <c r="N375" s="88" t="str">
        <f t="shared" si="46"/>
        <v>KAM 1 Moscow</v>
      </c>
      <c r="O375" s="88" t="s">
        <v>59</v>
      </c>
      <c r="P375" s="88" t="s">
        <v>59</v>
      </c>
      <c r="Q375" s="88" t="s">
        <v>59</v>
      </c>
      <c r="R375" s="88" t="s">
        <v>59</v>
      </c>
      <c r="S375" s="100" t="s">
        <v>696</v>
      </c>
      <c r="T375" s="100" t="s">
        <v>696</v>
      </c>
      <c r="U375" s="100" t="s">
        <v>696</v>
      </c>
      <c r="V375" s="100" t="s">
        <v>696</v>
      </c>
      <c r="W375" s="88" t="s">
        <v>112</v>
      </c>
      <c r="X375" s="88" t="s">
        <v>112</v>
      </c>
      <c r="Y375" s="88" t="s">
        <v>112</v>
      </c>
      <c r="Z375" s="88" t="s">
        <v>112</v>
      </c>
      <c r="AA375" s="100" t="s">
        <v>697</v>
      </c>
      <c r="AB375" s="100" t="s">
        <v>697</v>
      </c>
      <c r="AC375" s="100" t="s">
        <v>697</v>
      </c>
      <c r="AD375" s="100" t="s">
        <v>697</v>
      </c>
      <c r="AE375" s="100" t="s">
        <v>698</v>
      </c>
      <c r="AF375" s="100" t="s">
        <v>698</v>
      </c>
      <c r="AG375" s="100" t="s">
        <v>698</v>
      </c>
      <c r="AH375" s="101" t="s">
        <v>698</v>
      </c>
      <c r="AI375" t="s">
        <v>680</v>
      </c>
      <c r="AJ375">
        <f>COUNTIF(B$2:B375,B375)</f>
        <v>1</v>
      </c>
    </row>
    <row r="376" spans="1:36">
      <c r="A376" s="115" t="s">
        <v>1282</v>
      </c>
      <c r="B376" s="100" t="s">
        <v>1341</v>
      </c>
      <c r="C376" s="100" t="s">
        <v>5</v>
      </c>
      <c r="D376" s="89" t="s">
        <v>6</v>
      </c>
      <c r="E376" s="100" t="s">
        <v>10</v>
      </c>
      <c r="F376" s="100" t="s">
        <v>10</v>
      </c>
      <c r="G376" s="100" t="s">
        <v>695</v>
      </c>
      <c r="H376" s="100" t="s">
        <v>5</v>
      </c>
      <c r="I376" s="100" t="s">
        <v>56</v>
      </c>
      <c r="J376" s="100" t="s">
        <v>113</v>
      </c>
      <c r="K376" s="88" t="str">
        <f t="shared" si="46"/>
        <v>KAM 1 Moscow</v>
      </c>
      <c r="L376" s="88" t="str">
        <f t="shared" si="46"/>
        <v>KAM 1 Moscow</v>
      </c>
      <c r="M376" s="88" t="str">
        <f t="shared" si="46"/>
        <v>KAM 1 Moscow</v>
      </c>
      <c r="N376" s="88" t="str">
        <f t="shared" si="46"/>
        <v>KAM 1 Moscow</v>
      </c>
      <c r="O376" s="88" t="s">
        <v>59</v>
      </c>
      <c r="P376" s="88" t="s">
        <v>59</v>
      </c>
      <c r="Q376" s="88" t="s">
        <v>59</v>
      </c>
      <c r="R376" s="88" t="s">
        <v>59</v>
      </c>
      <c r="S376" s="100" t="s">
        <v>696</v>
      </c>
      <c r="T376" s="100" t="s">
        <v>696</v>
      </c>
      <c r="U376" s="100" t="s">
        <v>696</v>
      </c>
      <c r="V376" s="100" t="s">
        <v>696</v>
      </c>
      <c r="W376" s="88" t="s">
        <v>112</v>
      </c>
      <c r="X376" s="88" t="s">
        <v>112</v>
      </c>
      <c r="Y376" s="88" t="s">
        <v>112</v>
      </c>
      <c r="Z376" s="88" t="s">
        <v>112</v>
      </c>
      <c r="AA376" s="100" t="s">
        <v>697</v>
      </c>
      <c r="AB376" s="100" t="s">
        <v>697</v>
      </c>
      <c r="AC376" s="100" t="s">
        <v>697</v>
      </c>
      <c r="AD376" s="100" t="s">
        <v>697</v>
      </c>
      <c r="AE376" s="100" t="s">
        <v>698</v>
      </c>
      <c r="AF376" s="100" t="s">
        <v>698</v>
      </c>
      <c r="AG376" s="100" t="s">
        <v>698</v>
      </c>
      <c r="AH376" s="101" t="s">
        <v>698</v>
      </c>
      <c r="AI376" t="s">
        <v>680</v>
      </c>
      <c r="AJ376">
        <f>COUNTIF(B$2:B376,B376)</f>
        <v>1</v>
      </c>
    </row>
    <row r="377" spans="1:36">
      <c r="A377" s="115" t="s">
        <v>1282</v>
      </c>
      <c r="B377" s="100" t="s">
        <v>1342</v>
      </c>
      <c r="C377" s="100" t="s">
        <v>5</v>
      </c>
      <c r="D377" s="89" t="s">
        <v>6</v>
      </c>
      <c r="E377" s="100" t="s">
        <v>10</v>
      </c>
      <c r="F377" s="100" t="s">
        <v>10</v>
      </c>
      <c r="G377" s="100" t="s">
        <v>695</v>
      </c>
      <c r="H377" s="100" t="s">
        <v>5</v>
      </c>
      <c r="I377" s="100" t="s">
        <v>56</v>
      </c>
      <c r="J377" s="100" t="s">
        <v>113</v>
      </c>
      <c r="K377" s="88" t="str">
        <f t="shared" si="46"/>
        <v>KAM 1 Moscow</v>
      </c>
      <c r="L377" s="88" t="str">
        <f t="shared" si="46"/>
        <v>KAM 1 Moscow</v>
      </c>
      <c r="M377" s="88" t="str">
        <f t="shared" si="46"/>
        <v>KAM 1 Moscow</v>
      </c>
      <c r="N377" s="88" t="str">
        <f t="shared" si="46"/>
        <v>KAM 1 Moscow</v>
      </c>
      <c r="O377" s="88" t="s">
        <v>59</v>
      </c>
      <c r="P377" s="88" t="s">
        <v>59</v>
      </c>
      <c r="Q377" s="88" t="s">
        <v>59</v>
      </c>
      <c r="R377" s="88" t="s">
        <v>59</v>
      </c>
      <c r="S377" s="100" t="s">
        <v>696</v>
      </c>
      <c r="T377" s="100" t="s">
        <v>696</v>
      </c>
      <c r="U377" s="100" t="s">
        <v>696</v>
      </c>
      <c r="V377" s="100" t="s">
        <v>696</v>
      </c>
      <c r="W377" s="88" t="s">
        <v>112</v>
      </c>
      <c r="X377" s="88" t="s">
        <v>112</v>
      </c>
      <c r="Y377" s="88" t="s">
        <v>112</v>
      </c>
      <c r="Z377" s="88" t="s">
        <v>112</v>
      </c>
      <c r="AA377" s="100" t="s">
        <v>697</v>
      </c>
      <c r="AB377" s="100" t="s">
        <v>697</v>
      </c>
      <c r="AC377" s="100" t="s">
        <v>697</v>
      </c>
      <c r="AD377" s="100" t="s">
        <v>697</v>
      </c>
      <c r="AE377" s="100" t="s">
        <v>698</v>
      </c>
      <c r="AF377" s="100" t="s">
        <v>698</v>
      </c>
      <c r="AG377" s="100" t="s">
        <v>698</v>
      </c>
      <c r="AH377" s="101" t="s">
        <v>698</v>
      </c>
      <c r="AI377" t="s">
        <v>680</v>
      </c>
      <c r="AJ377">
        <f>COUNTIF(B$2:B377,B377)</f>
        <v>1</v>
      </c>
    </row>
    <row r="378" spans="1:36">
      <c r="A378" s="115" t="s">
        <v>1282</v>
      </c>
      <c r="B378" s="100" t="s">
        <v>1343</v>
      </c>
      <c r="C378" s="100" t="s">
        <v>5</v>
      </c>
      <c r="D378" s="89" t="s">
        <v>6</v>
      </c>
      <c r="E378" s="100" t="s">
        <v>10</v>
      </c>
      <c r="F378" s="100" t="s">
        <v>10</v>
      </c>
      <c r="G378" s="100" t="s">
        <v>695</v>
      </c>
      <c r="H378" s="100" t="s">
        <v>5</v>
      </c>
      <c r="I378" s="100" t="s">
        <v>56</v>
      </c>
      <c r="J378" s="100" t="s">
        <v>113</v>
      </c>
      <c r="K378" s="88" t="str">
        <f t="shared" si="46"/>
        <v>KAM 1 Moscow</v>
      </c>
      <c r="L378" s="88" t="str">
        <f t="shared" si="46"/>
        <v>KAM 1 Moscow</v>
      </c>
      <c r="M378" s="88" t="str">
        <f t="shared" si="46"/>
        <v>KAM 1 Moscow</v>
      </c>
      <c r="N378" s="88" t="str">
        <f t="shared" si="46"/>
        <v>KAM 1 Moscow</v>
      </c>
      <c r="O378" s="88" t="s">
        <v>59</v>
      </c>
      <c r="P378" s="88" t="s">
        <v>59</v>
      </c>
      <c r="Q378" s="88" t="s">
        <v>59</v>
      </c>
      <c r="R378" s="88" t="s">
        <v>59</v>
      </c>
      <c r="S378" s="100" t="s">
        <v>696</v>
      </c>
      <c r="T378" s="100" t="s">
        <v>696</v>
      </c>
      <c r="U378" s="100" t="s">
        <v>696</v>
      </c>
      <c r="V378" s="100" t="s">
        <v>696</v>
      </c>
      <c r="W378" s="88" t="s">
        <v>112</v>
      </c>
      <c r="X378" s="88" t="s">
        <v>112</v>
      </c>
      <c r="Y378" s="88" t="s">
        <v>112</v>
      </c>
      <c r="Z378" s="88" t="s">
        <v>112</v>
      </c>
      <c r="AA378" s="100" t="s">
        <v>697</v>
      </c>
      <c r="AB378" s="100" t="s">
        <v>697</v>
      </c>
      <c r="AC378" s="100" t="s">
        <v>697</v>
      </c>
      <c r="AD378" s="100" t="s">
        <v>697</v>
      </c>
      <c r="AE378" s="100" t="s">
        <v>698</v>
      </c>
      <c r="AF378" s="100" t="s">
        <v>698</v>
      </c>
      <c r="AG378" s="100" t="s">
        <v>698</v>
      </c>
      <c r="AH378" s="101" t="s">
        <v>698</v>
      </c>
      <c r="AI378" t="s">
        <v>680</v>
      </c>
      <c r="AJ378">
        <f>COUNTIF(B$2:B378,B378)</f>
        <v>1</v>
      </c>
    </row>
    <row r="379" spans="1:36">
      <c r="A379" s="115" t="s">
        <v>1282</v>
      </c>
      <c r="B379" s="100" t="s">
        <v>1344</v>
      </c>
      <c r="C379" s="100" t="s">
        <v>5</v>
      </c>
      <c r="D379" s="89" t="s">
        <v>6</v>
      </c>
      <c r="E379" s="100" t="s">
        <v>10</v>
      </c>
      <c r="F379" s="100" t="s">
        <v>10</v>
      </c>
      <c r="G379" s="100" t="s">
        <v>695</v>
      </c>
      <c r="H379" s="100" t="s">
        <v>5</v>
      </c>
      <c r="I379" s="100" t="s">
        <v>56</v>
      </c>
      <c r="J379" s="100" t="s">
        <v>113</v>
      </c>
      <c r="K379" s="88" t="str">
        <f t="shared" si="46"/>
        <v>KAM 1 Moscow</v>
      </c>
      <c r="L379" s="88" t="str">
        <f t="shared" si="46"/>
        <v>KAM 1 Moscow</v>
      </c>
      <c r="M379" s="88" t="str">
        <f t="shared" si="46"/>
        <v>KAM 1 Moscow</v>
      </c>
      <c r="N379" s="88" t="str">
        <f t="shared" si="46"/>
        <v>KAM 1 Moscow</v>
      </c>
      <c r="O379" s="88" t="s">
        <v>59</v>
      </c>
      <c r="P379" s="88" t="s">
        <v>59</v>
      </c>
      <c r="Q379" s="88" t="s">
        <v>59</v>
      </c>
      <c r="R379" s="88" t="s">
        <v>59</v>
      </c>
      <c r="S379" s="100" t="s">
        <v>696</v>
      </c>
      <c r="T379" s="100" t="s">
        <v>696</v>
      </c>
      <c r="U379" s="100" t="s">
        <v>696</v>
      </c>
      <c r="V379" s="100" t="s">
        <v>696</v>
      </c>
      <c r="W379" s="88" t="s">
        <v>112</v>
      </c>
      <c r="X379" s="88" t="s">
        <v>112</v>
      </c>
      <c r="Y379" s="88" t="s">
        <v>112</v>
      </c>
      <c r="Z379" s="88" t="s">
        <v>112</v>
      </c>
      <c r="AA379" s="100" t="s">
        <v>697</v>
      </c>
      <c r="AB379" s="100" t="s">
        <v>697</v>
      </c>
      <c r="AC379" s="100" t="s">
        <v>697</v>
      </c>
      <c r="AD379" s="100" t="s">
        <v>697</v>
      </c>
      <c r="AE379" s="100" t="s">
        <v>698</v>
      </c>
      <c r="AF379" s="100" t="s">
        <v>698</v>
      </c>
      <c r="AG379" s="100" t="s">
        <v>698</v>
      </c>
      <c r="AH379" s="101" t="s">
        <v>698</v>
      </c>
      <c r="AI379" t="s">
        <v>680</v>
      </c>
      <c r="AJ379">
        <f>COUNTIF(B$2:B379,B379)</f>
        <v>1</v>
      </c>
    </row>
    <row r="380" spans="1:36">
      <c r="A380" s="115" t="s">
        <v>1282</v>
      </c>
      <c r="B380" s="100" t="s">
        <v>1345</v>
      </c>
      <c r="C380" s="100" t="s">
        <v>5</v>
      </c>
      <c r="D380" s="89" t="s">
        <v>6</v>
      </c>
      <c r="E380" s="100" t="s">
        <v>10</v>
      </c>
      <c r="F380" s="100" t="s">
        <v>10</v>
      </c>
      <c r="G380" s="100" t="s">
        <v>695</v>
      </c>
      <c r="H380" s="100" t="s">
        <v>5</v>
      </c>
      <c r="I380" s="100" t="s">
        <v>56</v>
      </c>
      <c r="J380" s="100" t="s">
        <v>113</v>
      </c>
      <c r="K380" s="88" t="str">
        <f t="shared" si="46"/>
        <v>KAM 1 Moscow</v>
      </c>
      <c r="L380" s="88" t="str">
        <f t="shared" si="46"/>
        <v>KAM 1 Moscow</v>
      </c>
      <c r="M380" s="88" t="str">
        <f t="shared" si="46"/>
        <v>KAM 1 Moscow</v>
      </c>
      <c r="N380" s="88" t="str">
        <f t="shared" si="46"/>
        <v>KAM 1 Moscow</v>
      </c>
      <c r="O380" s="88" t="s">
        <v>59</v>
      </c>
      <c r="P380" s="88" t="s">
        <v>59</v>
      </c>
      <c r="Q380" s="88" t="s">
        <v>59</v>
      </c>
      <c r="R380" s="88" t="s">
        <v>59</v>
      </c>
      <c r="S380" s="100" t="s">
        <v>696</v>
      </c>
      <c r="T380" s="100" t="s">
        <v>696</v>
      </c>
      <c r="U380" s="100" t="s">
        <v>696</v>
      </c>
      <c r="V380" s="100" t="s">
        <v>696</v>
      </c>
      <c r="W380" s="88" t="s">
        <v>112</v>
      </c>
      <c r="X380" s="88" t="s">
        <v>112</v>
      </c>
      <c r="Y380" s="88" t="s">
        <v>112</v>
      </c>
      <c r="Z380" s="88" t="s">
        <v>112</v>
      </c>
      <c r="AA380" s="100" t="s">
        <v>697</v>
      </c>
      <c r="AB380" s="100" t="s">
        <v>697</v>
      </c>
      <c r="AC380" s="100" t="s">
        <v>697</v>
      </c>
      <c r="AD380" s="100" t="s">
        <v>697</v>
      </c>
      <c r="AE380" s="100" t="s">
        <v>698</v>
      </c>
      <c r="AF380" s="100" t="s">
        <v>698</v>
      </c>
      <c r="AG380" s="100" t="s">
        <v>698</v>
      </c>
      <c r="AH380" s="101" t="s">
        <v>698</v>
      </c>
      <c r="AI380" t="s">
        <v>680</v>
      </c>
      <c r="AJ380">
        <f>COUNTIF(B$2:B380,B380)</f>
        <v>1</v>
      </c>
    </row>
    <row r="381" spans="1:36">
      <c r="A381" s="115" t="s">
        <v>1282</v>
      </c>
      <c r="B381" s="100" t="s">
        <v>1346</v>
      </c>
      <c r="C381" s="100" t="s">
        <v>5</v>
      </c>
      <c r="D381" s="89" t="s">
        <v>6</v>
      </c>
      <c r="E381" s="100" t="s">
        <v>10</v>
      </c>
      <c r="F381" s="100" t="s">
        <v>10</v>
      </c>
      <c r="G381" s="100" t="s">
        <v>695</v>
      </c>
      <c r="H381" s="100" t="s">
        <v>5</v>
      </c>
      <c r="I381" s="100" t="s">
        <v>56</v>
      </c>
      <c r="J381" s="100" t="s">
        <v>113</v>
      </c>
      <c r="K381" s="88" t="str">
        <f t="shared" si="46"/>
        <v>KAM 1 Moscow</v>
      </c>
      <c r="L381" s="88" t="str">
        <f t="shared" si="46"/>
        <v>KAM 1 Moscow</v>
      </c>
      <c r="M381" s="88" t="str">
        <f t="shared" si="46"/>
        <v>KAM 1 Moscow</v>
      </c>
      <c r="N381" s="88" t="str">
        <f t="shared" si="46"/>
        <v>KAM 1 Moscow</v>
      </c>
      <c r="O381" s="88" t="s">
        <v>59</v>
      </c>
      <c r="P381" s="88" t="s">
        <v>59</v>
      </c>
      <c r="Q381" s="88" t="s">
        <v>59</v>
      </c>
      <c r="R381" s="88" t="s">
        <v>59</v>
      </c>
      <c r="S381" s="100" t="s">
        <v>696</v>
      </c>
      <c r="T381" s="100" t="s">
        <v>696</v>
      </c>
      <c r="U381" s="100" t="s">
        <v>696</v>
      </c>
      <c r="V381" s="100" t="s">
        <v>696</v>
      </c>
      <c r="W381" s="88" t="s">
        <v>112</v>
      </c>
      <c r="X381" s="88" t="s">
        <v>112</v>
      </c>
      <c r="Y381" s="88" t="s">
        <v>112</v>
      </c>
      <c r="Z381" s="88" t="s">
        <v>112</v>
      </c>
      <c r="AA381" s="100" t="s">
        <v>697</v>
      </c>
      <c r="AB381" s="100" t="s">
        <v>697</v>
      </c>
      <c r="AC381" s="100" t="s">
        <v>697</v>
      </c>
      <c r="AD381" s="100" t="s">
        <v>697</v>
      </c>
      <c r="AE381" s="100" t="s">
        <v>698</v>
      </c>
      <c r="AF381" s="100" t="s">
        <v>698</v>
      </c>
      <c r="AG381" s="100" t="s">
        <v>698</v>
      </c>
      <c r="AH381" s="101" t="s">
        <v>698</v>
      </c>
      <c r="AI381" t="s">
        <v>680</v>
      </c>
      <c r="AJ381">
        <f>COUNTIF(B$2:B381,B381)</f>
        <v>1</v>
      </c>
    </row>
    <row r="382" spans="1:36">
      <c r="A382" s="115" t="s">
        <v>1282</v>
      </c>
      <c r="B382" s="100" t="s">
        <v>1347</v>
      </c>
      <c r="C382" s="100" t="s">
        <v>5</v>
      </c>
      <c r="D382" s="89" t="s">
        <v>6</v>
      </c>
      <c r="E382" s="100" t="s">
        <v>10</v>
      </c>
      <c r="F382" s="100" t="s">
        <v>10</v>
      </c>
      <c r="G382" s="100" t="s">
        <v>695</v>
      </c>
      <c r="H382" s="100" t="s">
        <v>5</v>
      </c>
      <c r="I382" s="100" t="s">
        <v>56</v>
      </c>
      <c r="J382" s="100" t="s">
        <v>113</v>
      </c>
      <c r="K382" s="88" t="str">
        <f t="shared" si="46"/>
        <v>KAM 1 Moscow</v>
      </c>
      <c r="L382" s="88" t="str">
        <f t="shared" si="46"/>
        <v>KAM 1 Moscow</v>
      </c>
      <c r="M382" s="88" t="str">
        <f t="shared" si="46"/>
        <v>KAM 1 Moscow</v>
      </c>
      <c r="N382" s="88" t="str">
        <f t="shared" si="46"/>
        <v>KAM 1 Moscow</v>
      </c>
      <c r="O382" s="88" t="s">
        <v>59</v>
      </c>
      <c r="P382" s="88" t="s">
        <v>59</v>
      </c>
      <c r="Q382" s="88" t="s">
        <v>59</v>
      </c>
      <c r="R382" s="88" t="s">
        <v>59</v>
      </c>
      <c r="S382" s="100" t="s">
        <v>696</v>
      </c>
      <c r="T382" s="100" t="s">
        <v>696</v>
      </c>
      <c r="U382" s="100" t="s">
        <v>696</v>
      </c>
      <c r="V382" s="100" t="s">
        <v>696</v>
      </c>
      <c r="W382" s="88" t="s">
        <v>112</v>
      </c>
      <c r="X382" s="88" t="s">
        <v>112</v>
      </c>
      <c r="Y382" s="88" t="s">
        <v>112</v>
      </c>
      <c r="Z382" s="88" t="s">
        <v>112</v>
      </c>
      <c r="AA382" s="100" t="s">
        <v>697</v>
      </c>
      <c r="AB382" s="100" t="s">
        <v>697</v>
      </c>
      <c r="AC382" s="100" t="s">
        <v>697</v>
      </c>
      <c r="AD382" s="100" t="s">
        <v>697</v>
      </c>
      <c r="AE382" s="100" t="s">
        <v>698</v>
      </c>
      <c r="AF382" s="100" t="s">
        <v>698</v>
      </c>
      <c r="AG382" s="100" t="s">
        <v>698</v>
      </c>
      <c r="AH382" s="101" t="s">
        <v>698</v>
      </c>
      <c r="AI382" t="s">
        <v>680</v>
      </c>
      <c r="AJ382">
        <f>COUNTIF(B$2:B382,B382)</f>
        <v>1</v>
      </c>
    </row>
    <row r="383" spans="1:36">
      <c r="A383" s="115" t="s">
        <v>1282</v>
      </c>
      <c r="B383" s="100" t="s">
        <v>1348</v>
      </c>
      <c r="C383" s="100" t="s">
        <v>5</v>
      </c>
      <c r="D383" s="89" t="s">
        <v>6</v>
      </c>
      <c r="E383" s="100" t="s">
        <v>10</v>
      </c>
      <c r="F383" s="100" t="s">
        <v>10</v>
      </c>
      <c r="G383" s="100" t="s">
        <v>695</v>
      </c>
      <c r="H383" s="100" t="s">
        <v>5</v>
      </c>
      <c r="I383" s="100" t="s">
        <v>56</v>
      </c>
      <c r="J383" s="100" t="s">
        <v>113</v>
      </c>
      <c r="K383" s="88" t="str">
        <f t="shared" si="46"/>
        <v>KAM 1 Moscow</v>
      </c>
      <c r="L383" s="88" t="str">
        <f t="shared" si="46"/>
        <v>KAM 1 Moscow</v>
      </c>
      <c r="M383" s="88" t="str">
        <f t="shared" si="46"/>
        <v>KAM 1 Moscow</v>
      </c>
      <c r="N383" s="88" t="str">
        <f t="shared" si="46"/>
        <v>KAM 1 Moscow</v>
      </c>
      <c r="O383" s="88" t="s">
        <v>59</v>
      </c>
      <c r="P383" s="88" t="s">
        <v>59</v>
      </c>
      <c r="Q383" s="88" t="s">
        <v>59</v>
      </c>
      <c r="R383" s="88" t="s">
        <v>59</v>
      </c>
      <c r="S383" s="100" t="s">
        <v>696</v>
      </c>
      <c r="T383" s="100" t="s">
        <v>696</v>
      </c>
      <c r="U383" s="100" t="s">
        <v>696</v>
      </c>
      <c r="V383" s="100" t="s">
        <v>696</v>
      </c>
      <c r="W383" s="88" t="s">
        <v>112</v>
      </c>
      <c r="X383" s="88" t="s">
        <v>112</v>
      </c>
      <c r="Y383" s="88" t="s">
        <v>112</v>
      </c>
      <c r="Z383" s="88" t="s">
        <v>112</v>
      </c>
      <c r="AA383" s="100" t="s">
        <v>697</v>
      </c>
      <c r="AB383" s="100" t="s">
        <v>697</v>
      </c>
      <c r="AC383" s="100" t="s">
        <v>697</v>
      </c>
      <c r="AD383" s="100" t="s">
        <v>697</v>
      </c>
      <c r="AE383" s="100" t="s">
        <v>698</v>
      </c>
      <c r="AF383" s="100" t="s">
        <v>698</v>
      </c>
      <c r="AG383" s="100" t="s">
        <v>698</v>
      </c>
      <c r="AH383" s="101" t="s">
        <v>698</v>
      </c>
      <c r="AI383" t="s">
        <v>680</v>
      </c>
      <c r="AJ383">
        <f>COUNTIF(B$2:B383,B383)</f>
        <v>1</v>
      </c>
    </row>
    <row r="384" spans="1:36">
      <c r="A384" s="115" t="s">
        <v>1282</v>
      </c>
      <c r="B384" s="100" t="s">
        <v>1349</v>
      </c>
      <c r="C384" s="100" t="s">
        <v>5</v>
      </c>
      <c r="D384" s="89" t="s">
        <v>6</v>
      </c>
      <c r="E384" s="100" t="s">
        <v>10</v>
      </c>
      <c r="F384" s="100" t="s">
        <v>10</v>
      </c>
      <c r="G384" s="100" t="s">
        <v>695</v>
      </c>
      <c r="H384" s="100" t="s">
        <v>5</v>
      </c>
      <c r="I384" s="100" t="s">
        <v>56</v>
      </c>
      <c r="J384" s="100" t="s">
        <v>113</v>
      </c>
      <c r="K384" s="88" t="str">
        <f t="shared" si="46"/>
        <v>KAM 1 Moscow</v>
      </c>
      <c r="L384" s="88" t="str">
        <f t="shared" si="46"/>
        <v>KAM 1 Moscow</v>
      </c>
      <c r="M384" s="88" t="str">
        <f t="shared" si="46"/>
        <v>KAM 1 Moscow</v>
      </c>
      <c r="N384" s="88" t="str">
        <f t="shared" si="46"/>
        <v>KAM 1 Moscow</v>
      </c>
      <c r="O384" s="88" t="s">
        <v>59</v>
      </c>
      <c r="P384" s="88" t="s">
        <v>59</v>
      </c>
      <c r="Q384" s="88" t="s">
        <v>59</v>
      </c>
      <c r="R384" s="88" t="s">
        <v>59</v>
      </c>
      <c r="S384" s="100" t="s">
        <v>696</v>
      </c>
      <c r="T384" s="100" t="s">
        <v>696</v>
      </c>
      <c r="U384" s="100" t="s">
        <v>696</v>
      </c>
      <c r="V384" s="100" t="s">
        <v>696</v>
      </c>
      <c r="W384" s="88" t="s">
        <v>112</v>
      </c>
      <c r="X384" s="88" t="s">
        <v>112</v>
      </c>
      <c r="Y384" s="88" t="s">
        <v>112</v>
      </c>
      <c r="Z384" s="88" t="s">
        <v>112</v>
      </c>
      <c r="AA384" s="100" t="s">
        <v>697</v>
      </c>
      <c r="AB384" s="100" t="s">
        <v>697</v>
      </c>
      <c r="AC384" s="100" t="s">
        <v>697</v>
      </c>
      <c r="AD384" s="100" t="s">
        <v>697</v>
      </c>
      <c r="AE384" s="100" t="s">
        <v>698</v>
      </c>
      <c r="AF384" s="100" t="s">
        <v>698</v>
      </c>
      <c r="AG384" s="100" t="s">
        <v>698</v>
      </c>
      <c r="AH384" s="101" t="s">
        <v>698</v>
      </c>
      <c r="AI384" t="s">
        <v>680</v>
      </c>
      <c r="AJ384">
        <f>COUNTIF(B$2:B384,B384)</f>
        <v>1</v>
      </c>
    </row>
    <row r="385" spans="1:36">
      <c r="A385" s="115" t="s">
        <v>1282</v>
      </c>
      <c r="B385" s="100" t="s">
        <v>1350</v>
      </c>
      <c r="C385" s="100" t="s">
        <v>5</v>
      </c>
      <c r="D385" s="89" t="s">
        <v>6</v>
      </c>
      <c r="E385" s="100" t="s">
        <v>10</v>
      </c>
      <c r="F385" s="100" t="s">
        <v>10</v>
      </c>
      <c r="G385" s="100" t="s">
        <v>695</v>
      </c>
      <c r="H385" s="100" t="s">
        <v>5</v>
      </c>
      <c r="I385" s="100" t="s">
        <v>56</v>
      </c>
      <c r="J385" s="100" t="s">
        <v>113</v>
      </c>
      <c r="K385" s="88" t="str">
        <f t="shared" si="46"/>
        <v>KAM 1 Moscow</v>
      </c>
      <c r="L385" s="88" t="str">
        <f t="shared" si="46"/>
        <v>KAM 1 Moscow</v>
      </c>
      <c r="M385" s="88" t="str">
        <f t="shared" si="46"/>
        <v>KAM 1 Moscow</v>
      </c>
      <c r="N385" s="88" t="str">
        <f t="shared" si="46"/>
        <v>KAM 1 Moscow</v>
      </c>
      <c r="O385" s="88" t="s">
        <v>59</v>
      </c>
      <c r="P385" s="88" t="s">
        <v>59</v>
      </c>
      <c r="Q385" s="88" t="s">
        <v>59</v>
      </c>
      <c r="R385" s="88" t="s">
        <v>59</v>
      </c>
      <c r="S385" s="100" t="s">
        <v>696</v>
      </c>
      <c r="T385" s="100" t="s">
        <v>696</v>
      </c>
      <c r="U385" s="100" t="s">
        <v>696</v>
      </c>
      <c r="V385" s="100" t="s">
        <v>696</v>
      </c>
      <c r="W385" s="88" t="s">
        <v>112</v>
      </c>
      <c r="X385" s="88" t="s">
        <v>112</v>
      </c>
      <c r="Y385" s="88" t="s">
        <v>112</v>
      </c>
      <c r="Z385" s="88" t="s">
        <v>112</v>
      </c>
      <c r="AA385" s="100" t="s">
        <v>697</v>
      </c>
      <c r="AB385" s="100" t="s">
        <v>697</v>
      </c>
      <c r="AC385" s="100" t="s">
        <v>697</v>
      </c>
      <c r="AD385" s="100" t="s">
        <v>697</v>
      </c>
      <c r="AE385" s="100" t="s">
        <v>698</v>
      </c>
      <c r="AF385" s="100" t="s">
        <v>698</v>
      </c>
      <c r="AG385" s="100" t="s">
        <v>698</v>
      </c>
      <c r="AH385" s="101" t="s">
        <v>698</v>
      </c>
      <c r="AI385" t="s">
        <v>680</v>
      </c>
      <c r="AJ385">
        <f>COUNTIF(B$2:B385,B385)</f>
        <v>1</v>
      </c>
    </row>
    <row r="386" spans="1:36">
      <c r="A386" s="115" t="s">
        <v>1282</v>
      </c>
      <c r="B386" s="100" t="s">
        <v>1351</v>
      </c>
      <c r="C386" s="100" t="s">
        <v>5</v>
      </c>
      <c r="D386" s="89" t="s">
        <v>6</v>
      </c>
      <c r="E386" s="100" t="s">
        <v>10</v>
      </c>
      <c r="F386" s="100" t="s">
        <v>10</v>
      </c>
      <c r="G386" s="100" t="s">
        <v>695</v>
      </c>
      <c r="H386" s="100" t="s">
        <v>5</v>
      </c>
      <c r="I386" s="100" t="s">
        <v>56</v>
      </c>
      <c r="J386" s="100" t="s">
        <v>113</v>
      </c>
      <c r="K386" s="88" t="str">
        <f t="shared" si="46"/>
        <v>KAM 1 Moscow</v>
      </c>
      <c r="L386" s="88" t="str">
        <f t="shared" si="46"/>
        <v>KAM 1 Moscow</v>
      </c>
      <c r="M386" s="88" t="str">
        <f t="shared" si="46"/>
        <v>KAM 1 Moscow</v>
      </c>
      <c r="N386" s="88" t="str">
        <f t="shared" si="46"/>
        <v>KAM 1 Moscow</v>
      </c>
      <c r="O386" s="88" t="s">
        <v>59</v>
      </c>
      <c r="P386" s="88" t="s">
        <v>59</v>
      </c>
      <c r="Q386" s="88" t="s">
        <v>59</v>
      </c>
      <c r="R386" s="88" t="s">
        <v>59</v>
      </c>
      <c r="S386" s="100" t="s">
        <v>696</v>
      </c>
      <c r="T386" s="100" t="s">
        <v>696</v>
      </c>
      <c r="U386" s="100" t="s">
        <v>696</v>
      </c>
      <c r="V386" s="100" t="s">
        <v>696</v>
      </c>
      <c r="W386" s="88" t="s">
        <v>112</v>
      </c>
      <c r="X386" s="88" t="s">
        <v>112</v>
      </c>
      <c r="Y386" s="88" t="s">
        <v>112</v>
      </c>
      <c r="Z386" s="88" t="s">
        <v>112</v>
      </c>
      <c r="AA386" s="100" t="s">
        <v>697</v>
      </c>
      <c r="AB386" s="100" t="s">
        <v>697</v>
      </c>
      <c r="AC386" s="100" t="s">
        <v>697</v>
      </c>
      <c r="AD386" s="100" t="s">
        <v>697</v>
      </c>
      <c r="AE386" s="100" t="s">
        <v>698</v>
      </c>
      <c r="AF386" s="100" t="s">
        <v>698</v>
      </c>
      <c r="AG386" s="100" t="s">
        <v>698</v>
      </c>
      <c r="AH386" s="101" t="s">
        <v>698</v>
      </c>
      <c r="AI386" t="s">
        <v>680</v>
      </c>
      <c r="AJ386">
        <f>COUNTIF(B$2:B386,B386)</f>
        <v>1</v>
      </c>
    </row>
    <row r="387" spans="1:36">
      <c r="A387" s="115" t="s">
        <v>1282</v>
      </c>
      <c r="B387" s="100" t="s">
        <v>1352</v>
      </c>
      <c r="C387" s="100" t="s">
        <v>5</v>
      </c>
      <c r="D387" s="89" t="s">
        <v>6</v>
      </c>
      <c r="E387" s="100" t="s">
        <v>10</v>
      </c>
      <c r="F387" s="100" t="s">
        <v>10</v>
      </c>
      <c r="G387" s="100" t="s">
        <v>695</v>
      </c>
      <c r="H387" s="100" t="s">
        <v>5</v>
      </c>
      <c r="I387" s="100" t="s">
        <v>56</v>
      </c>
      <c r="J387" s="100" t="s">
        <v>113</v>
      </c>
      <c r="K387" s="88" t="str">
        <f t="shared" si="46"/>
        <v>KAM 1 Moscow</v>
      </c>
      <c r="L387" s="88" t="str">
        <f t="shared" si="46"/>
        <v>KAM 1 Moscow</v>
      </c>
      <c r="M387" s="88" t="str">
        <f t="shared" si="46"/>
        <v>KAM 1 Moscow</v>
      </c>
      <c r="N387" s="88" t="str">
        <f t="shared" si="46"/>
        <v>KAM 1 Moscow</v>
      </c>
      <c r="O387" s="88" t="s">
        <v>59</v>
      </c>
      <c r="P387" s="88" t="s">
        <v>59</v>
      </c>
      <c r="Q387" s="88" t="s">
        <v>59</v>
      </c>
      <c r="R387" s="88" t="s">
        <v>59</v>
      </c>
      <c r="S387" s="100" t="s">
        <v>696</v>
      </c>
      <c r="T387" s="100" t="s">
        <v>696</v>
      </c>
      <c r="U387" s="100" t="s">
        <v>696</v>
      </c>
      <c r="V387" s="100" t="s">
        <v>696</v>
      </c>
      <c r="W387" s="88" t="s">
        <v>112</v>
      </c>
      <c r="X387" s="88" t="s">
        <v>112</v>
      </c>
      <c r="Y387" s="88" t="s">
        <v>112</v>
      </c>
      <c r="Z387" s="88" t="s">
        <v>112</v>
      </c>
      <c r="AA387" s="100" t="s">
        <v>697</v>
      </c>
      <c r="AB387" s="100" t="s">
        <v>697</v>
      </c>
      <c r="AC387" s="100" t="s">
        <v>697</v>
      </c>
      <c r="AD387" s="100" t="s">
        <v>697</v>
      </c>
      <c r="AE387" s="100" t="s">
        <v>698</v>
      </c>
      <c r="AF387" s="100" t="s">
        <v>698</v>
      </c>
      <c r="AG387" s="100" t="s">
        <v>698</v>
      </c>
      <c r="AH387" s="101" t="s">
        <v>698</v>
      </c>
      <c r="AI387" t="s">
        <v>680</v>
      </c>
      <c r="AJ387">
        <f>COUNTIF(B$2:B387,B387)</f>
        <v>1</v>
      </c>
    </row>
    <row r="388" spans="1:36">
      <c r="A388" s="115" t="s">
        <v>1282</v>
      </c>
      <c r="B388" s="100" t="s">
        <v>1353</v>
      </c>
      <c r="C388" s="100" t="s">
        <v>5</v>
      </c>
      <c r="D388" s="89" t="s">
        <v>6</v>
      </c>
      <c r="E388" s="100" t="s">
        <v>10</v>
      </c>
      <c r="F388" s="100" t="s">
        <v>10</v>
      </c>
      <c r="G388" s="100" t="s">
        <v>695</v>
      </c>
      <c r="H388" s="100" t="s">
        <v>5</v>
      </c>
      <c r="I388" s="100" t="s">
        <v>56</v>
      </c>
      <c r="J388" s="100" t="s">
        <v>113</v>
      </c>
      <c r="K388" s="88" t="str">
        <f t="shared" si="46"/>
        <v>KAM 1 Moscow</v>
      </c>
      <c r="L388" s="88" t="str">
        <f t="shared" si="46"/>
        <v>KAM 1 Moscow</v>
      </c>
      <c r="M388" s="88" t="str">
        <f t="shared" si="46"/>
        <v>KAM 1 Moscow</v>
      </c>
      <c r="N388" s="88" t="str">
        <f t="shared" si="46"/>
        <v>KAM 1 Moscow</v>
      </c>
      <c r="O388" s="88" t="s">
        <v>59</v>
      </c>
      <c r="P388" s="88" t="s">
        <v>59</v>
      </c>
      <c r="Q388" s="88" t="s">
        <v>59</v>
      </c>
      <c r="R388" s="88" t="s">
        <v>59</v>
      </c>
      <c r="S388" s="100" t="s">
        <v>696</v>
      </c>
      <c r="T388" s="100" t="s">
        <v>696</v>
      </c>
      <c r="U388" s="100" t="s">
        <v>696</v>
      </c>
      <c r="V388" s="100" t="s">
        <v>696</v>
      </c>
      <c r="W388" s="88" t="s">
        <v>112</v>
      </c>
      <c r="X388" s="88" t="s">
        <v>112</v>
      </c>
      <c r="Y388" s="88" t="s">
        <v>112</v>
      </c>
      <c r="Z388" s="88" t="s">
        <v>112</v>
      </c>
      <c r="AA388" s="100" t="s">
        <v>697</v>
      </c>
      <c r="AB388" s="100" t="s">
        <v>697</v>
      </c>
      <c r="AC388" s="100" t="s">
        <v>697</v>
      </c>
      <c r="AD388" s="100" t="s">
        <v>697</v>
      </c>
      <c r="AE388" s="100" t="s">
        <v>698</v>
      </c>
      <c r="AF388" s="100" t="s">
        <v>698</v>
      </c>
      <c r="AG388" s="100" t="s">
        <v>698</v>
      </c>
      <c r="AH388" s="101" t="s">
        <v>698</v>
      </c>
      <c r="AI388" t="s">
        <v>680</v>
      </c>
      <c r="AJ388">
        <f>COUNTIF(B$2:B388,B388)</f>
        <v>1</v>
      </c>
    </row>
    <row r="389" spans="1:36">
      <c r="A389" s="115" t="s">
        <v>1282</v>
      </c>
      <c r="B389" s="100" t="s">
        <v>1354</v>
      </c>
      <c r="C389" s="100" t="s">
        <v>5</v>
      </c>
      <c r="D389" s="89" t="s">
        <v>6</v>
      </c>
      <c r="E389" s="100" t="s">
        <v>10</v>
      </c>
      <c r="F389" s="100" t="s">
        <v>10</v>
      </c>
      <c r="G389" s="100" t="s">
        <v>695</v>
      </c>
      <c r="H389" s="100" t="s">
        <v>5</v>
      </c>
      <c r="I389" s="100" t="s">
        <v>56</v>
      </c>
      <c r="J389" s="100" t="s">
        <v>113</v>
      </c>
      <c r="K389" s="88" t="str">
        <f t="shared" si="46"/>
        <v>KAM 1 Moscow</v>
      </c>
      <c r="L389" s="88" t="str">
        <f t="shared" si="46"/>
        <v>KAM 1 Moscow</v>
      </c>
      <c r="M389" s="88" t="str">
        <f t="shared" si="46"/>
        <v>KAM 1 Moscow</v>
      </c>
      <c r="N389" s="88" t="str">
        <f t="shared" ref="N389:N449" si="47">V389</f>
        <v>KAM 1 Moscow</v>
      </c>
      <c r="O389" s="88" t="s">
        <v>59</v>
      </c>
      <c r="P389" s="88" t="s">
        <v>59</v>
      </c>
      <c r="Q389" s="88" t="s">
        <v>59</v>
      </c>
      <c r="R389" s="88" t="s">
        <v>59</v>
      </c>
      <c r="S389" s="100" t="s">
        <v>696</v>
      </c>
      <c r="T389" s="100" t="s">
        <v>696</v>
      </c>
      <c r="U389" s="100" t="s">
        <v>696</v>
      </c>
      <c r="V389" s="100" t="s">
        <v>696</v>
      </c>
      <c r="W389" s="88" t="s">
        <v>112</v>
      </c>
      <c r="X389" s="88" t="s">
        <v>112</v>
      </c>
      <c r="Y389" s="88" t="s">
        <v>112</v>
      </c>
      <c r="Z389" s="88" t="s">
        <v>112</v>
      </c>
      <c r="AA389" s="100" t="s">
        <v>697</v>
      </c>
      <c r="AB389" s="100" t="s">
        <v>697</v>
      </c>
      <c r="AC389" s="100" t="s">
        <v>697</v>
      </c>
      <c r="AD389" s="100" t="s">
        <v>697</v>
      </c>
      <c r="AE389" s="100" t="s">
        <v>698</v>
      </c>
      <c r="AF389" s="100" t="s">
        <v>698</v>
      </c>
      <c r="AG389" s="100" t="s">
        <v>698</v>
      </c>
      <c r="AH389" s="101" t="s">
        <v>698</v>
      </c>
      <c r="AI389" t="s">
        <v>680</v>
      </c>
      <c r="AJ389">
        <f>COUNTIF(B$2:B389,B389)</f>
        <v>1</v>
      </c>
    </row>
    <row r="390" spans="1:36">
      <c r="A390" s="115" t="s">
        <v>1282</v>
      </c>
      <c r="B390" s="100" t="s">
        <v>1355</v>
      </c>
      <c r="C390" s="100" t="s">
        <v>5</v>
      </c>
      <c r="D390" s="89" t="s">
        <v>6</v>
      </c>
      <c r="E390" s="100" t="s">
        <v>10</v>
      </c>
      <c r="F390" s="100" t="s">
        <v>10</v>
      </c>
      <c r="G390" s="100" t="s">
        <v>695</v>
      </c>
      <c r="H390" s="100" t="s">
        <v>5</v>
      </c>
      <c r="I390" s="100" t="s">
        <v>56</v>
      </c>
      <c r="J390" s="100" t="s">
        <v>113</v>
      </c>
      <c r="K390" s="88" t="str">
        <f t="shared" ref="K390:N457" si="48">S390</f>
        <v>KAM 1 Moscow</v>
      </c>
      <c r="L390" s="88" t="str">
        <f t="shared" si="48"/>
        <v>KAM 1 Moscow</v>
      </c>
      <c r="M390" s="88" t="str">
        <f t="shared" si="48"/>
        <v>KAM 1 Moscow</v>
      </c>
      <c r="N390" s="88" t="str">
        <f t="shared" si="47"/>
        <v>KAM 1 Moscow</v>
      </c>
      <c r="O390" s="88" t="s">
        <v>59</v>
      </c>
      <c r="P390" s="88" t="s">
        <v>59</v>
      </c>
      <c r="Q390" s="88" t="s">
        <v>59</v>
      </c>
      <c r="R390" s="88" t="s">
        <v>59</v>
      </c>
      <c r="S390" s="100" t="s">
        <v>696</v>
      </c>
      <c r="T390" s="100" t="s">
        <v>696</v>
      </c>
      <c r="U390" s="100" t="s">
        <v>696</v>
      </c>
      <c r="V390" s="100" t="s">
        <v>696</v>
      </c>
      <c r="W390" s="88" t="s">
        <v>112</v>
      </c>
      <c r="X390" s="88" t="s">
        <v>112</v>
      </c>
      <c r="Y390" s="88" t="s">
        <v>112</v>
      </c>
      <c r="Z390" s="88" t="s">
        <v>112</v>
      </c>
      <c r="AA390" s="100" t="s">
        <v>697</v>
      </c>
      <c r="AB390" s="100" t="s">
        <v>697</v>
      </c>
      <c r="AC390" s="100" t="s">
        <v>697</v>
      </c>
      <c r="AD390" s="100" t="s">
        <v>697</v>
      </c>
      <c r="AE390" s="100" t="s">
        <v>698</v>
      </c>
      <c r="AF390" s="100" t="s">
        <v>698</v>
      </c>
      <c r="AG390" s="100" t="s">
        <v>698</v>
      </c>
      <c r="AH390" s="101" t="s">
        <v>698</v>
      </c>
      <c r="AI390" t="s">
        <v>680</v>
      </c>
      <c r="AJ390">
        <f>COUNTIF(B$2:B390,B390)</f>
        <v>1</v>
      </c>
    </row>
    <row r="391" spans="1:36">
      <c r="A391" s="115" t="s">
        <v>1282</v>
      </c>
      <c r="B391" s="100" t="s">
        <v>1356</v>
      </c>
      <c r="C391" s="100" t="s">
        <v>5</v>
      </c>
      <c r="D391" s="89" t="s">
        <v>6</v>
      </c>
      <c r="E391" s="100" t="s">
        <v>10</v>
      </c>
      <c r="F391" s="100" t="s">
        <v>10</v>
      </c>
      <c r="G391" s="100" t="s">
        <v>695</v>
      </c>
      <c r="H391" s="100" t="s">
        <v>5</v>
      </c>
      <c r="I391" s="100" t="s">
        <v>56</v>
      </c>
      <c r="J391" s="100" t="s">
        <v>113</v>
      </c>
      <c r="K391" s="88" t="str">
        <f t="shared" si="48"/>
        <v>KAM 1 Moscow</v>
      </c>
      <c r="L391" s="88" t="str">
        <f t="shared" si="48"/>
        <v>KAM 1 Moscow</v>
      </c>
      <c r="M391" s="88" t="str">
        <f t="shared" si="48"/>
        <v>KAM 1 Moscow</v>
      </c>
      <c r="N391" s="88" t="str">
        <f t="shared" si="47"/>
        <v>KAM 1 Moscow</v>
      </c>
      <c r="O391" s="88" t="s">
        <v>59</v>
      </c>
      <c r="P391" s="88" t="s">
        <v>59</v>
      </c>
      <c r="Q391" s="88" t="s">
        <v>59</v>
      </c>
      <c r="R391" s="88" t="s">
        <v>59</v>
      </c>
      <c r="S391" s="100" t="s">
        <v>696</v>
      </c>
      <c r="T391" s="100" t="s">
        <v>696</v>
      </c>
      <c r="U391" s="100" t="s">
        <v>696</v>
      </c>
      <c r="V391" s="100" t="s">
        <v>696</v>
      </c>
      <c r="W391" s="88" t="s">
        <v>112</v>
      </c>
      <c r="X391" s="88" t="s">
        <v>112</v>
      </c>
      <c r="Y391" s="88" t="s">
        <v>112</v>
      </c>
      <c r="Z391" s="88" t="s">
        <v>112</v>
      </c>
      <c r="AA391" s="100" t="s">
        <v>697</v>
      </c>
      <c r="AB391" s="100" t="s">
        <v>697</v>
      </c>
      <c r="AC391" s="100" t="s">
        <v>697</v>
      </c>
      <c r="AD391" s="100" t="s">
        <v>697</v>
      </c>
      <c r="AE391" s="100" t="s">
        <v>698</v>
      </c>
      <c r="AF391" s="100" t="s">
        <v>698</v>
      </c>
      <c r="AG391" s="100" t="s">
        <v>698</v>
      </c>
      <c r="AH391" s="101" t="s">
        <v>698</v>
      </c>
      <c r="AI391" t="s">
        <v>680</v>
      </c>
      <c r="AJ391">
        <f>COUNTIF(B$2:B391,B391)</f>
        <v>1</v>
      </c>
    </row>
    <row r="392" spans="1:36">
      <c r="A392" s="115" t="s">
        <v>1282</v>
      </c>
      <c r="B392" s="100" t="s">
        <v>1357</v>
      </c>
      <c r="C392" s="100" t="s">
        <v>5</v>
      </c>
      <c r="D392" s="89" t="s">
        <v>6</v>
      </c>
      <c r="E392" s="100" t="s">
        <v>10</v>
      </c>
      <c r="F392" s="100" t="s">
        <v>10</v>
      </c>
      <c r="G392" s="100" t="s">
        <v>695</v>
      </c>
      <c r="H392" s="100" t="s">
        <v>5</v>
      </c>
      <c r="I392" s="100" t="s">
        <v>56</v>
      </c>
      <c r="J392" s="100" t="s">
        <v>113</v>
      </c>
      <c r="K392" s="88" t="str">
        <f t="shared" si="48"/>
        <v>KAM 1 Moscow</v>
      </c>
      <c r="L392" s="88" t="str">
        <f t="shared" si="48"/>
        <v>KAM 1 Moscow</v>
      </c>
      <c r="M392" s="88" t="str">
        <f t="shared" si="48"/>
        <v>KAM 1 Moscow</v>
      </c>
      <c r="N392" s="88" t="str">
        <f t="shared" si="47"/>
        <v>KAM 1 Moscow</v>
      </c>
      <c r="O392" s="88" t="s">
        <v>59</v>
      </c>
      <c r="P392" s="88" t="s">
        <v>59</v>
      </c>
      <c r="Q392" s="88" t="s">
        <v>59</v>
      </c>
      <c r="R392" s="88" t="s">
        <v>59</v>
      </c>
      <c r="S392" s="100" t="s">
        <v>696</v>
      </c>
      <c r="T392" s="100" t="s">
        <v>696</v>
      </c>
      <c r="U392" s="100" t="s">
        <v>696</v>
      </c>
      <c r="V392" s="100" t="s">
        <v>696</v>
      </c>
      <c r="W392" s="88" t="s">
        <v>112</v>
      </c>
      <c r="X392" s="88" t="s">
        <v>112</v>
      </c>
      <c r="Y392" s="88" t="s">
        <v>112</v>
      </c>
      <c r="Z392" s="88" t="s">
        <v>112</v>
      </c>
      <c r="AA392" s="100" t="s">
        <v>697</v>
      </c>
      <c r="AB392" s="100" t="s">
        <v>697</v>
      </c>
      <c r="AC392" s="100" t="s">
        <v>697</v>
      </c>
      <c r="AD392" s="100" t="s">
        <v>697</v>
      </c>
      <c r="AE392" s="100" t="s">
        <v>698</v>
      </c>
      <c r="AF392" s="100" t="s">
        <v>698</v>
      </c>
      <c r="AG392" s="100" t="s">
        <v>698</v>
      </c>
      <c r="AH392" s="101" t="s">
        <v>698</v>
      </c>
      <c r="AI392" t="s">
        <v>680</v>
      </c>
      <c r="AJ392">
        <f>COUNTIF(B$2:B392,B392)</f>
        <v>1</v>
      </c>
    </row>
    <row r="393" spans="1:36">
      <c r="A393" s="115" t="s">
        <v>1282</v>
      </c>
      <c r="B393" s="100" t="s">
        <v>1358</v>
      </c>
      <c r="C393" s="100" t="s">
        <v>5</v>
      </c>
      <c r="D393" s="89" t="s">
        <v>6</v>
      </c>
      <c r="E393" s="100" t="s">
        <v>10</v>
      </c>
      <c r="F393" s="100" t="s">
        <v>10</v>
      </c>
      <c r="G393" s="100" t="s">
        <v>695</v>
      </c>
      <c r="H393" s="100" t="s">
        <v>5</v>
      </c>
      <c r="I393" s="100" t="s">
        <v>56</v>
      </c>
      <c r="J393" s="100" t="s">
        <v>113</v>
      </c>
      <c r="K393" s="88" t="str">
        <f t="shared" si="48"/>
        <v>KAM 1 Moscow</v>
      </c>
      <c r="L393" s="88" t="str">
        <f t="shared" si="48"/>
        <v>KAM 1 Moscow</v>
      </c>
      <c r="M393" s="88" t="str">
        <f t="shared" si="48"/>
        <v>KAM 1 Moscow</v>
      </c>
      <c r="N393" s="88" t="str">
        <f t="shared" si="47"/>
        <v>KAM 1 Moscow</v>
      </c>
      <c r="O393" s="88" t="s">
        <v>59</v>
      </c>
      <c r="P393" s="88" t="s">
        <v>59</v>
      </c>
      <c r="Q393" s="88" t="s">
        <v>59</v>
      </c>
      <c r="R393" s="88" t="s">
        <v>59</v>
      </c>
      <c r="S393" s="100" t="s">
        <v>696</v>
      </c>
      <c r="T393" s="100" t="s">
        <v>696</v>
      </c>
      <c r="U393" s="100" t="s">
        <v>696</v>
      </c>
      <c r="V393" s="100" t="s">
        <v>696</v>
      </c>
      <c r="W393" s="88" t="s">
        <v>112</v>
      </c>
      <c r="X393" s="88" t="s">
        <v>112</v>
      </c>
      <c r="Y393" s="88" t="s">
        <v>112</v>
      </c>
      <c r="Z393" s="88" t="s">
        <v>112</v>
      </c>
      <c r="AA393" s="100" t="s">
        <v>697</v>
      </c>
      <c r="AB393" s="100" t="s">
        <v>697</v>
      </c>
      <c r="AC393" s="100" t="s">
        <v>697</v>
      </c>
      <c r="AD393" s="100" t="s">
        <v>697</v>
      </c>
      <c r="AE393" s="100" t="s">
        <v>698</v>
      </c>
      <c r="AF393" s="100" t="s">
        <v>698</v>
      </c>
      <c r="AG393" s="100" t="s">
        <v>698</v>
      </c>
      <c r="AH393" s="101" t="s">
        <v>698</v>
      </c>
      <c r="AI393" t="s">
        <v>680</v>
      </c>
      <c r="AJ393">
        <f>COUNTIF(B$2:B393,B393)</f>
        <v>1</v>
      </c>
    </row>
    <row r="394" spans="1:36">
      <c r="A394" s="115" t="s">
        <v>1282</v>
      </c>
      <c r="B394" s="100" t="s">
        <v>1359</v>
      </c>
      <c r="C394" s="100" t="s">
        <v>5</v>
      </c>
      <c r="D394" s="89" t="s">
        <v>6</v>
      </c>
      <c r="E394" s="100" t="s">
        <v>10</v>
      </c>
      <c r="F394" s="100" t="s">
        <v>10</v>
      </c>
      <c r="G394" s="100" t="s">
        <v>695</v>
      </c>
      <c r="H394" s="100" t="s">
        <v>5</v>
      </c>
      <c r="I394" s="100" t="s">
        <v>56</v>
      </c>
      <c r="J394" s="100" t="s">
        <v>113</v>
      </c>
      <c r="K394" s="88" t="str">
        <f t="shared" si="48"/>
        <v>KAM 1 Moscow</v>
      </c>
      <c r="L394" s="88" t="str">
        <f t="shared" si="48"/>
        <v>KAM 1 Moscow</v>
      </c>
      <c r="M394" s="88" t="str">
        <f t="shared" si="48"/>
        <v>KAM 1 Moscow</v>
      </c>
      <c r="N394" s="88" t="str">
        <f t="shared" si="47"/>
        <v>KAM 1 Moscow</v>
      </c>
      <c r="O394" s="88" t="s">
        <v>59</v>
      </c>
      <c r="P394" s="88" t="s">
        <v>59</v>
      </c>
      <c r="Q394" s="88" t="s">
        <v>59</v>
      </c>
      <c r="R394" s="88" t="s">
        <v>59</v>
      </c>
      <c r="S394" s="100" t="s">
        <v>696</v>
      </c>
      <c r="T394" s="100" t="s">
        <v>696</v>
      </c>
      <c r="U394" s="100" t="s">
        <v>696</v>
      </c>
      <c r="V394" s="100" t="s">
        <v>696</v>
      </c>
      <c r="W394" s="88" t="s">
        <v>112</v>
      </c>
      <c r="X394" s="88" t="s">
        <v>112</v>
      </c>
      <c r="Y394" s="88" t="s">
        <v>112</v>
      </c>
      <c r="Z394" s="88" t="s">
        <v>112</v>
      </c>
      <c r="AA394" s="100" t="s">
        <v>697</v>
      </c>
      <c r="AB394" s="100" t="s">
        <v>697</v>
      </c>
      <c r="AC394" s="100" t="s">
        <v>697</v>
      </c>
      <c r="AD394" s="100" t="s">
        <v>697</v>
      </c>
      <c r="AE394" s="100" t="s">
        <v>698</v>
      </c>
      <c r="AF394" s="100" t="s">
        <v>698</v>
      </c>
      <c r="AG394" s="100" t="s">
        <v>698</v>
      </c>
      <c r="AH394" s="101" t="s">
        <v>698</v>
      </c>
      <c r="AI394" t="s">
        <v>680</v>
      </c>
      <c r="AJ394">
        <f>COUNTIF(B$2:B394,B394)</f>
        <v>1</v>
      </c>
    </row>
    <row r="395" spans="1:36">
      <c r="A395" s="115" t="s">
        <v>1282</v>
      </c>
      <c r="B395" s="100" t="s">
        <v>1360</v>
      </c>
      <c r="C395" s="100" t="s">
        <v>5</v>
      </c>
      <c r="D395" s="89" t="s">
        <v>6</v>
      </c>
      <c r="E395" s="100" t="s">
        <v>10</v>
      </c>
      <c r="F395" s="100" t="s">
        <v>10</v>
      </c>
      <c r="G395" s="100" t="s">
        <v>695</v>
      </c>
      <c r="H395" s="100" t="s">
        <v>5</v>
      </c>
      <c r="I395" s="100" t="s">
        <v>56</v>
      </c>
      <c r="J395" s="100" t="s">
        <v>113</v>
      </c>
      <c r="K395" s="88" t="str">
        <f t="shared" si="48"/>
        <v>KAM 1 Moscow</v>
      </c>
      <c r="L395" s="88" t="str">
        <f t="shared" si="48"/>
        <v>KAM 1 Moscow</v>
      </c>
      <c r="M395" s="88" t="str">
        <f t="shared" si="48"/>
        <v>KAM 1 Moscow</v>
      </c>
      <c r="N395" s="88" t="str">
        <f t="shared" si="47"/>
        <v>KAM 1 Moscow</v>
      </c>
      <c r="O395" s="88" t="s">
        <v>59</v>
      </c>
      <c r="P395" s="88" t="s">
        <v>59</v>
      </c>
      <c r="Q395" s="88" t="s">
        <v>59</v>
      </c>
      <c r="R395" s="88" t="s">
        <v>59</v>
      </c>
      <c r="S395" s="100" t="s">
        <v>696</v>
      </c>
      <c r="T395" s="100" t="s">
        <v>696</v>
      </c>
      <c r="U395" s="100" t="s">
        <v>696</v>
      </c>
      <c r="V395" s="100" t="s">
        <v>696</v>
      </c>
      <c r="W395" s="88" t="s">
        <v>112</v>
      </c>
      <c r="X395" s="88" t="s">
        <v>112</v>
      </c>
      <c r="Y395" s="88" t="s">
        <v>112</v>
      </c>
      <c r="Z395" s="88" t="s">
        <v>112</v>
      </c>
      <c r="AA395" s="100" t="s">
        <v>697</v>
      </c>
      <c r="AB395" s="100" t="s">
        <v>697</v>
      </c>
      <c r="AC395" s="100" t="s">
        <v>697</v>
      </c>
      <c r="AD395" s="100" t="s">
        <v>697</v>
      </c>
      <c r="AE395" s="100" t="s">
        <v>698</v>
      </c>
      <c r="AF395" s="100" t="s">
        <v>698</v>
      </c>
      <c r="AG395" s="100" t="s">
        <v>698</v>
      </c>
      <c r="AH395" s="101" t="s">
        <v>698</v>
      </c>
      <c r="AI395" t="s">
        <v>680</v>
      </c>
      <c r="AJ395">
        <f>COUNTIF(B$2:B395,B395)</f>
        <v>1</v>
      </c>
    </row>
    <row r="396" spans="1:36">
      <c r="A396" s="115" t="s">
        <v>1282</v>
      </c>
      <c r="B396" s="100" t="s">
        <v>1361</v>
      </c>
      <c r="C396" s="100" t="s">
        <v>5</v>
      </c>
      <c r="D396" s="89" t="s">
        <v>6</v>
      </c>
      <c r="E396" s="100" t="s">
        <v>10</v>
      </c>
      <c r="F396" s="100" t="s">
        <v>10</v>
      </c>
      <c r="G396" s="100" t="s">
        <v>695</v>
      </c>
      <c r="H396" s="100" t="s">
        <v>5</v>
      </c>
      <c r="I396" s="100" t="s">
        <v>56</v>
      </c>
      <c r="J396" s="100" t="s">
        <v>113</v>
      </c>
      <c r="K396" s="88" t="str">
        <f t="shared" si="48"/>
        <v>KAM 1 Moscow</v>
      </c>
      <c r="L396" s="88" t="str">
        <f t="shared" si="48"/>
        <v>KAM 1 Moscow</v>
      </c>
      <c r="M396" s="88" t="str">
        <f t="shared" si="48"/>
        <v>KAM 1 Moscow</v>
      </c>
      <c r="N396" s="88" t="str">
        <f t="shared" si="47"/>
        <v>KAM 1 Moscow</v>
      </c>
      <c r="O396" s="88" t="s">
        <v>59</v>
      </c>
      <c r="P396" s="88" t="s">
        <v>59</v>
      </c>
      <c r="Q396" s="88" t="s">
        <v>59</v>
      </c>
      <c r="R396" s="88" t="s">
        <v>59</v>
      </c>
      <c r="S396" s="100" t="s">
        <v>696</v>
      </c>
      <c r="T396" s="100" t="s">
        <v>696</v>
      </c>
      <c r="U396" s="100" t="s">
        <v>696</v>
      </c>
      <c r="V396" s="100" t="s">
        <v>696</v>
      </c>
      <c r="W396" s="88" t="s">
        <v>112</v>
      </c>
      <c r="X396" s="88" t="s">
        <v>112</v>
      </c>
      <c r="Y396" s="88" t="s">
        <v>112</v>
      </c>
      <c r="Z396" s="88" t="s">
        <v>112</v>
      </c>
      <c r="AA396" s="100" t="s">
        <v>697</v>
      </c>
      <c r="AB396" s="100" t="s">
        <v>697</v>
      </c>
      <c r="AC396" s="100" t="s">
        <v>697</v>
      </c>
      <c r="AD396" s="100" t="s">
        <v>697</v>
      </c>
      <c r="AE396" s="100" t="s">
        <v>698</v>
      </c>
      <c r="AF396" s="100" t="s">
        <v>698</v>
      </c>
      <c r="AG396" s="100" t="s">
        <v>698</v>
      </c>
      <c r="AH396" s="101" t="s">
        <v>698</v>
      </c>
      <c r="AI396" t="s">
        <v>680</v>
      </c>
      <c r="AJ396">
        <f>COUNTIF(B$2:B396,B396)</f>
        <v>1</v>
      </c>
    </row>
    <row r="397" spans="1:36">
      <c r="A397" s="115" t="s">
        <v>1282</v>
      </c>
      <c r="B397" s="100" t="s">
        <v>1362</v>
      </c>
      <c r="C397" s="100" t="s">
        <v>5</v>
      </c>
      <c r="D397" s="89" t="s">
        <v>6</v>
      </c>
      <c r="E397" s="100" t="s">
        <v>10</v>
      </c>
      <c r="F397" s="100" t="s">
        <v>10</v>
      </c>
      <c r="G397" s="100" t="s">
        <v>695</v>
      </c>
      <c r="H397" s="100" t="s">
        <v>5</v>
      </c>
      <c r="I397" s="100" t="s">
        <v>56</v>
      </c>
      <c r="J397" s="100" t="s">
        <v>113</v>
      </c>
      <c r="K397" s="88" t="str">
        <f t="shared" si="48"/>
        <v>KAM 1 Moscow</v>
      </c>
      <c r="L397" s="88" t="str">
        <f t="shared" si="48"/>
        <v>KAM 1 Moscow</v>
      </c>
      <c r="M397" s="88" t="str">
        <f t="shared" si="48"/>
        <v>KAM 1 Moscow</v>
      </c>
      <c r="N397" s="88" t="str">
        <f t="shared" si="47"/>
        <v>KAM 1 Moscow</v>
      </c>
      <c r="O397" s="88" t="s">
        <v>59</v>
      </c>
      <c r="P397" s="88" t="s">
        <v>59</v>
      </c>
      <c r="Q397" s="88" t="s">
        <v>59</v>
      </c>
      <c r="R397" s="88" t="s">
        <v>59</v>
      </c>
      <c r="S397" s="100" t="s">
        <v>696</v>
      </c>
      <c r="T397" s="100" t="s">
        <v>696</v>
      </c>
      <c r="U397" s="100" t="s">
        <v>696</v>
      </c>
      <c r="V397" s="100" t="s">
        <v>696</v>
      </c>
      <c r="W397" s="88" t="s">
        <v>112</v>
      </c>
      <c r="X397" s="88" t="s">
        <v>112</v>
      </c>
      <c r="Y397" s="88" t="s">
        <v>112</v>
      </c>
      <c r="Z397" s="88" t="s">
        <v>112</v>
      </c>
      <c r="AA397" s="100" t="s">
        <v>697</v>
      </c>
      <c r="AB397" s="100" t="s">
        <v>697</v>
      </c>
      <c r="AC397" s="100" t="s">
        <v>697</v>
      </c>
      <c r="AD397" s="100" t="s">
        <v>697</v>
      </c>
      <c r="AE397" s="100" t="s">
        <v>698</v>
      </c>
      <c r="AF397" s="100" t="s">
        <v>698</v>
      </c>
      <c r="AG397" s="100" t="s">
        <v>698</v>
      </c>
      <c r="AH397" s="101" t="s">
        <v>698</v>
      </c>
      <c r="AI397" t="s">
        <v>680</v>
      </c>
      <c r="AJ397">
        <f>COUNTIF(B$2:B397,B397)</f>
        <v>1</v>
      </c>
    </row>
    <row r="398" spans="1:36">
      <c r="A398" s="115" t="s">
        <v>1282</v>
      </c>
      <c r="B398" s="100" t="s">
        <v>1363</v>
      </c>
      <c r="C398" s="100" t="s">
        <v>5</v>
      </c>
      <c r="D398" s="89" t="s">
        <v>6</v>
      </c>
      <c r="E398" s="100" t="s">
        <v>10</v>
      </c>
      <c r="F398" s="100" t="s">
        <v>10</v>
      </c>
      <c r="G398" s="100" t="s">
        <v>695</v>
      </c>
      <c r="H398" s="100" t="s">
        <v>5</v>
      </c>
      <c r="I398" s="100" t="s">
        <v>56</v>
      </c>
      <c r="J398" s="100" t="s">
        <v>113</v>
      </c>
      <c r="K398" s="88" t="str">
        <f t="shared" si="48"/>
        <v>KAM 1 Moscow</v>
      </c>
      <c r="L398" s="88" t="str">
        <f t="shared" si="48"/>
        <v>KAM 1 Moscow</v>
      </c>
      <c r="M398" s="88" t="str">
        <f t="shared" si="48"/>
        <v>KAM 1 Moscow</v>
      </c>
      <c r="N398" s="88" t="str">
        <f t="shared" si="47"/>
        <v>KAM 1 Moscow</v>
      </c>
      <c r="O398" s="88" t="s">
        <v>59</v>
      </c>
      <c r="P398" s="88" t="s">
        <v>59</v>
      </c>
      <c r="Q398" s="88" t="s">
        <v>59</v>
      </c>
      <c r="R398" s="88" t="s">
        <v>59</v>
      </c>
      <c r="S398" s="100" t="s">
        <v>696</v>
      </c>
      <c r="T398" s="100" t="s">
        <v>696</v>
      </c>
      <c r="U398" s="100" t="s">
        <v>696</v>
      </c>
      <c r="V398" s="100" t="s">
        <v>696</v>
      </c>
      <c r="W398" s="88" t="s">
        <v>112</v>
      </c>
      <c r="X398" s="88" t="s">
        <v>112</v>
      </c>
      <c r="Y398" s="88" t="s">
        <v>112</v>
      </c>
      <c r="Z398" s="88" t="s">
        <v>112</v>
      </c>
      <c r="AA398" s="100" t="s">
        <v>697</v>
      </c>
      <c r="AB398" s="100" t="s">
        <v>697</v>
      </c>
      <c r="AC398" s="100" t="s">
        <v>697</v>
      </c>
      <c r="AD398" s="100" t="s">
        <v>697</v>
      </c>
      <c r="AE398" s="100" t="s">
        <v>698</v>
      </c>
      <c r="AF398" s="100" t="s">
        <v>698</v>
      </c>
      <c r="AG398" s="100" t="s">
        <v>698</v>
      </c>
      <c r="AH398" s="101" t="s">
        <v>698</v>
      </c>
      <c r="AI398" t="s">
        <v>680</v>
      </c>
      <c r="AJ398">
        <f>COUNTIF(B$2:B398,B398)</f>
        <v>1</v>
      </c>
    </row>
    <row r="399" spans="1:36">
      <c r="A399" s="115" t="s">
        <v>1282</v>
      </c>
      <c r="B399" s="100" t="s">
        <v>1364</v>
      </c>
      <c r="C399" s="100" t="s">
        <v>5</v>
      </c>
      <c r="D399" s="89" t="s">
        <v>6</v>
      </c>
      <c r="E399" s="100" t="s">
        <v>10</v>
      </c>
      <c r="F399" s="100" t="s">
        <v>10</v>
      </c>
      <c r="G399" s="100" t="s">
        <v>695</v>
      </c>
      <c r="H399" s="100" t="s">
        <v>5</v>
      </c>
      <c r="I399" s="100" t="s">
        <v>56</v>
      </c>
      <c r="J399" s="100" t="s">
        <v>113</v>
      </c>
      <c r="K399" s="88" t="str">
        <f t="shared" si="48"/>
        <v>KAM 1 Moscow</v>
      </c>
      <c r="L399" s="88" t="str">
        <f t="shared" si="48"/>
        <v>KAM 1 Moscow</v>
      </c>
      <c r="M399" s="88" t="str">
        <f t="shared" si="48"/>
        <v>KAM 1 Moscow</v>
      </c>
      <c r="N399" s="88" t="str">
        <f t="shared" si="47"/>
        <v>KAM 1 Moscow</v>
      </c>
      <c r="O399" s="88" t="s">
        <v>59</v>
      </c>
      <c r="P399" s="88" t="s">
        <v>59</v>
      </c>
      <c r="Q399" s="88" t="s">
        <v>59</v>
      </c>
      <c r="R399" s="88" t="s">
        <v>59</v>
      </c>
      <c r="S399" s="100" t="s">
        <v>696</v>
      </c>
      <c r="T399" s="100" t="s">
        <v>696</v>
      </c>
      <c r="U399" s="100" t="s">
        <v>696</v>
      </c>
      <c r="V399" s="100" t="s">
        <v>696</v>
      </c>
      <c r="W399" s="88" t="s">
        <v>112</v>
      </c>
      <c r="X399" s="88" t="s">
        <v>112</v>
      </c>
      <c r="Y399" s="88" t="s">
        <v>112</v>
      </c>
      <c r="Z399" s="88" t="s">
        <v>112</v>
      </c>
      <c r="AA399" s="100" t="s">
        <v>697</v>
      </c>
      <c r="AB399" s="100" t="s">
        <v>697</v>
      </c>
      <c r="AC399" s="100" t="s">
        <v>697</v>
      </c>
      <c r="AD399" s="100" t="s">
        <v>697</v>
      </c>
      <c r="AE399" s="100" t="s">
        <v>698</v>
      </c>
      <c r="AF399" s="100" t="s">
        <v>698</v>
      </c>
      <c r="AG399" s="100" t="s">
        <v>698</v>
      </c>
      <c r="AH399" s="101" t="s">
        <v>698</v>
      </c>
      <c r="AI399" t="s">
        <v>680</v>
      </c>
      <c r="AJ399">
        <f>COUNTIF(B$2:B399,B399)</f>
        <v>1</v>
      </c>
    </row>
    <row r="400" spans="1:36">
      <c r="A400" s="115" t="s">
        <v>1282</v>
      </c>
      <c r="B400" s="100" t="s">
        <v>1365</v>
      </c>
      <c r="C400" s="100" t="s">
        <v>5</v>
      </c>
      <c r="D400" s="89" t="s">
        <v>6</v>
      </c>
      <c r="E400" s="100" t="s">
        <v>10</v>
      </c>
      <c r="F400" s="100" t="s">
        <v>10</v>
      </c>
      <c r="G400" s="100" t="s">
        <v>695</v>
      </c>
      <c r="H400" s="100" t="s">
        <v>5</v>
      </c>
      <c r="I400" s="100" t="s">
        <v>56</v>
      </c>
      <c r="J400" s="100" t="s">
        <v>113</v>
      </c>
      <c r="K400" s="88" t="str">
        <f t="shared" si="48"/>
        <v>KAM 1 Moscow</v>
      </c>
      <c r="L400" s="88" t="str">
        <f t="shared" si="48"/>
        <v>KAM 1 Moscow</v>
      </c>
      <c r="M400" s="88" t="str">
        <f t="shared" si="48"/>
        <v>KAM 1 Moscow</v>
      </c>
      <c r="N400" s="88" t="str">
        <f t="shared" si="47"/>
        <v>KAM 1 Moscow</v>
      </c>
      <c r="O400" s="88" t="s">
        <v>59</v>
      </c>
      <c r="P400" s="88" t="s">
        <v>59</v>
      </c>
      <c r="Q400" s="88" t="s">
        <v>59</v>
      </c>
      <c r="R400" s="88" t="s">
        <v>59</v>
      </c>
      <c r="S400" s="100" t="s">
        <v>696</v>
      </c>
      <c r="T400" s="100" t="s">
        <v>696</v>
      </c>
      <c r="U400" s="100" t="s">
        <v>696</v>
      </c>
      <c r="V400" s="100" t="s">
        <v>696</v>
      </c>
      <c r="W400" s="88" t="s">
        <v>112</v>
      </c>
      <c r="X400" s="88" t="s">
        <v>112</v>
      </c>
      <c r="Y400" s="88" t="s">
        <v>112</v>
      </c>
      <c r="Z400" s="88" t="s">
        <v>112</v>
      </c>
      <c r="AA400" s="100" t="s">
        <v>697</v>
      </c>
      <c r="AB400" s="100" t="s">
        <v>697</v>
      </c>
      <c r="AC400" s="100" t="s">
        <v>697</v>
      </c>
      <c r="AD400" s="100" t="s">
        <v>697</v>
      </c>
      <c r="AE400" s="100" t="s">
        <v>698</v>
      </c>
      <c r="AF400" s="100" t="s">
        <v>698</v>
      </c>
      <c r="AG400" s="100" t="s">
        <v>698</v>
      </c>
      <c r="AH400" s="101" t="s">
        <v>698</v>
      </c>
      <c r="AI400" t="s">
        <v>680</v>
      </c>
      <c r="AJ400">
        <f>COUNTIF(B$2:B400,B400)</f>
        <v>1</v>
      </c>
    </row>
    <row r="401" spans="1:36">
      <c r="A401" s="115" t="s">
        <v>1282</v>
      </c>
      <c r="B401" s="100" t="s">
        <v>1366</v>
      </c>
      <c r="C401" s="100" t="s">
        <v>5</v>
      </c>
      <c r="D401" s="89" t="s">
        <v>6</v>
      </c>
      <c r="E401" s="100" t="s">
        <v>10</v>
      </c>
      <c r="F401" s="100" t="s">
        <v>10</v>
      </c>
      <c r="G401" s="100" t="s">
        <v>695</v>
      </c>
      <c r="H401" s="100" t="s">
        <v>5</v>
      </c>
      <c r="I401" s="100" t="s">
        <v>56</v>
      </c>
      <c r="J401" s="100" t="s">
        <v>113</v>
      </c>
      <c r="K401" s="88" t="str">
        <f t="shared" si="48"/>
        <v>KAM 1 Moscow</v>
      </c>
      <c r="L401" s="88" t="str">
        <f t="shared" si="48"/>
        <v>KAM 1 Moscow</v>
      </c>
      <c r="M401" s="88" t="str">
        <f t="shared" si="48"/>
        <v>KAM 1 Moscow</v>
      </c>
      <c r="N401" s="88" t="str">
        <f t="shared" si="47"/>
        <v>KAM 1 Moscow</v>
      </c>
      <c r="O401" s="88" t="s">
        <v>59</v>
      </c>
      <c r="P401" s="88" t="s">
        <v>59</v>
      </c>
      <c r="Q401" s="88" t="s">
        <v>59</v>
      </c>
      <c r="R401" s="88" t="s">
        <v>59</v>
      </c>
      <c r="S401" s="100" t="s">
        <v>696</v>
      </c>
      <c r="T401" s="100" t="s">
        <v>696</v>
      </c>
      <c r="U401" s="100" t="s">
        <v>696</v>
      </c>
      <c r="V401" s="100" t="s">
        <v>696</v>
      </c>
      <c r="W401" s="88" t="s">
        <v>112</v>
      </c>
      <c r="X401" s="88" t="s">
        <v>112</v>
      </c>
      <c r="Y401" s="88" t="s">
        <v>112</v>
      </c>
      <c r="Z401" s="88" t="s">
        <v>112</v>
      </c>
      <c r="AA401" s="100" t="s">
        <v>697</v>
      </c>
      <c r="AB401" s="100" t="s">
        <v>697</v>
      </c>
      <c r="AC401" s="100" t="s">
        <v>697</v>
      </c>
      <c r="AD401" s="100" t="s">
        <v>697</v>
      </c>
      <c r="AE401" s="100" t="s">
        <v>698</v>
      </c>
      <c r="AF401" s="100" t="s">
        <v>698</v>
      </c>
      <c r="AG401" s="100" t="s">
        <v>698</v>
      </c>
      <c r="AH401" s="101" t="s">
        <v>698</v>
      </c>
      <c r="AI401" t="s">
        <v>680</v>
      </c>
      <c r="AJ401">
        <f>COUNTIF(B$2:B401,B401)</f>
        <v>1</v>
      </c>
    </row>
    <row r="402" spans="1:36">
      <c r="A402" s="115" t="s">
        <v>1282</v>
      </c>
      <c r="B402" s="100" t="s">
        <v>1367</v>
      </c>
      <c r="C402" s="100" t="s">
        <v>5</v>
      </c>
      <c r="D402" s="89" t="s">
        <v>6</v>
      </c>
      <c r="E402" s="100" t="s">
        <v>10</v>
      </c>
      <c r="F402" s="100" t="s">
        <v>10</v>
      </c>
      <c r="G402" s="100" t="s">
        <v>695</v>
      </c>
      <c r="H402" s="100" t="s">
        <v>5</v>
      </c>
      <c r="I402" s="100" t="s">
        <v>56</v>
      </c>
      <c r="J402" s="100" t="s">
        <v>113</v>
      </c>
      <c r="K402" s="88" t="str">
        <f t="shared" si="48"/>
        <v>KAM 1 Moscow</v>
      </c>
      <c r="L402" s="88" t="str">
        <f t="shared" si="48"/>
        <v>KAM 1 Moscow</v>
      </c>
      <c r="M402" s="88" t="str">
        <f t="shared" si="48"/>
        <v>KAM 1 Moscow</v>
      </c>
      <c r="N402" s="88" t="str">
        <f t="shared" si="47"/>
        <v>KAM 1 Moscow</v>
      </c>
      <c r="O402" s="88" t="s">
        <v>59</v>
      </c>
      <c r="P402" s="88" t="s">
        <v>59</v>
      </c>
      <c r="Q402" s="88" t="s">
        <v>59</v>
      </c>
      <c r="R402" s="88" t="s">
        <v>59</v>
      </c>
      <c r="S402" s="100" t="s">
        <v>696</v>
      </c>
      <c r="T402" s="100" t="s">
        <v>696</v>
      </c>
      <c r="U402" s="100" t="s">
        <v>696</v>
      </c>
      <c r="V402" s="100" t="s">
        <v>696</v>
      </c>
      <c r="W402" s="88" t="s">
        <v>112</v>
      </c>
      <c r="X402" s="88" t="s">
        <v>112</v>
      </c>
      <c r="Y402" s="88" t="s">
        <v>112</v>
      </c>
      <c r="Z402" s="88" t="s">
        <v>112</v>
      </c>
      <c r="AA402" s="100" t="s">
        <v>697</v>
      </c>
      <c r="AB402" s="100" t="s">
        <v>697</v>
      </c>
      <c r="AC402" s="100" t="s">
        <v>697</v>
      </c>
      <c r="AD402" s="100" t="s">
        <v>697</v>
      </c>
      <c r="AE402" s="100" t="s">
        <v>698</v>
      </c>
      <c r="AF402" s="100" t="s">
        <v>698</v>
      </c>
      <c r="AG402" s="100" t="s">
        <v>698</v>
      </c>
      <c r="AH402" s="101" t="s">
        <v>698</v>
      </c>
      <c r="AI402" t="s">
        <v>680</v>
      </c>
      <c r="AJ402">
        <f>COUNTIF(B$2:B402,B402)</f>
        <v>1</v>
      </c>
    </row>
    <row r="403" spans="1:36">
      <c r="A403" s="115" t="s">
        <v>1282</v>
      </c>
      <c r="B403" s="100" t="s">
        <v>1368</v>
      </c>
      <c r="C403" s="100" t="s">
        <v>5</v>
      </c>
      <c r="D403" s="89" t="s">
        <v>6</v>
      </c>
      <c r="E403" s="100" t="s">
        <v>10</v>
      </c>
      <c r="F403" s="100" t="s">
        <v>10</v>
      </c>
      <c r="G403" s="100" t="s">
        <v>695</v>
      </c>
      <c r="H403" s="100" t="s">
        <v>5</v>
      </c>
      <c r="I403" s="100" t="s">
        <v>56</v>
      </c>
      <c r="J403" s="100" t="s">
        <v>113</v>
      </c>
      <c r="K403" s="88" t="str">
        <f t="shared" si="48"/>
        <v>KAM 1 Moscow</v>
      </c>
      <c r="L403" s="88" t="str">
        <f t="shared" si="48"/>
        <v>KAM 1 Moscow</v>
      </c>
      <c r="M403" s="88" t="str">
        <f t="shared" si="48"/>
        <v>KAM 1 Moscow</v>
      </c>
      <c r="N403" s="88" t="str">
        <f t="shared" si="47"/>
        <v>KAM 1 Moscow</v>
      </c>
      <c r="O403" s="88" t="s">
        <v>59</v>
      </c>
      <c r="P403" s="88" t="s">
        <v>59</v>
      </c>
      <c r="Q403" s="88" t="s">
        <v>59</v>
      </c>
      <c r="R403" s="88" t="s">
        <v>59</v>
      </c>
      <c r="S403" s="100" t="s">
        <v>696</v>
      </c>
      <c r="T403" s="100" t="s">
        <v>696</v>
      </c>
      <c r="U403" s="100" t="s">
        <v>696</v>
      </c>
      <c r="V403" s="100" t="s">
        <v>696</v>
      </c>
      <c r="W403" s="88" t="s">
        <v>112</v>
      </c>
      <c r="X403" s="88" t="s">
        <v>112</v>
      </c>
      <c r="Y403" s="88" t="s">
        <v>112</v>
      </c>
      <c r="Z403" s="88" t="s">
        <v>112</v>
      </c>
      <c r="AA403" s="100" t="s">
        <v>697</v>
      </c>
      <c r="AB403" s="100" t="s">
        <v>697</v>
      </c>
      <c r="AC403" s="100" t="s">
        <v>697</v>
      </c>
      <c r="AD403" s="100" t="s">
        <v>697</v>
      </c>
      <c r="AE403" s="100" t="s">
        <v>698</v>
      </c>
      <c r="AF403" s="100" t="s">
        <v>698</v>
      </c>
      <c r="AG403" s="100" t="s">
        <v>698</v>
      </c>
      <c r="AH403" s="101" t="s">
        <v>698</v>
      </c>
      <c r="AI403" t="s">
        <v>680</v>
      </c>
      <c r="AJ403">
        <f>COUNTIF(B$2:B403,B403)</f>
        <v>1</v>
      </c>
    </row>
    <row r="404" spans="1:36">
      <c r="A404" s="115" t="s">
        <v>1282</v>
      </c>
      <c r="B404" s="100" t="s">
        <v>1369</v>
      </c>
      <c r="C404" s="100" t="s">
        <v>5</v>
      </c>
      <c r="D404" s="89" t="s">
        <v>6</v>
      </c>
      <c r="E404" s="100" t="s">
        <v>10</v>
      </c>
      <c r="F404" s="100" t="s">
        <v>10</v>
      </c>
      <c r="G404" s="100" t="s">
        <v>695</v>
      </c>
      <c r="H404" s="100" t="s">
        <v>5</v>
      </c>
      <c r="I404" s="100" t="s">
        <v>56</v>
      </c>
      <c r="J404" s="100" t="s">
        <v>113</v>
      </c>
      <c r="K404" s="88" t="str">
        <f t="shared" si="48"/>
        <v>KAM 1 Moscow</v>
      </c>
      <c r="L404" s="88" t="str">
        <f t="shared" si="48"/>
        <v>KAM 1 Moscow</v>
      </c>
      <c r="M404" s="88" t="str">
        <f t="shared" si="48"/>
        <v>KAM 1 Moscow</v>
      </c>
      <c r="N404" s="88" t="str">
        <f t="shared" si="47"/>
        <v>KAM 1 Moscow</v>
      </c>
      <c r="O404" s="88" t="s">
        <v>59</v>
      </c>
      <c r="P404" s="88" t="s">
        <v>59</v>
      </c>
      <c r="Q404" s="88" t="s">
        <v>59</v>
      </c>
      <c r="R404" s="88" t="s">
        <v>59</v>
      </c>
      <c r="S404" s="100" t="s">
        <v>696</v>
      </c>
      <c r="T404" s="100" t="s">
        <v>696</v>
      </c>
      <c r="U404" s="100" t="s">
        <v>696</v>
      </c>
      <c r="V404" s="100" t="s">
        <v>696</v>
      </c>
      <c r="W404" s="88" t="s">
        <v>112</v>
      </c>
      <c r="X404" s="88" t="s">
        <v>112</v>
      </c>
      <c r="Y404" s="88" t="s">
        <v>112</v>
      </c>
      <c r="Z404" s="88" t="s">
        <v>112</v>
      </c>
      <c r="AA404" s="100" t="s">
        <v>697</v>
      </c>
      <c r="AB404" s="100" t="s">
        <v>697</v>
      </c>
      <c r="AC404" s="100" t="s">
        <v>697</v>
      </c>
      <c r="AD404" s="100" t="s">
        <v>697</v>
      </c>
      <c r="AE404" s="100" t="s">
        <v>698</v>
      </c>
      <c r="AF404" s="100" t="s">
        <v>698</v>
      </c>
      <c r="AG404" s="100" t="s">
        <v>698</v>
      </c>
      <c r="AH404" s="101" t="s">
        <v>698</v>
      </c>
      <c r="AI404" t="s">
        <v>680</v>
      </c>
      <c r="AJ404">
        <f>COUNTIF(B$2:B404,B404)</f>
        <v>1</v>
      </c>
    </row>
    <row r="405" spans="1:36">
      <c r="A405" s="115" t="s">
        <v>1282</v>
      </c>
      <c r="B405" s="100" t="s">
        <v>1370</v>
      </c>
      <c r="C405" s="100" t="s">
        <v>5</v>
      </c>
      <c r="D405" s="89" t="s">
        <v>6</v>
      </c>
      <c r="E405" s="100" t="s">
        <v>10</v>
      </c>
      <c r="F405" s="100" t="s">
        <v>10</v>
      </c>
      <c r="G405" s="100" t="s">
        <v>695</v>
      </c>
      <c r="H405" s="100" t="s">
        <v>5</v>
      </c>
      <c r="I405" s="100" t="s">
        <v>56</v>
      </c>
      <c r="J405" s="100" t="s">
        <v>113</v>
      </c>
      <c r="K405" s="88" t="str">
        <f t="shared" si="48"/>
        <v>KAM 1 Moscow</v>
      </c>
      <c r="L405" s="88" t="str">
        <f t="shared" si="48"/>
        <v>KAM 1 Moscow</v>
      </c>
      <c r="M405" s="88" t="str">
        <f t="shared" si="48"/>
        <v>KAM 1 Moscow</v>
      </c>
      <c r="N405" s="88" t="str">
        <f t="shared" si="47"/>
        <v>KAM 1 Moscow</v>
      </c>
      <c r="O405" s="88" t="s">
        <v>59</v>
      </c>
      <c r="P405" s="88" t="s">
        <v>59</v>
      </c>
      <c r="Q405" s="88" t="s">
        <v>59</v>
      </c>
      <c r="R405" s="88" t="s">
        <v>59</v>
      </c>
      <c r="S405" s="100" t="s">
        <v>696</v>
      </c>
      <c r="T405" s="100" t="s">
        <v>696</v>
      </c>
      <c r="U405" s="100" t="s">
        <v>696</v>
      </c>
      <c r="V405" s="100" t="s">
        <v>696</v>
      </c>
      <c r="W405" s="88" t="s">
        <v>112</v>
      </c>
      <c r="X405" s="88" t="s">
        <v>112</v>
      </c>
      <c r="Y405" s="88" t="s">
        <v>112</v>
      </c>
      <c r="Z405" s="88" t="s">
        <v>112</v>
      </c>
      <c r="AA405" s="100" t="s">
        <v>697</v>
      </c>
      <c r="AB405" s="100" t="s">
        <v>697</v>
      </c>
      <c r="AC405" s="100" t="s">
        <v>697</v>
      </c>
      <c r="AD405" s="100" t="s">
        <v>697</v>
      </c>
      <c r="AE405" s="100" t="s">
        <v>698</v>
      </c>
      <c r="AF405" s="100" t="s">
        <v>698</v>
      </c>
      <c r="AG405" s="100" t="s">
        <v>698</v>
      </c>
      <c r="AH405" s="101" t="s">
        <v>698</v>
      </c>
      <c r="AI405" t="s">
        <v>680</v>
      </c>
      <c r="AJ405">
        <f>COUNTIF(B$2:B405,B405)</f>
        <v>1</v>
      </c>
    </row>
    <row r="406" spans="1:36">
      <c r="A406" s="115" t="s">
        <v>1282</v>
      </c>
      <c r="B406" s="100" t="s">
        <v>1371</v>
      </c>
      <c r="C406" s="100" t="s">
        <v>5</v>
      </c>
      <c r="D406" s="89" t="s">
        <v>6</v>
      </c>
      <c r="E406" s="100" t="s">
        <v>10</v>
      </c>
      <c r="F406" s="100" t="s">
        <v>10</v>
      </c>
      <c r="G406" s="100" t="s">
        <v>695</v>
      </c>
      <c r="H406" s="100" t="s">
        <v>5</v>
      </c>
      <c r="I406" s="100" t="s">
        <v>56</v>
      </c>
      <c r="J406" s="100" t="s">
        <v>113</v>
      </c>
      <c r="K406" s="88" t="str">
        <f t="shared" si="48"/>
        <v>KAM 1 Moscow</v>
      </c>
      <c r="L406" s="88" t="str">
        <f t="shared" si="48"/>
        <v>KAM 1 Moscow</v>
      </c>
      <c r="M406" s="88" t="str">
        <f t="shared" si="48"/>
        <v>KAM 1 Moscow</v>
      </c>
      <c r="N406" s="88" t="str">
        <f t="shared" si="47"/>
        <v>KAM 1 Moscow</v>
      </c>
      <c r="O406" s="88" t="s">
        <v>59</v>
      </c>
      <c r="P406" s="88" t="s">
        <v>59</v>
      </c>
      <c r="Q406" s="88" t="s">
        <v>59</v>
      </c>
      <c r="R406" s="88" t="s">
        <v>59</v>
      </c>
      <c r="S406" s="100" t="s">
        <v>696</v>
      </c>
      <c r="T406" s="100" t="s">
        <v>696</v>
      </c>
      <c r="U406" s="100" t="s">
        <v>696</v>
      </c>
      <c r="V406" s="100" t="s">
        <v>696</v>
      </c>
      <c r="W406" s="88" t="s">
        <v>112</v>
      </c>
      <c r="X406" s="88" t="s">
        <v>112</v>
      </c>
      <c r="Y406" s="88" t="s">
        <v>112</v>
      </c>
      <c r="Z406" s="88" t="s">
        <v>112</v>
      </c>
      <c r="AA406" s="100" t="s">
        <v>697</v>
      </c>
      <c r="AB406" s="100" t="s">
        <v>697</v>
      </c>
      <c r="AC406" s="100" t="s">
        <v>697</v>
      </c>
      <c r="AD406" s="100" t="s">
        <v>697</v>
      </c>
      <c r="AE406" s="100" t="s">
        <v>698</v>
      </c>
      <c r="AF406" s="100" t="s">
        <v>698</v>
      </c>
      <c r="AG406" s="100" t="s">
        <v>698</v>
      </c>
      <c r="AH406" s="101" t="s">
        <v>698</v>
      </c>
      <c r="AI406" t="s">
        <v>680</v>
      </c>
      <c r="AJ406">
        <f>COUNTIF(B$2:B406,B406)</f>
        <v>1</v>
      </c>
    </row>
    <row r="407" spans="1:36">
      <c r="A407" s="115" t="s">
        <v>1282</v>
      </c>
      <c r="B407" s="100" t="s">
        <v>1372</v>
      </c>
      <c r="C407" s="100" t="s">
        <v>5</v>
      </c>
      <c r="D407" s="89" t="s">
        <v>6</v>
      </c>
      <c r="E407" s="100" t="s">
        <v>10</v>
      </c>
      <c r="F407" s="100" t="s">
        <v>10</v>
      </c>
      <c r="G407" s="100" t="s">
        <v>695</v>
      </c>
      <c r="H407" s="100" t="s">
        <v>5</v>
      </c>
      <c r="I407" s="100" t="s">
        <v>56</v>
      </c>
      <c r="J407" s="100" t="s">
        <v>113</v>
      </c>
      <c r="K407" s="88" t="str">
        <f t="shared" si="48"/>
        <v>KAM 1 Moscow</v>
      </c>
      <c r="L407" s="88" t="str">
        <f t="shared" si="48"/>
        <v>KAM 1 Moscow</v>
      </c>
      <c r="M407" s="88" t="str">
        <f t="shared" si="48"/>
        <v>KAM 1 Moscow</v>
      </c>
      <c r="N407" s="88" t="str">
        <f t="shared" si="47"/>
        <v>KAM 1 Moscow</v>
      </c>
      <c r="O407" s="88" t="s">
        <v>59</v>
      </c>
      <c r="P407" s="88" t="s">
        <v>59</v>
      </c>
      <c r="Q407" s="88" t="s">
        <v>59</v>
      </c>
      <c r="R407" s="88" t="s">
        <v>59</v>
      </c>
      <c r="S407" s="100" t="s">
        <v>696</v>
      </c>
      <c r="T407" s="100" t="s">
        <v>696</v>
      </c>
      <c r="U407" s="100" t="s">
        <v>696</v>
      </c>
      <c r="V407" s="100" t="s">
        <v>696</v>
      </c>
      <c r="W407" s="88" t="s">
        <v>112</v>
      </c>
      <c r="X407" s="88" t="s">
        <v>112</v>
      </c>
      <c r="Y407" s="88" t="s">
        <v>112</v>
      </c>
      <c r="Z407" s="88" t="s">
        <v>112</v>
      </c>
      <c r="AA407" s="100" t="s">
        <v>697</v>
      </c>
      <c r="AB407" s="100" t="s">
        <v>697</v>
      </c>
      <c r="AC407" s="100" t="s">
        <v>697</v>
      </c>
      <c r="AD407" s="100" t="s">
        <v>697</v>
      </c>
      <c r="AE407" s="100" t="s">
        <v>698</v>
      </c>
      <c r="AF407" s="100" t="s">
        <v>698</v>
      </c>
      <c r="AG407" s="100" t="s">
        <v>698</v>
      </c>
      <c r="AH407" s="101" t="s">
        <v>698</v>
      </c>
      <c r="AI407" t="s">
        <v>680</v>
      </c>
      <c r="AJ407">
        <f>COUNTIF(B$2:B407,B407)</f>
        <v>1</v>
      </c>
    </row>
    <row r="408" spans="1:36">
      <c r="A408" s="115" t="s">
        <v>1282</v>
      </c>
      <c r="B408" s="100" t="s">
        <v>1373</v>
      </c>
      <c r="C408" s="100" t="s">
        <v>5</v>
      </c>
      <c r="D408" s="89" t="s">
        <v>6</v>
      </c>
      <c r="E408" s="100" t="s">
        <v>10</v>
      </c>
      <c r="F408" s="100" t="s">
        <v>10</v>
      </c>
      <c r="G408" s="100" t="s">
        <v>695</v>
      </c>
      <c r="H408" s="100" t="s">
        <v>5</v>
      </c>
      <c r="I408" s="100" t="s">
        <v>56</v>
      </c>
      <c r="J408" s="100" t="s">
        <v>113</v>
      </c>
      <c r="K408" s="88" t="str">
        <f t="shared" si="48"/>
        <v>KAM 1 Moscow</v>
      </c>
      <c r="L408" s="88" t="str">
        <f t="shared" si="48"/>
        <v>KAM 1 Moscow</v>
      </c>
      <c r="M408" s="88" t="str">
        <f t="shared" si="48"/>
        <v>KAM 1 Moscow</v>
      </c>
      <c r="N408" s="88" t="str">
        <f t="shared" si="47"/>
        <v>KAM 1 Moscow</v>
      </c>
      <c r="O408" s="88" t="s">
        <v>59</v>
      </c>
      <c r="P408" s="88" t="s">
        <v>59</v>
      </c>
      <c r="Q408" s="88" t="s">
        <v>59</v>
      </c>
      <c r="R408" s="88" t="s">
        <v>59</v>
      </c>
      <c r="S408" s="100" t="s">
        <v>696</v>
      </c>
      <c r="T408" s="100" t="s">
        <v>696</v>
      </c>
      <c r="U408" s="100" t="s">
        <v>696</v>
      </c>
      <c r="V408" s="100" t="s">
        <v>696</v>
      </c>
      <c r="W408" s="88" t="s">
        <v>112</v>
      </c>
      <c r="X408" s="88" t="s">
        <v>112</v>
      </c>
      <c r="Y408" s="88" t="s">
        <v>112</v>
      </c>
      <c r="Z408" s="88" t="s">
        <v>112</v>
      </c>
      <c r="AA408" s="100" t="s">
        <v>697</v>
      </c>
      <c r="AB408" s="100" t="s">
        <v>697</v>
      </c>
      <c r="AC408" s="100" t="s">
        <v>697</v>
      </c>
      <c r="AD408" s="100" t="s">
        <v>697</v>
      </c>
      <c r="AE408" s="100" t="s">
        <v>698</v>
      </c>
      <c r="AF408" s="100" t="s">
        <v>698</v>
      </c>
      <c r="AG408" s="100" t="s">
        <v>698</v>
      </c>
      <c r="AH408" s="101" t="s">
        <v>698</v>
      </c>
      <c r="AI408" t="s">
        <v>680</v>
      </c>
      <c r="AJ408">
        <f>COUNTIF(B$2:B408,B408)</f>
        <v>1</v>
      </c>
    </row>
    <row r="409" spans="1:36">
      <c r="A409" s="115" t="s">
        <v>1282</v>
      </c>
      <c r="B409" s="100" t="s">
        <v>1374</v>
      </c>
      <c r="C409" s="100" t="s">
        <v>5</v>
      </c>
      <c r="D409" s="89" t="s">
        <v>6</v>
      </c>
      <c r="E409" s="100" t="s">
        <v>10</v>
      </c>
      <c r="F409" s="100" t="s">
        <v>10</v>
      </c>
      <c r="G409" s="100" t="s">
        <v>695</v>
      </c>
      <c r="H409" s="100" t="s">
        <v>5</v>
      </c>
      <c r="I409" s="100" t="s">
        <v>56</v>
      </c>
      <c r="J409" s="100" t="s">
        <v>113</v>
      </c>
      <c r="K409" s="88" t="str">
        <f t="shared" si="48"/>
        <v>KAM 1 Moscow</v>
      </c>
      <c r="L409" s="88" t="str">
        <f t="shared" si="48"/>
        <v>KAM 1 Moscow</v>
      </c>
      <c r="M409" s="88" t="str">
        <f t="shared" si="48"/>
        <v>KAM 1 Moscow</v>
      </c>
      <c r="N409" s="88" t="str">
        <f t="shared" si="47"/>
        <v>KAM 1 Moscow</v>
      </c>
      <c r="O409" s="88" t="s">
        <v>59</v>
      </c>
      <c r="P409" s="88" t="s">
        <v>59</v>
      </c>
      <c r="Q409" s="88" t="s">
        <v>59</v>
      </c>
      <c r="R409" s="88" t="s">
        <v>59</v>
      </c>
      <c r="S409" s="100" t="s">
        <v>696</v>
      </c>
      <c r="T409" s="100" t="s">
        <v>696</v>
      </c>
      <c r="U409" s="100" t="s">
        <v>696</v>
      </c>
      <c r="V409" s="100" t="s">
        <v>696</v>
      </c>
      <c r="W409" s="88" t="s">
        <v>112</v>
      </c>
      <c r="X409" s="88" t="s">
        <v>112</v>
      </c>
      <c r="Y409" s="88" t="s">
        <v>112</v>
      </c>
      <c r="Z409" s="88" t="s">
        <v>112</v>
      </c>
      <c r="AA409" s="100" t="s">
        <v>697</v>
      </c>
      <c r="AB409" s="100" t="s">
        <v>697</v>
      </c>
      <c r="AC409" s="100" t="s">
        <v>697</v>
      </c>
      <c r="AD409" s="100" t="s">
        <v>697</v>
      </c>
      <c r="AE409" s="100" t="s">
        <v>698</v>
      </c>
      <c r="AF409" s="100" t="s">
        <v>698</v>
      </c>
      <c r="AG409" s="100" t="s">
        <v>698</v>
      </c>
      <c r="AH409" s="101" t="s">
        <v>698</v>
      </c>
      <c r="AI409" t="s">
        <v>680</v>
      </c>
      <c r="AJ409">
        <f>COUNTIF(B$2:B409,B409)</f>
        <v>1</v>
      </c>
    </row>
    <row r="410" spans="1:36">
      <c r="A410" s="115" t="s">
        <v>1282</v>
      </c>
      <c r="B410" s="100" t="s">
        <v>1375</v>
      </c>
      <c r="C410" s="100" t="s">
        <v>5</v>
      </c>
      <c r="D410" s="89" t="s">
        <v>6</v>
      </c>
      <c r="E410" s="100" t="s">
        <v>10</v>
      </c>
      <c r="F410" s="100" t="s">
        <v>10</v>
      </c>
      <c r="G410" s="100" t="s">
        <v>695</v>
      </c>
      <c r="H410" s="100" t="s">
        <v>5</v>
      </c>
      <c r="I410" s="100" t="s">
        <v>56</v>
      </c>
      <c r="J410" s="100" t="s">
        <v>113</v>
      </c>
      <c r="K410" s="88" t="str">
        <f t="shared" si="48"/>
        <v>KAM 1 Moscow</v>
      </c>
      <c r="L410" s="88" t="str">
        <f t="shared" si="48"/>
        <v>KAM 1 Moscow</v>
      </c>
      <c r="M410" s="88" t="str">
        <f t="shared" si="48"/>
        <v>KAM 1 Moscow</v>
      </c>
      <c r="N410" s="88" t="str">
        <f t="shared" si="47"/>
        <v>KAM 1 Moscow</v>
      </c>
      <c r="O410" s="88" t="s">
        <v>59</v>
      </c>
      <c r="P410" s="88" t="s">
        <v>59</v>
      </c>
      <c r="Q410" s="88" t="s">
        <v>59</v>
      </c>
      <c r="R410" s="88" t="s">
        <v>59</v>
      </c>
      <c r="S410" s="100" t="s">
        <v>696</v>
      </c>
      <c r="T410" s="100" t="s">
        <v>696</v>
      </c>
      <c r="U410" s="100" t="s">
        <v>696</v>
      </c>
      <c r="V410" s="100" t="s">
        <v>696</v>
      </c>
      <c r="W410" s="88" t="s">
        <v>112</v>
      </c>
      <c r="X410" s="88" t="s">
        <v>112</v>
      </c>
      <c r="Y410" s="88" t="s">
        <v>112</v>
      </c>
      <c r="Z410" s="88" t="s">
        <v>112</v>
      </c>
      <c r="AA410" s="100" t="s">
        <v>697</v>
      </c>
      <c r="AB410" s="100" t="s">
        <v>697</v>
      </c>
      <c r="AC410" s="100" t="s">
        <v>697</v>
      </c>
      <c r="AD410" s="100" t="s">
        <v>697</v>
      </c>
      <c r="AE410" s="100" t="s">
        <v>698</v>
      </c>
      <c r="AF410" s="100" t="s">
        <v>698</v>
      </c>
      <c r="AG410" s="100" t="s">
        <v>698</v>
      </c>
      <c r="AH410" s="101" t="s">
        <v>698</v>
      </c>
      <c r="AI410" t="s">
        <v>680</v>
      </c>
      <c r="AJ410">
        <f>COUNTIF(B$2:B410,B410)</f>
        <v>1</v>
      </c>
    </row>
    <row r="411" spans="1:36">
      <c r="A411" s="115" t="s">
        <v>1282</v>
      </c>
      <c r="B411" s="100" t="s">
        <v>1376</v>
      </c>
      <c r="C411" s="100" t="s">
        <v>5</v>
      </c>
      <c r="D411" s="89" t="s">
        <v>6</v>
      </c>
      <c r="E411" s="100" t="s">
        <v>10</v>
      </c>
      <c r="F411" s="100" t="s">
        <v>10</v>
      </c>
      <c r="G411" s="100" t="s">
        <v>695</v>
      </c>
      <c r="H411" s="100" t="s">
        <v>5</v>
      </c>
      <c r="I411" s="100" t="s">
        <v>56</v>
      </c>
      <c r="J411" s="100" t="s">
        <v>113</v>
      </c>
      <c r="K411" s="88" t="str">
        <f t="shared" si="48"/>
        <v>KAM 1 Moscow</v>
      </c>
      <c r="L411" s="88" t="str">
        <f t="shared" si="48"/>
        <v>KAM 1 Moscow</v>
      </c>
      <c r="M411" s="88" t="str">
        <f t="shared" si="48"/>
        <v>KAM 1 Moscow</v>
      </c>
      <c r="N411" s="88" t="str">
        <f t="shared" si="47"/>
        <v>KAM 1 Moscow</v>
      </c>
      <c r="O411" s="88" t="s">
        <v>59</v>
      </c>
      <c r="P411" s="88" t="s">
        <v>59</v>
      </c>
      <c r="Q411" s="88" t="s">
        <v>59</v>
      </c>
      <c r="R411" s="88" t="s">
        <v>59</v>
      </c>
      <c r="S411" s="100" t="s">
        <v>696</v>
      </c>
      <c r="T411" s="100" t="s">
        <v>696</v>
      </c>
      <c r="U411" s="100" t="s">
        <v>696</v>
      </c>
      <c r="V411" s="100" t="s">
        <v>696</v>
      </c>
      <c r="W411" s="88" t="s">
        <v>112</v>
      </c>
      <c r="X411" s="88" t="s">
        <v>112</v>
      </c>
      <c r="Y411" s="88" t="s">
        <v>112</v>
      </c>
      <c r="Z411" s="88" t="s">
        <v>112</v>
      </c>
      <c r="AA411" s="100" t="s">
        <v>697</v>
      </c>
      <c r="AB411" s="100" t="s">
        <v>697</v>
      </c>
      <c r="AC411" s="100" t="s">
        <v>697</v>
      </c>
      <c r="AD411" s="100" t="s">
        <v>697</v>
      </c>
      <c r="AE411" s="100" t="s">
        <v>698</v>
      </c>
      <c r="AF411" s="100" t="s">
        <v>698</v>
      </c>
      <c r="AG411" s="100" t="s">
        <v>698</v>
      </c>
      <c r="AH411" s="101" t="s">
        <v>698</v>
      </c>
      <c r="AI411" t="s">
        <v>680</v>
      </c>
      <c r="AJ411">
        <f>COUNTIF(B$2:B411,B411)</f>
        <v>1</v>
      </c>
    </row>
    <row r="412" spans="1:36">
      <c r="A412" s="116" t="s">
        <v>1282</v>
      </c>
      <c r="B412" s="104" t="s">
        <v>1377</v>
      </c>
      <c r="C412" s="104" t="s">
        <v>5</v>
      </c>
      <c r="D412" s="89" t="s">
        <v>6</v>
      </c>
      <c r="E412" s="104" t="s">
        <v>10</v>
      </c>
      <c r="F412" s="104" t="s">
        <v>10</v>
      </c>
      <c r="G412" s="104" t="s">
        <v>695</v>
      </c>
      <c r="H412" s="104" t="s">
        <v>5</v>
      </c>
      <c r="I412" s="104" t="s">
        <v>56</v>
      </c>
      <c r="J412" s="104" t="s">
        <v>113</v>
      </c>
      <c r="K412" s="88" t="str">
        <f t="shared" si="48"/>
        <v>KAM 1 Moscow</v>
      </c>
      <c r="L412" s="88" t="str">
        <f t="shared" si="48"/>
        <v>KAM 1 Moscow</v>
      </c>
      <c r="M412" s="88" t="str">
        <f t="shared" si="48"/>
        <v>KAM 1 Moscow</v>
      </c>
      <c r="N412" s="88" t="str">
        <f t="shared" si="47"/>
        <v>KAM 1 Moscow</v>
      </c>
      <c r="O412" s="88" t="s">
        <v>59</v>
      </c>
      <c r="P412" s="88" t="s">
        <v>59</v>
      </c>
      <c r="Q412" s="88" t="s">
        <v>59</v>
      </c>
      <c r="R412" s="88" t="s">
        <v>59</v>
      </c>
      <c r="S412" s="104" t="s">
        <v>696</v>
      </c>
      <c r="T412" s="104" t="s">
        <v>696</v>
      </c>
      <c r="U412" s="104" t="s">
        <v>696</v>
      </c>
      <c r="V412" s="104" t="s">
        <v>696</v>
      </c>
      <c r="W412" s="88" t="s">
        <v>112</v>
      </c>
      <c r="X412" s="88" t="s">
        <v>112</v>
      </c>
      <c r="Y412" s="88" t="s">
        <v>112</v>
      </c>
      <c r="Z412" s="88" t="s">
        <v>112</v>
      </c>
      <c r="AA412" s="104" t="s">
        <v>697</v>
      </c>
      <c r="AB412" s="104" t="s">
        <v>697</v>
      </c>
      <c r="AC412" s="104" t="s">
        <v>697</v>
      </c>
      <c r="AD412" s="104" t="s">
        <v>697</v>
      </c>
      <c r="AE412" s="104" t="s">
        <v>698</v>
      </c>
      <c r="AF412" s="104" t="s">
        <v>698</v>
      </c>
      <c r="AG412" s="104" t="s">
        <v>698</v>
      </c>
      <c r="AH412" s="119" t="s">
        <v>698</v>
      </c>
      <c r="AI412" t="s">
        <v>680</v>
      </c>
      <c r="AJ412">
        <f>COUNTIF(B$2:B412,B412)</f>
        <v>1</v>
      </c>
    </row>
    <row r="413" spans="1:36">
      <c r="A413" s="113" t="s">
        <v>1282</v>
      </c>
      <c r="B413" s="105" t="s">
        <v>1378</v>
      </c>
      <c r="C413" s="105" t="s">
        <v>5</v>
      </c>
      <c r="D413" s="89" t="s">
        <v>6</v>
      </c>
      <c r="E413" s="105" t="s">
        <v>10</v>
      </c>
      <c r="F413" s="105" t="s">
        <v>10</v>
      </c>
      <c r="G413" s="105" t="s">
        <v>695</v>
      </c>
      <c r="H413" s="105" t="s">
        <v>5</v>
      </c>
      <c r="I413" s="105" t="s">
        <v>56</v>
      </c>
      <c r="J413" s="105" t="s">
        <v>113</v>
      </c>
      <c r="K413" s="88" t="str">
        <f t="shared" si="48"/>
        <v>KAM 1 Moscow</v>
      </c>
      <c r="L413" s="88" t="str">
        <f t="shared" si="48"/>
        <v>KAM 1 Moscow</v>
      </c>
      <c r="M413" s="88" t="str">
        <f t="shared" si="48"/>
        <v>KAM 1 Moscow</v>
      </c>
      <c r="N413" s="88" t="str">
        <f t="shared" si="47"/>
        <v>KAM 1 Moscow</v>
      </c>
      <c r="O413" s="88" t="s">
        <v>59</v>
      </c>
      <c r="P413" s="88" t="s">
        <v>59</v>
      </c>
      <c r="Q413" s="88" t="s">
        <v>59</v>
      </c>
      <c r="R413" s="88" t="s">
        <v>59</v>
      </c>
      <c r="S413" s="105" t="s">
        <v>696</v>
      </c>
      <c r="T413" s="105" t="s">
        <v>696</v>
      </c>
      <c r="U413" s="105" t="s">
        <v>696</v>
      </c>
      <c r="V413" s="105" t="s">
        <v>696</v>
      </c>
      <c r="W413" s="88" t="s">
        <v>112</v>
      </c>
      <c r="X413" s="88" t="s">
        <v>112</v>
      </c>
      <c r="Y413" s="88" t="s">
        <v>112</v>
      </c>
      <c r="Z413" s="88" t="s">
        <v>112</v>
      </c>
      <c r="AA413" s="105" t="s">
        <v>697</v>
      </c>
      <c r="AB413" s="105" t="s">
        <v>697</v>
      </c>
      <c r="AC413" s="105" t="s">
        <v>697</v>
      </c>
      <c r="AD413" s="105" t="s">
        <v>697</v>
      </c>
      <c r="AE413" s="105" t="s">
        <v>698</v>
      </c>
      <c r="AF413" s="105" t="s">
        <v>698</v>
      </c>
      <c r="AG413" s="105" t="s">
        <v>698</v>
      </c>
      <c r="AH413" s="106" t="s">
        <v>698</v>
      </c>
      <c r="AI413" t="s">
        <v>680</v>
      </c>
      <c r="AJ413">
        <f>COUNTIF(B$2:B413,B413)</f>
        <v>1</v>
      </c>
    </row>
    <row r="414" spans="1:36">
      <c r="A414" s="116" t="s">
        <v>1282</v>
      </c>
      <c r="B414" s="104" t="s">
        <v>1379</v>
      </c>
      <c r="C414" s="104" t="s">
        <v>5</v>
      </c>
      <c r="D414" s="89" t="s">
        <v>6</v>
      </c>
      <c r="E414" s="104" t="s">
        <v>10</v>
      </c>
      <c r="F414" s="104" t="s">
        <v>10</v>
      </c>
      <c r="G414" s="104" t="s">
        <v>695</v>
      </c>
      <c r="H414" s="104" t="s">
        <v>5</v>
      </c>
      <c r="I414" s="104" t="s">
        <v>56</v>
      </c>
      <c r="J414" s="104" t="s">
        <v>113</v>
      </c>
      <c r="K414" s="88" t="str">
        <f t="shared" si="48"/>
        <v>KAM 1 Moscow</v>
      </c>
      <c r="L414" s="88" t="str">
        <f t="shared" si="48"/>
        <v>KAM 1 Moscow</v>
      </c>
      <c r="M414" s="88" t="str">
        <f t="shared" si="48"/>
        <v>KAM 1 Moscow</v>
      </c>
      <c r="N414" s="88" t="str">
        <f t="shared" si="47"/>
        <v>KAM 1 Moscow</v>
      </c>
      <c r="O414" s="88" t="s">
        <v>59</v>
      </c>
      <c r="P414" s="88" t="s">
        <v>59</v>
      </c>
      <c r="Q414" s="88" t="s">
        <v>59</v>
      </c>
      <c r="R414" s="88" t="s">
        <v>59</v>
      </c>
      <c r="S414" s="104" t="s">
        <v>696</v>
      </c>
      <c r="T414" s="104" t="s">
        <v>696</v>
      </c>
      <c r="U414" s="104" t="s">
        <v>696</v>
      </c>
      <c r="V414" s="104" t="s">
        <v>696</v>
      </c>
      <c r="W414" s="88" t="s">
        <v>112</v>
      </c>
      <c r="X414" s="88" t="s">
        <v>112</v>
      </c>
      <c r="Y414" s="88" t="s">
        <v>112</v>
      </c>
      <c r="Z414" s="88" t="s">
        <v>112</v>
      </c>
      <c r="AA414" s="104" t="s">
        <v>697</v>
      </c>
      <c r="AB414" s="104" t="s">
        <v>697</v>
      </c>
      <c r="AC414" s="104" t="s">
        <v>697</v>
      </c>
      <c r="AD414" s="104" t="s">
        <v>697</v>
      </c>
      <c r="AE414" s="104" t="s">
        <v>698</v>
      </c>
      <c r="AF414" s="104" t="s">
        <v>698</v>
      </c>
      <c r="AG414" s="104" t="s">
        <v>698</v>
      </c>
      <c r="AH414" s="119" t="s">
        <v>698</v>
      </c>
      <c r="AI414" t="s">
        <v>680</v>
      </c>
      <c r="AJ414">
        <f>COUNTIF(B$2:B414,B414)</f>
        <v>1</v>
      </c>
    </row>
    <row r="415" spans="1:36">
      <c r="A415" s="113" t="s">
        <v>1282</v>
      </c>
      <c r="B415" s="105" t="s">
        <v>1380</v>
      </c>
      <c r="C415" s="105" t="s">
        <v>5</v>
      </c>
      <c r="D415" s="89" t="s">
        <v>6</v>
      </c>
      <c r="E415" s="105" t="s">
        <v>10</v>
      </c>
      <c r="F415" s="105" t="s">
        <v>10</v>
      </c>
      <c r="G415" s="105" t="s">
        <v>695</v>
      </c>
      <c r="H415" s="105" t="s">
        <v>5</v>
      </c>
      <c r="I415" s="105" t="s">
        <v>56</v>
      </c>
      <c r="J415" s="105" t="s">
        <v>113</v>
      </c>
      <c r="K415" s="88" t="str">
        <f t="shared" si="48"/>
        <v>KAM 1 Moscow</v>
      </c>
      <c r="L415" s="88" t="str">
        <f t="shared" si="48"/>
        <v>KAM 1 Moscow</v>
      </c>
      <c r="M415" s="88" t="str">
        <f t="shared" si="48"/>
        <v>KAM 1 Moscow</v>
      </c>
      <c r="N415" s="88" t="str">
        <f t="shared" si="47"/>
        <v>KAM 1 Moscow</v>
      </c>
      <c r="O415" s="88" t="s">
        <v>59</v>
      </c>
      <c r="P415" s="88" t="s">
        <v>59</v>
      </c>
      <c r="Q415" s="88" t="s">
        <v>59</v>
      </c>
      <c r="R415" s="88" t="s">
        <v>59</v>
      </c>
      <c r="S415" s="105" t="s">
        <v>696</v>
      </c>
      <c r="T415" s="105" t="s">
        <v>696</v>
      </c>
      <c r="U415" s="105" t="s">
        <v>696</v>
      </c>
      <c r="V415" s="105" t="s">
        <v>696</v>
      </c>
      <c r="W415" s="88" t="s">
        <v>112</v>
      </c>
      <c r="X415" s="88" t="s">
        <v>112</v>
      </c>
      <c r="Y415" s="88" t="s">
        <v>112</v>
      </c>
      <c r="Z415" s="88" t="s">
        <v>112</v>
      </c>
      <c r="AA415" s="105" t="s">
        <v>697</v>
      </c>
      <c r="AB415" s="105" t="s">
        <v>697</v>
      </c>
      <c r="AC415" s="105" t="s">
        <v>697</v>
      </c>
      <c r="AD415" s="105" t="s">
        <v>697</v>
      </c>
      <c r="AE415" s="105" t="s">
        <v>698</v>
      </c>
      <c r="AF415" s="105" t="s">
        <v>698</v>
      </c>
      <c r="AG415" s="105" t="s">
        <v>698</v>
      </c>
      <c r="AH415" s="106" t="s">
        <v>698</v>
      </c>
      <c r="AI415" t="s">
        <v>680</v>
      </c>
      <c r="AJ415">
        <f>COUNTIF(B$2:B415,B415)</f>
        <v>1</v>
      </c>
    </row>
    <row r="416" spans="1:36">
      <c r="A416" s="116" t="s">
        <v>1282</v>
      </c>
      <c r="B416" s="104" t="s">
        <v>1381</v>
      </c>
      <c r="C416" s="104" t="s">
        <v>5</v>
      </c>
      <c r="D416" s="89" t="s">
        <v>6</v>
      </c>
      <c r="E416" s="104" t="s">
        <v>10</v>
      </c>
      <c r="F416" s="104" t="s">
        <v>10</v>
      </c>
      <c r="G416" s="104" t="s">
        <v>695</v>
      </c>
      <c r="H416" s="104" t="s">
        <v>5</v>
      </c>
      <c r="I416" s="104" t="s">
        <v>56</v>
      </c>
      <c r="J416" s="104" t="s">
        <v>113</v>
      </c>
      <c r="K416" s="88" t="str">
        <f t="shared" si="48"/>
        <v>KAM 1 Moscow</v>
      </c>
      <c r="L416" s="88" t="str">
        <f t="shared" si="48"/>
        <v>KAM 1 Moscow</v>
      </c>
      <c r="M416" s="88" t="str">
        <f t="shared" si="48"/>
        <v>KAM 1 Moscow</v>
      </c>
      <c r="N416" s="88" t="str">
        <f t="shared" si="47"/>
        <v>KAM 1 Moscow</v>
      </c>
      <c r="O416" s="88" t="s">
        <v>59</v>
      </c>
      <c r="P416" s="88" t="s">
        <v>59</v>
      </c>
      <c r="Q416" s="88" t="s">
        <v>59</v>
      </c>
      <c r="R416" s="88" t="s">
        <v>59</v>
      </c>
      <c r="S416" s="104" t="s">
        <v>696</v>
      </c>
      <c r="T416" s="104" t="s">
        <v>696</v>
      </c>
      <c r="U416" s="104" t="s">
        <v>696</v>
      </c>
      <c r="V416" s="104" t="s">
        <v>696</v>
      </c>
      <c r="W416" s="88" t="s">
        <v>112</v>
      </c>
      <c r="X416" s="88" t="s">
        <v>112</v>
      </c>
      <c r="Y416" s="88" t="s">
        <v>112</v>
      </c>
      <c r="Z416" s="88" t="s">
        <v>112</v>
      </c>
      <c r="AA416" s="104" t="s">
        <v>697</v>
      </c>
      <c r="AB416" s="104" t="s">
        <v>697</v>
      </c>
      <c r="AC416" s="104" t="s">
        <v>697</v>
      </c>
      <c r="AD416" s="104" t="s">
        <v>697</v>
      </c>
      <c r="AE416" s="104" t="s">
        <v>698</v>
      </c>
      <c r="AF416" s="104" t="s">
        <v>698</v>
      </c>
      <c r="AG416" s="104" t="s">
        <v>698</v>
      </c>
      <c r="AH416" s="119" t="s">
        <v>698</v>
      </c>
      <c r="AI416" t="s">
        <v>680</v>
      </c>
      <c r="AJ416">
        <f>COUNTIF(B$2:B416,B416)</f>
        <v>1</v>
      </c>
    </row>
    <row r="417" spans="1:36">
      <c r="A417" s="113" t="s">
        <v>1282</v>
      </c>
      <c r="B417" s="105" t="s">
        <v>1382</v>
      </c>
      <c r="C417" s="105" t="s">
        <v>5</v>
      </c>
      <c r="D417" s="89" t="s">
        <v>6</v>
      </c>
      <c r="E417" s="105" t="s">
        <v>10</v>
      </c>
      <c r="F417" s="105" t="s">
        <v>10</v>
      </c>
      <c r="G417" s="105" t="s">
        <v>695</v>
      </c>
      <c r="H417" s="105" t="s">
        <v>5</v>
      </c>
      <c r="I417" s="105" t="s">
        <v>56</v>
      </c>
      <c r="J417" s="105" t="s">
        <v>113</v>
      </c>
      <c r="K417" s="88" t="str">
        <f t="shared" si="48"/>
        <v>KAM 1 Moscow</v>
      </c>
      <c r="L417" s="88" t="str">
        <f t="shared" si="48"/>
        <v>KAM 1 Moscow</v>
      </c>
      <c r="M417" s="88" t="str">
        <f t="shared" si="48"/>
        <v>KAM 1 Moscow</v>
      </c>
      <c r="N417" s="88" t="str">
        <f t="shared" si="47"/>
        <v>KAM 1 Moscow</v>
      </c>
      <c r="O417" s="88" t="s">
        <v>59</v>
      </c>
      <c r="P417" s="88" t="s">
        <v>59</v>
      </c>
      <c r="Q417" s="88" t="s">
        <v>59</v>
      </c>
      <c r="R417" s="88" t="s">
        <v>59</v>
      </c>
      <c r="S417" s="105" t="s">
        <v>696</v>
      </c>
      <c r="T417" s="105" t="s">
        <v>696</v>
      </c>
      <c r="U417" s="105" t="s">
        <v>696</v>
      </c>
      <c r="V417" s="105" t="s">
        <v>696</v>
      </c>
      <c r="W417" s="88" t="s">
        <v>112</v>
      </c>
      <c r="X417" s="88" t="s">
        <v>112</v>
      </c>
      <c r="Y417" s="88" t="s">
        <v>112</v>
      </c>
      <c r="Z417" s="88" t="s">
        <v>112</v>
      </c>
      <c r="AA417" s="105" t="s">
        <v>697</v>
      </c>
      <c r="AB417" s="105" t="s">
        <v>697</v>
      </c>
      <c r="AC417" s="105" t="s">
        <v>697</v>
      </c>
      <c r="AD417" s="105" t="s">
        <v>697</v>
      </c>
      <c r="AE417" s="105" t="s">
        <v>698</v>
      </c>
      <c r="AF417" s="105" t="s">
        <v>698</v>
      </c>
      <c r="AG417" s="105" t="s">
        <v>698</v>
      </c>
      <c r="AH417" s="106" t="s">
        <v>698</v>
      </c>
      <c r="AI417" t="s">
        <v>680</v>
      </c>
      <c r="AJ417">
        <f>COUNTIF(B$2:B417,B417)</f>
        <v>1</v>
      </c>
    </row>
    <row r="418" spans="1:36">
      <c r="A418" s="116" t="s">
        <v>1282</v>
      </c>
      <c r="B418" s="104" t="s">
        <v>1383</v>
      </c>
      <c r="C418" s="104" t="s">
        <v>5</v>
      </c>
      <c r="D418" s="89" t="s">
        <v>6</v>
      </c>
      <c r="E418" s="104" t="s">
        <v>10</v>
      </c>
      <c r="F418" s="104" t="s">
        <v>10</v>
      </c>
      <c r="G418" s="104" t="s">
        <v>695</v>
      </c>
      <c r="H418" s="104" t="s">
        <v>5</v>
      </c>
      <c r="I418" s="104" t="s">
        <v>56</v>
      </c>
      <c r="J418" s="104" t="s">
        <v>113</v>
      </c>
      <c r="K418" s="88" t="str">
        <f t="shared" si="48"/>
        <v>KAM 1 Moscow</v>
      </c>
      <c r="L418" s="88" t="str">
        <f t="shared" si="48"/>
        <v>KAM 1 Moscow</v>
      </c>
      <c r="M418" s="88" t="str">
        <f t="shared" si="48"/>
        <v>KAM 1 Moscow</v>
      </c>
      <c r="N418" s="88" t="str">
        <f t="shared" si="47"/>
        <v>KAM 1 Moscow</v>
      </c>
      <c r="O418" s="88" t="s">
        <v>59</v>
      </c>
      <c r="P418" s="88" t="s">
        <v>59</v>
      </c>
      <c r="Q418" s="88" t="s">
        <v>59</v>
      </c>
      <c r="R418" s="88" t="s">
        <v>59</v>
      </c>
      <c r="S418" s="104" t="s">
        <v>696</v>
      </c>
      <c r="T418" s="104" t="s">
        <v>696</v>
      </c>
      <c r="U418" s="104" t="s">
        <v>696</v>
      </c>
      <c r="V418" s="104" t="s">
        <v>696</v>
      </c>
      <c r="W418" s="88" t="s">
        <v>112</v>
      </c>
      <c r="X418" s="88" t="s">
        <v>112</v>
      </c>
      <c r="Y418" s="88" t="s">
        <v>112</v>
      </c>
      <c r="Z418" s="88" t="s">
        <v>112</v>
      </c>
      <c r="AA418" s="104" t="s">
        <v>697</v>
      </c>
      <c r="AB418" s="104" t="s">
        <v>697</v>
      </c>
      <c r="AC418" s="104" t="s">
        <v>697</v>
      </c>
      <c r="AD418" s="104" t="s">
        <v>697</v>
      </c>
      <c r="AE418" s="104" t="s">
        <v>698</v>
      </c>
      <c r="AF418" s="104" t="s">
        <v>698</v>
      </c>
      <c r="AG418" s="104" t="s">
        <v>698</v>
      </c>
      <c r="AH418" s="119" t="s">
        <v>698</v>
      </c>
      <c r="AI418" t="s">
        <v>680</v>
      </c>
      <c r="AJ418">
        <f>COUNTIF(B$2:B418,B418)</f>
        <v>1</v>
      </c>
    </row>
    <row r="419" spans="1:36">
      <c r="A419" s="113" t="s">
        <v>1282</v>
      </c>
      <c r="B419" s="105" t="s">
        <v>1384</v>
      </c>
      <c r="C419" s="105" t="s">
        <v>5</v>
      </c>
      <c r="D419" s="89" t="s">
        <v>6</v>
      </c>
      <c r="E419" s="105" t="s">
        <v>10</v>
      </c>
      <c r="F419" s="105" t="s">
        <v>10</v>
      </c>
      <c r="G419" s="105" t="s">
        <v>695</v>
      </c>
      <c r="H419" s="105" t="s">
        <v>5</v>
      </c>
      <c r="I419" s="105" t="s">
        <v>56</v>
      </c>
      <c r="J419" s="105" t="s">
        <v>113</v>
      </c>
      <c r="K419" s="88" t="str">
        <f t="shared" si="48"/>
        <v>KAM 1 Moscow</v>
      </c>
      <c r="L419" s="88" t="str">
        <f t="shared" si="48"/>
        <v>KAM 1 Moscow</v>
      </c>
      <c r="M419" s="88" t="str">
        <f t="shared" si="48"/>
        <v>KAM 1 Moscow</v>
      </c>
      <c r="N419" s="88" t="str">
        <f t="shared" si="47"/>
        <v>KAM 1 Moscow</v>
      </c>
      <c r="O419" s="88" t="s">
        <v>59</v>
      </c>
      <c r="P419" s="88" t="s">
        <v>59</v>
      </c>
      <c r="Q419" s="88" t="s">
        <v>59</v>
      </c>
      <c r="R419" s="88" t="s">
        <v>59</v>
      </c>
      <c r="S419" s="105" t="s">
        <v>696</v>
      </c>
      <c r="T419" s="105" t="s">
        <v>696</v>
      </c>
      <c r="U419" s="105" t="s">
        <v>696</v>
      </c>
      <c r="V419" s="105" t="s">
        <v>696</v>
      </c>
      <c r="W419" s="88" t="s">
        <v>112</v>
      </c>
      <c r="X419" s="88" t="s">
        <v>112</v>
      </c>
      <c r="Y419" s="88" t="s">
        <v>112</v>
      </c>
      <c r="Z419" s="88" t="s">
        <v>112</v>
      </c>
      <c r="AA419" s="105" t="s">
        <v>697</v>
      </c>
      <c r="AB419" s="105" t="s">
        <v>697</v>
      </c>
      <c r="AC419" s="105" t="s">
        <v>697</v>
      </c>
      <c r="AD419" s="105" t="s">
        <v>697</v>
      </c>
      <c r="AE419" s="105" t="s">
        <v>698</v>
      </c>
      <c r="AF419" s="105" t="s">
        <v>698</v>
      </c>
      <c r="AG419" s="105" t="s">
        <v>698</v>
      </c>
      <c r="AH419" s="106" t="s">
        <v>698</v>
      </c>
      <c r="AI419" t="s">
        <v>680</v>
      </c>
      <c r="AJ419">
        <f>COUNTIF(B$2:B419,B419)</f>
        <v>1</v>
      </c>
    </row>
    <row r="420" spans="1:36">
      <c r="A420" s="116" t="s">
        <v>1282</v>
      </c>
      <c r="B420" s="104" t="s">
        <v>1385</v>
      </c>
      <c r="C420" s="104" t="s">
        <v>5</v>
      </c>
      <c r="D420" s="89" t="s">
        <v>6</v>
      </c>
      <c r="E420" s="104" t="s">
        <v>10</v>
      </c>
      <c r="F420" s="104" t="s">
        <v>10</v>
      </c>
      <c r="G420" s="104" t="s">
        <v>695</v>
      </c>
      <c r="H420" s="104" t="s">
        <v>5</v>
      </c>
      <c r="I420" s="104" t="s">
        <v>56</v>
      </c>
      <c r="J420" s="104" t="s">
        <v>113</v>
      </c>
      <c r="K420" s="88" t="str">
        <f t="shared" si="48"/>
        <v>KAM 1 Moscow</v>
      </c>
      <c r="L420" s="88" t="str">
        <f t="shared" si="48"/>
        <v>KAM 1 Moscow</v>
      </c>
      <c r="M420" s="88" t="str">
        <f t="shared" si="48"/>
        <v>KAM 1 Moscow</v>
      </c>
      <c r="N420" s="88" t="str">
        <f t="shared" si="47"/>
        <v>KAM 1 Moscow</v>
      </c>
      <c r="O420" s="88" t="s">
        <v>59</v>
      </c>
      <c r="P420" s="88" t="s">
        <v>59</v>
      </c>
      <c r="Q420" s="88" t="s">
        <v>59</v>
      </c>
      <c r="R420" s="88" t="s">
        <v>59</v>
      </c>
      <c r="S420" s="104" t="s">
        <v>696</v>
      </c>
      <c r="T420" s="104" t="s">
        <v>696</v>
      </c>
      <c r="U420" s="104" t="s">
        <v>696</v>
      </c>
      <c r="V420" s="104" t="s">
        <v>696</v>
      </c>
      <c r="W420" s="88" t="s">
        <v>112</v>
      </c>
      <c r="X420" s="88" t="s">
        <v>112</v>
      </c>
      <c r="Y420" s="88" t="s">
        <v>112</v>
      </c>
      <c r="Z420" s="88" t="s">
        <v>112</v>
      </c>
      <c r="AA420" s="104" t="s">
        <v>697</v>
      </c>
      <c r="AB420" s="104" t="s">
        <v>697</v>
      </c>
      <c r="AC420" s="104" t="s">
        <v>697</v>
      </c>
      <c r="AD420" s="104" t="s">
        <v>697</v>
      </c>
      <c r="AE420" s="104" t="s">
        <v>698</v>
      </c>
      <c r="AF420" s="104" t="s">
        <v>698</v>
      </c>
      <c r="AG420" s="104" t="s">
        <v>698</v>
      </c>
      <c r="AH420" s="119" t="s">
        <v>698</v>
      </c>
      <c r="AI420" t="s">
        <v>680</v>
      </c>
      <c r="AJ420">
        <f>COUNTIF(B$2:B420,B420)</f>
        <v>1</v>
      </c>
    </row>
    <row r="421" spans="1:36">
      <c r="A421" s="113" t="s">
        <v>1282</v>
      </c>
      <c r="B421" s="105" t="s">
        <v>1386</v>
      </c>
      <c r="C421" s="105" t="s">
        <v>5</v>
      </c>
      <c r="D421" s="89" t="s">
        <v>6</v>
      </c>
      <c r="E421" s="105" t="s">
        <v>10</v>
      </c>
      <c r="F421" s="105" t="s">
        <v>10</v>
      </c>
      <c r="G421" s="105" t="s">
        <v>695</v>
      </c>
      <c r="H421" s="105" t="s">
        <v>5</v>
      </c>
      <c r="I421" s="105" t="s">
        <v>56</v>
      </c>
      <c r="J421" s="105" t="s">
        <v>113</v>
      </c>
      <c r="K421" s="88" t="str">
        <f t="shared" si="48"/>
        <v>KAM 1 Moscow</v>
      </c>
      <c r="L421" s="88" t="str">
        <f t="shared" si="48"/>
        <v>KAM 1 Moscow</v>
      </c>
      <c r="M421" s="88" t="str">
        <f t="shared" si="48"/>
        <v>KAM 1 Moscow</v>
      </c>
      <c r="N421" s="88" t="str">
        <f t="shared" si="47"/>
        <v>KAM 1 Moscow</v>
      </c>
      <c r="O421" s="88" t="s">
        <v>59</v>
      </c>
      <c r="P421" s="88" t="s">
        <v>59</v>
      </c>
      <c r="Q421" s="88" t="s">
        <v>59</v>
      </c>
      <c r="R421" s="88" t="s">
        <v>59</v>
      </c>
      <c r="S421" s="105" t="s">
        <v>696</v>
      </c>
      <c r="T421" s="105" t="s">
        <v>696</v>
      </c>
      <c r="U421" s="105" t="s">
        <v>696</v>
      </c>
      <c r="V421" s="105" t="s">
        <v>696</v>
      </c>
      <c r="W421" s="88" t="s">
        <v>112</v>
      </c>
      <c r="X421" s="88" t="s">
        <v>112</v>
      </c>
      <c r="Y421" s="88" t="s">
        <v>112</v>
      </c>
      <c r="Z421" s="88" t="s">
        <v>112</v>
      </c>
      <c r="AA421" s="105" t="s">
        <v>697</v>
      </c>
      <c r="AB421" s="105" t="s">
        <v>697</v>
      </c>
      <c r="AC421" s="105" t="s">
        <v>697</v>
      </c>
      <c r="AD421" s="105" t="s">
        <v>697</v>
      </c>
      <c r="AE421" s="105" t="s">
        <v>698</v>
      </c>
      <c r="AF421" s="105" t="s">
        <v>698</v>
      </c>
      <c r="AG421" s="105" t="s">
        <v>698</v>
      </c>
      <c r="AH421" s="106" t="s">
        <v>698</v>
      </c>
      <c r="AI421" t="s">
        <v>680</v>
      </c>
      <c r="AJ421">
        <f>COUNTIF(B$2:B421,B421)</f>
        <v>1</v>
      </c>
    </row>
    <row r="422" spans="1:36">
      <c r="A422" s="116" t="s">
        <v>1282</v>
      </c>
      <c r="B422" s="104" t="s">
        <v>1387</v>
      </c>
      <c r="C422" s="104" t="s">
        <v>5</v>
      </c>
      <c r="D422" s="89" t="s">
        <v>6</v>
      </c>
      <c r="E422" s="104" t="s">
        <v>10</v>
      </c>
      <c r="F422" s="104" t="s">
        <v>10</v>
      </c>
      <c r="G422" s="104" t="s">
        <v>695</v>
      </c>
      <c r="H422" s="104" t="s">
        <v>5</v>
      </c>
      <c r="I422" s="104" t="s">
        <v>56</v>
      </c>
      <c r="J422" s="104" t="s">
        <v>113</v>
      </c>
      <c r="K422" s="88" t="str">
        <f t="shared" si="48"/>
        <v>KAM 1 Moscow</v>
      </c>
      <c r="L422" s="88" t="str">
        <f t="shared" si="48"/>
        <v>KAM 1 Moscow</v>
      </c>
      <c r="M422" s="88" t="str">
        <f t="shared" si="48"/>
        <v>KAM 1 Moscow</v>
      </c>
      <c r="N422" s="88" t="str">
        <f t="shared" si="47"/>
        <v>KAM 1 Moscow</v>
      </c>
      <c r="O422" s="88" t="s">
        <v>59</v>
      </c>
      <c r="P422" s="88" t="s">
        <v>59</v>
      </c>
      <c r="Q422" s="88" t="s">
        <v>59</v>
      </c>
      <c r="R422" s="88" t="s">
        <v>59</v>
      </c>
      <c r="S422" s="104" t="s">
        <v>696</v>
      </c>
      <c r="T422" s="104" t="s">
        <v>696</v>
      </c>
      <c r="U422" s="104" t="s">
        <v>696</v>
      </c>
      <c r="V422" s="104" t="s">
        <v>696</v>
      </c>
      <c r="W422" s="88" t="s">
        <v>112</v>
      </c>
      <c r="X422" s="88" t="s">
        <v>112</v>
      </c>
      <c r="Y422" s="88" t="s">
        <v>112</v>
      </c>
      <c r="Z422" s="88" t="s">
        <v>112</v>
      </c>
      <c r="AA422" s="104" t="s">
        <v>697</v>
      </c>
      <c r="AB422" s="104" t="s">
        <v>697</v>
      </c>
      <c r="AC422" s="104" t="s">
        <v>697</v>
      </c>
      <c r="AD422" s="104" t="s">
        <v>697</v>
      </c>
      <c r="AE422" s="104" t="s">
        <v>698</v>
      </c>
      <c r="AF422" s="104" t="s">
        <v>698</v>
      </c>
      <c r="AG422" s="104" t="s">
        <v>698</v>
      </c>
      <c r="AH422" s="119" t="s">
        <v>698</v>
      </c>
      <c r="AI422" t="s">
        <v>680</v>
      </c>
      <c r="AJ422">
        <f>COUNTIF(B$2:B422,B422)</f>
        <v>1</v>
      </c>
    </row>
    <row r="423" spans="1:36">
      <c r="A423" s="113" t="s">
        <v>1282</v>
      </c>
      <c r="B423" s="105" t="s">
        <v>1388</v>
      </c>
      <c r="C423" s="105" t="s">
        <v>5</v>
      </c>
      <c r="D423" s="89" t="s">
        <v>6</v>
      </c>
      <c r="E423" s="105" t="s">
        <v>10</v>
      </c>
      <c r="F423" s="105" t="s">
        <v>10</v>
      </c>
      <c r="G423" s="105" t="s">
        <v>695</v>
      </c>
      <c r="H423" s="105" t="s">
        <v>5</v>
      </c>
      <c r="I423" s="105" t="s">
        <v>56</v>
      </c>
      <c r="J423" s="105" t="s">
        <v>113</v>
      </c>
      <c r="K423" s="88" t="str">
        <f t="shared" si="48"/>
        <v>KAM 1 Moscow</v>
      </c>
      <c r="L423" s="88" t="str">
        <f t="shared" si="48"/>
        <v>KAM 1 Moscow</v>
      </c>
      <c r="M423" s="88" t="str">
        <f t="shared" si="48"/>
        <v>KAM 1 Moscow</v>
      </c>
      <c r="N423" s="88" t="str">
        <f t="shared" si="47"/>
        <v>KAM 1 Moscow</v>
      </c>
      <c r="O423" s="88" t="s">
        <v>59</v>
      </c>
      <c r="P423" s="88" t="s">
        <v>59</v>
      </c>
      <c r="Q423" s="88" t="s">
        <v>59</v>
      </c>
      <c r="R423" s="88" t="s">
        <v>59</v>
      </c>
      <c r="S423" s="105" t="s">
        <v>696</v>
      </c>
      <c r="T423" s="105" t="s">
        <v>696</v>
      </c>
      <c r="U423" s="105" t="s">
        <v>696</v>
      </c>
      <c r="V423" s="105" t="s">
        <v>696</v>
      </c>
      <c r="W423" s="88" t="s">
        <v>112</v>
      </c>
      <c r="X423" s="88" t="s">
        <v>112</v>
      </c>
      <c r="Y423" s="88" t="s">
        <v>112</v>
      </c>
      <c r="Z423" s="88" t="s">
        <v>112</v>
      </c>
      <c r="AA423" s="105" t="s">
        <v>697</v>
      </c>
      <c r="AB423" s="105" t="s">
        <v>697</v>
      </c>
      <c r="AC423" s="105" t="s">
        <v>697</v>
      </c>
      <c r="AD423" s="105" t="s">
        <v>697</v>
      </c>
      <c r="AE423" s="105" t="s">
        <v>698</v>
      </c>
      <c r="AF423" s="105" t="s">
        <v>698</v>
      </c>
      <c r="AG423" s="105" t="s">
        <v>698</v>
      </c>
      <c r="AH423" s="106" t="s">
        <v>698</v>
      </c>
      <c r="AI423" t="s">
        <v>680</v>
      </c>
      <c r="AJ423">
        <f>COUNTIF(B$2:B423,B423)</f>
        <v>1</v>
      </c>
    </row>
    <row r="424" spans="1:36">
      <c r="A424" s="116" t="s">
        <v>1282</v>
      </c>
      <c r="B424" s="104" t="s">
        <v>1389</v>
      </c>
      <c r="C424" s="104" t="s">
        <v>5</v>
      </c>
      <c r="D424" s="89" t="s">
        <v>6</v>
      </c>
      <c r="E424" s="104" t="s">
        <v>10</v>
      </c>
      <c r="F424" s="104" t="s">
        <v>10</v>
      </c>
      <c r="G424" s="104" t="s">
        <v>695</v>
      </c>
      <c r="H424" s="104" t="s">
        <v>5</v>
      </c>
      <c r="I424" s="104" t="s">
        <v>56</v>
      </c>
      <c r="J424" s="104" t="s">
        <v>113</v>
      </c>
      <c r="K424" s="88" t="str">
        <f t="shared" si="48"/>
        <v>KAM 1 Moscow</v>
      </c>
      <c r="L424" s="88" t="str">
        <f t="shared" si="48"/>
        <v>KAM 1 Moscow</v>
      </c>
      <c r="M424" s="88" t="str">
        <f t="shared" si="48"/>
        <v>KAM 1 Moscow</v>
      </c>
      <c r="N424" s="88" t="str">
        <f t="shared" si="47"/>
        <v>KAM 1 Moscow</v>
      </c>
      <c r="O424" s="88" t="s">
        <v>59</v>
      </c>
      <c r="P424" s="88" t="s">
        <v>59</v>
      </c>
      <c r="Q424" s="88" t="s">
        <v>59</v>
      </c>
      <c r="R424" s="88" t="s">
        <v>59</v>
      </c>
      <c r="S424" s="104" t="s">
        <v>696</v>
      </c>
      <c r="T424" s="104" t="s">
        <v>696</v>
      </c>
      <c r="U424" s="104" t="s">
        <v>696</v>
      </c>
      <c r="V424" s="104" t="s">
        <v>696</v>
      </c>
      <c r="W424" s="88" t="s">
        <v>112</v>
      </c>
      <c r="X424" s="88" t="s">
        <v>112</v>
      </c>
      <c r="Y424" s="88" t="s">
        <v>112</v>
      </c>
      <c r="Z424" s="88" t="s">
        <v>112</v>
      </c>
      <c r="AA424" s="104" t="s">
        <v>697</v>
      </c>
      <c r="AB424" s="104" t="s">
        <v>697</v>
      </c>
      <c r="AC424" s="104" t="s">
        <v>697</v>
      </c>
      <c r="AD424" s="104" t="s">
        <v>697</v>
      </c>
      <c r="AE424" s="104" t="s">
        <v>698</v>
      </c>
      <c r="AF424" s="104" t="s">
        <v>698</v>
      </c>
      <c r="AG424" s="104" t="s">
        <v>698</v>
      </c>
      <c r="AH424" s="119" t="s">
        <v>698</v>
      </c>
      <c r="AI424" t="s">
        <v>680</v>
      </c>
      <c r="AJ424">
        <f>COUNTIF(B$2:B424,B424)</f>
        <v>1</v>
      </c>
    </row>
    <row r="425" spans="1:36">
      <c r="A425" s="113" t="s">
        <v>1282</v>
      </c>
      <c r="B425" s="105" t="s">
        <v>1390</v>
      </c>
      <c r="C425" s="105" t="s">
        <v>5</v>
      </c>
      <c r="D425" s="89" t="s">
        <v>6</v>
      </c>
      <c r="E425" s="105" t="s">
        <v>10</v>
      </c>
      <c r="F425" s="105" t="s">
        <v>10</v>
      </c>
      <c r="G425" s="105" t="s">
        <v>695</v>
      </c>
      <c r="H425" s="105" t="s">
        <v>5</v>
      </c>
      <c r="I425" s="105" t="s">
        <v>56</v>
      </c>
      <c r="J425" s="105" t="s">
        <v>113</v>
      </c>
      <c r="K425" s="88" t="str">
        <f t="shared" si="48"/>
        <v>KAM 1 Moscow</v>
      </c>
      <c r="L425" s="88" t="str">
        <f t="shared" si="48"/>
        <v>KAM 1 Moscow</v>
      </c>
      <c r="M425" s="88" t="str">
        <f t="shared" si="48"/>
        <v>KAM 1 Moscow</v>
      </c>
      <c r="N425" s="88" t="str">
        <f t="shared" si="47"/>
        <v>KAM 1 Moscow</v>
      </c>
      <c r="O425" s="88" t="s">
        <v>59</v>
      </c>
      <c r="P425" s="88" t="s">
        <v>59</v>
      </c>
      <c r="Q425" s="88" t="s">
        <v>59</v>
      </c>
      <c r="R425" s="88" t="s">
        <v>59</v>
      </c>
      <c r="S425" s="105" t="s">
        <v>696</v>
      </c>
      <c r="T425" s="105" t="s">
        <v>696</v>
      </c>
      <c r="U425" s="105" t="s">
        <v>696</v>
      </c>
      <c r="V425" s="105" t="s">
        <v>696</v>
      </c>
      <c r="W425" s="88" t="s">
        <v>112</v>
      </c>
      <c r="X425" s="88" t="s">
        <v>112</v>
      </c>
      <c r="Y425" s="88" t="s">
        <v>112</v>
      </c>
      <c r="Z425" s="88" t="s">
        <v>112</v>
      </c>
      <c r="AA425" s="105" t="s">
        <v>697</v>
      </c>
      <c r="AB425" s="105" t="s">
        <v>697</v>
      </c>
      <c r="AC425" s="105" t="s">
        <v>697</v>
      </c>
      <c r="AD425" s="105" t="s">
        <v>697</v>
      </c>
      <c r="AE425" s="105" t="s">
        <v>698</v>
      </c>
      <c r="AF425" s="105" t="s">
        <v>698</v>
      </c>
      <c r="AG425" s="105" t="s">
        <v>698</v>
      </c>
      <c r="AH425" s="106" t="s">
        <v>698</v>
      </c>
      <c r="AI425" t="s">
        <v>680</v>
      </c>
      <c r="AJ425">
        <f>COUNTIF(B$2:B425,B425)</f>
        <v>1</v>
      </c>
    </row>
    <row r="426" spans="1:36">
      <c r="A426" s="116" t="s">
        <v>1282</v>
      </c>
      <c r="B426" s="104" t="s">
        <v>1391</v>
      </c>
      <c r="C426" s="104" t="s">
        <v>5</v>
      </c>
      <c r="D426" s="89" t="s">
        <v>6</v>
      </c>
      <c r="E426" s="104" t="s">
        <v>10</v>
      </c>
      <c r="F426" s="104" t="s">
        <v>10</v>
      </c>
      <c r="G426" s="104" t="s">
        <v>695</v>
      </c>
      <c r="H426" s="104" t="s">
        <v>5</v>
      </c>
      <c r="I426" s="104" t="s">
        <v>56</v>
      </c>
      <c r="J426" s="104" t="s">
        <v>113</v>
      </c>
      <c r="K426" s="88" t="str">
        <f t="shared" si="48"/>
        <v>KAM 1 Moscow</v>
      </c>
      <c r="L426" s="88" t="str">
        <f t="shared" si="48"/>
        <v>KAM 1 Moscow</v>
      </c>
      <c r="M426" s="88" t="str">
        <f t="shared" si="48"/>
        <v>KAM 1 Moscow</v>
      </c>
      <c r="N426" s="88" t="str">
        <f t="shared" si="47"/>
        <v>KAM 1 Moscow</v>
      </c>
      <c r="O426" s="88" t="s">
        <v>59</v>
      </c>
      <c r="P426" s="88" t="s">
        <v>59</v>
      </c>
      <c r="Q426" s="88" t="s">
        <v>59</v>
      </c>
      <c r="R426" s="88" t="s">
        <v>59</v>
      </c>
      <c r="S426" s="104" t="s">
        <v>696</v>
      </c>
      <c r="T426" s="104" t="s">
        <v>696</v>
      </c>
      <c r="U426" s="104" t="s">
        <v>696</v>
      </c>
      <c r="V426" s="104" t="s">
        <v>696</v>
      </c>
      <c r="W426" s="88" t="s">
        <v>112</v>
      </c>
      <c r="X426" s="88" t="s">
        <v>112</v>
      </c>
      <c r="Y426" s="88" t="s">
        <v>112</v>
      </c>
      <c r="Z426" s="88" t="s">
        <v>112</v>
      </c>
      <c r="AA426" s="104" t="s">
        <v>697</v>
      </c>
      <c r="AB426" s="104" t="s">
        <v>697</v>
      </c>
      <c r="AC426" s="104" t="s">
        <v>697</v>
      </c>
      <c r="AD426" s="104" t="s">
        <v>697</v>
      </c>
      <c r="AE426" s="104" t="s">
        <v>698</v>
      </c>
      <c r="AF426" s="104" t="s">
        <v>698</v>
      </c>
      <c r="AG426" s="104" t="s">
        <v>698</v>
      </c>
      <c r="AH426" s="119" t="s">
        <v>698</v>
      </c>
      <c r="AI426" t="s">
        <v>680</v>
      </c>
      <c r="AJ426">
        <f>COUNTIF(B$2:B426,B426)</f>
        <v>1</v>
      </c>
    </row>
    <row r="427" spans="1:36">
      <c r="A427" s="113" t="s">
        <v>1282</v>
      </c>
      <c r="B427" s="105" t="s">
        <v>1392</v>
      </c>
      <c r="C427" s="105" t="s">
        <v>5</v>
      </c>
      <c r="D427" s="89" t="s">
        <v>6</v>
      </c>
      <c r="E427" s="105" t="s">
        <v>10</v>
      </c>
      <c r="F427" s="105" t="s">
        <v>10</v>
      </c>
      <c r="G427" s="105" t="s">
        <v>695</v>
      </c>
      <c r="H427" s="105" t="s">
        <v>5</v>
      </c>
      <c r="I427" s="105" t="s">
        <v>56</v>
      </c>
      <c r="J427" s="105" t="s">
        <v>113</v>
      </c>
      <c r="K427" s="88" t="str">
        <f t="shared" si="48"/>
        <v>KAM 1 Moscow</v>
      </c>
      <c r="L427" s="88" t="str">
        <f t="shared" si="48"/>
        <v>KAM 1 Moscow</v>
      </c>
      <c r="M427" s="88" t="str">
        <f t="shared" si="48"/>
        <v>KAM 1 Moscow</v>
      </c>
      <c r="N427" s="88" t="str">
        <f t="shared" si="47"/>
        <v>KAM 1 Moscow</v>
      </c>
      <c r="O427" s="88" t="s">
        <v>59</v>
      </c>
      <c r="P427" s="88" t="s">
        <v>59</v>
      </c>
      <c r="Q427" s="88" t="s">
        <v>59</v>
      </c>
      <c r="R427" s="88" t="s">
        <v>59</v>
      </c>
      <c r="S427" s="105" t="s">
        <v>696</v>
      </c>
      <c r="T427" s="105" t="s">
        <v>696</v>
      </c>
      <c r="U427" s="105" t="s">
        <v>696</v>
      </c>
      <c r="V427" s="105" t="s">
        <v>696</v>
      </c>
      <c r="W427" s="88" t="s">
        <v>112</v>
      </c>
      <c r="X427" s="88" t="s">
        <v>112</v>
      </c>
      <c r="Y427" s="88" t="s">
        <v>112</v>
      </c>
      <c r="Z427" s="88" t="s">
        <v>112</v>
      </c>
      <c r="AA427" s="105" t="s">
        <v>697</v>
      </c>
      <c r="AB427" s="105" t="s">
        <v>697</v>
      </c>
      <c r="AC427" s="105" t="s">
        <v>697</v>
      </c>
      <c r="AD427" s="105" t="s">
        <v>697</v>
      </c>
      <c r="AE427" s="105" t="s">
        <v>698</v>
      </c>
      <c r="AF427" s="105" t="s">
        <v>698</v>
      </c>
      <c r="AG427" s="105" t="s">
        <v>698</v>
      </c>
      <c r="AH427" s="106" t="s">
        <v>698</v>
      </c>
      <c r="AI427" t="s">
        <v>680</v>
      </c>
      <c r="AJ427">
        <f>COUNTIF(B$2:B427,B427)</f>
        <v>1</v>
      </c>
    </row>
    <row r="428" spans="1:36">
      <c r="A428" s="116" t="s">
        <v>1282</v>
      </c>
      <c r="B428" s="104" t="s">
        <v>1393</v>
      </c>
      <c r="C428" s="104" t="s">
        <v>5</v>
      </c>
      <c r="D428" s="89" t="s">
        <v>6</v>
      </c>
      <c r="E428" s="104" t="s">
        <v>10</v>
      </c>
      <c r="F428" s="104" t="s">
        <v>10</v>
      </c>
      <c r="G428" s="104" t="s">
        <v>695</v>
      </c>
      <c r="H428" s="104" t="s">
        <v>5</v>
      </c>
      <c r="I428" s="104" t="s">
        <v>56</v>
      </c>
      <c r="J428" s="104" t="s">
        <v>113</v>
      </c>
      <c r="K428" s="88" t="str">
        <f t="shared" si="48"/>
        <v>KAM 1 Moscow</v>
      </c>
      <c r="L428" s="88" t="str">
        <f t="shared" si="48"/>
        <v>KAM 1 Moscow</v>
      </c>
      <c r="M428" s="88" t="str">
        <f t="shared" si="48"/>
        <v>KAM 1 Moscow</v>
      </c>
      <c r="N428" s="88" t="str">
        <f t="shared" si="47"/>
        <v>KAM 1 Moscow</v>
      </c>
      <c r="O428" s="88" t="s">
        <v>59</v>
      </c>
      <c r="P428" s="88" t="s">
        <v>59</v>
      </c>
      <c r="Q428" s="88" t="s">
        <v>59</v>
      </c>
      <c r="R428" s="88" t="s">
        <v>59</v>
      </c>
      <c r="S428" s="104" t="s">
        <v>696</v>
      </c>
      <c r="T428" s="104" t="s">
        <v>696</v>
      </c>
      <c r="U428" s="104" t="s">
        <v>696</v>
      </c>
      <c r="V428" s="104" t="s">
        <v>696</v>
      </c>
      <c r="W428" s="88" t="s">
        <v>112</v>
      </c>
      <c r="X428" s="88" t="s">
        <v>112</v>
      </c>
      <c r="Y428" s="88" t="s">
        <v>112</v>
      </c>
      <c r="Z428" s="88" t="s">
        <v>112</v>
      </c>
      <c r="AA428" s="104" t="s">
        <v>697</v>
      </c>
      <c r="AB428" s="104" t="s">
        <v>697</v>
      </c>
      <c r="AC428" s="104" t="s">
        <v>697</v>
      </c>
      <c r="AD428" s="104" t="s">
        <v>697</v>
      </c>
      <c r="AE428" s="104" t="s">
        <v>698</v>
      </c>
      <c r="AF428" s="104" t="s">
        <v>698</v>
      </c>
      <c r="AG428" s="104" t="s">
        <v>698</v>
      </c>
      <c r="AH428" s="119" t="s">
        <v>698</v>
      </c>
      <c r="AI428" t="s">
        <v>680</v>
      </c>
      <c r="AJ428">
        <f>COUNTIF(B$2:B428,B428)</f>
        <v>1</v>
      </c>
    </row>
    <row r="429" spans="1:36">
      <c r="A429" s="113" t="s">
        <v>1282</v>
      </c>
      <c r="B429" s="105" t="s">
        <v>1394</v>
      </c>
      <c r="C429" s="105" t="s">
        <v>5</v>
      </c>
      <c r="D429" s="89" t="s">
        <v>6</v>
      </c>
      <c r="E429" s="105" t="s">
        <v>10</v>
      </c>
      <c r="F429" s="105" t="s">
        <v>10</v>
      </c>
      <c r="G429" s="105" t="s">
        <v>695</v>
      </c>
      <c r="H429" s="105" t="s">
        <v>5</v>
      </c>
      <c r="I429" s="105" t="s">
        <v>56</v>
      </c>
      <c r="J429" s="105" t="s">
        <v>113</v>
      </c>
      <c r="K429" s="88" t="str">
        <f t="shared" si="48"/>
        <v>KAM 1 Moscow</v>
      </c>
      <c r="L429" s="88" t="str">
        <f t="shared" si="48"/>
        <v>KAM 1 Moscow</v>
      </c>
      <c r="M429" s="88" t="str">
        <f t="shared" si="48"/>
        <v>KAM 1 Moscow</v>
      </c>
      <c r="N429" s="88" t="str">
        <f t="shared" si="47"/>
        <v>KAM 1 Moscow</v>
      </c>
      <c r="O429" s="88" t="s">
        <v>59</v>
      </c>
      <c r="P429" s="88" t="s">
        <v>59</v>
      </c>
      <c r="Q429" s="88" t="s">
        <v>59</v>
      </c>
      <c r="R429" s="88" t="s">
        <v>59</v>
      </c>
      <c r="S429" s="105" t="s">
        <v>696</v>
      </c>
      <c r="T429" s="105" t="s">
        <v>696</v>
      </c>
      <c r="U429" s="105" t="s">
        <v>696</v>
      </c>
      <c r="V429" s="105" t="s">
        <v>696</v>
      </c>
      <c r="W429" s="88" t="s">
        <v>112</v>
      </c>
      <c r="X429" s="88" t="s">
        <v>112</v>
      </c>
      <c r="Y429" s="88" t="s">
        <v>112</v>
      </c>
      <c r="Z429" s="88" t="s">
        <v>112</v>
      </c>
      <c r="AA429" s="105" t="s">
        <v>697</v>
      </c>
      <c r="AB429" s="105" t="s">
        <v>697</v>
      </c>
      <c r="AC429" s="105" t="s">
        <v>697</v>
      </c>
      <c r="AD429" s="105" t="s">
        <v>697</v>
      </c>
      <c r="AE429" s="105" t="s">
        <v>698</v>
      </c>
      <c r="AF429" s="105" t="s">
        <v>698</v>
      </c>
      <c r="AG429" s="105" t="s">
        <v>698</v>
      </c>
      <c r="AH429" s="106" t="s">
        <v>698</v>
      </c>
      <c r="AI429" t="s">
        <v>680</v>
      </c>
      <c r="AJ429">
        <f>COUNTIF(B$2:B429,B429)</f>
        <v>1</v>
      </c>
    </row>
    <row r="430" spans="1:36">
      <c r="A430" s="116" t="s">
        <v>1282</v>
      </c>
      <c r="B430" s="104" t="s">
        <v>1395</v>
      </c>
      <c r="C430" s="104" t="s">
        <v>5</v>
      </c>
      <c r="D430" s="89" t="s">
        <v>6</v>
      </c>
      <c r="E430" s="104" t="s">
        <v>10</v>
      </c>
      <c r="F430" s="104" t="s">
        <v>10</v>
      </c>
      <c r="G430" s="104" t="s">
        <v>695</v>
      </c>
      <c r="H430" s="104" t="s">
        <v>5</v>
      </c>
      <c r="I430" s="104" t="s">
        <v>56</v>
      </c>
      <c r="J430" s="104" t="s">
        <v>113</v>
      </c>
      <c r="K430" s="88" t="str">
        <f t="shared" si="48"/>
        <v>KAM 1 Moscow</v>
      </c>
      <c r="L430" s="88" t="str">
        <f t="shared" si="48"/>
        <v>KAM 1 Moscow</v>
      </c>
      <c r="M430" s="88" t="str">
        <f t="shared" si="48"/>
        <v>KAM 1 Moscow</v>
      </c>
      <c r="N430" s="88" t="str">
        <f t="shared" si="47"/>
        <v>KAM 1 Moscow</v>
      </c>
      <c r="O430" s="88" t="s">
        <v>59</v>
      </c>
      <c r="P430" s="88" t="s">
        <v>59</v>
      </c>
      <c r="Q430" s="88" t="s">
        <v>59</v>
      </c>
      <c r="R430" s="88" t="s">
        <v>59</v>
      </c>
      <c r="S430" s="104" t="s">
        <v>696</v>
      </c>
      <c r="T430" s="104" t="s">
        <v>696</v>
      </c>
      <c r="U430" s="104" t="s">
        <v>696</v>
      </c>
      <c r="V430" s="104" t="s">
        <v>696</v>
      </c>
      <c r="W430" s="88" t="s">
        <v>112</v>
      </c>
      <c r="X430" s="88" t="s">
        <v>112</v>
      </c>
      <c r="Y430" s="88" t="s">
        <v>112</v>
      </c>
      <c r="Z430" s="88" t="s">
        <v>112</v>
      </c>
      <c r="AA430" s="104" t="s">
        <v>697</v>
      </c>
      <c r="AB430" s="104" t="s">
        <v>697</v>
      </c>
      <c r="AC430" s="104" t="s">
        <v>697</v>
      </c>
      <c r="AD430" s="104" t="s">
        <v>697</v>
      </c>
      <c r="AE430" s="104" t="s">
        <v>698</v>
      </c>
      <c r="AF430" s="104" t="s">
        <v>698</v>
      </c>
      <c r="AG430" s="104" t="s">
        <v>698</v>
      </c>
      <c r="AH430" s="119" t="s">
        <v>698</v>
      </c>
      <c r="AI430" t="s">
        <v>680</v>
      </c>
      <c r="AJ430">
        <f>COUNTIF(B$2:B430,B430)</f>
        <v>1</v>
      </c>
    </row>
    <row r="431" spans="1:36">
      <c r="A431" s="113" t="s">
        <v>1282</v>
      </c>
      <c r="B431" s="105" t="s">
        <v>1396</v>
      </c>
      <c r="C431" s="105" t="s">
        <v>5</v>
      </c>
      <c r="D431" s="89" t="s">
        <v>6</v>
      </c>
      <c r="E431" s="105" t="s">
        <v>10</v>
      </c>
      <c r="F431" s="105" t="s">
        <v>10</v>
      </c>
      <c r="G431" s="105" t="s">
        <v>695</v>
      </c>
      <c r="H431" s="105" t="s">
        <v>5</v>
      </c>
      <c r="I431" s="105" t="s">
        <v>56</v>
      </c>
      <c r="J431" s="105" t="s">
        <v>113</v>
      </c>
      <c r="K431" s="88" t="str">
        <f t="shared" si="48"/>
        <v>KAM 1 Moscow</v>
      </c>
      <c r="L431" s="88" t="str">
        <f t="shared" si="48"/>
        <v>KAM 1 Moscow</v>
      </c>
      <c r="M431" s="88" t="str">
        <f t="shared" si="48"/>
        <v>KAM 1 Moscow</v>
      </c>
      <c r="N431" s="88" t="str">
        <f t="shared" si="47"/>
        <v>KAM 1 Moscow</v>
      </c>
      <c r="O431" s="88" t="s">
        <v>59</v>
      </c>
      <c r="P431" s="88" t="s">
        <v>59</v>
      </c>
      <c r="Q431" s="88" t="s">
        <v>59</v>
      </c>
      <c r="R431" s="88" t="s">
        <v>59</v>
      </c>
      <c r="S431" s="105" t="s">
        <v>696</v>
      </c>
      <c r="T431" s="105" t="s">
        <v>696</v>
      </c>
      <c r="U431" s="105" t="s">
        <v>696</v>
      </c>
      <c r="V431" s="105" t="s">
        <v>696</v>
      </c>
      <c r="W431" s="88" t="s">
        <v>112</v>
      </c>
      <c r="X431" s="88" t="s">
        <v>112</v>
      </c>
      <c r="Y431" s="88" t="s">
        <v>112</v>
      </c>
      <c r="Z431" s="88" t="s">
        <v>112</v>
      </c>
      <c r="AA431" s="105" t="s">
        <v>697</v>
      </c>
      <c r="AB431" s="105" t="s">
        <v>697</v>
      </c>
      <c r="AC431" s="105" t="s">
        <v>697</v>
      </c>
      <c r="AD431" s="105" t="s">
        <v>697</v>
      </c>
      <c r="AE431" s="105" t="s">
        <v>698</v>
      </c>
      <c r="AF431" s="105" t="s">
        <v>698</v>
      </c>
      <c r="AG431" s="105" t="s">
        <v>698</v>
      </c>
      <c r="AH431" s="106" t="s">
        <v>698</v>
      </c>
      <c r="AI431" t="s">
        <v>680</v>
      </c>
      <c r="AJ431">
        <f>COUNTIF(B$2:B431,B431)</f>
        <v>1</v>
      </c>
    </row>
    <row r="432" spans="1:36">
      <c r="A432" s="116" t="s">
        <v>1282</v>
      </c>
      <c r="B432" s="104" t="s">
        <v>1397</v>
      </c>
      <c r="C432" s="104" t="s">
        <v>5</v>
      </c>
      <c r="D432" s="89" t="s">
        <v>6</v>
      </c>
      <c r="E432" s="104" t="s">
        <v>10</v>
      </c>
      <c r="F432" s="104" t="s">
        <v>10</v>
      </c>
      <c r="G432" s="104" t="s">
        <v>695</v>
      </c>
      <c r="H432" s="104" t="s">
        <v>5</v>
      </c>
      <c r="I432" s="104" t="s">
        <v>56</v>
      </c>
      <c r="J432" s="104" t="s">
        <v>113</v>
      </c>
      <c r="K432" s="88" t="str">
        <f t="shared" si="48"/>
        <v>KAM 1 Moscow</v>
      </c>
      <c r="L432" s="88" t="str">
        <f t="shared" si="48"/>
        <v>KAM 1 Moscow</v>
      </c>
      <c r="M432" s="88" t="str">
        <f t="shared" si="48"/>
        <v>KAM 1 Moscow</v>
      </c>
      <c r="N432" s="88" t="str">
        <f t="shared" si="47"/>
        <v>KAM 1 Moscow</v>
      </c>
      <c r="O432" s="88" t="s">
        <v>59</v>
      </c>
      <c r="P432" s="88" t="s">
        <v>59</v>
      </c>
      <c r="Q432" s="88" t="s">
        <v>59</v>
      </c>
      <c r="R432" s="88" t="s">
        <v>59</v>
      </c>
      <c r="S432" s="104" t="s">
        <v>696</v>
      </c>
      <c r="T432" s="104" t="s">
        <v>696</v>
      </c>
      <c r="U432" s="104" t="s">
        <v>696</v>
      </c>
      <c r="V432" s="104" t="s">
        <v>696</v>
      </c>
      <c r="W432" s="88" t="s">
        <v>112</v>
      </c>
      <c r="X432" s="88" t="s">
        <v>112</v>
      </c>
      <c r="Y432" s="88" t="s">
        <v>112</v>
      </c>
      <c r="Z432" s="88" t="s">
        <v>112</v>
      </c>
      <c r="AA432" s="104" t="s">
        <v>697</v>
      </c>
      <c r="AB432" s="104" t="s">
        <v>697</v>
      </c>
      <c r="AC432" s="104" t="s">
        <v>697</v>
      </c>
      <c r="AD432" s="104" t="s">
        <v>697</v>
      </c>
      <c r="AE432" s="104" t="s">
        <v>698</v>
      </c>
      <c r="AF432" s="104" t="s">
        <v>698</v>
      </c>
      <c r="AG432" s="104" t="s">
        <v>698</v>
      </c>
      <c r="AH432" s="119" t="s">
        <v>698</v>
      </c>
      <c r="AI432" t="s">
        <v>680</v>
      </c>
      <c r="AJ432">
        <f>COUNTIF(B$2:B432,B432)</f>
        <v>1</v>
      </c>
    </row>
    <row r="433" spans="1:36">
      <c r="A433" s="113" t="s">
        <v>1282</v>
      </c>
      <c r="B433" s="105" t="s">
        <v>1398</v>
      </c>
      <c r="C433" s="105" t="s">
        <v>5</v>
      </c>
      <c r="D433" s="89" t="s">
        <v>6</v>
      </c>
      <c r="E433" s="105" t="s">
        <v>10</v>
      </c>
      <c r="F433" s="105" t="s">
        <v>10</v>
      </c>
      <c r="G433" s="105" t="s">
        <v>695</v>
      </c>
      <c r="H433" s="105" t="s">
        <v>5</v>
      </c>
      <c r="I433" s="105" t="s">
        <v>56</v>
      </c>
      <c r="J433" s="105" t="s">
        <v>113</v>
      </c>
      <c r="K433" s="88" t="str">
        <f t="shared" si="48"/>
        <v>KAM 1 Moscow</v>
      </c>
      <c r="L433" s="88" t="str">
        <f t="shared" si="48"/>
        <v>KAM 1 Moscow</v>
      </c>
      <c r="M433" s="88" t="str">
        <f t="shared" si="48"/>
        <v>KAM 1 Moscow</v>
      </c>
      <c r="N433" s="88" t="str">
        <f t="shared" si="47"/>
        <v>KAM 1 Moscow</v>
      </c>
      <c r="O433" s="88" t="s">
        <v>59</v>
      </c>
      <c r="P433" s="88" t="s">
        <v>59</v>
      </c>
      <c r="Q433" s="88" t="s">
        <v>59</v>
      </c>
      <c r="R433" s="88" t="s">
        <v>59</v>
      </c>
      <c r="S433" s="105" t="s">
        <v>696</v>
      </c>
      <c r="T433" s="105" t="s">
        <v>696</v>
      </c>
      <c r="U433" s="105" t="s">
        <v>696</v>
      </c>
      <c r="V433" s="105" t="s">
        <v>696</v>
      </c>
      <c r="W433" s="88" t="s">
        <v>112</v>
      </c>
      <c r="X433" s="88" t="s">
        <v>112</v>
      </c>
      <c r="Y433" s="88" t="s">
        <v>112</v>
      </c>
      <c r="Z433" s="88" t="s">
        <v>112</v>
      </c>
      <c r="AA433" s="105" t="s">
        <v>697</v>
      </c>
      <c r="AB433" s="105" t="s">
        <v>697</v>
      </c>
      <c r="AC433" s="105" t="s">
        <v>697</v>
      </c>
      <c r="AD433" s="105" t="s">
        <v>697</v>
      </c>
      <c r="AE433" s="105" t="s">
        <v>698</v>
      </c>
      <c r="AF433" s="105" t="s">
        <v>698</v>
      </c>
      <c r="AG433" s="105" t="s">
        <v>698</v>
      </c>
      <c r="AH433" s="106" t="s">
        <v>698</v>
      </c>
      <c r="AI433" t="s">
        <v>680</v>
      </c>
      <c r="AJ433">
        <f>COUNTIF(B$2:B433,B433)</f>
        <v>1</v>
      </c>
    </row>
    <row r="434" spans="1:36">
      <c r="A434" s="116" t="s">
        <v>1282</v>
      </c>
      <c r="B434" s="104" t="s">
        <v>1399</v>
      </c>
      <c r="C434" s="104" t="s">
        <v>5</v>
      </c>
      <c r="D434" s="89" t="s">
        <v>6</v>
      </c>
      <c r="E434" s="104" t="s">
        <v>10</v>
      </c>
      <c r="F434" s="104" t="s">
        <v>10</v>
      </c>
      <c r="G434" s="104" t="s">
        <v>695</v>
      </c>
      <c r="H434" s="104" t="s">
        <v>5</v>
      </c>
      <c r="I434" s="104" t="s">
        <v>56</v>
      </c>
      <c r="J434" s="104" t="s">
        <v>113</v>
      </c>
      <c r="K434" s="88" t="str">
        <f t="shared" si="48"/>
        <v>KAM 1 Moscow</v>
      </c>
      <c r="L434" s="88" t="str">
        <f t="shared" si="48"/>
        <v>KAM 1 Moscow</v>
      </c>
      <c r="M434" s="88" t="str">
        <f t="shared" si="48"/>
        <v>KAM 1 Moscow</v>
      </c>
      <c r="N434" s="88" t="str">
        <f t="shared" si="47"/>
        <v>KAM 1 Moscow</v>
      </c>
      <c r="O434" s="88" t="s">
        <v>59</v>
      </c>
      <c r="P434" s="88" t="s">
        <v>59</v>
      </c>
      <c r="Q434" s="88" t="s">
        <v>59</v>
      </c>
      <c r="R434" s="88" t="s">
        <v>59</v>
      </c>
      <c r="S434" s="104" t="s">
        <v>696</v>
      </c>
      <c r="T434" s="104" t="s">
        <v>696</v>
      </c>
      <c r="U434" s="104" t="s">
        <v>696</v>
      </c>
      <c r="V434" s="104" t="s">
        <v>696</v>
      </c>
      <c r="W434" s="88" t="s">
        <v>112</v>
      </c>
      <c r="X434" s="88" t="s">
        <v>112</v>
      </c>
      <c r="Y434" s="88" t="s">
        <v>112</v>
      </c>
      <c r="Z434" s="88" t="s">
        <v>112</v>
      </c>
      <c r="AA434" s="104" t="s">
        <v>697</v>
      </c>
      <c r="AB434" s="104" t="s">
        <v>697</v>
      </c>
      <c r="AC434" s="104" t="s">
        <v>697</v>
      </c>
      <c r="AD434" s="104" t="s">
        <v>697</v>
      </c>
      <c r="AE434" s="104" t="s">
        <v>698</v>
      </c>
      <c r="AF434" s="104" t="s">
        <v>698</v>
      </c>
      <c r="AG434" s="104" t="s">
        <v>698</v>
      </c>
      <c r="AH434" s="119" t="s">
        <v>698</v>
      </c>
      <c r="AI434" t="s">
        <v>680</v>
      </c>
      <c r="AJ434">
        <f>COUNTIF(B$2:B434,B434)</f>
        <v>1</v>
      </c>
    </row>
    <row r="435" spans="1:36">
      <c r="A435" s="113" t="s">
        <v>1282</v>
      </c>
      <c r="B435" s="105" t="s">
        <v>1400</v>
      </c>
      <c r="C435" s="105" t="s">
        <v>5</v>
      </c>
      <c r="D435" s="89" t="s">
        <v>6</v>
      </c>
      <c r="E435" s="105" t="s">
        <v>10</v>
      </c>
      <c r="F435" s="105" t="s">
        <v>10</v>
      </c>
      <c r="G435" s="105" t="s">
        <v>695</v>
      </c>
      <c r="H435" s="105" t="s">
        <v>5</v>
      </c>
      <c r="I435" s="105" t="s">
        <v>56</v>
      </c>
      <c r="J435" s="105" t="s">
        <v>113</v>
      </c>
      <c r="K435" s="88" t="str">
        <f t="shared" si="48"/>
        <v>KAM 1 Moscow</v>
      </c>
      <c r="L435" s="88" t="str">
        <f t="shared" si="48"/>
        <v>KAM 1 Moscow</v>
      </c>
      <c r="M435" s="88" t="str">
        <f t="shared" si="48"/>
        <v>KAM 1 Moscow</v>
      </c>
      <c r="N435" s="88" t="str">
        <f t="shared" si="47"/>
        <v>KAM 1 Moscow</v>
      </c>
      <c r="O435" s="88" t="s">
        <v>59</v>
      </c>
      <c r="P435" s="88" t="s">
        <v>59</v>
      </c>
      <c r="Q435" s="88" t="s">
        <v>59</v>
      </c>
      <c r="R435" s="88" t="s">
        <v>59</v>
      </c>
      <c r="S435" s="105" t="s">
        <v>696</v>
      </c>
      <c r="T435" s="105" t="s">
        <v>696</v>
      </c>
      <c r="U435" s="105" t="s">
        <v>696</v>
      </c>
      <c r="V435" s="105" t="s">
        <v>696</v>
      </c>
      <c r="W435" s="88" t="s">
        <v>112</v>
      </c>
      <c r="X435" s="88" t="s">
        <v>112</v>
      </c>
      <c r="Y435" s="88" t="s">
        <v>112</v>
      </c>
      <c r="Z435" s="88" t="s">
        <v>112</v>
      </c>
      <c r="AA435" s="105" t="s">
        <v>697</v>
      </c>
      <c r="AB435" s="105" t="s">
        <v>697</v>
      </c>
      <c r="AC435" s="105" t="s">
        <v>697</v>
      </c>
      <c r="AD435" s="105" t="s">
        <v>697</v>
      </c>
      <c r="AE435" s="105" t="s">
        <v>698</v>
      </c>
      <c r="AF435" s="105" t="s">
        <v>698</v>
      </c>
      <c r="AG435" s="105" t="s">
        <v>698</v>
      </c>
      <c r="AH435" s="106" t="s">
        <v>698</v>
      </c>
      <c r="AI435" t="s">
        <v>680</v>
      </c>
      <c r="AJ435">
        <f>COUNTIF(B$2:B435,B435)</f>
        <v>1</v>
      </c>
    </row>
    <row r="436" spans="1:36">
      <c r="A436" s="116" t="s">
        <v>1282</v>
      </c>
      <c r="B436" s="104" t="s">
        <v>1401</v>
      </c>
      <c r="C436" s="104" t="s">
        <v>5</v>
      </c>
      <c r="D436" s="89" t="s">
        <v>6</v>
      </c>
      <c r="E436" s="104" t="s">
        <v>10</v>
      </c>
      <c r="F436" s="104" t="s">
        <v>10</v>
      </c>
      <c r="G436" s="104" t="s">
        <v>695</v>
      </c>
      <c r="H436" s="104" t="s">
        <v>5</v>
      </c>
      <c r="I436" s="104" t="s">
        <v>56</v>
      </c>
      <c r="J436" s="104" t="s">
        <v>113</v>
      </c>
      <c r="K436" s="88" t="str">
        <f t="shared" si="48"/>
        <v>KAM 1 Moscow</v>
      </c>
      <c r="L436" s="88" t="str">
        <f t="shared" si="48"/>
        <v>KAM 1 Moscow</v>
      </c>
      <c r="M436" s="88" t="str">
        <f t="shared" si="48"/>
        <v>KAM 1 Moscow</v>
      </c>
      <c r="N436" s="88" t="str">
        <f t="shared" si="47"/>
        <v>KAM 1 Moscow</v>
      </c>
      <c r="O436" s="88" t="s">
        <v>59</v>
      </c>
      <c r="P436" s="88" t="s">
        <v>59</v>
      </c>
      <c r="Q436" s="88" t="s">
        <v>59</v>
      </c>
      <c r="R436" s="88" t="s">
        <v>59</v>
      </c>
      <c r="S436" s="104" t="s">
        <v>696</v>
      </c>
      <c r="T436" s="104" t="s">
        <v>696</v>
      </c>
      <c r="U436" s="104" t="s">
        <v>696</v>
      </c>
      <c r="V436" s="104" t="s">
        <v>696</v>
      </c>
      <c r="W436" s="88" t="s">
        <v>112</v>
      </c>
      <c r="X436" s="88" t="s">
        <v>112</v>
      </c>
      <c r="Y436" s="88" t="s">
        <v>112</v>
      </c>
      <c r="Z436" s="88" t="s">
        <v>112</v>
      </c>
      <c r="AA436" s="104" t="s">
        <v>697</v>
      </c>
      <c r="AB436" s="104" t="s">
        <v>697</v>
      </c>
      <c r="AC436" s="104" t="s">
        <v>697</v>
      </c>
      <c r="AD436" s="104" t="s">
        <v>697</v>
      </c>
      <c r="AE436" s="104" t="s">
        <v>698</v>
      </c>
      <c r="AF436" s="104" t="s">
        <v>698</v>
      </c>
      <c r="AG436" s="104" t="s">
        <v>698</v>
      </c>
      <c r="AH436" s="119" t="s">
        <v>698</v>
      </c>
      <c r="AI436" t="s">
        <v>680</v>
      </c>
      <c r="AJ436">
        <f>COUNTIF(B$2:B436,B436)</f>
        <v>1</v>
      </c>
    </row>
    <row r="437" spans="1:36">
      <c r="A437" s="113" t="s">
        <v>1294</v>
      </c>
      <c r="B437" s="105" t="s">
        <v>1402</v>
      </c>
      <c r="C437" s="105" t="s">
        <v>5</v>
      </c>
      <c r="D437" s="89" t="s">
        <v>6</v>
      </c>
      <c r="E437" s="105" t="s">
        <v>10</v>
      </c>
      <c r="F437" s="105" t="s">
        <v>10</v>
      </c>
      <c r="G437" s="105" t="s">
        <v>10</v>
      </c>
      <c r="H437" s="105" t="s">
        <v>5</v>
      </c>
      <c r="I437" s="105" t="s">
        <v>56</v>
      </c>
      <c r="J437" s="105" t="s">
        <v>113</v>
      </c>
      <c r="K437" s="88" t="str">
        <f t="shared" ref="K437:K438" si="49">S437</f>
        <v>KAM 1 Moscow</v>
      </c>
      <c r="L437" s="88" t="str">
        <f t="shared" ref="L437:L438" si="50">T437</f>
        <v>KAM 1 Moscow</v>
      </c>
      <c r="M437" s="88" t="str">
        <f t="shared" ref="M437:M438" si="51">U437</f>
        <v>KAM 1 Moscow</v>
      </c>
      <c r="N437" s="88" t="str">
        <f t="shared" ref="N437:N438" si="52">V437</f>
        <v>KAM 1 Moscow</v>
      </c>
      <c r="O437" s="88" t="s">
        <v>59</v>
      </c>
      <c r="P437" s="88" t="s">
        <v>59</v>
      </c>
      <c r="Q437" s="88" t="s">
        <v>59</v>
      </c>
      <c r="R437" s="88" t="s">
        <v>59</v>
      </c>
      <c r="S437" s="105" t="s">
        <v>696</v>
      </c>
      <c r="T437" s="105" t="s">
        <v>696</v>
      </c>
      <c r="U437" s="105" t="s">
        <v>696</v>
      </c>
      <c r="V437" s="105" t="s">
        <v>696</v>
      </c>
      <c r="W437" s="88" t="s">
        <v>112</v>
      </c>
      <c r="X437" s="88" t="s">
        <v>112</v>
      </c>
      <c r="Y437" s="88" t="s">
        <v>112</v>
      </c>
      <c r="Z437" s="88" t="s">
        <v>112</v>
      </c>
      <c r="AA437" s="105" t="s">
        <v>697</v>
      </c>
      <c r="AB437" s="105" t="s">
        <v>697</v>
      </c>
      <c r="AC437" s="105" t="s">
        <v>697</v>
      </c>
      <c r="AD437" s="105" t="s">
        <v>697</v>
      </c>
      <c r="AE437" s="105" t="s">
        <v>698</v>
      </c>
      <c r="AF437" s="105" t="s">
        <v>698</v>
      </c>
      <c r="AG437" s="105" t="s">
        <v>698</v>
      </c>
      <c r="AH437" s="106" t="s">
        <v>698</v>
      </c>
      <c r="AI437" t="s">
        <v>680</v>
      </c>
      <c r="AJ437">
        <f>COUNTIF(B$2:B437,B437)</f>
        <v>1</v>
      </c>
    </row>
    <row r="438" spans="1:36">
      <c r="A438" s="116" t="s">
        <v>1294</v>
      </c>
      <c r="B438" s="104" t="s">
        <v>1403</v>
      </c>
      <c r="C438" s="104" t="s">
        <v>5</v>
      </c>
      <c r="D438" s="89" t="s">
        <v>6</v>
      </c>
      <c r="E438" s="104" t="s">
        <v>10</v>
      </c>
      <c r="F438" s="104" t="s">
        <v>10</v>
      </c>
      <c r="G438" s="104" t="s">
        <v>10</v>
      </c>
      <c r="H438" s="104" t="s">
        <v>5</v>
      </c>
      <c r="I438" s="104" t="s">
        <v>56</v>
      </c>
      <c r="J438" s="104" t="s">
        <v>113</v>
      </c>
      <c r="K438" s="120" t="str">
        <f t="shared" si="49"/>
        <v>KAM 1 Moscow</v>
      </c>
      <c r="L438" s="120" t="str">
        <f t="shared" si="50"/>
        <v>KAM 1 Moscow</v>
      </c>
      <c r="M438" s="120" t="str">
        <f t="shared" si="51"/>
        <v>KAM 1 Moscow</v>
      </c>
      <c r="N438" s="120" t="str">
        <f t="shared" si="52"/>
        <v>KAM 1 Moscow</v>
      </c>
      <c r="O438" s="120" t="s">
        <v>59</v>
      </c>
      <c r="P438" s="120" t="s">
        <v>59</v>
      </c>
      <c r="Q438" s="120" t="s">
        <v>59</v>
      </c>
      <c r="R438" s="120" t="s">
        <v>59</v>
      </c>
      <c r="S438" s="104" t="s">
        <v>696</v>
      </c>
      <c r="T438" s="104" t="s">
        <v>696</v>
      </c>
      <c r="U438" s="104" t="s">
        <v>696</v>
      </c>
      <c r="V438" s="104" t="s">
        <v>696</v>
      </c>
      <c r="W438" s="88" t="s">
        <v>112</v>
      </c>
      <c r="X438" s="88" t="s">
        <v>112</v>
      </c>
      <c r="Y438" s="88" t="s">
        <v>112</v>
      </c>
      <c r="Z438" s="88" t="s">
        <v>112</v>
      </c>
      <c r="AA438" s="104" t="s">
        <v>697</v>
      </c>
      <c r="AB438" s="104" t="s">
        <v>697</v>
      </c>
      <c r="AC438" s="104" t="s">
        <v>697</v>
      </c>
      <c r="AD438" s="104" t="s">
        <v>697</v>
      </c>
      <c r="AE438" s="104" t="s">
        <v>698</v>
      </c>
      <c r="AF438" s="104" t="s">
        <v>698</v>
      </c>
      <c r="AG438" s="104" t="s">
        <v>698</v>
      </c>
      <c r="AH438" s="119" t="s">
        <v>698</v>
      </c>
      <c r="AI438" t="s">
        <v>680</v>
      </c>
      <c r="AJ438">
        <f>COUNTIF(B$2:B438,B438)</f>
        <v>1</v>
      </c>
    </row>
    <row r="439" spans="1:36">
      <c r="A439" s="113" t="s">
        <v>1294</v>
      </c>
      <c r="B439" s="105" t="s">
        <v>1404</v>
      </c>
      <c r="C439" s="105" t="s">
        <v>5</v>
      </c>
      <c r="D439" s="89" t="s">
        <v>6</v>
      </c>
      <c r="E439" s="105" t="s">
        <v>10</v>
      </c>
      <c r="F439" s="105" t="s">
        <v>10</v>
      </c>
      <c r="G439" s="105" t="s">
        <v>10</v>
      </c>
      <c r="H439" s="105" t="s">
        <v>5</v>
      </c>
      <c r="I439" s="105" t="s">
        <v>56</v>
      </c>
      <c r="J439" s="105" t="s">
        <v>113</v>
      </c>
      <c r="K439" s="88" t="str">
        <f t="shared" si="48"/>
        <v>KAM 1 Moscow</v>
      </c>
      <c r="L439" s="88" t="str">
        <f t="shared" si="48"/>
        <v>KAM 1 Moscow</v>
      </c>
      <c r="M439" s="88" t="str">
        <f t="shared" si="48"/>
        <v>KAM 1 Moscow</v>
      </c>
      <c r="N439" s="88" t="str">
        <f t="shared" si="47"/>
        <v>KAM 1 Moscow</v>
      </c>
      <c r="O439" s="88" t="s">
        <v>59</v>
      </c>
      <c r="P439" s="88" t="s">
        <v>59</v>
      </c>
      <c r="Q439" s="88" t="s">
        <v>59</v>
      </c>
      <c r="R439" s="88" t="s">
        <v>59</v>
      </c>
      <c r="S439" s="105" t="s">
        <v>696</v>
      </c>
      <c r="T439" s="105" t="s">
        <v>696</v>
      </c>
      <c r="U439" s="105" t="s">
        <v>696</v>
      </c>
      <c r="V439" s="105" t="s">
        <v>696</v>
      </c>
      <c r="W439" s="88" t="s">
        <v>112</v>
      </c>
      <c r="X439" s="88" t="s">
        <v>112</v>
      </c>
      <c r="Y439" s="88" t="s">
        <v>112</v>
      </c>
      <c r="Z439" s="88" t="s">
        <v>112</v>
      </c>
      <c r="AA439" s="105" t="s">
        <v>697</v>
      </c>
      <c r="AB439" s="105" t="s">
        <v>697</v>
      </c>
      <c r="AC439" s="105" t="s">
        <v>697</v>
      </c>
      <c r="AD439" s="105" t="s">
        <v>697</v>
      </c>
      <c r="AE439" s="105" t="s">
        <v>698</v>
      </c>
      <c r="AF439" s="105" t="s">
        <v>698</v>
      </c>
      <c r="AG439" s="105" t="s">
        <v>698</v>
      </c>
      <c r="AH439" s="106" t="s">
        <v>698</v>
      </c>
      <c r="AI439" t="s">
        <v>680</v>
      </c>
      <c r="AJ439">
        <f>COUNTIF(B$2:B439,B439)</f>
        <v>1</v>
      </c>
    </row>
    <row r="440" spans="1:36">
      <c r="A440" s="116" t="s">
        <v>1294</v>
      </c>
      <c r="B440" s="104" t="s">
        <v>1405</v>
      </c>
      <c r="C440" s="104" t="s">
        <v>5</v>
      </c>
      <c r="D440" s="89" t="s">
        <v>6</v>
      </c>
      <c r="E440" s="104" t="s">
        <v>10</v>
      </c>
      <c r="F440" s="104" t="s">
        <v>10</v>
      </c>
      <c r="G440" s="104" t="s">
        <v>10</v>
      </c>
      <c r="H440" s="104" t="s">
        <v>5</v>
      </c>
      <c r="I440" s="104" t="s">
        <v>56</v>
      </c>
      <c r="J440" s="104" t="s">
        <v>113</v>
      </c>
      <c r="K440" s="88" t="str">
        <f t="shared" si="48"/>
        <v>KAM 1 Moscow</v>
      </c>
      <c r="L440" s="88" t="str">
        <f t="shared" si="48"/>
        <v>KAM 1 Moscow</v>
      </c>
      <c r="M440" s="88" t="str">
        <f t="shared" si="48"/>
        <v>KAM 1 Moscow</v>
      </c>
      <c r="N440" s="88" t="str">
        <f t="shared" si="47"/>
        <v>KAM 1 Moscow</v>
      </c>
      <c r="O440" s="88" t="s">
        <v>59</v>
      </c>
      <c r="P440" s="88" t="s">
        <v>59</v>
      </c>
      <c r="Q440" s="88" t="s">
        <v>59</v>
      </c>
      <c r="R440" s="88" t="s">
        <v>59</v>
      </c>
      <c r="S440" s="104" t="s">
        <v>696</v>
      </c>
      <c r="T440" s="104" t="s">
        <v>696</v>
      </c>
      <c r="U440" s="104" t="s">
        <v>696</v>
      </c>
      <c r="V440" s="104" t="s">
        <v>696</v>
      </c>
      <c r="W440" s="88" t="s">
        <v>112</v>
      </c>
      <c r="X440" s="88" t="s">
        <v>112</v>
      </c>
      <c r="Y440" s="88" t="s">
        <v>112</v>
      </c>
      <c r="Z440" s="88" t="s">
        <v>112</v>
      </c>
      <c r="AA440" s="104" t="s">
        <v>697</v>
      </c>
      <c r="AB440" s="104" t="s">
        <v>697</v>
      </c>
      <c r="AC440" s="104" t="s">
        <v>697</v>
      </c>
      <c r="AD440" s="104" t="s">
        <v>697</v>
      </c>
      <c r="AE440" s="104" t="s">
        <v>698</v>
      </c>
      <c r="AF440" s="104" t="s">
        <v>698</v>
      </c>
      <c r="AG440" s="104" t="s">
        <v>698</v>
      </c>
      <c r="AH440" s="119" t="s">
        <v>698</v>
      </c>
      <c r="AI440" t="s">
        <v>680</v>
      </c>
      <c r="AJ440">
        <f>COUNTIF(B$2:B440,B440)</f>
        <v>1</v>
      </c>
    </row>
    <row r="441" spans="1:36">
      <c r="A441" s="113" t="s">
        <v>1294</v>
      </c>
      <c r="B441" s="105" t="s">
        <v>1406</v>
      </c>
      <c r="C441" s="105" t="s">
        <v>5</v>
      </c>
      <c r="D441" s="89" t="s">
        <v>6</v>
      </c>
      <c r="E441" s="105" t="s">
        <v>10</v>
      </c>
      <c r="F441" s="105" t="s">
        <v>10</v>
      </c>
      <c r="G441" s="105" t="s">
        <v>10</v>
      </c>
      <c r="H441" s="105" t="s">
        <v>5</v>
      </c>
      <c r="I441" s="105" t="s">
        <v>56</v>
      </c>
      <c r="J441" s="105" t="s">
        <v>113</v>
      </c>
      <c r="K441" s="88" t="str">
        <f t="shared" si="48"/>
        <v>KAM 1 Moscow</v>
      </c>
      <c r="L441" s="88" t="str">
        <f t="shared" si="48"/>
        <v>KAM 1 Moscow</v>
      </c>
      <c r="M441" s="88" t="str">
        <f t="shared" si="48"/>
        <v>KAM 1 Moscow</v>
      </c>
      <c r="N441" s="88" t="str">
        <f t="shared" si="47"/>
        <v>KAM 1 Moscow</v>
      </c>
      <c r="O441" s="88" t="s">
        <v>59</v>
      </c>
      <c r="P441" s="88" t="s">
        <v>59</v>
      </c>
      <c r="Q441" s="88" t="s">
        <v>59</v>
      </c>
      <c r="R441" s="88" t="s">
        <v>59</v>
      </c>
      <c r="S441" s="105" t="s">
        <v>696</v>
      </c>
      <c r="T441" s="105" t="s">
        <v>696</v>
      </c>
      <c r="U441" s="105" t="s">
        <v>696</v>
      </c>
      <c r="V441" s="105" t="s">
        <v>696</v>
      </c>
      <c r="W441" s="88" t="s">
        <v>112</v>
      </c>
      <c r="X441" s="88" t="s">
        <v>112</v>
      </c>
      <c r="Y441" s="88" t="s">
        <v>112</v>
      </c>
      <c r="Z441" s="88" t="s">
        <v>112</v>
      </c>
      <c r="AA441" s="105" t="s">
        <v>697</v>
      </c>
      <c r="AB441" s="105" t="s">
        <v>697</v>
      </c>
      <c r="AC441" s="105" t="s">
        <v>697</v>
      </c>
      <c r="AD441" s="105" t="s">
        <v>697</v>
      </c>
      <c r="AE441" s="105" t="s">
        <v>698</v>
      </c>
      <c r="AF441" s="105" t="s">
        <v>698</v>
      </c>
      <c r="AG441" s="105" t="s">
        <v>698</v>
      </c>
      <c r="AH441" s="106" t="s">
        <v>698</v>
      </c>
      <c r="AI441" t="s">
        <v>680</v>
      </c>
      <c r="AJ441">
        <f>COUNTIF(B$2:B441,B441)</f>
        <v>1</v>
      </c>
    </row>
    <row r="442" spans="1:36">
      <c r="A442" s="116" t="s">
        <v>1294</v>
      </c>
      <c r="B442" s="104" t="s">
        <v>1407</v>
      </c>
      <c r="C442" s="104" t="s">
        <v>5</v>
      </c>
      <c r="D442" s="89" t="s">
        <v>6</v>
      </c>
      <c r="E442" s="104" t="s">
        <v>10</v>
      </c>
      <c r="F442" s="104" t="s">
        <v>10</v>
      </c>
      <c r="G442" s="104" t="s">
        <v>10</v>
      </c>
      <c r="H442" s="104" t="s">
        <v>5</v>
      </c>
      <c r="I442" s="104" t="s">
        <v>56</v>
      </c>
      <c r="J442" s="104" t="s">
        <v>113</v>
      </c>
      <c r="K442" s="88" t="str">
        <f t="shared" ref="K442:K443" si="53">S442</f>
        <v>KAM 1 Moscow</v>
      </c>
      <c r="L442" s="88" t="str">
        <f t="shared" ref="L442:L443" si="54">T442</f>
        <v>KAM 1 Moscow</v>
      </c>
      <c r="M442" s="88" t="str">
        <f t="shared" ref="M442:M443" si="55">U442</f>
        <v>KAM 1 Moscow</v>
      </c>
      <c r="N442" s="88" t="str">
        <f t="shared" ref="N442:N443" si="56">V442</f>
        <v>KAM 1 Moscow</v>
      </c>
      <c r="O442" s="88" t="s">
        <v>59</v>
      </c>
      <c r="P442" s="88" t="s">
        <v>59</v>
      </c>
      <c r="Q442" s="88" t="s">
        <v>59</v>
      </c>
      <c r="R442" s="88" t="s">
        <v>59</v>
      </c>
      <c r="S442" s="104" t="s">
        <v>696</v>
      </c>
      <c r="T442" s="104" t="s">
        <v>696</v>
      </c>
      <c r="U442" s="104" t="s">
        <v>696</v>
      </c>
      <c r="V442" s="104" t="s">
        <v>696</v>
      </c>
      <c r="W442" s="88" t="s">
        <v>112</v>
      </c>
      <c r="X442" s="88" t="s">
        <v>112</v>
      </c>
      <c r="Y442" s="88" t="s">
        <v>112</v>
      </c>
      <c r="Z442" s="88" t="s">
        <v>112</v>
      </c>
      <c r="AA442" s="104" t="s">
        <v>697</v>
      </c>
      <c r="AB442" s="104" t="s">
        <v>697</v>
      </c>
      <c r="AC442" s="104" t="s">
        <v>697</v>
      </c>
      <c r="AD442" s="104" t="s">
        <v>697</v>
      </c>
      <c r="AE442" s="104" t="s">
        <v>698</v>
      </c>
      <c r="AF442" s="104" t="s">
        <v>698</v>
      </c>
      <c r="AG442" s="104" t="s">
        <v>698</v>
      </c>
      <c r="AH442" s="119" t="s">
        <v>698</v>
      </c>
      <c r="AI442" t="s">
        <v>680</v>
      </c>
      <c r="AJ442">
        <f>COUNTIF(B$2:B442,B442)</f>
        <v>1</v>
      </c>
    </row>
    <row r="443" spans="1:36">
      <c r="A443" s="113" t="s">
        <v>1294</v>
      </c>
      <c r="B443" s="105" t="s">
        <v>1408</v>
      </c>
      <c r="C443" s="105" t="s">
        <v>5</v>
      </c>
      <c r="D443" s="89" t="s">
        <v>6</v>
      </c>
      <c r="E443" s="105" t="s">
        <v>10</v>
      </c>
      <c r="F443" s="105" t="s">
        <v>10</v>
      </c>
      <c r="G443" s="105" t="s">
        <v>10</v>
      </c>
      <c r="H443" s="105" t="s">
        <v>5</v>
      </c>
      <c r="I443" s="105" t="s">
        <v>56</v>
      </c>
      <c r="J443" s="105" t="s">
        <v>113</v>
      </c>
      <c r="K443" s="88" t="str">
        <f t="shared" si="53"/>
        <v>KAM 1 Moscow</v>
      </c>
      <c r="L443" s="88" t="str">
        <f t="shared" si="54"/>
        <v>KAM 1 Moscow</v>
      </c>
      <c r="M443" s="88" t="str">
        <f t="shared" si="55"/>
        <v>KAM 1 Moscow</v>
      </c>
      <c r="N443" s="88" t="str">
        <f t="shared" si="56"/>
        <v>KAM 1 Moscow</v>
      </c>
      <c r="O443" s="88" t="s">
        <v>59</v>
      </c>
      <c r="P443" s="88" t="s">
        <v>59</v>
      </c>
      <c r="Q443" s="88" t="s">
        <v>59</v>
      </c>
      <c r="R443" s="88" t="s">
        <v>59</v>
      </c>
      <c r="S443" s="105" t="s">
        <v>696</v>
      </c>
      <c r="T443" s="105" t="s">
        <v>696</v>
      </c>
      <c r="U443" s="105" t="s">
        <v>696</v>
      </c>
      <c r="V443" s="105" t="s">
        <v>696</v>
      </c>
      <c r="W443" s="88" t="s">
        <v>112</v>
      </c>
      <c r="X443" s="88" t="s">
        <v>112</v>
      </c>
      <c r="Y443" s="88" t="s">
        <v>112</v>
      </c>
      <c r="Z443" s="88" t="s">
        <v>112</v>
      </c>
      <c r="AA443" s="105" t="s">
        <v>697</v>
      </c>
      <c r="AB443" s="105" t="s">
        <v>697</v>
      </c>
      <c r="AC443" s="105" t="s">
        <v>697</v>
      </c>
      <c r="AD443" s="105" t="s">
        <v>697</v>
      </c>
      <c r="AE443" s="105" t="s">
        <v>698</v>
      </c>
      <c r="AF443" s="105" t="s">
        <v>698</v>
      </c>
      <c r="AG443" s="105" t="s">
        <v>698</v>
      </c>
      <c r="AH443" s="106" t="s">
        <v>698</v>
      </c>
      <c r="AI443" t="s">
        <v>680</v>
      </c>
      <c r="AJ443">
        <f>COUNTIF(B$2:B443,B443)</f>
        <v>1</v>
      </c>
    </row>
    <row r="444" spans="1:36">
      <c r="A444" s="116" t="s">
        <v>1294</v>
      </c>
      <c r="B444" s="104" t="s">
        <v>1409</v>
      </c>
      <c r="C444" s="104" t="s">
        <v>5</v>
      </c>
      <c r="D444" s="89" t="s">
        <v>6</v>
      </c>
      <c r="E444" s="104" t="s">
        <v>10</v>
      </c>
      <c r="F444" s="104" t="s">
        <v>10</v>
      </c>
      <c r="G444" s="104" t="s">
        <v>10</v>
      </c>
      <c r="H444" s="104" t="s">
        <v>5</v>
      </c>
      <c r="I444" s="104" t="s">
        <v>56</v>
      </c>
      <c r="J444" s="104" t="s">
        <v>113</v>
      </c>
      <c r="K444" s="88" t="str">
        <f t="shared" si="48"/>
        <v>KAM 1 Moscow</v>
      </c>
      <c r="L444" s="88" t="str">
        <f t="shared" si="48"/>
        <v>KAM 1 Moscow</v>
      </c>
      <c r="M444" s="88" t="str">
        <f t="shared" si="48"/>
        <v>KAM 1 Moscow</v>
      </c>
      <c r="N444" s="88" t="str">
        <f t="shared" si="47"/>
        <v>KAM 1 Moscow</v>
      </c>
      <c r="O444" s="88" t="s">
        <v>59</v>
      </c>
      <c r="P444" s="88" t="s">
        <v>59</v>
      </c>
      <c r="Q444" s="88" t="s">
        <v>59</v>
      </c>
      <c r="R444" s="88" t="s">
        <v>59</v>
      </c>
      <c r="S444" s="104" t="s">
        <v>696</v>
      </c>
      <c r="T444" s="104" t="s">
        <v>696</v>
      </c>
      <c r="U444" s="104" t="s">
        <v>696</v>
      </c>
      <c r="V444" s="104" t="s">
        <v>696</v>
      </c>
      <c r="W444" s="88" t="s">
        <v>112</v>
      </c>
      <c r="X444" s="88" t="s">
        <v>112</v>
      </c>
      <c r="Y444" s="88" t="s">
        <v>112</v>
      </c>
      <c r="Z444" s="88" t="s">
        <v>112</v>
      </c>
      <c r="AA444" s="104" t="s">
        <v>697</v>
      </c>
      <c r="AB444" s="104" t="s">
        <v>697</v>
      </c>
      <c r="AC444" s="104" t="s">
        <v>697</v>
      </c>
      <c r="AD444" s="104" t="s">
        <v>697</v>
      </c>
      <c r="AE444" s="104" t="s">
        <v>698</v>
      </c>
      <c r="AF444" s="104" t="s">
        <v>698</v>
      </c>
      <c r="AG444" s="104" t="s">
        <v>698</v>
      </c>
      <c r="AH444" s="119" t="s">
        <v>698</v>
      </c>
      <c r="AI444" t="s">
        <v>680</v>
      </c>
      <c r="AJ444">
        <f>COUNTIF(B$2:B444,B444)</f>
        <v>1</v>
      </c>
    </row>
    <row r="445" spans="1:36">
      <c r="A445" s="113" t="s">
        <v>1294</v>
      </c>
      <c r="B445" s="105" t="s">
        <v>1410</v>
      </c>
      <c r="C445" s="105" t="s">
        <v>5</v>
      </c>
      <c r="D445" s="89" t="s">
        <v>6</v>
      </c>
      <c r="E445" s="105" t="s">
        <v>10</v>
      </c>
      <c r="F445" s="105" t="s">
        <v>10</v>
      </c>
      <c r="G445" s="105" t="s">
        <v>10</v>
      </c>
      <c r="H445" s="105" t="s">
        <v>5</v>
      </c>
      <c r="I445" s="105" t="s">
        <v>56</v>
      </c>
      <c r="J445" s="105" t="s">
        <v>113</v>
      </c>
      <c r="K445" s="88" t="str">
        <f t="shared" si="48"/>
        <v>KAM 1 Moscow</v>
      </c>
      <c r="L445" s="88" t="str">
        <f t="shared" si="48"/>
        <v>KAM 1 Moscow</v>
      </c>
      <c r="M445" s="88" t="str">
        <f t="shared" si="48"/>
        <v>KAM 1 Moscow</v>
      </c>
      <c r="N445" s="88" t="str">
        <f t="shared" si="47"/>
        <v>KAM 1 Moscow</v>
      </c>
      <c r="O445" s="88" t="s">
        <v>59</v>
      </c>
      <c r="P445" s="88" t="s">
        <v>59</v>
      </c>
      <c r="Q445" s="88" t="s">
        <v>59</v>
      </c>
      <c r="R445" s="88" t="s">
        <v>59</v>
      </c>
      <c r="S445" s="105" t="s">
        <v>696</v>
      </c>
      <c r="T445" s="105" t="s">
        <v>696</v>
      </c>
      <c r="U445" s="105" t="s">
        <v>696</v>
      </c>
      <c r="V445" s="105" t="s">
        <v>696</v>
      </c>
      <c r="W445" s="88" t="s">
        <v>112</v>
      </c>
      <c r="X445" s="88" t="s">
        <v>112</v>
      </c>
      <c r="Y445" s="88" t="s">
        <v>112</v>
      </c>
      <c r="Z445" s="88" t="s">
        <v>112</v>
      </c>
      <c r="AA445" s="105" t="s">
        <v>697</v>
      </c>
      <c r="AB445" s="105" t="s">
        <v>697</v>
      </c>
      <c r="AC445" s="105" t="s">
        <v>697</v>
      </c>
      <c r="AD445" s="105" t="s">
        <v>697</v>
      </c>
      <c r="AE445" s="105" t="s">
        <v>698</v>
      </c>
      <c r="AF445" s="105" t="s">
        <v>698</v>
      </c>
      <c r="AG445" s="105" t="s">
        <v>698</v>
      </c>
      <c r="AH445" s="106" t="s">
        <v>698</v>
      </c>
      <c r="AI445" t="s">
        <v>680</v>
      </c>
      <c r="AJ445">
        <f>COUNTIF(B$2:B445,B445)</f>
        <v>1</v>
      </c>
    </row>
    <row r="446" spans="1:36">
      <c r="A446" s="116" t="s">
        <v>1294</v>
      </c>
      <c r="B446" s="104" t="s">
        <v>1411</v>
      </c>
      <c r="C446" s="104" t="s">
        <v>5</v>
      </c>
      <c r="D446" s="89" t="s">
        <v>6</v>
      </c>
      <c r="E446" s="104" t="s">
        <v>10</v>
      </c>
      <c r="F446" s="104" t="s">
        <v>10</v>
      </c>
      <c r="G446" s="104" t="s">
        <v>10</v>
      </c>
      <c r="H446" s="104" t="s">
        <v>5</v>
      </c>
      <c r="I446" s="104" t="s">
        <v>56</v>
      </c>
      <c r="J446" s="104" t="s">
        <v>113</v>
      </c>
      <c r="K446" s="88" t="str">
        <f t="shared" si="48"/>
        <v>KAM 1 Moscow</v>
      </c>
      <c r="L446" s="88" t="str">
        <f t="shared" si="48"/>
        <v>KAM 1 Moscow</v>
      </c>
      <c r="M446" s="88" t="str">
        <f t="shared" si="48"/>
        <v>KAM 1 Moscow</v>
      </c>
      <c r="N446" s="88" t="str">
        <f t="shared" si="47"/>
        <v>KAM 1 Moscow</v>
      </c>
      <c r="O446" s="88" t="s">
        <v>59</v>
      </c>
      <c r="P446" s="88" t="s">
        <v>59</v>
      </c>
      <c r="Q446" s="88" t="s">
        <v>59</v>
      </c>
      <c r="R446" s="88" t="s">
        <v>59</v>
      </c>
      <c r="S446" s="104" t="s">
        <v>696</v>
      </c>
      <c r="T446" s="104" t="s">
        <v>696</v>
      </c>
      <c r="U446" s="104" t="s">
        <v>696</v>
      </c>
      <c r="V446" s="104" t="s">
        <v>696</v>
      </c>
      <c r="W446" s="88" t="s">
        <v>112</v>
      </c>
      <c r="X446" s="88" t="s">
        <v>112</v>
      </c>
      <c r="Y446" s="88" t="s">
        <v>112</v>
      </c>
      <c r="Z446" s="88" t="s">
        <v>112</v>
      </c>
      <c r="AA446" s="104" t="s">
        <v>697</v>
      </c>
      <c r="AB446" s="104" t="s">
        <v>697</v>
      </c>
      <c r="AC446" s="104" t="s">
        <v>697</v>
      </c>
      <c r="AD446" s="104" t="s">
        <v>697</v>
      </c>
      <c r="AE446" s="104" t="s">
        <v>698</v>
      </c>
      <c r="AF446" s="104" t="s">
        <v>698</v>
      </c>
      <c r="AG446" s="104" t="s">
        <v>698</v>
      </c>
      <c r="AH446" s="119" t="s">
        <v>698</v>
      </c>
      <c r="AI446" t="s">
        <v>680</v>
      </c>
      <c r="AJ446">
        <f>COUNTIF(B$2:B446,B446)</f>
        <v>1</v>
      </c>
    </row>
    <row r="447" spans="1:36">
      <c r="A447" s="113" t="s">
        <v>1294</v>
      </c>
      <c r="B447" s="105" t="s">
        <v>1412</v>
      </c>
      <c r="C447" s="105" t="s">
        <v>5</v>
      </c>
      <c r="D447" s="89" t="s">
        <v>6</v>
      </c>
      <c r="E447" s="105" t="s">
        <v>10</v>
      </c>
      <c r="F447" s="105" t="s">
        <v>10</v>
      </c>
      <c r="G447" s="105" t="s">
        <v>10</v>
      </c>
      <c r="H447" s="105" t="s">
        <v>5</v>
      </c>
      <c r="I447" s="105" t="s">
        <v>56</v>
      </c>
      <c r="J447" s="105" t="s">
        <v>113</v>
      </c>
      <c r="K447" s="88" t="str">
        <f t="shared" si="48"/>
        <v>KAM 1 Moscow</v>
      </c>
      <c r="L447" s="88" t="str">
        <f t="shared" si="48"/>
        <v>KAM 1 Moscow</v>
      </c>
      <c r="M447" s="88" t="str">
        <f t="shared" si="48"/>
        <v>KAM 1 Moscow</v>
      </c>
      <c r="N447" s="88" t="str">
        <f t="shared" si="47"/>
        <v>KAM 1 Moscow</v>
      </c>
      <c r="O447" s="88" t="s">
        <v>59</v>
      </c>
      <c r="P447" s="88" t="s">
        <v>59</v>
      </c>
      <c r="Q447" s="88" t="s">
        <v>59</v>
      </c>
      <c r="R447" s="88" t="s">
        <v>59</v>
      </c>
      <c r="S447" s="105" t="s">
        <v>696</v>
      </c>
      <c r="T447" s="105" t="s">
        <v>696</v>
      </c>
      <c r="U447" s="105" t="s">
        <v>696</v>
      </c>
      <c r="V447" s="105" t="s">
        <v>696</v>
      </c>
      <c r="W447" s="88" t="s">
        <v>112</v>
      </c>
      <c r="X447" s="88" t="s">
        <v>112</v>
      </c>
      <c r="Y447" s="88" t="s">
        <v>112</v>
      </c>
      <c r="Z447" s="88" t="s">
        <v>112</v>
      </c>
      <c r="AA447" s="105" t="s">
        <v>697</v>
      </c>
      <c r="AB447" s="105" t="s">
        <v>697</v>
      </c>
      <c r="AC447" s="105" t="s">
        <v>697</v>
      </c>
      <c r="AD447" s="105" t="s">
        <v>697</v>
      </c>
      <c r="AE447" s="105" t="s">
        <v>698</v>
      </c>
      <c r="AF447" s="105" t="s">
        <v>698</v>
      </c>
      <c r="AG447" s="105" t="s">
        <v>698</v>
      </c>
      <c r="AH447" s="106" t="s">
        <v>698</v>
      </c>
      <c r="AI447" t="s">
        <v>680</v>
      </c>
      <c r="AJ447">
        <f>COUNTIF(B$2:B447,B447)</f>
        <v>1</v>
      </c>
    </row>
    <row r="448" spans="1:36">
      <c r="A448" s="116" t="s">
        <v>1294</v>
      </c>
      <c r="B448" s="104" t="s">
        <v>1413</v>
      </c>
      <c r="C448" s="104" t="s">
        <v>5</v>
      </c>
      <c r="D448" s="89" t="s">
        <v>6</v>
      </c>
      <c r="E448" s="104" t="s">
        <v>10</v>
      </c>
      <c r="F448" s="104" t="s">
        <v>10</v>
      </c>
      <c r="G448" s="104" t="s">
        <v>10</v>
      </c>
      <c r="H448" s="104" t="s">
        <v>5</v>
      </c>
      <c r="I448" s="104" t="s">
        <v>56</v>
      </c>
      <c r="J448" s="104" t="s">
        <v>113</v>
      </c>
      <c r="K448" s="88" t="str">
        <f t="shared" si="48"/>
        <v>KAM 1 Moscow</v>
      </c>
      <c r="L448" s="88" t="str">
        <f t="shared" si="48"/>
        <v>KAM 1 Moscow</v>
      </c>
      <c r="M448" s="88" t="str">
        <f t="shared" si="48"/>
        <v>KAM 1 Moscow</v>
      </c>
      <c r="N448" s="88" t="str">
        <f t="shared" si="47"/>
        <v>KAM 1 Moscow</v>
      </c>
      <c r="O448" s="88" t="s">
        <v>59</v>
      </c>
      <c r="P448" s="88" t="s">
        <v>59</v>
      </c>
      <c r="Q448" s="88" t="s">
        <v>59</v>
      </c>
      <c r="R448" s="88" t="s">
        <v>59</v>
      </c>
      <c r="S448" s="104" t="s">
        <v>696</v>
      </c>
      <c r="T448" s="104" t="s">
        <v>696</v>
      </c>
      <c r="U448" s="104" t="s">
        <v>696</v>
      </c>
      <c r="V448" s="104" t="s">
        <v>696</v>
      </c>
      <c r="W448" s="88" t="s">
        <v>112</v>
      </c>
      <c r="X448" s="88" t="s">
        <v>112</v>
      </c>
      <c r="Y448" s="88" t="s">
        <v>112</v>
      </c>
      <c r="Z448" s="88" t="s">
        <v>112</v>
      </c>
      <c r="AA448" s="104" t="s">
        <v>697</v>
      </c>
      <c r="AB448" s="104" t="s">
        <v>697</v>
      </c>
      <c r="AC448" s="104" t="s">
        <v>697</v>
      </c>
      <c r="AD448" s="104" t="s">
        <v>697</v>
      </c>
      <c r="AE448" s="104" t="s">
        <v>698</v>
      </c>
      <c r="AF448" s="104" t="s">
        <v>698</v>
      </c>
      <c r="AG448" s="104" t="s">
        <v>698</v>
      </c>
      <c r="AH448" s="119" t="s">
        <v>698</v>
      </c>
      <c r="AI448" t="s">
        <v>680</v>
      </c>
      <c r="AJ448">
        <f>COUNTIF(B$2:B448,B448)</f>
        <v>1</v>
      </c>
    </row>
    <row r="449" spans="1:36">
      <c r="A449" s="113" t="s">
        <v>1294</v>
      </c>
      <c r="B449" s="105" t="s">
        <v>1414</v>
      </c>
      <c r="C449" s="105" t="s">
        <v>5</v>
      </c>
      <c r="D449" s="89" t="s">
        <v>6</v>
      </c>
      <c r="E449" s="105" t="s">
        <v>10</v>
      </c>
      <c r="F449" s="105" t="s">
        <v>10</v>
      </c>
      <c r="G449" s="105" t="s">
        <v>10</v>
      </c>
      <c r="H449" s="105" t="s">
        <v>5</v>
      </c>
      <c r="I449" s="105" t="s">
        <v>56</v>
      </c>
      <c r="J449" s="105" t="s">
        <v>113</v>
      </c>
      <c r="K449" s="88" t="str">
        <f t="shared" si="48"/>
        <v>KAM 1 Moscow</v>
      </c>
      <c r="L449" s="88" t="str">
        <f t="shared" si="48"/>
        <v>KAM 1 Moscow</v>
      </c>
      <c r="M449" s="88" t="str">
        <f t="shared" si="48"/>
        <v>KAM 1 Moscow</v>
      </c>
      <c r="N449" s="88" t="str">
        <f t="shared" si="47"/>
        <v>KAM 1 Moscow</v>
      </c>
      <c r="O449" s="88" t="s">
        <v>59</v>
      </c>
      <c r="P449" s="88" t="s">
        <v>59</v>
      </c>
      <c r="Q449" s="88" t="s">
        <v>59</v>
      </c>
      <c r="R449" s="88" t="s">
        <v>59</v>
      </c>
      <c r="S449" s="105" t="s">
        <v>696</v>
      </c>
      <c r="T449" s="105" t="s">
        <v>696</v>
      </c>
      <c r="U449" s="105" t="s">
        <v>696</v>
      </c>
      <c r="V449" s="105" t="s">
        <v>696</v>
      </c>
      <c r="W449" s="88" t="s">
        <v>112</v>
      </c>
      <c r="X449" s="88" t="s">
        <v>112</v>
      </c>
      <c r="Y449" s="88" t="s">
        <v>112</v>
      </c>
      <c r="Z449" s="88" t="s">
        <v>112</v>
      </c>
      <c r="AA449" s="105" t="s">
        <v>697</v>
      </c>
      <c r="AB449" s="105" t="s">
        <v>697</v>
      </c>
      <c r="AC449" s="105" t="s">
        <v>697</v>
      </c>
      <c r="AD449" s="105" t="s">
        <v>697</v>
      </c>
      <c r="AE449" s="105" t="s">
        <v>698</v>
      </c>
      <c r="AF449" s="105" t="s">
        <v>698</v>
      </c>
      <c r="AG449" s="105" t="s">
        <v>698</v>
      </c>
      <c r="AH449" s="106" t="s">
        <v>698</v>
      </c>
      <c r="AI449" t="s">
        <v>680</v>
      </c>
      <c r="AJ449">
        <f>COUNTIF(B$2:B449,B449)</f>
        <v>1</v>
      </c>
    </row>
    <row r="450" spans="1:36">
      <c r="A450" s="116" t="s">
        <v>1294</v>
      </c>
      <c r="B450" s="104" t="s">
        <v>1415</v>
      </c>
      <c r="C450" s="104" t="s">
        <v>5</v>
      </c>
      <c r="D450" s="89" t="s">
        <v>6</v>
      </c>
      <c r="E450" s="104" t="s">
        <v>10</v>
      </c>
      <c r="F450" s="104" t="s">
        <v>10</v>
      </c>
      <c r="G450" s="104" t="s">
        <v>10</v>
      </c>
      <c r="H450" s="104" t="s">
        <v>5</v>
      </c>
      <c r="I450" s="104" t="s">
        <v>56</v>
      </c>
      <c r="J450" s="104" t="s">
        <v>113</v>
      </c>
      <c r="K450" s="88" t="str">
        <f t="shared" si="48"/>
        <v>KAM 1 Moscow</v>
      </c>
      <c r="L450" s="88" t="str">
        <f t="shared" si="48"/>
        <v>KAM 1 Moscow</v>
      </c>
      <c r="M450" s="88" t="str">
        <f t="shared" si="48"/>
        <v>KAM 1 Moscow</v>
      </c>
      <c r="N450" s="88" t="str">
        <f t="shared" si="48"/>
        <v>KAM 1 Moscow</v>
      </c>
      <c r="O450" s="88" t="s">
        <v>59</v>
      </c>
      <c r="P450" s="88" t="s">
        <v>59</v>
      </c>
      <c r="Q450" s="88" t="s">
        <v>59</v>
      </c>
      <c r="R450" s="88" t="s">
        <v>59</v>
      </c>
      <c r="S450" s="104" t="s">
        <v>696</v>
      </c>
      <c r="T450" s="104" t="s">
        <v>696</v>
      </c>
      <c r="U450" s="104" t="s">
        <v>696</v>
      </c>
      <c r="V450" s="104" t="s">
        <v>696</v>
      </c>
      <c r="W450" s="88" t="s">
        <v>112</v>
      </c>
      <c r="X450" s="88" t="s">
        <v>112</v>
      </c>
      <c r="Y450" s="88" t="s">
        <v>112</v>
      </c>
      <c r="Z450" s="88" t="s">
        <v>112</v>
      </c>
      <c r="AA450" s="104" t="s">
        <v>697</v>
      </c>
      <c r="AB450" s="104" t="s">
        <v>697</v>
      </c>
      <c r="AC450" s="104" t="s">
        <v>697</v>
      </c>
      <c r="AD450" s="104" t="s">
        <v>697</v>
      </c>
      <c r="AE450" s="104" t="s">
        <v>698</v>
      </c>
      <c r="AF450" s="104" t="s">
        <v>698</v>
      </c>
      <c r="AG450" s="104" t="s">
        <v>698</v>
      </c>
      <c r="AH450" s="119" t="s">
        <v>698</v>
      </c>
      <c r="AI450" t="s">
        <v>680</v>
      </c>
      <c r="AJ450">
        <f>COUNTIF(B$2:B450,B450)</f>
        <v>1</v>
      </c>
    </row>
    <row r="451" spans="1:36">
      <c r="A451" s="113" t="s">
        <v>1294</v>
      </c>
      <c r="B451" s="105" t="s">
        <v>1416</v>
      </c>
      <c r="C451" s="105" t="s">
        <v>5</v>
      </c>
      <c r="D451" s="89" t="s">
        <v>6</v>
      </c>
      <c r="E451" s="105" t="s">
        <v>10</v>
      </c>
      <c r="F451" s="105" t="s">
        <v>10</v>
      </c>
      <c r="G451" s="105" t="s">
        <v>10</v>
      </c>
      <c r="H451" s="105" t="s">
        <v>5</v>
      </c>
      <c r="I451" s="105" t="s">
        <v>56</v>
      </c>
      <c r="J451" s="105" t="s">
        <v>113</v>
      </c>
      <c r="K451" s="88" t="str">
        <f t="shared" si="48"/>
        <v>KAM 1 Moscow</v>
      </c>
      <c r="L451" s="88" t="str">
        <f t="shared" si="48"/>
        <v>KAM 1 Moscow</v>
      </c>
      <c r="M451" s="88" t="str">
        <f t="shared" si="48"/>
        <v>KAM 1 Moscow</v>
      </c>
      <c r="N451" s="88" t="str">
        <f t="shared" si="48"/>
        <v>KAM 1 Moscow</v>
      </c>
      <c r="O451" s="88" t="s">
        <v>59</v>
      </c>
      <c r="P451" s="88" t="s">
        <v>59</v>
      </c>
      <c r="Q451" s="88" t="s">
        <v>59</v>
      </c>
      <c r="R451" s="88" t="s">
        <v>59</v>
      </c>
      <c r="S451" s="105" t="s">
        <v>696</v>
      </c>
      <c r="T451" s="105" t="s">
        <v>696</v>
      </c>
      <c r="U451" s="105" t="s">
        <v>696</v>
      </c>
      <c r="V451" s="105" t="s">
        <v>696</v>
      </c>
      <c r="W451" s="88" t="s">
        <v>112</v>
      </c>
      <c r="X451" s="88" t="s">
        <v>112</v>
      </c>
      <c r="Y451" s="88" t="s">
        <v>112</v>
      </c>
      <c r="Z451" s="88" t="s">
        <v>112</v>
      </c>
      <c r="AA451" s="105" t="s">
        <v>697</v>
      </c>
      <c r="AB451" s="105" t="s">
        <v>697</v>
      </c>
      <c r="AC451" s="105" t="s">
        <v>697</v>
      </c>
      <c r="AD451" s="105" t="s">
        <v>697</v>
      </c>
      <c r="AE451" s="105" t="s">
        <v>698</v>
      </c>
      <c r="AF451" s="105" t="s">
        <v>698</v>
      </c>
      <c r="AG451" s="105" t="s">
        <v>698</v>
      </c>
      <c r="AH451" s="106" t="s">
        <v>698</v>
      </c>
      <c r="AI451" t="s">
        <v>680</v>
      </c>
      <c r="AJ451">
        <f>COUNTIF(B$2:B451,B451)</f>
        <v>1</v>
      </c>
    </row>
    <row r="452" spans="1:36">
      <c r="A452" s="116" t="s">
        <v>1294</v>
      </c>
      <c r="B452" s="104" t="s">
        <v>1417</v>
      </c>
      <c r="C452" s="104" t="s">
        <v>5</v>
      </c>
      <c r="D452" s="89" t="s">
        <v>6</v>
      </c>
      <c r="E452" s="104" t="s">
        <v>10</v>
      </c>
      <c r="F452" s="104" t="s">
        <v>10</v>
      </c>
      <c r="G452" s="104" t="s">
        <v>10</v>
      </c>
      <c r="H452" s="104" t="s">
        <v>5</v>
      </c>
      <c r="I452" s="104" t="s">
        <v>56</v>
      </c>
      <c r="J452" s="104" t="s">
        <v>113</v>
      </c>
      <c r="K452" s="88" t="str">
        <f t="shared" si="48"/>
        <v>KAM 1 Moscow</v>
      </c>
      <c r="L452" s="88" t="str">
        <f t="shared" si="48"/>
        <v>KAM 1 Moscow</v>
      </c>
      <c r="M452" s="88" t="str">
        <f t="shared" si="48"/>
        <v>KAM 1 Moscow</v>
      </c>
      <c r="N452" s="88" t="str">
        <f t="shared" si="48"/>
        <v>KAM 1 Moscow</v>
      </c>
      <c r="O452" s="88" t="s">
        <v>59</v>
      </c>
      <c r="P452" s="88" t="s">
        <v>59</v>
      </c>
      <c r="Q452" s="88" t="s">
        <v>59</v>
      </c>
      <c r="R452" s="88" t="s">
        <v>59</v>
      </c>
      <c r="S452" s="104" t="s">
        <v>696</v>
      </c>
      <c r="T452" s="104" t="s">
        <v>696</v>
      </c>
      <c r="U452" s="104" t="s">
        <v>696</v>
      </c>
      <c r="V452" s="104" t="s">
        <v>696</v>
      </c>
      <c r="W452" s="88" t="s">
        <v>112</v>
      </c>
      <c r="X452" s="88" t="s">
        <v>112</v>
      </c>
      <c r="Y452" s="88" t="s">
        <v>112</v>
      </c>
      <c r="Z452" s="88" t="s">
        <v>112</v>
      </c>
      <c r="AA452" s="104" t="s">
        <v>697</v>
      </c>
      <c r="AB452" s="104" t="s">
        <v>697</v>
      </c>
      <c r="AC452" s="104" t="s">
        <v>697</v>
      </c>
      <c r="AD452" s="104" t="s">
        <v>697</v>
      </c>
      <c r="AE452" s="104" t="s">
        <v>698</v>
      </c>
      <c r="AF452" s="104" t="s">
        <v>698</v>
      </c>
      <c r="AG452" s="104" t="s">
        <v>698</v>
      </c>
      <c r="AH452" s="119" t="s">
        <v>698</v>
      </c>
      <c r="AI452" t="s">
        <v>680</v>
      </c>
      <c r="AJ452">
        <f>COUNTIF(B$2:B452,B452)</f>
        <v>1</v>
      </c>
    </row>
    <row r="453" spans="1:36">
      <c r="A453" s="113" t="s">
        <v>1294</v>
      </c>
      <c r="B453" s="105" t="s">
        <v>1418</v>
      </c>
      <c r="C453" s="105" t="s">
        <v>5</v>
      </c>
      <c r="D453" s="89" t="s">
        <v>6</v>
      </c>
      <c r="E453" s="105" t="s">
        <v>10</v>
      </c>
      <c r="F453" s="105" t="s">
        <v>10</v>
      </c>
      <c r="G453" s="105" t="s">
        <v>10</v>
      </c>
      <c r="H453" s="105" t="s">
        <v>5</v>
      </c>
      <c r="I453" s="105" t="s">
        <v>56</v>
      </c>
      <c r="J453" s="105" t="s">
        <v>113</v>
      </c>
      <c r="K453" s="88" t="str">
        <f t="shared" si="48"/>
        <v>KAM 1 Moscow</v>
      </c>
      <c r="L453" s="88" t="str">
        <f t="shared" si="48"/>
        <v>KAM 1 Moscow</v>
      </c>
      <c r="M453" s="88" t="str">
        <f t="shared" si="48"/>
        <v>KAM 1 Moscow</v>
      </c>
      <c r="N453" s="88" t="str">
        <f t="shared" si="48"/>
        <v>KAM 1 Moscow</v>
      </c>
      <c r="O453" s="88" t="s">
        <v>59</v>
      </c>
      <c r="P453" s="88" t="s">
        <v>59</v>
      </c>
      <c r="Q453" s="88" t="s">
        <v>59</v>
      </c>
      <c r="R453" s="88" t="s">
        <v>59</v>
      </c>
      <c r="S453" s="105" t="s">
        <v>696</v>
      </c>
      <c r="T453" s="105" t="s">
        <v>696</v>
      </c>
      <c r="U453" s="105" t="s">
        <v>696</v>
      </c>
      <c r="V453" s="105" t="s">
        <v>696</v>
      </c>
      <c r="W453" s="88" t="s">
        <v>112</v>
      </c>
      <c r="X453" s="88" t="s">
        <v>112</v>
      </c>
      <c r="Y453" s="88" t="s">
        <v>112</v>
      </c>
      <c r="Z453" s="88" t="s">
        <v>112</v>
      </c>
      <c r="AA453" s="105" t="s">
        <v>697</v>
      </c>
      <c r="AB453" s="105" t="s">
        <v>697</v>
      </c>
      <c r="AC453" s="105" t="s">
        <v>697</v>
      </c>
      <c r="AD453" s="105" t="s">
        <v>697</v>
      </c>
      <c r="AE453" s="105" t="s">
        <v>698</v>
      </c>
      <c r="AF453" s="105" t="s">
        <v>698</v>
      </c>
      <c r="AG453" s="105" t="s">
        <v>698</v>
      </c>
      <c r="AH453" s="106" t="s">
        <v>698</v>
      </c>
      <c r="AI453" t="s">
        <v>680</v>
      </c>
      <c r="AJ453">
        <f>COUNTIF(B$2:B453,B453)</f>
        <v>1</v>
      </c>
    </row>
    <row r="454" spans="1:36">
      <c r="A454" s="116" t="s">
        <v>1294</v>
      </c>
      <c r="B454" s="104" t="s">
        <v>1419</v>
      </c>
      <c r="C454" s="104" t="s">
        <v>5</v>
      </c>
      <c r="D454" s="89" t="s">
        <v>6</v>
      </c>
      <c r="E454" s="104" t="s">
        <v>10</v>
      </c>
      <c r="F454" s="104" t="s">
        <v>10</v>
      </c>
      <c r="G454" s="104" t="s">
        <v>10</v>
      </c>
      <c r="H454" s="104" t="s">
        <v>5</v>
      </c>
      <c r="I454" s="104" t="s">
        <v>56</v>
      </c>
      <c r="J454" s="104" t="s">
        <v>113</v>
      </c>
      <c r="K454" s="88" t="str">
        <f t="shared" si="48"/>
        <v>KAM 1 Moscow</v>
      </c>
      <c r="L454" s="88" t="str">
        <f t="shared" si="48"/>
        <v>KAM 1 Moscow</v>
      </c>
      <c r="M454" s="88" t="str">
        <f t="shared" si="48"/>
        <v>KAM 1 Moscow</v>
      </c>
      <c r="N454" s="88" t="str">
        <f t="shared" si="48"/>
        <v>KAM 1 Moscow</v>
      </c>
      <c r="O454" s="88" t="s">
        <v>59</v>
      </c>
      <c r="P454" s="88" t="s">
        <v>59</v>
      </c>
      <c r="Q454" s="88" t="s">
        <v>59</v>
      </c>
      <c r="R454" s="88" t="s">
        <v>59</v>
      </c>
      <c r="S454" s="104" t="s">
        <v>696</v>
      </c>
      <c r="T454" s="104" t="s">
        <v>696</v>
      </c>
      <c r="U454" s="104" t="s">
        <v>696</v>
      </c>
      <c r="V454" s="104" t="s">
        <v>696</v>
      </c>
      <c r="W454" s="88" t="s">
        <v>112</v>
      </c>
      <c r="X454" s="88" t="s">
        <v>112</v>
      </c>
      <c r="Y454" s="88" t="s">
        <v>112</v>
      </c>
      <c r="Z454" s="88" t="s">
        <v>112</v>
      </c>
      <c r="AA454" s="104" t="s">
        <v>697</v>
      </c>
      <c r="AB454" s="104" t="s">
        <v>697</v>
      </c>
      <c r="AC454" s="104" t="s">
        <v>697</v>
      </c>
      <c r="AD454" s="104" t="s">
        <v>697</v>
      </c>
      <c r="AE454" s="104" t="s">
        <v>698</v>
      </c>
      <c r="AF454" s="104" t="s">
        <v>698</v>
      </c>
      <c r="AG454" s="104" t="s">
        <v>698</v>
      </c>
      <c r="AH454" s="119" t="s">
        <v>698</v>
      </c>
      <c r="AI454" t="s">
        <v>680</v>
      </c>
      <c r="AJ454">
        <f>COUNTIF(B$2:B454,B454)</f>
        <v>1</v>
      </c>
    </row>
    <row r="455" spans="1:36">
      <c r="A455" s="113" t="s">
        <v>1294</v>
      </c>
      <c r="B455" s="105" t="s">
        <v>1420</v>
      </c>
      <c r="C455" s="105" t="s">
        <v>5</v>
      </c>
      <c r="D455" s="89" t="s">
        <v>6</v>
      </c>
      <c r="E455" s="105" t="s">
        <v>10</v>
      </c>
      <c r="F455" s="105" t="s">
        <v>10</v>
      </c>
      <c r="G455" s="105" t="s">
        <v>10</v>
      </c>
      <c r="H455" s="105" t="s">
        <v>5</v>
      </c>
      <c r="I455" s="105" t="s">
        <v>56</v>
      </c>
      <c r="J455" s="105" t="s">
        <v>113</v>
      </c>
      <c r="K455" s="88" t="str">
        <f t="shared" si="48"/>
        <v>KAM 1 Moscow</v>
      </c>
      <c r="L455" s="88" t="str">
        <f t="shared" si="48"/>
        <v>KAM 1 Moscow</v>
      </c>
      <c r="M455" s="88" t="str">
        <f t="shared" si="48"/>
        <v>KAM 1 Moscow</v>
      </c>
      <c r="N455" s="88" t="str">
        <f t="shared" si="48"/>
        <v>KAM 1 Moscow</v>
      </c>
      <c r="O455" s="88" t="s">
        <v>59</v>
      </c>
      <c r="P455" s="88" t="s">
        <v>59</v>
      </c>
      <c r="Q455" s="88" t="s">
        <v>59</v>
      </c>
      <c r="R455" s="88" t="s">
        <v>59</v>
      </c>
      <c r="S455" s="105" t="s">
        <v>696</v>
      </c>
      <c r="T455" s="105" t="s">
        <v>696</v>
      </c>
      <c r="U455" s="105" t="s">
        <v>696</v>
      </c>
      <c r="V455" s="105" t="s">
        <v>696</v>
      </c>
      <c r="W455" s="88" t="s">
        <v>112</v>
      </c>
      <c r="X455" s="88" t="s">
        <v>112</v>
      </c>
      <c r="Y455" s="88" t="s">
        <v>112</v>
      </c>
      <c r="Z455" s="88" t="s">
        <v>112</v>
      </c>
      <c r="AA455" s="105" t="s">
        <v>697</v>
      </c>
      <c r="AB455" s="105" t="s">
        <v>697</v>
      </c>
      <c r="AC455" s="105" t="s">
        <v>697</v>
      </c>
      <c r="AD455" s="105" t="s">
        <v>697</v>
      </c>
      <c r="AE455" s="105" t="s">
        <v>698</v>
      </c>
      <c r="AF455" s="105" t="s">
        <v>698</v>
      </c>
      <c r="AG455" s="105" t="s">
        <v>698</v>
      </c>
      <c r="AH455" s="106" t="s">
        <v>698</v>
      </c>
      <c r="AI455" t="s">
        <v>680</v>
      </c>
      <c r="AJ455">
        <f>COUNTIF(B$2:B455,B455)</f>
        <v>1</v>
      </c>
    </row>
    <row r="456" spans="1:36">
      <c r="A456" s="116" t="s">
        <v>1294</v>
      </c>
      <c r="B456" s="104" t="s">
        <v>1421</v>
      </c>
      <c r="C456" s="104" t="s">
        <v>5</v>
      </c>
      <c r="D456" s="89" t="s">
        <v>6</v>
      </c>
      <c r="E456" s="104" t="s">
        <v>10</v>
      </c>
      <c r="F456" s="104" t="s">
        <v>10</v>
      </c>
      <c r="G456" s="104" t="s">
        <v>10</v>
      </c>
      <c r="H456" s="104" t="s">
        <v>5</v>
      </c>
      <c r="I456" s="104" t="s">
        <v>56</v>
      </c>
      <c r="J456" s="104" t="s">
        <v>113</v>
      </c>
      <c r="K456" s="88" t="str">
        <f t="shared" si="48"/>
        <v>KAM 1 Moscow</v>
      </c>
      <c r="L456" s="88" t="str">
        <f t="shared" si="48"/>
        <v>KAM 1 Moscow</v>
      </c>
      <c r="M456" s="88" t="str">
        <f t="shared" si="48"/>
        <v>KAM 1 Moscow</v>
      </c>
      <c r="N456" s="88" t="str">
        <f t="shared" si="48"/>
        <v>KAM 1 Moscow</v>
      </c>
      <c r="O456" s="88" t="s">
        <v>59</v>
      </c>
      <c r="P456" s="88" t="s">
        <v>59</v>
      </c>
      <c r="Q456" s="88" t="s">
        <v>59</v>
      </c>
      <c r="R456" s="88" t="s">
        <v>59</v>
      </c>
      <c r="S456" s="104" t="s">
        <v>696</v>
      </c>
      <c r="T456" s="104" t="s">
        <v>696</v>
      </c>
      <c r="U456" s="104" t="s">
        <v>696</v>
      </c>
      <c r="V456" s="104" t="s">
        <v>696</v>
      </c>
      <c r="W456" s="88" t="s">
        <v>112</v>
      </c>
      <c r="X456" s="88" t="s">
        <v>112</v>
      </c>
      <c r="Y456" s="88" t="s">
        <v>112</v>
      </c>
      <c r="Z456" s="88" t="s">
        <v>112</v>
      </c>
      <c r="AA456" s="104" t="s">
        <v>697</v>
      </c>
      <c r="AB456" s="104" t="s">
        <v>697</v>
      </c>
      <c r="AC456" s="104" t="s">
        <v>697</v>
      </c>
      <c r="AD456" s="104" t="s">
        <v>697</v>
      </c>
      <c r="AE456" s="104" t="s">
        <v>698</v>
      </c>
      <c r="AF456" s="104" t="s">
        <v>698</v>
      </c>
      <c r="AG456" s="104" t="s">
        <v>698</v>
      </c>
      <c r="AH456" s="119" t="s">
        <v>698</v>
      </c>
      <c r="AI456" t="s">
        <v>680</v>
      </c>
      <c r="AJ456">
        <f>COUNTIF(B$2:B456,B456)</f>
        <v>1</v>
      </c>
    </row>
    <row r="457" spans="1:36">
      <c r="A457" s="113" t="s">
        <v>1294</v>
      </c>
      <c r="B457" s="105" t="s">
        <v>1422</v>
      </c>
      <c r="C457" s="105" t="s">
        <v>5</v>
      </c>
      <c r="D457" s="89" t="s">
        <v>6</v>
      </c>
      <c r="E457" s="105" t="s">
        <v>10</v>
      </c>
      <c r="F457" s="105" t="s">
        <v>10</v>
      </c>
      <c r="G457" s="105" t="s">
        <v>10</v>
      </c>
      <c r="H457" s="105" t="s">
        <v>5</v>
      </c>
      <c r="I457" s="105" t="s">
        <v>56</v>
      </c>
      <c r="J457" s="105" t="s">
        <v>113</v>
      </c>
      <c r="K457" s="88" t="str">
        <f t="shared" si="48"/>
        <v>KAM 1 Moscow</v>
      </c>
      <c r="L457" s="88" t="str">
        <f t="shared" si="48"/>
        <v>KAM 1 Moscow</v>
      </c>
      <c r="M457" s="88" t="str">
        <f t="shared" si="48"/>
        <v>KAM 1 Moscow</v>
      </c>
      <c r="N457" s="88" t="str">
        <f t="shared" si="48"/>
        <v>KAM 1 Moscow</v>
      </c>
      <c r="O457" s="88" t="s">
        <v>59</v>
      </c>
      <c r="P457" s="88" t="s">
        <v>59</v>
      </c>
      <c r="Q457" s="88" t="s">
        <v>59</v>
      </c>
      <c r="R457" s="88" t="s">
        <v>59</v>
      </c>
      <c r="S457" s="105" t="s">
        <v>696</v>
      </c>
      <c r="T457" s="105" t="s">
        <v>696</v>
      </c>
      <c r="U457" s="105" t="s">
        <v>696</v>
      </c>
      <c r="V457" s="105" t="s">
        <v>696</v>
      </c>
      <c r="W457" s="88" t="s">
        <v>112</v>
      </c>
      <c r="X457" s="88" t="s">
        <v>112</v>
      </c>
      <c r="Y457" s="88" t="s">
        <v>112</v>
      </c>
      <c r="Z457" s="88" t="s">
        <v>112</v>
      </c>
      <c r="AA457" s="105" t="s">
        <v>697</v>
      </c>
      <c r="AB457" s="105" t="s">
        <v>697</v>
      </c>
      <c r="AC457" s="105" t="s">
        <v>697</v>
      </c>
      <c r="AD457" s="105" t="s">
        <v>697</v>
      </c>
      <c r="AE457" s="105" t="s">
        <v>698</v>
      </c>
      <c r="AF457" s="105" t="s">
        <v>698</v>
      </c>
      <c r="AG457" s="105" t="s">
        <v>698</v>
      </c>
      <c r="AH457" s="106" t="s">
        <v>698</v>
      </c>
      <c r="AI457" t="s">
        <v>680</v>
      </c>
      <c r="AJ457">
        <f>COUNTIF(B$2:B457,B457)</f>
        <v>1</v>
      </c>
    </row>
    <row r="458" spans="1:36">
      <c r="A458" s="116" t="s">
        <v>1294</v>
      </c>
      <c r="B458" s="104" t="s">
        <v>1423</v>
      </c>
      <c r="C458" s="104" t="s">
        <v>5</v>
      </c>
      <c r="D458" s="89" t="s">
        <v>6</v>
      </c>
      <c r="E458" s="104" t="s">
        <v>10</v>
      </c>
      <c r="F458" s="104" t="s">
        <v>10</v>
      </c>
      <c r="G458" s="104" t="s">
        <v>10</v>
      </c>
      <c r="H458" s="104" t="s">
        <v>5</v>
      </c>
      <c r="I458" s="104" t="s">
        <v>56</v>
      </c>
      <c r="J458" s="104" t="s">
        <v>113</v>
      </c>
      <c r="K458" s="88" t="str">
        <f t="shared" ref="K458:N469" si="57">S458</f>
        <v>KAM 1 Moscow</v>
      </c>
      <c r="L458" s="88" t="str">
        <f t="shared" si="57"/>
        <v>KAM 1 Moscow</v>
      </c>
      <c r="M458" s="88" t="str">
        <f t="shared" si="57"/>
        <v>KAM 1 Moscow</v>
      </c>
      <c r="N458" s="88" t="str">
        <f t="shared" si="57"/>
        <v>KAM 1 Moscow</v>
      </c>
      <c r="O458" s="88" t="s">
        <v>59</v>
      </c>
      <c r="P458" s="88" t="s">
        <v>59</v>
      </c>
      <c r="Q458" s="88" t="s">
        <v>59</v>
      </c>
      <c r="R458" s="88" t="s">
        <v>59</v>
      </c>
      <c r="S458" s="104" t="s">
        <v>696</v>
      </c>
      <c r="T458" s="104" t="s">
        <v>696</v>
      </c>
      <c r="U458" s="104" t="s">
        <v>696</v>
      </c>
      <c r="V458" s="104" t="s">
        <v>696</v>
      </c>
      <c r="W458" s="88" t="s">
        <v>112</v>
      </c>
      <c r="X458" s="88" t="s">
        <v>112</v>
      </c>
      <c r="Y458" s="88" t="s">
        <v>112</v>
      </c>
      <c r="Z458" s="88" t="s">
        <v>112</v>
      </c>
      <c r="AA458" s="104" t="s">
        <v>697</v>
      </c>
      <c r="AB458" s="104" t="s">
        <v>697</v>
      </c>
      <c r="AC458" s="104" t="s">
        <v>697</v>
      </c>
      <c r="AD458" s="104" t="s">
        <v>697</v>
      </c>
      <c r="AE458" s="104" t="s">
        <v>698</v>
      </c>
      <c r="AF458" s="104" t="s">
        <v>698</v>
      </c>
      <c r="AG458" s="104" t="s">
        <v>698</v>
      </c>
      <c r="AH458" s="119" t="s">
        <v>698</v>
      </c>
      <c r="AI458" t="s">
        <v>680</v>
      </c>
      <c r="AJ458">
        <f>COUNTIF(B$2:B458,B458)</f>
        <v>1</v>
      </c>
    </row>
    <row r="459" spans="1:36">
      <c r="A459" s="113" t="s">
        <v>1294</v>
      </c>
      <c r="B459" s="105" t="s">
        <v>1424</v>
      </c>
      <c r="C459" s="105" t="s">
        <v>5</v>
      </c>
      <c r="D459" s="89" t="s">
        <v>6</v>
      </c>
      <c r="E459" s="105" t="s">
        <v>10</v>
      </c>
      <c r="F459" s="105" t="s">
        <v>10</v>
      </c>
      <c r="G459" s="105" t="s">
        <v>10</v>
      </c>
      <c r="H459" s="105" t="s">
        <v>5</v>
      </c>
      <c r="I459" s="105" t="s">
        <v>56</v>
      </c>
      <c r="J459" s="105" t="s">
        <v>113</v>
      </c>
      <c r="K459" s="88" t="str">
        <f t="shared" si="57"/>
        <v>KAM 1 Moscow</v>
      </c>
      <c r="L459" s="88" t="str">
        <f t="shared" si="57"/>
        <v>KAM 1 Moscow</v>
      </c>
      <c r="M459" s="88" t="str">
        <f t="shared" si="57"/>
        <v>KAM 1 Moscow</v>
      </c>
      <c r="N459" s="88" t="str">
        <f t="shared" si="57"/>
        <v>KAM 1 Moscow</v>
      </c>
      <c r="O459" s="88" t="s">
        <v>59</v>
      </c>
      <c r="P459" s="88" t="s">
        <v>59</v>
      </c>
      <c r="Q459" s="88" t="s">
        <v>59</v>
      </c>
      <c r="R459" s="88" t="s">
        <v>59</v>
      </c>
      <c r="S459" s="105" t="s">
        <v>696</v>
      </c>
      <c r="T459" s="105" t="s">
        <v>696</v>
      </c>
      <c r="U459" s="105" t="s">
        <v>696</v>
      </c>
      <c r="V459" s="105" t="s">
        <v>696</v>
      </c>
      <c r="W459" s="88" t="s">
        <v>112</v>
      </c>
      <c r="X459" s="88" t="s">
        <v>112</v>
      </c>
      <c r="Y459" s="88" t="s">
        <v>112</v>
      </c>
      <c r="Z459" s="88" t="s">
        <v>112</v>
      </c>
      <c r="AA459" s="105" t="s">
        <v>697</v>
      </c>
      <c r="AB459" s="105" t="s">
        <v>697</v>
      </c>
      <c r="AC459" s="105" t="s">
        <v>697</v>
      </c>
      <c r="AD459" s="105" t="s">
        <v>697</v>
      </c>
      <c r="AE459" s="105" t="s">
        <v>698</v>
      </c>
      <c r="AF459" s="105" t="s">
        <v>698</v>
      </c>
      <c r="AG459" s="105" t="s">
        <v>698</v>
      </c>
      <c r="AH459" s="106" t="s">
        <v>698</v>
      </c>
      <c r="AI459" t="s">
        <v>680</v>
      </c>
      <c r="AJ459">
        <f>COUNTIF(B$2:B459,B459)</f>
        <v>1</v>
      </c>
    </row>
    <row r="460" spans="1:36">
      <c r="A460" s="116" t="s">
        <v>1294</v>
      </c>
      <c r="B460" s="104" t="s">
        <v>1425</v>
      </c>
      <c r="C460" s="104" t="s">
        <v>5</v>
      </c>
      <c r="D460" s="89" t="s">
        <v>6</v>
      </c>
      <c r="E460" s="104" t="s">
        <v>10</v>
      </c>
      <c r="F460" s="104" t="s">
        <v>10</v>
      </c>
      <c r="G460" s="104" t="s">
        <v>10</v>
      </c>
      <c r="H460" s="104" t="s">
        <v>5</v>
      </c>
      <c r="I460" s="104" t="s">
        <v>56</v>
      </c>
      <c r="J460" s="104" t="s">
        <v>113</v>
      </c>
      <c r="K460" s="88" t="str">
        <f t="shared" si="57"/>
        <v>KAM 1 Moscow</v>
      </c>
      <c r="L460" s="88" t="str">
        <f t="shared" si="57"/>
        <v>KAM 1 Moscow</v>
      </c>
      <c r="M460" s="88" t="str">
        <f t="shared" si="57"/>
        <v>KAM 1 Moscow</v>
      </c>
      <c r="N460" s="88" t="str">
        <f t="shared" si="57"/>
        <v>KAM 1 Moscow</v>
      </c>
      <c r="O460" s="88" t="s">
        <v>59</v>
      </c>
      <c r="P460" s="88" t="s">
        <v>59</v>
      </c>
      <c r="Q460" s="88" t="s">
        <v>59</v>
      </c>
      <c r="R460" s="88" t="s">
        <v>59</v>
      </c>
      <c r="S460" s="104" t="s">
        <v>696</v>
      </c>
      <c r="T460" s="104" t="s">
        <v>696</v>
      </c>
      <c r="U460" s="104" t="s">
        <v>696</v>
      </c>
      <c r="V460" s="104" t="s">
        <v>696</v>
      </c>
      <c r="W460" s="88" t="s">
        <v>112</v>
      </c>
      <c r="X460" s="88" t="s">
        <v>112</v>
      </c>
      <c r="Y460" s="88" t="s">
        <v>112</v>
      </c>
      <c r="Z460" s="88" t="s">
        <v>112</v>
      </c>
      <c r="AA460" s="104" t="s">
        <v>697</v>
      </c>
      <c r="AB460" s="104" t="s">
        <v>697</v>
      </c>
      <c r="AC460" s="104" t="s">
        <v>697</v>
      </c>
      <c r="AD460" s="104" t="s">
        <v>697</v>
      </c>
      <c r="AE460" s="104" t="s">
        <v>698</v>
      </c>
      <c r="AF460" s="104" t="s">
        <v>698</v>
      </c>
      <c r="AG460" s="104" t="s">
        <v>698</v>
      </c>
      <c r="AH460" s="119" t="s">
        <v>698</v>
      </c>
      <c r="AI460" t="s">
        <v>680</v>
      </c>
      <c r="AJ460">
        <f>COUNTIF(B$2:B460,B460)</f>
        <v>1</v>
      </c>
    </row>
    <row r="461" spans="1:36">
      <c r="A461" s="113" t="s">
        <v>1294</v>
      </c>
      <c r="B461" s="105" t="s">
        <v>1426</v>
      </c>
      <c r="C461" s="105" t="s">
        <v>5</v>
      </c>
      <c r="D461" s="89" t="s">
        <v>6</v>
      </c>
      <c r="E461" s="105" t="s">
        <v>10</v>
      </c>
      <c r="F461" s="105" t="s">
        <v>10</v>
      </c>
      <c r="G461" s="105" t="s">
        <v>10</v>
      </c>
      <c r="H461" s="105" t="s">
        <v>5</v>
      </c>
      <c r="I461" s="105" t="s">
        <v>56</v>
      </c>
      <c r="J461" s="105" t="s">
        <v>113</v>
      </c>
      <c r="K461" s="88" t="str">
        <f t="shared" si="57"/>
        <v>KAM 1 Moscow</v>
      </c>
      <c r="L461" s="88" t="str">
        <f t="shared" si="57"/>
        <v>KAM 1 Moscow</v>
      </c>
      <c r="M461" s="88" t="str">
        <f t="shared" si="57"/>
        <v>KAM 1 Moscow</v>
      </c>
      <c r="N461" s="88" t="str">
        <f t="shared" si="57"/>
        <v>KAM 1 Moscow</v>
      </c>
      <c r="O461" s="88" t="s">
        <v>59</v>
      </c>
      <c r="P461" s="88" t="s">
        <v>59</v>
      </c>
      <c r="Q461" s="88" t="s">
        <v>59</v>
      </c>
      <c r="R461" s="88" t="s">
        <v>59</v>
      </c>
      <c r="S461" s="105" t="s">
        <v>696</v>
      </c>
      <c r="T461" s="105" t="s">
        <v>696</v>
      </c>
      <c r="U461" s="105" t="s">
        <v>696</v>
      </c>
      <c r="V461" s="105" t="s">
        <v>696</v>
      </c>
      <c r="W461" s="88" t="s">
        <v>112</v>
      </c>
      <c r="X461" s="88" t="s">
        <v>112</v>
      </c>
      <c r="Y461" s="88" t="s">
        <v>112</v>
      </c>
      <c r="Z461" s="88" t="s">
        <v>112</v>
      </c>
      <c r="AA461" s="105" t="s">
        <v>697</v>
      </c>
      <c r="AB461" s="105" t="s">
        <v>697</v>
      </c>
      <c r="AC461" s="105" t="s">
        <v>697</v>
      </c>
      <c r="AD461" s="105" t="s">
        <v>697</v>
      </c>
      <c r="AE461" s="105" t="s">
        <v>698</v>
      </c>
      <c r="AF461" s="105" t="s">
        <v>698</v>
      </c>
      <c r="AG461" s="105" t="s">
        <v>698</v>
      </c>
      <c r="AH461" s="106" t="s">
        <v>698</v>
      </c>
      <c r="AI461" t="s">
        <v>680</v>
      </c>
      <c r="AJ461">
        <f>COUNTIF(B$2:B461,B461)</f>
        <v>1</v>
      </c>
    </row>
    <row r="462" spans="1:36">
      <c r="A462" s="116" t="s">
        <v>1294</v>
      </c>
      <c r="B462" s="104" t="s">
        <v>1427</v>
      </c>
      <c r="C462" s="104" t="s">
        <v>5</v>
      </c>
      <c r="D462" s="89" t="s">
        <v>6</v>
      </c>
      <c r="E462" s="104" t="s">
        <v>10</v>
      </c>
      <c r="F462" s="104" t="s">
        <v>10</v>
      </c>
      <c r="G462" s="104" t="s">
        <v>10</v>
      </c>
      <c r="H462" s="104" t="s">
        <v>5</v>
      </c>
      <c r="I462" s="104" t="s">
        <v>56</v>
      </c>
      <c r="J462" s="104" t="s">
        <v>113</v>
      </c>
      <c r="K462" s="88" t="str">
        <f t="shared" si="57"/>
        <v>KAM 1 Moscow</v>
      </c>
      <c r="L462" s="88" t="str">
        <f t="shared" si="57"/>
        <v>KAM 1 Moscow</v>
      </c>
      <c r="M462" s="88" t="str">
        <f t="shared" si="57"/>
        <v>KAM 1 Moscow</v>
      </c>
      <c r="N462" s="88" t="str">
        <f t="shared" si="57"/>
        <v>KAM 1 Moscow</v>
      </c>
      <c r="O462" s="88" t="s">
        <v>59</v>
      </c>
      <c r="P462" s="88" t="s">
        <v>59</v>
      </c>
      <c r="Q462" s="88" t="s">
        <v>59</v>
      </c>
      <c r="R462" s="88" t="s">
        <v>59</v>
      </c>
      <c r="S462" s="104" t="s">
        <v>696</v>
      </c>
      <c r="T462" s="104" t="s">
        <v>696</v>
      </c>
      <c r="U462" s="104" t="s">
        <v>696</v>
      </c>
      <c r="V462" s="104" t="s">
        <v>696</v>
      </c>
      <c r="W462" s="88" t="s">
        <v>112</v>
      </c>
      <c r="X462" s="88" t="s">
        <v>112</v>
      </c>
      <c r="Y462" s="88" t="s">
        <v>112</v>
      </c>
      <c r="Z462" s="88" t="s">
        <v>112</v>
      </c>
      <c r="AA462" s="104" t="s">
        <v>697</v>
      </c>
      <c r="AB462" s="104" t="s">
        <v>697</v>
      </c>
      <c r="AC462" s="104" t="s">
        <v>697</v>
      </c>
      <c r="AD462" s="104" t="s">
        <v>697</v>
      </c>
      <c r="AE462" s="104" t="s">
        <v>698</v>
      </c>
      <c r="AF462" s="104" t="s">
        <v>698</v>
      </c>
      <c r="AG462" s="104" t="s">
        <v>698</v>
      </c>
      <c r="AH462" s="119" t="s">
        <v>698</v>
      </c>
      <c r="AI462" t="s">
        <v>680</v>
      </c>
      <c r="AJ462">
        <f>COUNTIF(B$2:B462,B462)</f>
        <v>1</v>
      </c>
    </row>
    <row r="463" spans="1:36">
      <c r="A463" s="113" t="s">
        <v>1294</v>
      </c>
      <c r="B463" s="105" t="s">
        <v>1428</v>
      </c>
      <c r="C463" s="105" t="s">
        <v>5</v>
      </c>
      <c r="D463" s="89" t="s">
        <v>6</v>
      </c>
      <c r="E463" s="105" t="s">
        <v>10</v>
      </c>
      <c r="F463" s="105" t="s">
        <v>10</v>
      </c>
      <c r="G463" s="105" t="s">
        <v>10</v>
      </c>
      <c r="H463" s="105" t="s">
        <v>5</v>
      </c>
      <c r="I463" s="105" t="s">
        <v>56</v>
      </c>
      <c r="J463" s="105" t="s">
        <v>113</v>
      </c>
      <c r="K463" s="88" t="str">
        <f t="shared" si="57"/>
        <v>KAM 1 Moscow</v>
      </c>
      <c r="L463" s="88" t="str">
        <f t="shared" si="57"/>
        <v>KAM 1 Moscow</v>
      </c>
      <c r="M463" s="88" t="str">
        <f t="shared" si="57"/>
        <v>KAM 1 Moscow</v>
      </c>
      <c r="N463" s="88" t="str">
        <f t="shared" si="57"/>
        <v>KAM 1 Moscow</v>
      </c>
      <c r="O463" s="88" t="s">
        <v>59</v>
      </c>
      <c r="P463" s="88" t="s">
        <v>59</v>
      </c>
      <c r="Q463" s="88" t="s">
        <v>59</v>
      </c>
      <c r="R463" s="88" t="s">
        <v>59</v>
      </c>
      <c r="S463" s="105" t="s">
        <v>696</v>
      </c>
      <c r="T463" s="105" t="s">
        <v>696</v>
      </c>
      <c r="U463" s="105" t="s">
        <v>696</v>
      </c>
      <c r="V463" s="105" t="s">
        <v>696</v>
      </c>
      <c r="W463" s="88" t="s">
        <v>112</v>
      </c>
      <c r="X463" s="88" t="s">
        <v>112</v>
      </c>
      <c r="Y463" s="88" t="s">
        <v>112</v>
      </c>
      <c r="Z463" s="88" t="s">
        <v>112</v>
      </c>
      <c r="AA463" s="105" t="s">
        <v>697</v>
      </c>
      <c r="AB463" s="105" t="s">
        <v>697</v>
      </c>
      <c r="AC463" s="105" t="s">
        <v>697</v>
      </c>
      <c r="AD463" s="105" t="s">
        <v>697</v>
      </c>
      <c r="AE463" s="105" t="s">
        <v>698</v>
      </c>
      <c r="AF463" s="105" t="s">
        <v>698</v>
      </c>
      <c r="AG463" s="105" t="s">
        <v>698</v>
      </c>
      <c r="AH463" s="106" t="s">
        <v>698</v>
      </c>
      <c r="AI463" t="s">
        <v>680</v>
      </c>
      <c r="AJ463">
        <f>COUNTIF(B$2:B463,B463)</f>
        <v>1</v>
      </c>
    </row>
    <row r="464" spans="1:36">
      <c r="A464" s="116" t="s">
        <v>1294</v>
      </c>
      <c r="B464" s="104" t="s">
        <v>1429</v>
      </c>
      <c r="C464" s="104" t="s">
        <v>5</v>
      </c>
      <c r="D464" s="89" t="s">
        <v>6</v>
      </c>
      <c r="E464" s="104" t="s">
        <v>10</v>
      </c>
      <c r="F464" s="104" t="s">
        <v>10</v>
      </c>
      <c r="G464" s="104" t="s">
        <v>10</v>
      </c>
      <c r="H464" s="104" t="s">
        <v>5</v>
      </c>
      <c r="I464" s="104" t="s">
        <v>56</v>
      </c>
      <c r="J464" s="104" t="s">
        <v>113</v>
      </c>
      <c r="K464" s="88" t="str">
        <f t="shared" si="57"/>
        <v>KAM 1 Moscow</v>
      </c>
      <c r="L464" s="88" t="str">
        <f t="shared" si="57"/>
        <v>KAM 1 Moscow</v>
      </c>
      <c r="M464" s="88" t="str">
        <f t="shared" si="57"/>
        <v>KAM 1 Moscow</v>
      </c>
      <c r="N464" s="88" t="str">
        <f t="shared" si="57"/>
        <v>KAM 1 Moscow</v>
      </c>
      <c r="O464" s="88" t="s">
        <v>59</v>
      </c>
      <c r="P464" s="88" t="s">
        <v>59</v>
      </c>
      <c r="Q464" s="88" t="s">
        <v>59</v>
      </c>
      <c r="R464" s="88" t="s">
        <v>59</v>
      </c>
      <c r="S464" s="104" t="s">
        <v>696</v>
      </c>
      <c r="T464" s="104" t="s">
        <v>696</v>
      </c>
      <c r="U464" s="104" t="s">
        <v>696</v>
      </c>
      <c r="V464" s="104" t="s">
        <v>696</v>
      </c>
      <c r="W464" s="88" t="s">
        <v>112</v>
      </c>
      <c r="X464" s="88" t="s">
        <v>112</v>
      </c>
      <c r="Y464" s="88" t="s">
        <v>112</v>
      </c>
      <c r="Z464" s="88" t="s">
        <v>112</v>
      </c>
      <c r="AA464" s="104" t="s">
        <v>697</v>
      </c>
      <c r="AB464" s="104" t="s">
        <v>697</v>
      </c>
      <c r="AC464" s="104" t="s">
        <v>697</v>
      </c>
      <c r="AD464" s="104" t="s">
        <v>697</v>
      </c>
      <c r="AE464" s="104" t="s">
        <v>698</v>
      </c>
      <c r="AF464" s="104" t="s">
        <v>698</v>
      </c>
      <c r="AG464" s="104" t="s">
        <v>698</v>
      </c>
      <c r="AH464" s="119" t="s">
        <v>698</v>
      </c>
      <c r="AI464" t="s">
        <v>680</v>
      </c>
      <c r="AJ464">
        <f>COUNTIF(B$2:B464,B464)</f>
        <v>1</v>
      </c>
    </row>
    <row r="465" spans="1:36">
      <c r="A465" s="113" t="s">
        <v>1294</v>
      </c>
      <c r="B465" s="105" t="s">
        <v>1430</v>
      </c>
      <c r="C465" s="105" t="s">
        <v>5</v>
      </c>
      <c r="D465" s="89" t="s">
        <v>6</v>
      </c>
      <c r="E465" s="105" t="s">
        <v>10</v>
      </c>
      <c r="F465" s="105" t="s">
        <v>10</v>
      </c>
      <c r="G465" s="105" t="s">
        <v>10</v>
      </c>
      <c r="H465" s="105" t="s">
        <v>5</v>
      </c>
      <c r="I465" s="105" t="s">
        <v>56</v>
      </c>
      <c r="J465" s="105" t="s">
        <v>113</v>
      </c>
      <c r="K465" s="88" t="str">
        <f t="shared" si="57"/>
        <v>KAM 1 Moscow</v>
      </c>
      <c r="L465" s="88" t="str">
        <f t="shared" si="57"/>
        <v>KAM 1 Moscow</v>
      </c>
      <c r="M465" s="88" t="str">
        <f t="shared" si="57"/>
        <v>KAM 1 Moscow</v>
      </c>
      <c r="N465" s="88" t="str">
        <f t="shared" si="57"/>
        <v>KAM 1 Moscow</v>
      </c>
      <c r="O465" s="88" t="s">
        <v>59</v>
      </c>
      <c r="P465" s="88" t="s">
        <v>59</v>
      </c>
      <c r="Q465" s="88" t="s">
        <v>59</v>
      </c>
      <c r="R465" s="88" t="s">
        <v>59</v>
      </c>
      <c r="S465" s="105" t="s">
        <v>696</v>
      </c>
      <c r="T465" s="105" t="s">
        <v>696</v>
      </c>
      <c r="U465" s="105" t="s">
        <v>696</v>
      </c>
      <c r="V465" s="105" t="s">
        <v>696</v>
      </c>
      <c r="W465" s="88" t="s">
        <v>112</v>
      </c>
      <c r="X465" s="88" t="s">
        <v>112</v>
      </c>
      <c r="Y465" s="88" t="s">
        <v>112</v>
      </c>
      <c r="Z465" s="88" t="s">
        <v>112</v>
      </c>
      <c r="AA465" s="105" t="s">
        <v>697</v>
      </c>
      <c r="AB465" s="105" t="s">
        <v>697</v>
      </c>
      <c r="AC465" s="105" t="s">
        <v>697</v>
      </c>
      <c r="AD465" s="105" t="s">
        <v>697</v>
      </c>
      <c r="AE465" s="105" t="s">
        <v>698</v>
      </c>
      <c r="AF465" s="105" t="s">
        <v>698</v>
      </c>
      <c r="AG465" s="105" t="s">
        <v>698</v>
      </c>
      <c r="AH465" s="106" t="s">
        <v>698</v>
      </c>
      <c r="AI465" t="s">
        <v>680</v>
      </c>
      <c r="AJ465">
        <f>COUNTIF(B$2:B465,B465)</f>
        <v>1</v>
      </c>
    </row>
    <row r="466" spans="1:36">
      <c r="A466" s="116" t="s">
        <v>1294</v>
      </c>
      <c r="B466" s="104" t="s">
        <v>1431</v>
      </c>
      <c r="C466" s="104" t="s">
        <v>5</v>
      </c>
      <c r="D466" s="89" t="s">
        <v>6</v>
      </c>
      <c r="E466" s="104" t="s">
        <v>10</v>
      </c>
      <c r="F466" s="104" t="s">
        <v>10</v>
      </c>
      <c r="G466" s="104" t="s">
        <v>10</v>
      </c>
      <c r="H466" s="104" t="s">
        <v>5</v>
      </c>
      <c r="I466" s="104" t="s">
        <v>56</v>
      </c>
      <c r="J466" s="104" t="s">
        <v>113</v>
      </c>
      <c r="K466" s="88" t="str">
        <f t="shared" si="57"/>
        <v>KAM 1 Moscow</v>
      </c>
      <c r="L466" s="88" t="str">
        <f t="shared" si="57"/>
        <v>KAM 1 Moscow</v>
      </c>
      <c r="M466" s="88" t="str">
        <f t="shared" si="57"/>
        <v>KAM 1 Moscow</v>
      </c>
      <c r="N466" s="88" t="str">
        <f t="shared" si="57"/>
        <v>KAM 1 Moscow</v>
      </c>
      <c r="O466" s="88" t="s">
        <v>59</v>
      </c>
      <c r="P466" s="88" t="s">
        <v>59</v>
      </c>
      <c r="Q466" s="88" t="s">
        <v>59</v>
      </c>
      <c r="R466" s="88" t="s">
        <v>59</v>
      </c>
      <c r="S466" s="104" t="s">
        <v>696</v>
      </c>
      <c r="T466" s="104" t="s">
        <v>696</v>
      </c>
      <c r="U466" s="104" t="s">
        <v>696</v>
      </c>
      <c r="V466" s="104" t="s">
        <v>696</v>
      </c>
      <c r="W466" s="88" t="s">
        <v>112</v>
      </c>
      <c r="X466" s="88" t="s">
        <v>112</v>
      </c>
      <c r="Y466" s="88" t="s">
        <v>112</v>
      </c>
      <c r="Z466" s="88" t="s">
        <v>112</v>
      </c>
      <c r="AA466" s="104" t="s">
        <v>697</v>
      </c>
      <c r="AB466" s="104" t="s">
        <v>697</v>
      </c>
      <c r="AC466" s="104" t="s">
        <v>697</v>
      </c>
      <c r="AD466" s="104" t="s">
        <v>697</v>
      </c>
      <c r="AE466" s="104" t="s">
        <v>698</v>
      </c>
      <c r="AF466" s="104" t="s">
        <v>698</v>
      </c>
      <c r="AG466" s="104" t="s">
        <v>698</v>
      </c>
      <c r="AH466" s="119" t="s">
        <v>698</v>
      </c>
      <c r="AI466" t="s">
        <v>680</v>
      </c>
      <c r="AJ466">
        <f>COUNTIF(B$2:B466,B466)</f>
        <v>1</v>
      </c>
    </row>
    <row r="467" spans="1:36">
      <c r="A467" s="113" t="s">
        <v>1294</v>
      </c>
      <c r="B467" s="105" t="s">
        <v>1432</v>
      </c>
      <c r="C467" s="105" t="s">
        <v>5</v>
      </c>
      <c r="D467" s="89" t="s">
        <v>6</v>
      </c>
      <c r="E467" s="105" t="s">
        <v>10</v>
      </c>
      <c r="F467" s="105" t="s">
        <v>10</v>
      </c>
      <c r="G467" s="105" t="s">
        <v>10</v>
      </c>
      <c r="H467" s="105" t="s">
        <v>5</v>
      </c>
      <c r="I467" s="105" t="s">
        <v>56</v>
      </c>
      <c r="J467" s="105" t="s">
        <v>113</v>
      </c>
      <c r="K467" s="88" t="str">
        <f t="shared" si="57"/>
        <v>KAM 1 Moscow</v>
      </c>
      <c r="L467" s="88" t="str">
        <f t="shared" si="57"/>
        <v>KAM 1 Moscow</v>
      </c>
      <c r="M467" s="88" t="str">
        <f t="shared" si="57"/>
        <v>KAM 1 Moscow</v>
      </c>
      <c r="N467" s="88" t="str">
        <f t="shared" si="57"/>
        <v>KAM 1 Moscow</v>
      </c>
      <c r="O467" s="88" t="s">
        <v>59</v>
      </c>
      <c r="P467" s="88" t="s">
        <v>59</v>
      </c>
      <c r="Q467" s="88" t="s">
        <v>59</v>
      </c>
      <c r="R467" s="88" t="s">
        <v>59</v>
      </c>
      <c r="S467" s="105" t="s">
        <v>696</v>
      </c>
      <c r="T467" s="105" t="s">
        <v>696</v>
      </c>
      <c r="U467" s="105" t="s">
        <v>696</v>
      </c>
      <c r="V467" s="105" t="s">
        <v>696</v>
      </c>
      <c r="W467" s="88" t="s">
        <v>112</v>
      </c>
      <c r="X467" s="88" t="s">
        <v>112</v>
      </c>
      <c r="Y467" s="88" t="s">
        <v>112</v>
      </c>
      <c r="Z467" s="88" t="s">
        <v>112</v>
      </c>
      <c r="AA467" s="105" t="s">
        <v>697</v>
      </c>
      <c r="AB467" s="105" t="s">
        <v>697</v>
      </c>
      <c r="AC467" s="105" t="s">
        <v>697</v>
      </c>
      <c r="AD467" s="105" t="s">
        <v>697</v>
      </c>
      <c r="AE467" s="105" t="s">
        <v>698</v>
      </c>
      <c r="AF467" s="105" t="s">
        <v>698</v>
      </c>
      <c r="AG467" s="105" t="s">
        <v>698</v>
      </c>
      <c r="AH467" s="106" t="s">
        <v>698</v>
      </c>
      <c r="AI467" t="s">
        <v>680</v>
      </c>
      <c r="AJ467">
        <f>COUNTIF(B$2:B467,B467)</f>
        <v>1</v>
      </c>
    </row>
    <row r="468" spans="1:36">
      <c r="A468" s="116" t="s">
        <v>1294</v>
      </c>
      <c r="B468" s="104" t="s">
        <v>1433</v>
      </c>
      <c r="C468" s="104" t="s">
        <v>5</v>
      </c>
      <c r="D468" s="89" t="s">
        <v>6</v>
      </c>
      <c r="E468" s="104" t="s">
        <v>10</v>
      </c>
      <c r="F468" s="104" t="s">
        <v>10</v>
      </c>
      <c r="G468" s="104" t="s">
        <v>10</v>
      </c>
      <c r="H468" s="104" t="s">
        <v>5</v>
      </c>
      <c r="I468" s="104" t="s">
        <v>56</v>
      </c>
      <c r="J468" s="104" t="s">
        <v>113</v>
      </c>
      <c r="K468" s="88" t="str">
        <f t="shared" si="57"/>
        <v>KAM 1 Moscow</v>
      </c>
      <c r="L468" s="88" t="str">
        <f t="shared" si="57"/>
        <v>KAM 1 Moscow</v>
      </c>
      <c r="M468" s="88" t="str">
        <f t="shared" si="57"/>
        <v>KAM 1 Moscow</v>
      </c>
      <c r="N468" s="88" t="str">
        <f t="shared" si="57"/>
        <v>KAM 1 Moscow</v>
      </c>
      <c r="O468" s="88" t="s">
        <v>59</v>
      </c>
      <c r="P468" s="88" t="s">
        <v>59</v>
      </c>
      <c r="Q468" s="88" t="s">
        <v>59</v>
      </c>
      <c r="R468" s="88" t="s">
        <v>59</v>
      </c>
      <c r="S468" s="104" t="s">
        <v>696</v>
      </c>
      <c r="T468" s="104" t="s">
        <v>696</v>
      </c>
      <c r="U468" s="104" t="s">
        <v>696</v>
      </c>
      <c r="V468" s="104" t="s">
        <v>696</v>
      </c>
      <c r="W468" s="88" t="s">
        <v>112</v>
      </c>
      <c r="X468" s="88" t="s">
        <v>112</v>
      </c>
      <c r="Y468" s="88" t="s">
        <v>112</v>
      </c>
      <c r="Z468" s="88" t="s">
        <v>112</v>
      </c>
      <c r="AA468" s="104" t="s">
        <v>697</v>
      </c>
      <c r="AB468" s="104" t="s">
        <v>697</v>
      </c>
      <c r="AC468" s="104" t="s">
        <v>697</v>
      </c>
      <c r="AD468" s="104" t="s">
        <v>697</v>
      </c>
      <c r="AE468" s="104" t="s">
        <v>698</v>
      </c>
      <c r="AF468" s="104" t="s">
        <v>698</v>
      </c>
      <c r="AG468" s="104" t="s">
        <v>698</v>
      </c>
      <c r="AH468" s="119" t="s">
        <v>698</v>
      </c>
      <c r="AI468" t="s">
        <v>680</v>
      </c>
      <c r="AJ468">
        <f>COUNTIF(B$2:B468,B468)</f>
        <v>1</v>
      </c>
    </row>
    <row r="469" spans="1:36">
      <c r="A469" s="113" t="s">
        <v>1294</v>
      </c>
      <c r="B469" s="105" t="s">
        <v>1434</v>
      </c>
      <c r="C469" s="105" t="s">
        <v>5</v>
      </c>
      <c r="D469" s="89" t="s">
        <v>6</v>
      </c>
      <c r="E469" s="105" t="s">
        <v>10</v>
      </c>
      <c r="F469" s="105" t="s">
        <v>10</v>
      </c>
      <c r="G469" s="105" t="s">
        <v>10</v>
      </c>
      <c r="H469" s="105" t="s">
        <v>5</v>
      </c>
      <c r="I469" s="105" t="s">
        <v>56</v>
      </c>
      <c r="J469" s="105" t="s">
        <v>113</v>
      </c>
      <c r="K469" s="88" t="str">
        <f t="shared" si="57"/>
        <v>KAM 1 Moscow</v>
      </c>
      <c r="L469" s="88" t="str">
        <f t="shared" si="57"/>
        <v>KAM 1 Moscow</v>
      </c>
      <c r="M469" s="88" t="str">
        <f t="shared" si="57"/>
        <v>KAM 1 Moscow</v>
      </c>
      <c r="N469" s="88" t="str">
        <f t="shared" si="57"/>
        <v>KAM 1 Moscow</v>
      </c>
      <c r="O469" s="88" t="s">
        <v>59</v>
      </c>
      <c r="P469" s="88" t="s">
        <v>59</v>
      </c>
      <c r="Q469" s="88" t="s">
        <v>59</v>
      </c>
      <c r="R469" s="88" t="s">
        <v>59</v>
      </c>
      <c r="S469" s="105" t="s">
        <v>696</v>
      </c>
      <c r="T469" s="105" t="s">
        <v>696</v>
      </c>
      <c r="U469" s="105" t="s">
        <v>696</v>
      </c>
      <c r="V469" s="105" t="s">
        <v>696</v>
      </c>
      <c r="W469" s="88" t="s">
        <v>112</v>
      </c>
      <c r="X469" s="88" t="s">
        <v>112</v>
      </c>
      <c r="Y469" s="88" t="s">
        <v>112</v>
      </c>
      <c r="Z469" s="88" t="s">
        <v>112</v>
      </c>
      <c r="AA469" s="105" t="s">
        <v>697</v>
      </c>
      <c r="AB469" s="105" t="s">
        <v>697</v>
      </c>
      <c r="AC469" s="105" t="s">
        <v>697</v>
      </c>
      <c r="AD469" s="105" t="s">
        <v>697</v>
      </c>
      <c r="AE469" s="105" t="s">
        <v>698</v>
      </c>
      <c r="AF469" s="105" t="s">
        <v>698</v>
      </c>
      <c r="AG469" s="105" t="s">
        <v>698</v>
      </c>
      <c r="AH469" s="106" t="s">
        <v>698</v>
      </c>
      <c r="AI469" t="s">
        <v>680</v>
      </c>
      <c r="AJ469">
        <f>COUNTIF(B$2:B469,B469)</f>
        <v>1</v>
      </c>
    </row>
    <row r="470" spans="1:36">
      <c r="A470" s="96" t="s">
        <v>1435</v>
      </c>
      <c r="B470" s="104" t="s">
        <v>1436</v>
      </c>
      <c r="C470" s="104" t="s">
        <v>14</v>
      </c>
      <c r="D470" s="89" t="s">
        <v>27</v>
      </c>
      <c r="E470" s="104" t="s">
        <v>26</v>
      </c>
      <c r="F470" s="104" t="s">
        <v>120</v>
      </c>
      <c r="G470" s="104" t="s">
        <v>120</v>
      </c>
      <c r="H470" s="104" t="s">
        <v>118</v>
      </c>
      <c r="I470" s="104" t="s">
        <v>97</v>
      </c>
      <c r="J470" s="104" t="s">
        <v>121</v>
      </c>
      <c r="K470" s="90" t="s">
        <v>853</v>
      </c>
      <c r="L470" s="90" t="s">
        <v>853</v>
      </c>
      <c r="M470" s="90" t="s">
        <v>853</v>
      </c>
      <c r="N470" s="90" t="s">
        <v>853</v>
      </c>
      <c r="O470" s="90" t="s">
        <v>689</v>
      </c>
      <c r="P470" s="88" t="s">
        <v>689</v>
      </c>
      <c r="Q470" s="88" t="s">
        <v>689</v>
      </c>
      <c r="R470" s="88" t="s">
        <v>689</v>
      </c>
      <c r="S470" s="104" t="s">
        <v>884</v>
      </c>
      <c r="T470" s="104" t="s">
        <v>884</v>
      </c>
      <c r="U470" s="104" t="s">
        <v>885</v>
      </c>
      <c r="V470" s="104" t="s">
        <v>885</v>
      </c>
      <c r="W470" s="88" t="s">
        <v>93</v>
      </c>
      <c r="X470" s="88" t="s">
        <v>93</v>
      </c>
      <c r="Y470" s="88" t="s">
        <v>93</v>
      </c>
      <c r="Z470" s="88" t="s">
        <v>93</v>
      </c>
      <c r="AA470" s="104" t="s">
        <v>906</v>
      </c>
      <c r="AB470" s="104" t="s">
        <v>906</v>
      </c>
      <c r="AC470" s="104" t="s">
        <v>887</v>
      </c>
      <c r="AD470" s="90" t="s">
        <v>887</v>
      </c>
      <c r="AE470" s="90" t="s">
        <v>93</v>
      </c>
      <c r="AF470" s="90" t="s">
        <v>93</v>
      </c>
      <c r="AG470" s="88" t="s">
        <v>93</v>
      </c>
      <c r="AH470" s="94" t="s">
        <v>93</v>
      </c>
      <c r="AI470" t="s">
        <v>670</v>
      </c>
      <c r="AJ470">
        <f>COUNTIF(B$2:B470,B470)</f>
        <v>1</v>
      </c>
    </row>
    <row r="471" spans="1:36">
      <c r="A471" s="96" t="s">
        <v>1437</v>
      </c>
      <c r="B471" s="105" t="s">
        <v>1438</v>
      </c>
      <c r="C471" s="105" t="s">
        <v>14</v>
      </c>
      <c r="D471" s="89" t="s">
        <v>13</v>
      </c>
      <c r="E471" s="105" t="s">
        <v>13</v>
      </c>
      <c r="F471" s="105" t="s">
        <v>126</v>
      </c>
      <c r="G471" s="105" t="s">
        <v>126</v>
      </c>
      <c r="H471" s="105" t="s">
        <v>266</v>
      </c>
      <c r="I471" s="105" t="s">
        <v>87</v>
      </c>
      <c r="J471" s="105" t="s">
        <v>127</v>
      </c>
      <c r="K471" s="100" t="s">
        <v>665</v>
      </c>
      <c r="L471" s="90" t="s">
        <v>665</v>
      </c>
      <c r="M471" s="90" t="s">
        <v>665</v>
      </c>
      <c r="N471" s="90" t="s">
        <v>665</v>
      </c>
      <c r="O471" s="90" t="s">
        <v>71</v>
      </c>
      <c r="P471" s="90" t="s">
        <v>71</v>
      </c>
      <c r="Q471" s="90" t="s">
        <v>71</v>
      </c>
      <c r="R471" s="90" t="s">
        <v>71</v>
      </c>
      <c r="S471" s="105" t="s">
        <v>861</v>
      </c>
      <c r="T471" s="105" t="s">
        <v>861</v>
      </c>
      <c r="U471" s="105" t="s">
        <v>862</v>
      </c>
      <c r="V471" s="105" t="s">
        <v>862</v>
      </c>
      <c r="W471" s="90" t="s">
        <v>62</v>
      </c>
      <c r="X471" s="90" t="s">
        <v>62</v>
      </c>
      <c r="Y471" s="90" t="s">
        <v>62</v>
      </c>
      <c r="Z471" s="90" t="s">
        <v>62</v>
      </c>
      <c r="AA471" s="105" t="s">
        <v>880</v>
      </c>
      <c r="AB471" s="105" t="s">
        <v>880</v>
      </c>
      <c r="AC471" s="90" t="s">
        <v>864</v>
      </c>
      <c r="AD471" s="90" t="s">
        <v>864</v>
      </c>
      <c r="AE471" s="90" t="s">
        <v>62</v>
      </c>
      <c r="AF471" s="88" t="s">
        <v>62</v>
      </c>
      <c r="AG471" s="88" t="s">
        <v>62</v>
      </c>
      <c r="AH471" s="94" t="s">
        <v>62</v>
      </c>
      <c r="AI471" t="s">
        <v>670</v>
      </c>
      <c r="AJ471">
        <f>COUNTIF(B$2:B471,B471)</f>
        <v>1</v>
      </c>
    </row>
    <row r="472" spans="1:36">
      <c r="A472" s="96" t="s">
        <v>1439</v>
      </c>
      <c r="B472" s="104" t="s">
        <v>1440</v>
      </c>
      <c r="C472" s="104" t="s">
        <v>14</v>
      </c>
      <c r="D472" s="89" t="s">
        <v>13</v>
      </c>
      <c r="E472" s="104" t="s">
        <v>13</v>
      </c>
      <c r="F472" s="104" t="s">
        <v>366</v>
      </c>
      <c r="G472" s="104" t="s">
        <v>366</v>
      </c>
      <c r="H472" s="104" t="s">
        <v>407</v>
      </c>
      <c r="I472" s="104" t="s">
        <v>97</v>
      </c>
      <c r="J472" s="104" t="s">
        <v>367</v>
      </c>
      <c r="K472" s="100" t="s">
        <v>665</v>
      </c>
      <c r="L472" s="90" t="s">
        <v>665</v>
      </c>
      <c r="M472" s="90" t="s">
        <v>665</v>
      </c>
      <c r="N472" s="90" t="s">
        <v>665</v>
      </c>
      <c r="O472" s="90" t="s">
        <v>71</v>
      </c>
      <c r="P472" s="90" t="s">
        <v>71</v>
      </c>
      <c r="Q472" s="90" t="s">
        <v>71</v>
      </c>
      <c r="R472" s="90" t="s">
        <v>71</v>
      </c>
      <c r="S472" s="104" t="s">
        <v>861</v>
      </c>
      <c r="T472" s="104" t="s">
        <v>861</v>
      </c>
      <c r="U472" s="104" t="s">
        <v>862</v>
      </c>
      <c r="V472" s="104" t="s">
        <v>862</v>
      </c>
      <c r="W472" s="90" t="s">
        <v>62</v>
      </c>
      <c r="X472" s="90" t="s">
        <v>62</v>
      </c>
      <c r="Y472" s="90" t="s">
        <v>62</v>
      </c>
      <c r="Z472" s="90" t="s">
        <v>62</v>
      </c>
      <c r="AA472" s="104" t="s">
        <v>863</v>
      </c>
      <c r="AB472" s="104" t="s">
        <v>863</v>
      </c>
      <c r="AC472" s="88" t="s">
        <v>881</v>
      </c>
      <c r="AD472" s="88" t="s">
        <v>881</v>
      </c>
      <c r="AE472" s="90" t="s">
        <v>62</v>
      </c>
      <c r="AF472" s="90" t="s">
        <v>62</v>
      </c>
      <c r="AG472" s="90" t="s">
        <v>62</v>
      </c>
      <c r="AH472" s="91" t="s">
        <v>62</v>
      </c>
      <c r="AI472" t="s">
        <v>670</v>
      </c>
      <c r="AJ472">
        <f>COUNTIF(B$2:B472,B472)</f>
        <v>1</v>
      </c>
    </row>
    <row r="473" spans="1:36">
      <c r="A473" s="113" t="s">
        <v>1441</v>
      </c>
      <c r="B473" s="108" t="s">
        <v>1442</v>
      </c>
      <c r="C473" s="105" t="s">
        <v>5</v>
      </c>
      <c r="D473" s="89" t="s">
        <v>6</v>
      </c>
      <c r="E473" s="105" t="s">
        <v>35</v>
      </c>
      <c r="F473" s="105" t="s">
        <v>35</v>
      </c>
      <c r="G473" s="105" t="s">
        <v>35</v>
      </c>
      <c r="H473" s="105" t="s">
        <v>5</v>
      </c>
      <c r="I473" s="105" t="s">
        <v>56</v>
      </c>
      <c r="J473" s="105" t="s">
        <v>349</v>
      </c>
      <c r="K473" s="88" t="str">
        <f t="shared" ref="K473:N507" si="58">S473</f>
        <v>KAM 2 Moscow</v>
      </c>
      <c r="L473" s="88" t="str">
        <f t="shared" si="58"/>
        <v>KAM 2 Moscow</v>
      </c>
      <c r="M473" s="88" t="str">
        <f t="shared" si="58"/>
        <v>KAM 2 Moscow</v>
      </c>
      <c r="N473" s="88" t="str">
        <f t="shared" si="58"/>
        <v>KAM 2 Moscow</v>
      </c>
      <c r="O473" s="88" t="s">
        <v>59</v>
      </c>
      <c r="P473" s="88" t="s">
        <v>59</v>
      </c>
      <c r="Q473" s="88" t="s">
        <v>59</v>
      </c>
      <c r="R473" s="88" t="s">
        <v>59</v>
      </c>
      <c r="S473" s="105" t="s">
        <v>676</v>
      </c>
      <c r="T473" s="105" t="s">
        <v>676</v>
      </c>
      <c r="U473" s="105" t="s">
        <v>676</v>
      </c>
      <c r="V473" s="105" t="s">
        <v>676</v>
      </c>
      <c r="W473" s="105" t="s">
        <v>720</v>
      </c>
      <c r="X473" s="105" t="s">
        <v>720</v>
      </c>
      <c r="Y473" s="105" t="s">
        <v>720</v>
      </c>
      <c r="Z473" s="90" t="s">
        <v>720</v>
      </c>
      <c r="AA473" s="105" t="s">
        <v>677</v>
      </c>
      <c r="AB473" s="105" t="s">
        <v>677</v>
      </c>
      <c r="AC473" s="105" t="s">
        <v>677</v>
      </c>
      <c r="AD473" s="105" t="s">
        <v>677</v>
      </c>
      <c r="AE473" s="105" t="s">
        <v>720</v>
      </c>
      <c r="AF473" s="88" t="s">
        <v>720</v>
      </c>
      <c r="AG473" s="88" t="s">
        <v>720</v>
      </c>
      <c r="AH473" s="94" t="s">
        <v>720</v>
      </c>
      <c r="AI473" t="s">
        <v>680</v>
      </c>
      <c r="AJ473">
        <f>COUNTIF(B$2:B473,B473)</f>
        <v>1</v>
      </c>
    </row>
    <row r="474" spans="1:36">
      <c r="A474" s="116" t="s">
        <v>1441</v>
      </c>
      <c r="B474" s="108" t="s">
        <v>1443</v>
      </c>
      <c r="C474" s="104" t="s">
        <v>5</v>
      </c>
      <c r="D474" s="89" t="s">
        <v>6</v>
      </c>
      <c r="E474" s="104" t="s">
        <v>35</v>
      </c>
      <c r="F474" s="104" t="s">
        <v>35</v>
      </c>
      <c r="G474" s="104" t="s">
        <v>35</v>
      </c>
      <c r="H474" s="104" t="s">
        <v>5</v>
      </c>
      <c r="I474" s="104" t="s">
        <v>56</v>
      </c>
      <c r="J474" s="104" t="s">
        <v>349</v>
      </c>
      <c r="K474" s="88" t="str">
        <f t="shared" si="58"/>
        <v>KAM 2 Moscow</v>
      </c>
      <c r="L474" s="88" t="str">
        <f t="shared" si="58"/>
        <v>KAM 2 Moscow</v>
      </c>
      <c r="M474" s="88" t="str">
        <f t="shared" si="58"/>
        <v>KAM 2 Moscow</v>
      </c>
      <c r="N474" s="88" t="str">
        <f t="shared" si="58"/>
        <v>KAM 2 Moscow</v>
      </c>
      <c r="O474" s="88" t="s">
        <v>59</v>
      </c>
      <c r="P474" s="88" t="s">
        <v>59</v>
      </c>
      <c r="Q474" s="88" t="s">
        <v>59</v>
      </c>
      <c r="R474" s="88" t="s">
        <v>59</v>
      </c>
      <c r="S474" s="104" t="s">
        <v>676</v>
      </c>
      <c r="T474" s="104" t="s">
        <v>676</v>
      </c>
      <c r="U474" s="104" t="s">
        <v>676</v>
      </c>
      <c r="V474" s="104" t="s">
        <v>676</v>
      </c>
      <c r="W474" s="104" t="s">
        <v>720</v>
      </c>
      <c r="X474" s="104" t="s">
        <v>720</v>
      </c>
      <c r="Y474" s="104" t="s">
        <v>720</v>
      </c>
      <c r="Z474" s="90" t="s">
        <v>720</v>
      </c>
      <c r="AA474" s="104" t="s">
        <v>677</v>
      </c>
      <c r="AB474" s="104" t="s">
        <v>677</v>
      </c>
      <c r="AC474" s="104" t="s">
        <v>677</v>
      </c>
      <c r="AD474" s="104" t="s">
        <v>677</v>
      </c>
      <c r="AE474" s="104" t="s">
        <v>720</v>
      </c>
      <c r="AF474" s="88" t="s">
        <v>720</v>
      </c>
      <c r="AG474" s="88" t="s">
        <v>720</v>
      </c>
      <c r="AH474" s="94" t="s">
        <v>720</v>
      </c>
      <c r="AI474" t="s">
        <v>680</v>
      </c>
      <c r="AJ474">
        <f>COUNTIF(B$2:B474,B474)</f>
        <v>1</v>
      </c>
    </row>
    <row r="475" spans="1:36">
      <c r="A475" s="113" t="s">
        <v>1444</v>
      </c>
      <c r="B475" s="121" t="s">
        <v>1445</v>
      </c>
      <c r="C475" s="122" t="s">
        <v>5</v>
      </c>
      <c r="D475" s="89" t="s">
        <v>6</v>
      </c>
      <c r="E475" s="122" t="s">
        <v>28</v>
      </c>
      <c r="F475" s="122" t="s">
        <v>28</v>
      </c>
      <c r="G475" s="122" t="s">
        <v>28</v>
      </c>
      <c r="H475" s="122" t="s">
        <v>5</v>
      </c>
      <c r="I475" s="122" t="s">
        <v>56</v>
      </c>
      <c r="J475" s="122" t="s">
        <v>265</v>
      </c>
      <c r="K475" s="123" t="s">
        <v>787</v>
      </c>
      <c r="L475" s="123" t="s">
        <v>787</v>
      </c>
      <c r="M475" s="123" t="s">
        <v>787</v>
      </c>
      <c r="N475" s="123" t="s">
        <v>787</v>
      </c>
      <c r="O475" s="123" t="s">
        <v>59</v>
      </c>
      <c r="P475" s="123" t="s">
        <v>59</v>
      </c>
      <c r="Q475" s="123" t="s">
        <v>59</v>
      </c>
      <c r="R475" s="123" t="s">
        <v>59</v>
      </c>
      <c r="S475" s="122" t="s">
        <v>787</v>
      </c>
      <c r="T475" s="122" t="s">
        <v>787</v>
      </c>
      <c r="U475" s="122" t="s">
        <v>787</v>
      </c>
      <c r="V475" s="122" t="s">
        <v>787</v>
      </c>
      <c r="W475" s="122" t="s">
        <v>788</v>
      </c>
      <c r="X475" s="122" t="s">
        <v>788</v>
      </c>
      <c r="Y475" s="122" t="s">
        <v>788</v>
      </c>
      <c r="Z475" s="124" t="s">
        <v>788</v>
      </c>
      <c r="AA475" s="122" t="s">
        <v>789</v>
      </c>
      <c r="AB475" s="122" t="s">
        <v>789</v>
      </c>
      <c r="AC475" s="122" t="s">
        <v>789</v>
      </c>
      <c r="AD475" s="122" t="s">
        <v>789</v>
      </c>
      <c r="AE475" s="122" t="s">
        <v>115</v>
      </c>
      <c r="AF475" s="123" t="s">
        <v>115</v>
      </c>
      <c r="AG475" s="123" t="s">
        <v>115</v>
      </c>
      <c r="AH475" s="125" t="s">
        <v>115</v>
      </c>
      <c r="AI475" t="s">
        <v>680</v>
      </c>
      <c r="AJ475">
        <f>COUNTIF(B$2:B475,B475)</f>
        <v>1</v>
      </c>
    </row>
    <row r="476" spans="1:36">
      <c r="A476" s="116" t="s">
        <v>1441</v>
      </c>
      <c r="B476" s="126" t="s">
        <v>1446</v>
      </c>
      <c r="C476" s="104" t="s">
        <v>5</v>
      </c>
      <c r="D476" s="89" t="s">
        <v>6</v>
      </c>
      <c r="E476" s="104" t="s">
        <v>35</v>
      </c>
      <c r="F476" s="104" t="s">
        <v>35</v>
      </c>
      <c r="G476" s="104" t="s">
        <v>35</v>
      </c>
      <c r="H476" s="104" t="s">
        <v>5</v>
      </c>
      <c r="I476" s="104" t="s">
        <v>56</v>
      </c>
      <c r="J476" s="104" t="s">
        <v>349</v>
      </c>
      <c r="K476" s="88" t="str">
        <f t="shared" ref="K476:N476" si="59">S476</f>
        <v>KAM 2 Moscow</v>
      </c>
      <c r="L476" s="88" t="str">
        <f t="shared" si="59"/>
        <v>KAM 2 Moscow</v>
      </c>
      <c r="M476" s="88" t="str">
        <f t="shared" si="59"/>
        <v>KAM 2 Moscow</v>
      </c>
      <c r="N476" s="88" t="str">
        <f t="shared" si="59"/>
        <v>KAM 2 Moscow</v>
      </c>
      <c r="O476" s="88" t="s">
        <v>59</v>
      </c>
      <c r="P476" s="88" t="s">
        <v>59</v>
      </c>
      <c r="Q476" s="88" t="s">
        <v>59</v>
      </c>
      <c r="R476" s="88" t="s">
        <v>59</v>
      </c>
      <c r="S476" s="104" t="s">
        <v>676</v>
      </c>
      <c r="T476" s="104" t="s">
        <v>676</v>
      </c>
      <c r="U476" s="104" t="s">
        <v>676</v>
      </c>
      <c r="V476" s="104" t="s">
        <v>676</v>
      </c>
      <c r="W476" s="104" t="s">
        <v>720</v>
      </c>
      <c r="X476" s="104" t="s">
        <v>720</v>
      </c>
      <c r="Y476" s="104" t="s">
        <v>720</v>
      </c>
      <c r="Z476" s="90" t="s">
        <v>720</v>
      </c>
      <c r="AA476" s="104" t="s">
        <v>677</v>
      </c>
      <c r="AB476" s="104" t="s">
        <v>677</v>
      </c>
      <c r="AC476" s="104" t="s">
        <v>677</v>
      </c>
      <c r="AD476" s="104" t="s">
        <v>677</v>
      </c>
      <c r="AE476" s="104" t="s">
        <v>720</v>
      </c>
      <c r="AF476" s="88" t="s">
        <v>720</v>
      </c>
      <c r="AG476" s="88" t="s">
        <v>720</v>
      </c>
      <c r="AH476" s="94" t="s">
        <v>720</v>
      </c>
      <c r="AI476" t="s">
        <v>680</v>
      </c>
      <c r="AJ476">
        <f>COUNTIF(B$2:B476,B476)</f>
        <v>1</v>
      </c>
    </row>
    <row r="477" spans="1:36">
      <c r="A477" s="127" t="s">
        <v>1447</v>
      </c>
      <c r="B477" s="121" t="s">
        <v>1448</v>
      </c>
      <c r="C477" s="122" t="s">
        <v>5</v>
      </c>
      <c r="D477" s="89" t="s">
        <v>6</v>
      </c>
      <c r="E477" s="122" t="s">
        <v>24</v>
      </c>
      <c r="F477" s="122" t="s">
        <v>24</v>
      </c>
      <c r="G477" s="122" t="s">
        <v>24</v>
      </c>
      <c r="H477" s="122" t="s">
        <v>5</v>
      </c>
      <c r="I477" s="122" t="s">
        <v>56</v>
      </c>
      <c r="J477" s="122" t="s">
        <v>256</v>
      </c>
      <c r="K477" s="123" t="s">
        <v>696</v>
      </c>
      <c r="L477" s="123" t="s">
        <v>696</v>
      </c>
      <c r="M477" s="88" t="s">
        <v>696</v>
      </c>
      <c r="N477" s="88" t="s">
        <v>696</v>
      </c>
      <c r="O477" s="88" t="s">
        <v>59</v>
      </c>
      <c r="P477" s="88" t="s">
        <v>59</v>
      </c>
      <c r="Q477" s="88" t="s">
        <v>59</v>
      </c>
      <c r="R477" s="88" t="s">
        <v>59</v>
      </c>
      <c r="S477" s="105" t="s">
        <v>696</v>
      </c>
      <c r="T477" s="105" t="s">
        <v>696</v>
      </c>
      <c r="U477" s="105" t="s">
        <v>696</v>
      </c>
      <c r="V477" s="105" t="s">
        <v>696</v>
      </c>
      <c r="W477" s="105" t="s">
        <v>733</v>
      </c>
      <c r="X477" s="105" t="s">
        <v>733</v>
      </c>
      <c r="Y477" s="105" t="s">
        <v>733</v>
      </c>
      <c r="Z477" s="90" t="s">
        <v>733</v>
      </c>
      <c r="AA477" s="105" t="s">
        <v>697</v>
      </c>
      <c r="AB477" s="105" t="s">
        <v>697</v>
      </c>
      <c r="AC477" s="105" t="s">
        <v>697</v>
      </c>
      <c r="AD477" s="105" t="s">
        <v>697</v>
      </c>
      <c r="AE477" s="105" t="s">
        <v>734</v>
      </c>
      <c r="AF477" s="88" t="s">
        <v>734</v>
      </c>
      <c r="AG477" s="88" t="s">
        <v>734</v>
      </c>
      <c r="AH477" s="94" t="s">
        <v>734</v>
      </c>
      <c r="AI477" t="s">
        <v>680</v>
      </c>
      <c r="AJ477">
        <f>COUNTIF(B$2:B477,B477)</f>
        <v>1</v>
      </c>
    </row>
    <row r="478" spans="1:36">
      <c r="A478" s="116" t="s">
        <v>1441</v>
      </c>
      <c r="B478" s="108" t="s">
        <v>1449</v>
      </c>
      <c r="C478" s="104" t="s">
        <v>5</v>
      </c>
      <c r="D478" s="89" t="s">
        <v>6</v>
      </c>
      <c r="E478" s="104" t="s">
        <v>35</v>
      </c>
      <c r="F478" s="104" t="s">
        <v>35</v>
      </c>
      <c r="G478" s="104" t="s">
        <v>35</v>
      </c>
      <c r="H478" s="104" t="s">
        <v>5</v>
      </c>
      <c r="I478" s="104" t="s">
        <v>56</v>
      </c>
      <c r="J478" s="104" t="s">
        <v>349</v>
      </c>
      <c r="K478" s="88" t="str">
        <f t="shared" si="58"/>
        <v>KAM 2 Moscow</v>
      </c>
      <c r="L478" s="88" t="str">
        <f t="shared" si="58"/>
        <v>KAM 2 Moscow</v>
      </c>
      <c r="M478" s="88" t="str">
        <f t="shared" si="58"/>
        <v>KAM 2 Moscow</v>
      </c>
      <c r="N478" s="88" t="str">
        <f t="shared" si="58"/>
        <v>KAM 2 Moscow</v>
      </c>
      <c r="O478" s="88" t="s">
        <v>59</v>
      </c>
      <c r="P478" s="88" t="s">
        <v>59</v>
      </c>
      <c r="Q478" s="88" t="s">
        <v>59</v>
      </c>
      <c r="R478" s="88" t="s">
        <v>59</v>
      </c>
      <c r="S478" s="104" t="s">
        <v>676</v>
      </c>
      <c r="T478" s="104" t="s">
        <v>676</v>
      </c>
      <c r="U478" s="104" t="s">
        <v>676</v>
      </c>
      <c r="V478" s="104" t="s">
        <v>676</v>
      </c>
      <c r="W478" s="104" t="s">
        <v>720</v>
      </c>
      <c r="X478" s="104" t="s">
        <v>720</v>
      </c>
      <c r="Y478" s="104" t="s">
        <v>720</v>
      </c>
      <c r="Z478" s="90" t="s">
        <v>720</v>
      </c>
      <c r="AA478" s="104" t="s">
        <v>677</v>
      </c>
      <c r="AB478" s="104" t="s">
        <v>677</v>
      </c>
      <c r="AC478" s="104" t="s">
        <v>677</v>
      </c>
      <c r="AD478" s="104" t="s">
        <v>677</v>
      </c>
      <c r="AE478" s="104" t="s">
        <v>720</v>
      </c>
      <c r="AF478" s="88" t="s">
        <v>720</v>
      </c>
      <c r="AG478" s="88" t="s">
        <v>720</v>
      </c>
      <c r="AH478" s="94" t="s">
        <v>720</v>
      </c>
      <c r="AI478" t="s">
        <v>680</v>
      </c>
      <c r="AJ478">
        <f>COUNTIF(B$2:B478,B478)</f>
        <v>1</v>
      </c>
    </row>
    <row r="479" spans="1:36">
      <c r="A479" s="113" t="s">
        <v>1441</v>
      </c>
      <c r="B479" s="108" t="s">
        <v>1450</v>
      </c>
      <c r="C479" s="105" t="s">
        <v>5</v>
      </c>
      <c r="D479" s="89" t="s">
        <v>6</v>
      </c>
      <c r="E479" s="105" t="s">
        <v>35</v>
      </c>
      <c r="F479" s="105" t="s">
        <v>35</v>
      </c>
      <c r="G479" s="105" t="s">
        <v>35</v>
      </c>
      <c r="H479" s="105" t="s">
        <v>5</v>
      </c>
      <c r="I479" s="105" t="s">
        <v>56</v>
      </c>
      <c r="J479" s="105" t="s">
        <v>349</v>
      </c>
      <c r="K479" s="88" t="str">
        <f t="shared" si="58"/>
        <v>KAM 2 Moscow</v>
      </c>
      <c r="L479" s="88" t="str">
        <f t="shared" si="58"/>
        <v>KAM 2 Moscow</v>
      </c>
      <c r="M479" s="88" t="str">
        <f t="shared" si="58"/>
        <v>KAM 2 Moscow</v>
      </c>
      <c r="N479" s="88" t="str">
        <f t="shared" si="58"/>
        <v>KAM 2 Moscow</v>
      </c>
      <c r="O479" s="88" t="s">
        <v>59</v>
      </c>
      <c r="P479" s="88" t="s">
        <v>59</v>
      </c>
      <c r="Q479" s="88" t="s">
        <v>59</v>
      </c>
      <c r="R479" s="88" t="s">
        <v>59</v>
      </c>
      <c r="S479" s="105" t="s">
        <v>676</v>
      </c>
      <c r="T479" s="105" t="s">
        <v>676</v>
      </c>
      <c r="U479" s="105" t="s">
        <v>676</v>
      </c>
      <c r="V479" s="105" t="s">
        <v>676</v>
      </c>
      <c r="W479" s="105" t="s">
        <v>720</v>
      </c>
      <c r="X479" s="105" t="s">
        <v>720</v>
      </c>
      <c r="Y479" s="105" t="s">
        <v>720</v>
      </c>
      <c r="Z479" s="90" t="s">
        <v>720</v>
      </c>
      <c r="AA479" s="105" t="s">
        <v>677</v>
      </c>
      <c r="AB479" s="105" t="s">
        <v>677</v>
      </c>
      <c r="AC479" s="105" t="s">
        <v>677</v>
      </c>
      <c r="AD479" s="105" t="s">
        <v>677</v>
      </c>
      <c r="AE479" s="105" t="s">
        <v>720</v>
      </c>
      <c r="AF479" s="88" t="s">
        <v>720</v>
      </c>
      <c r="AG479" s="88" t="s">
        <v>720</v>
      </c>
      <c r="AH479" s="94" t="s">
        <v>720</v>
      </c>
      <c r="AI479" t="s">
        <v>680</v>
      </c>
      <c r="AJ479">
        <f>COUNTIF(B$2:B479,B479)</f>
        <v>1</v>
      </c>
    </row>
    <row r="480" spans="1:36">
      <c r="A480" s="116" t="s">
        <v>1441</v>
      </c>
      <c r="B480" s="108" t="s">
        <v>1451</v>
      </c>
      <c r="C480" s="104" t="s">
        <v>5</v>
      </c>
      <c r="D480" s="89" t="s">
        <v>6</v>
      </c>
      <c r="E480" s="104" t="s">
        <v>35</v>
      </c>
      <c r="F480" s="104" t="s">
        <v>35</v>
      </c>
      <c r="G480" s="104" t="s">
        <v>35</v>
      </c>
      <c r="H480" s="104" t="s">
        <v>5</v>
      </c>
      <c r="I480" s="104" t="s">
        <v>56</v>
      </c>
      <c r="J480" s="104" t="s">
        <v>349</v>
      </c>
      <c r="K480" s="88" t="str">
        <f t="shared" si="58"/>
        <v>KAM 2 Moscow</v>
      </c>
      <c r="L480" s="88" t="str">
        <f t="shared" si="58"/>
        <v>KAM 2 Moscow</v>
      </c>
      <c r="M480" s="88" t="str">
        <f t="shared" si="58"/>
        <v>KAM 2 Moscow</v>
      </c>
      <c r="N480" s="88" t="str">
        <f t="shared" si="58"/>
        <v>KAM 2 Moscow</v>
      </c>
      <c r="O480" s="88" t="s">
        <v>59</v>
      </c>
      <c r="P480" s="88" t="s">
        <v>59</v>
      </c>
      <c r="Q480" s="88" t="s">
        <v>59</v>
      </c>
      <c r="R480" s="88" t="s">
        <v>59</v>
      </c>
      <c r="S480" s="104" t="s">
        <v>676</v>
      </c>
      <c r="T480" s="104" t="s">
        <v>676</v>
      </c>
      <c r="U480" s="104" t="s">
        <v>676</v>
      </c>
      <c r="V480" s="104" t="s">
        <v>676</v>
      </c>
      <c r="W480" s="104" t="s">
        <v>720</v>
      </c>
      <c r="X480" s="104" t="s">
        <v>720</v>
      </c>
      <c r="Y480" s="104" t="s">
        <v>720</v>
      </c>
      <c r="Z480" s="90" t="s">
        <v>720</v>
      </c>
      <c r="AA480" s="104" t="s">
        <v>677</v>
      </c>
      <c r="AB480" s="104" t="s">
        <v>677</v>
      </c>
      <c r="AC480" s="104" t="s">
        <v>677</v>
      </c>
      <c r="AD480" s="104" t="s">
        <v>677</v>
      </c>
      <c r="AE480" s="104" t="s">
        <v>720</v>
      </c>
      <c r="AF480" s="88" t="s">
        <v>720</v>
      </c>
      <c r="AG480" s="88" t="s">
        <v>720</v>
      </c>
      <c r="AH480" s="94" t="s">
        <v>720</v>
      </c>
      <c r="AI480" t="s">
        <v>680</v>
      </c>
      <c r="AJ480">
        <f>COUNTIF(B$2:B480,B480)</f>
        <v>1</v>
      </c>
    </row>
    <row r="481" spans="1:36">
      <c r="A481" s="113" t="s">
        <v>1441</v>
      </c>
      <c r="B481" s="108" t="s">
        <v>1452</v>
      </c>
      <c r="C481" s="105" t="s">
        <v>5</v>
      </c>
      <c r="D481" s="89" t="s">
        <v>6</v>
      </c>
      <c r="E481" s="105" t="s">
        <v>35</v>
      </c>
      <c r="F481" s="105" t="s">
        <v>35</v>
      </c>
      <c r="G481" s="105" t="s">
        <v>35</v>
      </c>
      <c r="H481" s="105" t="s">
        <v>5</v>
      </c>
      <c r="I481" s="105" t="s">
        <v>56</v>
      </c>
      <c r="J481" s="105" t="s">
        <v>349</v>
      </c>
      <c r="K481" s="88" t="str">
        <f t="shared" si="58"/>
        <v>KAM 2 Moscow</v>
      </c>
      <c r="L481" s="88" t="str">
        <f t="shared" si="58"/>
        <v>KAM 2 Moscow</v>
      </c>
      <c r="M481" s="88" t="str">
        <f t="shared" si="58"/>
        <v>KAM 2 Moscow</v>
      </c>
      <c r="N481" s="88" t="str">
        <f t="shared" si="58"/>
        <v>KAM 2 Moscow</v>
      </c>
      <c r="O481" s="88" t="s">
        <v>59</v>
      </c>
      <c r="P481" s="88" t="s">
        <v>59</v>
      </c>
      <c r="Q481" s="88" t="s">
        <v>59</v>
      </c>
      <c r="R481" s="88" t="s">
        <v>59</v>
      </c>
      <c r="S481" s="105" t="s">
        <v>676</v>
      </c>
      <c r="T481" s="105" t="s">
        <v>676</v>
      </c>
      <c r="U481" s="105" t="s">
        <v>676</v>
      </c>
      <c r="V481" s="105" t="s">
        <v>676</v>
      </c>
      <c r="W481" s="105" t="s">
        <v>720</v>
      </c>
      <c r="X481" s="105" t="s">
        <v>720</v>
      </c>
      <c r="Y481" s="105" t="s">
        <v>720</v>
      </c>
      <c r="Z481" s="90" t="s">
        <v>720</v>
      </c>
      <c r="AA481" s="105" t="s">
        <v>677</v>
      </c>
      <c r="AB481" s="105" t="s">
        <v>677</v>
      </c>
      <c r="AC481" s="105" t="s">
        <v>677</v>
      </c>
      <c r="AD481" s="105" t="s">
        <v>677</v>
      </c>
      <c r="AE481" s="105" t="s">
        <v>720</v>
      </c>
      <c r="AF481" s="88" t="s">
        <v>720</v>
      </c>
      <c r="AG481" s="88" t="s">
        <v>720</v>
      </c>
      <c r="AH481" s="94" t="s">
        <v>720</v>
      </c>
      <c r="AI481" t="s">
        <v>680</v>
      </c>
      <c r="AJ481">
        <f>COUNTIF(B$2:B481,B481)</f>
        <v>1</v>
      </c>
    </row>
    <row r="482" spans="1:36">
      <c r="A482" s="116" t="s">
        <v>1441</v>
      </c>
      <c r="B482" s="108" t="s">
        <v>1453</v>
      </c>
      <c r="C482" s="104" t="s">
        <v>5</v>
      </c>
      <c r="D482" s="89" t="s">
        <v>6</v>
      </c>
      <c r="E482" s="104" t="s">
        <v>35</v>
      </c>
      <c r="F482" s="104" t="s">
        <v>35</v>
      </c>
      <c r="G482" s="104" t="s">
        <v>35</v>
      </c>
      <c r="H482" s="104" t="s">
        <v>5</v>
      </c>
      <c r="I482" s="104" t="s">
        <v>56</v>
      </c>
      <c r="J482" s="104" t="s">
        <v>349</v>
      </c>
      <c r="K482" s="88" t="str">
        <f t="shared" si="58"/>
        <v>KAM 2 Moscow</v>
      </c>
      <c r="L482" s="88" t="str">
        <f t="shared" si="58"/>
        <v>KAM 2 Moscow</v>
      </c>
      <c r="M482" s="88" t="str">
        <f t="shared" si="58"/>
        <v>KAM 2 Moscow</v>
      </c>
      <c r="N482" s="88" t="str">
        <f t="shared" si="58"/>
        <v>KAM 2 Moscow</v>
      </c>
      <c r="O482" s="88" t="s">
        <v>59</v>
      </c>
      <c r="P482" s="88" t="s">
        <v>59</v>
      </c>
      <c r="Q482" s="88" t="s">
        <v>59</v>
      </c>
      <c r="R482" s="88" t="s">
        <v>59</v>
      </c>
      <c r="S482" s="104" t="s">
        <v>676</v>
      </c>
      <c r="T482" s="104" t="s">
        <v>676</v>
      </c>
      <c r="U482" s="104" t="s">
        <v>676</v>
      </c>
      <c r="V482" s="104" t="s">
        <v>676</v>
      </c>
      <c r="W482" s="104" t="s">
        <v>720</v>
      </c>
      <c r="X482" s="104" t="s">
        <v>720</v>
      </c>
      <c r="Y482" s="104" t="s">
        <v>720</v>
      </c>
      <c r="Z482" s="90" t="s">
        <v>720</v>
      </c>
      <c r="AA482" s="104" t="s">
        <v>677</v>
      </c>
      <c r="AB482" s="104" t="s">
        <v>677</v>
      </c>
      <c r="AC482" s="104" t="s">
        <v>677</v>
      </c>
      <c r="AD482" s="104" t="s">
        <v>677</v>
      </c>
      <c r="AE482" s="104" t="s">
        <v>720</v>
      </c>
      <c r="AF482" s="88" t="s">
        <v>720</v>
      </c>
      <c r="AG482" s="88" t="s">
        <v>720</v>
      </c>
      <c r="AH482" s="94" t="s">
        <v>720</v>
      </c>
      <c r="AI482" t="s">
        <v>680</v>
      </c>
      <c r="AJ482">
        <f>COUNTIF(B$2:B482,B482)</f>
        <v>1</v>
      </c>
    </row>
    <row r="483" spans="1:36">
      <c r="A483" s="113" t="s">
        <v>1441</v>
      </c>
      <c r="B483" s="108" t="s">
        <v>1454</v>
      </c>
      <c r="C483" s="105" t="s">
        <v>5</v>
      </c>
      <c r="D483" s="89" t="s">
        <v>6</v>
      </c>
      <c r="E483" s="105" t="s">
        <v>35</v>
      </c>
      <c r="F483" s="105" t="s">
        <v>35</v>
      </c>
      <c r="G483" s="105" t="s">
        <v>35</v>
      </c>
      <c r="H483" s="105" t="s">
        <v>5</v>
      </c>
      <c r="I483" s="105" t="s">
        <v>56</v>
      </c>
      <c r="J483" s="105" t="s">
        <v>349</v>
      </c>
      <c r="K483" s="88" t="str">
        <f t="shared" si="58"/>
        <v>KAM 2 Moscow</v>
      </c>
      <c r="L483" s="88" t="str">
        <f t="shared" si="58"/>
        <v>KAM 2 Moscow</v>
      </c>
      <c r="M483" s="88" t="str">
        <f t="shared" si="58"/>
        <v>KAM 2 Moscow</v>
      </c>
      <c r="N483" s="88" t="str">
        <f t="shared" si="58"/>
        <v>KAM 2 Moscow</v>
      </c>
      <c r="O483" s="88" t="s">
        <v>59</v>
      </c>
      <c r="P483" s="88" t="s">
        <v>59</v>
      </c>
      <c r="Q483" s="88" t="s">
        <v>59</v>
      </c>
      <c r="R483" s="88" t="s">
        <v>59</v>
      </c>
      <c r="S483" s="105" t="s">
        <v>676</v>
      </c>
      <c r="T483" s="105" t="s">
        <v>676</v>
      </c>
      <c r="U483" s="105" t="s">
        <v>676</v>
      </c>
      <c r="V483" s="105" t="s">
        <v>676</v>
      </c>
      <c r="W483" s="105" t="s">
        <v>720</v>
      </c>
      <c r="X483" s="105" t="s">
        <v>720</v>
      </c>
      <c r="Y483" s="105" t="s">
        <v>720</v>
      </c>
      <c r="Z483" s="90" t="s">
        <v>720</v>
      </c>
      <c r="AA483" s="105" t="s">
        <v>677</v>
      </c>
      <c r="AB483" s="105" t="s">
        <v>677</v>
      </c>
      <c r="AC483" s="105" t="s">
        <v>677</v>
      </c>
      <c r="AD483" s="105" t="s">
        <v>677</v>
      </c>
      <c r="AE483" s="105" t="s">
        <v>720</v>
      </c>
      <c r="AF483" s="88" t="s">
        <v>720</v>
      </c>
      <c r="AG483" s="88" t="s">
        <v>720</v>
      </c>
      <c r="AH483" s="94" t="s">
        <v>720</v>
      </c>
      <c r="AI483" t="s">
        <v>680</v>
      </c>
      <c r="AJ483">
        <f>COUNTIF(B$2:B483,B483)</f>
        <v>1</v>
      </c>
    </row>
    <row r="484" spans="1:36">
      <c r="A484" s="116" t="s">
        <v>1441</v>
      </c>
      <c r="B484" s="108" t="s">
        <v>1455</v>
      </c>
      <c r="C484" s="104" t="s">
        <v>5</v>
      </c>
      <c r="D484" s="89" t="s">
        <v>6</v>
      </c>
      <c r="E484" s="104" t="s">
        <v>35</v>
      </c>
      <c r="F484" s="104" t="s">
        <v>35</v>
      </c>
      <c r="G484" s="104" t="s">
        <v>35</v>
      </c>
      <c r="H484" s="104" t="s">
        <v>5</v>
      </c>
      <c r="I484" s="104" t="s">
        <v>56</v>
      </c>
      <c r="J484" s="104" t="s">
        <v>349</v>
      </c>
      <c r="K484" s="88" t="str">
        <f t="shared" si="58"/>
        <v>KAM 2 Moscow</v>
      </c>
      <c r="L484" s="88" t="str">
        <f t="shared" si="58"/>
        <v>KAM 2 Moscow</v>
      </c>
      <c r="M484" s="88" t="str">
        <f t="shared" si="58"/>
        <v>KAM 2 Moscow</v>
      </c>
      <c r="N484" s="88" t="str">
        <f t="shared" si="58"/>
        <v>KAM 2 Moscow</v>
      </c>
      <c r="O484" s="88" t="s">
        <v>59</v>
      </c>
      <c r="P484" s="88" t="s">
        <v>59</v>
      </c>
      <c r="Q484" s="88" t="s">
        <v>59</v>
      </c>
      <c r="R484" s="88" t="s">
        <v>59</v>
      </c>
      <c r="S484" s="104" t="s">
        <v>676</v>
      </c>
      <c r="T484" s="104" t="s">
        <v>676</v>
      </c>
      <c r="U484" s="104" t="s">
        <v>676</v>
      </c>
      <c r="V484" s="104" t="s">
        <v>676</v>
      </c>
      <c r="W484" s="104" t="s">
        <v>720</v>
      </c>
      <c r="X484" s="104" t="s">
        <v>720</v>
      </c>
      <c r="Y484" s="104" t="s">
        <v>720</v>
      </c>
      <c r="Z484" s="90" t="s">
        <v>720</v>
      </c>
      <c r="AA484" s="104" t="s">
        <v>677</v>
      </c>
      <c r="AB484" s="104" t="s">
        <v>677</v>
      </c>
      <c r="AC484" s="104" t="s">
        <v>677</v>
      </c>
      <c r="AD484" s="104" t="s">
        <v>677</v>
      </c>
      <c r="AE484" s="104" t="s">
        <v>720</v>
      </c>
      <c r="AF484" s="88" t="s">
        <v>720</v>
      </c>
      <c r="AG484" s="88" t="s">
        <v>720</v>
      </c>
      <c r="AH484" s="94" t="s">
        <v>720</v>
      </c>
      <c r="AI484" t="s">
        <v>680</v>
      </c>
      <c r="AJ484">
        <f>COUNTIF(B$2:B484,B484)</f>
        <v>1</v>
      </c>
    </row>
    <row r="485" spans="1:36">
      <c r="A485" s="113" t="s">
        <v>1441</v>
      </c>
      <c r="B485" s="108" t="s">
        <v>1456</v>
      </c>
      <c r="C485" s="105" t="s">
        <v>5</v>
      </c>
      <c r="D485" s="89" t="s">
        <v>6</v>
      </c>
      <c r="E485" s="105" t="s">
        <v>35</v>
      </c>
      <c r="F485" s="105" t="s">
        <v>35</v>
      </c>
      <c r="G485" s="105" t="s">
        <v>35</v>
      </c>
      <c r="H485" s="105" t="s">
        <v>5</v>
      </c>
      <c r="I485" s="105" t="s">
        <v>56</v>
      </c>
      <c r="J485" s="105" t="s">
        <v>349</v>
      </c>
      <c r="K485" s="88" t="str">
        <f t="shared" si="58"/>
        <v>KAM 2 Moscow</v>
      </c>
      <c r="L485" s="88" t="str">
        <f t="shared" si="58"/>
        <v>KAM 2 Moscow</v>
      </c>
      <c r="M485" s="88" t="str">
        <f t="shared" si="58"/>
        <v>KAM 2 Moscow</v>
      </c>
      <c r="N485" s="88" t="str">
        <f t="shared" si="58"/>
        <v>KAM 2 Moscow</v>
      </c>
      <c r="O485" s="88" t="s">
        <v>59</v>
      </c>
      <c r="P485" s="88" t="s">
        <v>59</v>
      </c>
      <c r="Q485" s="88" t="s">
        <v>59</v>
      </c>
      <c r="R485" s="88" t="s">
        <v>59</v>
      </c>
      <c r="S485" s="105" t="s">
        <v>676</v>
      </c>
      <c r="T485" s="105" t="s">
        <v>676</v>
      </c>
      <c r="U485" s="105" t="s">
        <v>676</v>
      </c>
      <c r="V485" s="105" t="s">
        <v>676</v>
      </c>
      <c r="W485" s="105" t="s">
        <v>720</v>
      </c>
      <c r="X485" s="105" t="s">
        <v>720</v>
      </c>
      <c r="Y485" s="105" t="s">
        <v>720</v>
      </c>
      <c r="Z485" s="90" t="s">
        <v>720</v>
      </c>
      <c r="AA485" s="105" t="s">
        <v>677</v>
      </c>
      <c r="AB485" s="105" t="s">
        <v>677</v>
      </c>
      <c r="AC485" s="105" t="s">
        <v>677</v>
      </c>
      <c r="AD485" s="105" t="s">
        <v>677</v>
      </c>
      <c r="AE485" s="105" t="s">
        <v>720</v>
      </c>
      <c r="AF485" s="88" t="s">
        <v>720</v>
      </c>
      <c r="AG485" s="88" t="s">
        <v>720</v>
      </c>
      <c r="AH485" s="94" t="s">
        <v>720</v>
      </c>
      <c r="AI485" t="s">
        <v>680</v>
      </c>
      <c r="AJ485">
        <f>COUNTIF(B$2:B485,B485)</f>
        <v>1</v>
      </c>
    </row>
    <row r="486" spans="1:36">
      <c r="A486" s="116" t="s">
        <v>1441</v>
      </c>
      <c r="B486" s="108" t="s">
        <v>1457</v>
      </c>
      <c r="C486" s="104" t="s">
        <v>5</v>
      </c>
      <c r="D486" s="89" t="s">
        <v>6</v>
      </c>
      <c r="E486" s="104" t="s">
        <v>35</v>
      </c>
      <c r="F486" s="104" t="s">
        <v>35</v>
      </c>
      <c r="G486" s="104" t="s">
        <v>35</v>
      </c>
      <c r="H486" s="104" t="s">
        <v>5</v>
      </c>
      <c r="I486" s="104" t="s">
        <v>56</v>
      </c>
      <c r="J486" s="104" t="s">
        <v>349</v>
      </c>
      <c r="K486" s="88" t="str">
        <f t="shared" si="58"/>
        <v>KAM 2 Moscow</v>
      </c>
      <c r="L486" s="88" t="str">
        <f t="shared" si="58"/>
        <v>KAM 2 Moscow</v>
      </c>
      <c r="M486" s="88" t="str">
        <f t="shared" si="58"/>
        <v>KAM 2 Moscow</v>
      </c>
      <c r="N486" s="88" t="str">
        <f t="shared" si="58"/>
        <v>KAM 2 Moscow</v>
      </c>
      <c r="O486" s="88" t="s">
        <v>59</v>
      </c>
      <c r="P486" s="88" t="s">
        <v>59</v>
      </c>
      <c r="Q486" s="88" t="s">
        <v>59</v>
      </c>
      <c r="R486" s="88" t="s">
        <v>59</v>
      </c>
      <c r="S486" s="104" t="s">
        <v>676</v>
      </c>
      <c r="T486" s="104" t="s">
        <v>676</v>
      </c>
      <c r="U486" s="104" t="s">
        <v>676</v>
      </c>
      <c r="V486" s="104" t="s">
        <v>676</v>
      </c>
      <c r="W486" s="104" t="s">
        <v>720</v>
      </c>
      <c r="X486" s="104" t="s">
        <v>720</v>
      </c>
      <c r="Y486" s="104" t="s">
        <v>720</v>
      </c>
      <c r="Z486" s="90" t="s">
        <v>720</v>
      </c>
      <c r="AA486" s="104" t="s">
        <v>677</v>
      </c>
      <c r="AB486" s="104" t="s">
        <v>677</v>
      </c>
      <c r="AC486" s="104" t="s">
        <v>677</v>
      </c>
      <c r="AD486" s="104" t="s">
        <v>677</v>
      </c>
      <c r="AE486" s="104" t="s">
        <v>720</v>
      </c>
      <c r="AF486" s="88" t="s">
        <v>720</v>
      </c>
      <c r="AG486" s="88" t="s">
        <v>720</v>
      </c>
      <c r="AH486" s="94" t="s">
        <v>720</v>
      </c>
      <c r="AI486" t="s">
        <v>680</v>
      </c>
      <c r="AJ486">
        <f>COUNTIF(B$2:B486,B486)</f>
        <v>1</v>
      </c>
    </row>
    <row r="487" spans="1:36">
      <c r="A487" s="113" t="s">
        <v>1441</v>
      </c>
      <c r="B487" s="108" t="s">
        <v>1458</v>
      </c>
      <c r="C487" s="105" t="s">
        <v>5</v>
      </c>
      <c r="D487" s="89" t="s">
        <v>6</v>
      </c>
      <c r="E487" s="105" t="s">
        <v>35</v>
      </c>
      <c r="F487" s="105" t="s">
        <v>35</v>
      </c>
      <c r="G487" s="105" t="s">
        <v>35</v>
      </c>
      <c r="H487" s="105" t="s">
        <v>5</v>
      </c>
      <c r="I487" s="105" t="s">
        <v>56</v>
      </c>
      <c r="J487" s="105" t="s">
        <v>349</v>
      </c>
      <c r="K487" s="88" t="str">
        <f t="shared" si="58"/>
        <v>KAM 2 Moscow</v>
      </c>
      <c r="L487" s="88" t="str">
        <f t="shared" si="58"/>
        <v>KAM 2 Moscow</v>
      </c>
      <c r="M487" s="88" t="str">
        <f t="shared" si="58"/>
        <v>KAM 2 Moscow</v>
      </c>
      <c r="N487" s="88" t="str">
        <f t="shared" si="58"/>
        <v>KAM 2 Moscow</v>
      </c>
      <c r="O487" s="88" t="s">
        <v>59</v>
      </c>
      <c r="P487" s="88" t="s">
        <v>59</v>
      </c>
      <c r="Q487" s="88" t="s">
        <v>59</v>
      </c>
      <c r="R487" s="88" t="s">
        <v>59</v>
      </c>
      <c r="S487" s="105" t="s">
        <v>676</v>
      </c>
      <c r="T487" s="105" t="s">
        <v>676</v>
      </c>
      <c r="U487" s="105" t="s">
        <v>676</v>
      </c>
      <c r="V487" s="105" t="s">
        <v>676</v>
      </c>
      <c r="W487" s="105" t="s">
        <v>720</v>
      </c>
      <c r="X487" s="105" t="s">
        <v>720</v>
      </c>
      <c r="Y487" s="105" t="s">
        <v>720</v>
      </c>
      <c r="Z487" s="90" t="s">
        <v>720</v>
      </c>
      <c r="AA487" s="105" t="s">
        <v>677</v>
      </c>
      <c r="AB487" s="105" t="s">
        <v>677</v>
      </c>
      <c r="AC487" s="105" t="s">
        <v>677</v>
      </c>
      <c r="AD487" s="105" t="s">
        <v>677</v>
      </c>
      <c r="AE487" s="105" t="s">
        <v>720</v>
      </c>
      <c r="AF487" s="88" t="s">
        <v>720</v>
      </c>
      <c r="AG487" s="88" t="s">
        <v>720</v>
      </c>
      <c r="AH487" s="94" t="s">
        <v>720</v>
      </c>
      <c r="AI487" t="s">
        <v>680</v>
      </c>
      <c r="AJ487">
        <f>COUNTIF(B$2:B487,B487)</f>
        <v>1</v>
      </c>
    </row>
    <row r="488" spans="1:36">
      <c r="A488" s="116" t="s">
        <v>1441</v>
      </c>
      <c r="B488" s="108" t="s">
        <v>1459</v>
      </c>
      <c r="C488" s="104" t="s">
        <v>5</v>
      </c>
      <c r="D488" s="89" t="s">
        <v>6</v>
      </c>
      <c r="E488" s="104" t="s">
        <v>35</v>
      </c>
      <c r="F488" s="104" t="s">
        <v>35</v>
      </c>
      <c r="G488" s="104" t="s">
        <v>35</v>
      </c>
      <c r="H488" s="104" t="s">
        <v>5</v>
      </c>
      <c r="I488" s="104" t="s">
        <v>56</v>
      </c>
      <c r="J488" s="104" t="s">
        <v>349</v>
      </c>
      <c r="K488" s="88" t="str">
        <f t="shared" si="58"/>
        <v>KAM 2 Moscow</v>
      </c>
      <c r="L488" s="88" t="str">
        <f t="shared" si="58"/>
        <v>KAM 2 Moscow</v>
      </c>
      <c r="M488" s="88" t="str">
        <f t="shared" si="58"/>
        <v>KAM 2 Moscow</v>
      </c>
      <c r="N488" s="88" t="str">
        <f t="shared" si="58"/>
        <v>KAM 2 Moscow</v>
      </c>
      <c r="O488" s="88" t="s">
        <v>59</v>
      </c>
      <c r="P488" s="88" t="s">
        <v>59</v>
      </c>
      <c r="Q488" s="88" t="s">
        <v>59</v>
      </c>
      <c r="R488" s="88" t="s">
        <v>59</v>
      </c>
      <c r="S488" s="104" t="s">
        <v>676</v>
      </c>
      <c r="T488" s="104" t="s">
        <v>676</v>
      </c>
      <c r="U488" s="104" t="s">
        <v>676</v>
      </c>
      <c r="V488" s="104" t="s">
        <v>676</v>
      </c>
      <c r="W488" s="104" t="s">
        <v>720</v>
      </c>
      <c r="X488" s="104" t="s">
        <v>720</v>
      </c>
      <c r="Y488" s="104" t="s">
        <v>720</v>
      </c>
      <c r="Z488" s="90" t="s">
        <v>720</v>
      </c>
      <c r="AA488" s="104" t="s">
        <v>677</v>
      </c>
      <c r="AB488" s="104" t="s">
        <v>677</v>
      </c>
      <c r="AC488" s="104" t="s">
        <v>677</v>
      </c>
      <c r="AD488" s="104" t="s">
        <v>677</v>
      </c>
      <c r="AE488" s="104" t="s">
        <v>720</v>
      </c>
      <c r="AF488" s="88" t="s">
        <v>720</v>
      </c>
      <c r="AG488" s="88" t="s">
        <v>720</v>
      </c>
      <c r="AH488" s="94" t="s">
        <v>720</v>
      </c>
      <c r="AI488" t="s">
        <v>680</v>
      </c>
      <c r="AJ488">
        <f>COUNTIF(B$2:B488,B488)</f>
        <v>1</v>
      </c>
    </row>
    <row r="489" spans="1:36">
      <c r="A489" s="113" t="s">
        <v>1441</v>
      </c>
      <c r="B489" s="108" t="s">
        <v>1460</v>
      </c>
      <c r="C489" s="105" t="s">
        <v>5</v>
      </c>
      <c r="D489" s="89" t="s">
        <v>6</v>
      </c>
      <c r="E489" s="105" t="s">
        <v>35</v>
      </c>
      <c r="F489" s="105" t="s">
        <v>35</v>
      </c>
      <c r="G489" s="105" t="s">
        <v>35</v>
      </c>
      <c r="H489" s="105" t="s">
        <v>5</v>
      </c>
      <c r="I489" s="105" t="s">
        <v>56</v>
      </c>
      <c r="J489" s="105" t="s">
        <v>349</v>
      </c>
      <c r="K489" s="88" t="str">
        <f t="shared" si="58"/>
        <v>KAM 2 Moscow</v>
      </c>
      <c r="L489" s="88" t="str">
        <f t="shared" si="58"/>
        <v>KAM 2 Moscow</v>
      </c>
      <c r="M489" s="88" t="str">
        <f t="shared" si="58"/>
        <v>KAM 2 Moscow</v>
      </c>
      <c r="N489" s="88" t="str">
        <f t="shared" si="58"/>
        <v>KAM 2 Moscow</v>
      </c>
      <c r="O489" s="88" t="s">
        <v>59</v>
      </c>
      <c r="P489" s="88" t="s">
        <v>59</v>
      </c>
      <c r="Q489" s="88" t="s">
        <v>59</v>
      </c>
      <c r="R489" s="88" t="s">
        <v>59</v>
      </c>
      <c r="S489" s="105" t="s">
        <v>676</v>
      </c>
      <c r="T489" s="105" t="s">
        <v>676</v>
      </c>
      <c r="U489" s="105" t="s">
        <v>676</v>
      </c>
      <c r="V489" s="105" t="s">
        <v>676</v>
      </c>
      <c r="W489" s="105" t="s">
        <v>720</v>
      </c>
      <c r="X489" s="105" t="s">
        <v>720</v>
      </c>
      <c r="Y489" s="105" t="s">
        <v>720</v>
      </c>
      <c r="Z489" s="90" t="s">
        <v>720</v>
      </c>
      <c r="AA489" s="105" t="s">
        <v>677</v>
      </c>
      <c r="AB489" s="105" t="s">
        <v>677</v>
      </c>
      <c r="AC489" s="105" t="s">
        <v>677</v>
      </c>
      <c r="AD489" s="105" t="s">
        <v>677</v>
      </c>
      <c r="AE489" s="105" t="s">
        <v>720</v>
      </c>
      <c r="AF489" s="88" t="s">
        <v>720</v>
      </c>
      <c r="AG489" s="88" t="s">
        <v>720</v>
      </c>
      <c r="AH489" s="94" t="s">
        <v>720</v>
      </c>
      <c r="AI489" t="s">
        <v>680</v>
      </c>
      <c r="AJ489">
        <f>COUNTIF(B$2:B489,B489)</f>
        <v>1</v>
      </c>
    </row>
    <row r="490" spans="1:36">
      <c r="A490" s="116" t="s">
        <v>1441</v>
      </c>
      <c r="B490" s="108" t="s">
        <v>1461</v>
      </c>
      <c r="C490" s="104" t="s">
        <v>5</v>
      </c>
      <c r="D490" s="89" t="s">
        <v>6</v>
      </c>
      <c r="E490" s="104" t="s">
        <v>35</v>
      </c>
      <c r="F490" s="104" t="s">
        <v>35</v>
      </c>
      <c r="G490" s="104" t="s">
        <v>35</v>
      </c>
      <c r="H490" s="104" t="s">
        <v>5</v>
      </c>
      <c r="I490" s="104" t="s">
        <v>56</v>
      </c>
      <c r="J490" s="104" t="s">
        <v>349</v>
      </c>
      <c r="K490" s="88" t="str">
        <f t="shared" si="58"/>
        <v>KAM 2 Moscow</v>
      </c>
      <c r="L490" s="88" t="str">
        <f t="shared" si="58"/>
        <v>KAM 2 Moscow</v>
      </c>
      <c r="M490" s="88" t="str">
        <f t="shared" si="58"/>
        <v>KAM 2 Moscow</v>
      </c>
      <c r="N490" s="88" t="str">
        <f t="shared" si="58"/>
        <v>KAM 2 Moscow</v>
      </c>
      <c r="O490" s="88" t="s">
        <v>59</v>
      </c>
      <c r="P490" s="88" t="s">
        <v>59</v>
      </c>
      <c r="Q490" s="88" t="s">
        <v>59</v>
      </c>
      <c r="R490" s="88" t="s">
        <v>59</v>
      </c>
      <c r="S490" s="104" t="s">
        <v>676</v>
      </c>
      <c r="T490" s="104" t="s">
        <v>676</v>
      </c>
      <c r="U490" s="104" t="s">
        <v>676</v>
      </c>
      <c r="V490" s="104" t="s">
        <v>676</v>
      </c>
      <c r="W490" s="104" t="s">
        <v>720</v>
      </c>
      <c r="X490" s="104" t="s">
        <v>720</v>
      </c>
      <c r="Y490" s="104" t="s">
        <v>720</v>
      </c>
      <c r="Z490" s="90" t="s">
        <v>720</v>
      </c>
      <c r="AA490" s="104" t="s">
        <v>677</v>
      </c>
      <c r="AB490" s="104" t="s">
        <v>677</v>
      </c>
      <c r="AC490" s="104" t="s">
        <v>677</v>
      </c>
      <c r="AD490" s="104" t="s">
        <v>677</v>
      </c>
      <c r="AE490" s="104" t="s">
        <v>720</v>
      </c>
      <c r="AF490" s="88" t="s">
        <v>720</v>
      </c>
      <c r="AG490" s="88" t="s">
        <v>720</v>
      </c>
      <c r="AH490" s="94" t="s">
        <v>720</v>
      </c>
      <c r="AI490" t="s">
        <v>680</v>
      </c>
      <c r="AJ490">
        <f>COUNTIF(B$2:B490,B490)</f>
        <v>1</v>
      </c>
    </row>
    <row r="491" spans="1:36">
      <c r="A491" s="113" t="s">
        <v>1441</v>
      </c>
      <c r="B491" s="108" t="s">
        <v>1462</v>
      </c>
      <c r="C491" s="105" t="s">
        <v>5</v>
      </c>
      <c r="D491" s="89" t="s">
        <v>6</v>
      </c>
      <c r="E491" s="105" t="s">
        <v>35</v>
      </c>
      <c r="F491" s="105" t="s">
        <v>35</v>
      </c>
      <c r="G491" s="105" t="s">
        <v>35</v>
      </c>
      <c r="H491" s="105" t="s">
        <v>5</v>
      </c>
      <c r="I491" s="105" t="s">
        <v>56</v>
      </c>
      <c r="J491" s="105" t="s">
        <v>349</v>
      </c>
      <c r="K491" s="88" t="str">
        <f t="shared" si="58"/>
        <v>KAM 2 Moscow</v>
      </c>
      <c r="L491" s="88" t="str">
        <f t="shared" si="58"/>
        <v>KAM 2 Moscow</v>
      </c>
      <c r="M491" s="88" t="str">
        <f t="shared" si="58"/>
        <v>KAM 2 Moscow</v>
      </c>
      <c r="N491" s="88" t="str">
        <f t="shared" si="58"/>
        <v>KAM 2 Moscow</v>
      </c>
      <c r="O491" s="88" t="s">
        <v>59</v>
      </c>
      <c r="P491" s="88" t="s">
        <v>59</v>
      </c>
      <c r="Q491" s="88" t="s">
        <v>59</v>
      </c>
      <c r="R491" s="88" t="s">
        <v>59</v>
      </c>
      <c r="S491" s="105" t="s">
        <v>676</v>
      </c>
      <c r="T491" s="105" t="s">
        <v>676</v>
      </c>
      <c r="U491" s="105" t="s">
        <v>676</v>
      </c>
      <c r="V491" s="105" t="s">
        <v>676</v>
      </c>
      <c r="W491" s="105" t="s">
        <v>720</v>
      </c>
      <c r="X491" s="105" t="s">
        <v>720</v>
      </c>
      <c r="Y491" s="105" t="s">
        <v>720</v>
      </c>
      <c r="Z491" s="90" t="s">
        <v>720</v>
      </c>
      <c r="AA491" s="105" t="s">
        <v>677</v>
      </c>
      <c r="AB491" s="105" t="s">
        <v>677</v>
      </c>
      <c r="AC491" s="105" t="s">
        <v>677</v>
      </c>
      <c r="AD491" s="105" t="s">
        <v>677</v>
      </c>
      <c r="AE491" s="105" t="s">
        <v>720</v>
      </c>
      <c r="AF491" s="88" t="s">
        <v>720</v>
      </c>
      <c r="AG491" s="88" t="s">
        <v>720</v>
      </c>
      <c r="AH491" s="94" t="s">
        <v>720</v>
      </c>
      <c r="AI491" t="s">
        <v>680</v>
      </c>
      <c r="AJ491">
        <f>COUNTIF(B$2:B491,B491)</f>
        <v>1</v>
      </c>
    </row>
    <row r="492" spans="1:36">
      <c r="A492" s="116" t="s">
        <v>1441</v>
      </c>
      <c r="B492" s="108" t="s">
        <v>1463</v>
      </c>
      <c r="C492" s="104" t="s">
        <v>5</v>
      </c>
      <c r="D492" s="89" t="s">
        <v>6</v>
      </c>
      <c r="E492" s="104" t="s">
        <v>35</v>
      </c>
      <c r="F492" s="104" t="s">
        <v>35</v>
      </c>
      <c r="G492" s="104" t="s">
        <v>35</v>
      </c>
      <c r="H492" s="104" t="s">
        <v>5</v>
      </c>
      <c r="I492" s="104" t="s">
        <v>56</v>
      </c>
      <c r="J492" s="104" t="s">
        <v>349</v>
      </c>
      <c r="K492" s="88" t="str">
        <f t="shared" si="58"/>
        <v>KAM 2 Moscow</v>
      </c>
      <c r="L492" s="88" t="str">
        <f t="shared" si="58"/>
        <v>KAM 2 Moscow</v>
      </c>
      <c r="M492" s="88" t="str">
        <f t="shared" si="58"/>
        <v>KAM 2 Moscow</v>
      </c>
      <c r="N492" s="88" t="str">
        <f t="shared" si="58"/>
        <v>KAM 2 Moscow</v>
      </c>
      <c r="O492" s="88" t="s">
        <v>59</v>
      </c>
      <c r="P492" s="88" t="s">
        <v>59</v>
      </c>
      <c r="Q492" s="88" t="s">
        <v>59</v>
      </c>
      <c r="R492" s="88" t="s">
        <v>59</v>
      </c>
      <c r="S492" s="104" t="s">
        <v>676</v>
      </c>
      <c r="T492" s="104" t="s">
        <v>676</v>
      </c>
      <c r="U492" s="104" t="s">
        <v>676</v>
      </c>
      <c r="V492" s="104" t="s">
        <v>676</v>
      </c>
      <c r="W492" s="104" t="s">
        <v>720</v>
      </c>
      <c r="X492" s="104" t="s">
        <v>720</v>
      </c>
      <c r="Y492" s="104" t="s">
        <v>720</v>
      </c>
      <c r="Z492" s="90" t="s">
        <v>720</v>
      </c>
      <c r="AA492" s="104" t="s">
        <v>677</v>
      </c>
      <c r="AB492" s="104" t="s">
        <v>677</v>
      </c>
      <c r="AC492" s="104" t="s">
        <v>677</v>
      </c>
      <c r="AD492" s="104" t="s">
        <v>677</v>
      </c>
      <c r="AE492" s="104" t="s">
        <v>720</v>
      </c>
      <c r="AF492" s="88" t="s">
        <v>720</v>
      </c>
      <c r="AG492" s="88" t="s">
        <v>720</v>
      </c>
      <c r="AH492" s="94" t="s">
        <v>720</v>
      </c>
      <c r="AI492" t="s">
        <v>680</v>
      </c>
      <c r="AJ492">
        <f>COUNTIF(B$2:B492,B492)</f>
        <v>1</v>
      </c>
    </row>
    <row r="493" spans="1:36">
      <c r="A493" s="113" t="s">
        <v>1441</v>
      </c>
      <c r="B493" s="108" t="s">
        <v>1464</v>
      </c>
      <c r="C493" s="105" t="s">
        <v>5</v>
      </c>
      <c r="D493" s="89" t="s">
        <v>6</v>
      </c>
      <c r="E493" s="105" t="s">
        <v>35</v>
      </c>
      <c r="F493" s="105" t="s">
        <v>35</v>
      </c>
      <c r="G493" s="105" t="s">
        <v>35</v>
      </c>
      <c r="H493" s="105" t="s">
        <v>5</v>
      </c>
      <c r="I493" s="105" t="s">
        <v>56</v>
      </c>
      <c r="J493" s="105" t="s">
        <v>349</v>
      </c>
      <c r="K493" s="88" t="str">
        <f t="shared" si="58"/>
        <v>KAM 2 Moscow</v>
      </c>
      <c r="L493" s="88" t="str">
        <f t="shared" si="58"/>
        <v>KAM 2 Moscow</v>
      </c>
      <c r="M493" s="88" t="str">
        <f t="shared" si="58"/>
        <v>KAM 2 Moscow</v>
      </c>
      <c r="N493" s="88" t="str">
        <f t="shared" si="58"/>
        <v>KAM 2 Moscow</v>
      </c>
      <c r="O493" s="88" t="s">
        <v>59</v>
      </c>
      <c r="P493" s="88" t="s">
        <v>59</v>
      </c>
      <c r="Q493" s="88" t="s">
        <v>59</v>
      </c>
      <c r="R493" s="88" t="s">
        <v>59</v>
      </c>
      <c r="S493" s="105" t="s">
        <v>676</v>
      </c>
      <c r="T493" s="105" t="s">
        <v>676</v>
      </c>
      <c r="U493" s="105" t="s">
        <v>676</v>
      </c>
      <c r="V493" s="105" t="s">
        <v>676</v>
      </c>
      <c r="W493" s="105" t="s">
        <v>720</v>
      </c>
      <c r="X493" s="105" t="s">
        <v>720</v>
      </c>
      <c r="Y493" s="105" t="s">
        <v>720</v>
      </c>
      <c r="Z493" s="90" t="s">
        <v>720</v>
      </c>
      <c r="AA493" s="105" t="s">
        <v>677</v>
      </c>
      <c r="AB493" s="105" t="s">
        <v>677</v>
      </c>
      <c r="AC493" s="105" t="s">
        <v>677</v>
      </c>
      <c r="AD493" s="105" t="s">
        <v>677</v>
      </c>
      <c r="AE493" s="105" t="s">
        <v>720</v>
      </c>
      <c r="AF493" s="88" t="s">
        <v>720</v>
      </c>
      <c r="AG493" s="88" t="s">
        <v>720</v>
      </c>
      <c r="AH493" s="94" t="s">
        <v>720</v>
      </c>
      <c r="AI493" t="s">
        <v>680</v>
      </c>
      <c r="AJ493">
        <f>COUNTIF(B$2:B493,B493)</f>
        <v>1</v>
      </c>
    </row>
    <row r="494" spans="1:36">
      <c r="A494" s="116" t="s">
        <v>1441</v>
      </c>
      <c r="B494" s="108" t="s">
        <v>1465</v>
      </c>
      <c r="C494" s="104" t="s">
        <v>5</v>
      </c>
      <c r="D494" s="89" t="s">
        <v>6</v>
      </c>
      <c r="E494" s="104" t="s">
        <v>35</v>
      </c>
      <c r="F494" s="104" t="s">
        <v>35</v>
      </c>
      <c r="G494" s="104" t="s">
        <v>35</v>
      </c>
      <c r="H494" s="104" t="s">
        <v>5</v>
      </c>
      <c r="I494" s="104" t="s">
        <v>56</v>
      </c>
      <c r="J494" s="104" t="s">
        <v>349</v>
      </c>
      <c r="K494" s="88" t="str">
        <f t="shared" si="58"/>
        <v>KAM 2 Moscow</v>
      </c>
      <c r="L494" s="88" t="str">
        <f t="shared" si="58"/>
        <v>KAM 2 Moscow</v>
      </c>
      <c r="M494" s="88" t="str">
        <f t="shared" si="58"/>
        <v>KAM 2 Moscow</v>
      </c>
      <c r="N494" s="88" t="str">
        <f t="shared" si="58"/>
        <v>KAM 2 Moscow</v>
      </c>
      <c r="O494" s="88" t="s">
        <v>59</v>
      </c>
      <c r="P494" s="88" t="s">
        <v>59</v>
      </c>
      <c r="Q494" s="88" t="s">
        <v>59</v>
      </c>
      <c r="R494" s="88" t="s">
        <v>59</v>
      </c>
      <c r="S494" s="104" t="s">
        <v>676</v>
      </c>
      <c r="T494" s="104" t="s">
        <v>676</v>
      </c>
      <c r="U494" s="104" t="s">
        <v>676</v>
      </c>
      <c r="V494" s="104" t="s">
        <v>676</v>
      </c>
      <c r="W494" s="104" t="s">
        <v>720</v>
      </c>
      <c r="X494" s="104" t="s">
        <v>720</v>
      </c>
      <c r="Y494" s="104" t="s">
        <v>720</v>
      </c>
      <c r="Z494" s="90" t="s">
        <v>720</v>
      </c>
      <c r="AA494" s="104" t="s">
        <v>677</v>
      </c>
      <c r="AB494" s="104" t="s">
        <v>677</v>
      </c>
      <c r="AC494" s="104" t="s">
        <v>677</v>
      </c>
      <c r="AD494" s="104" t="s">
        <v>677</v>
      </c>
      <c r="AE494" s="104" t="s">
        <v>720</v>
      </c>
      <c r="AF494" s="88" t="s">
        <v>720</v>
      </c>
      <c r="AG494" s="88" t="s">
        <v>720</v>
      </c>
      <c r="AH494" s="94" t="s">
        <v>720</v>
      </c>
      <c r="AI494" t="s">
        <v>680</v>
      </c>
      <c r="AJ494">
        <f>COUNTIF(B$2:B494,B494)</f>
        <v>1</v>
      </c>
    </row>
    <row r="495" spans="1:36">
      <c r="A495" s="113" t="s">
        <v>1441</v>
      </c>
      <c r="B495" s="108" t="s">
        <v>1466</v>
      </c>
      <c r="C495" s="105" t="s">
        <v>5</v>
      </c>
      <c r="D495" s="89" t="s">
        <v>6</v>
      </c>
      <c r="E495" s="105" t="s">
        <v>35</v>
      </c>
      <c r="F495" s="105" t="s">
        <v>35</v>
      </c>
      <c r="G495" s="105" t="s">
        <v>35</v>
      </c>
      <c r="H495" s="105" t="s">
        <v>5</v>
      </c>
      <c r="I495" s="105" t="s">
        <v>56</v>
      </c>
      <c r="J495" s="105" t="s">
        <v>349</v>
      </c>
      <c r="K495" s="88" t="str">
        <f t="shared" si="58"/>
        <v>KAM 2 Moscow</v>
      </c>
      <c r="L495" s="88" t="str">
        <f t="shared" si="58"/>
        <v>KAM 2 Moscow</v>
      </c>
      <c r="M495" s="88" t="str">
        <f t="shared" si="58"/>
        <v>KAM 2 Moscow</v>
      </c>
      <c r="N495" s="88" t="str">
        <f t="shared" si="58"/>
        <v>KAM 2 Moscow</v>
      </c>
      <c r="O495" s="88" t="s">
        <v>59</v>
      </c>
      <c r="P495" s="88" t="s">
        <v>59</v>
      </c>
      <c r="Q495" s="88" t="s">
        <v>59</v>
      </c>
      <c r="R495" s="88" t="s">
        <v>59</v>
      </c>
      <c r="S495" s="105" t="s">
        <v>676</v>
      </c>
      <c r="T495" s="105" t="s">
        <v>676</v>
      </c>
      <c r="U495" s="105" t="s">
        <v>676</v>
      </c>
      <c r="V495" s="105" t="s">
        <v>676</v>
      </c>
      <c r="W495" s="105" t="s">
        <v>720</v>
      </c>
      <c r="X495" s="105" t="s">
        <v>720</v>
      </c>
      <c r="Y495" s="105" t="s">
        <v>720</v>
      </c>
      <c r="Z495" s="90" t="s">
        <v>720</v>
      </c>
      <c r="AA495" s="105" t="s">
        <v>677</v>
      </c>
      <c r="AB495" s="105" t="s">
        <v>677</v>
      </c>
      <c r="AC495" s="105" t="s">
        <v>677</v>
      </c>
      <c r="AD495" s="105" t="s">
        <v>677</v>
      </c>
      <c r="AE495" s="105" t="s">
        <v>720</v>
      </c>
      <c r="AF495" s="88" t="s">
        <v>720</v>
      </c>
      <c r="AG495" s="88" t="s">
        <v>720</v>
      </c>
      <c r="AH495" s="94" t="s">
        <v>720</v>
      </c>
      <c r="AI495" t="s">
        <v>680</v>
      </c>
      <c r="AJ495">
        <f>COUNTIF(B$2:B495,B495)</f>
        <v>1</v>
      </c>
    </row>
    <row r="496" spans="1:36">
      <c r="A496" s="116" t="s">
        <v>1441</v>
      </c>
      <c r="B496" s="108" t="s">
        <v>1467</v>
      </c>
      <c r="C496" s="104" t="s">
        <v>5</v>
      </c>
      <c r="D496" s="89" t="s">
        <v>6</v>
      </c>
      <c r="E496" s="104" t="s">
        <v>35</v>
      </c>
      <c r="F496" s="104" t="s">
        <v>35</v>
      </c>
      <c r="G496" s="104" t="s">
        <v>35</v>
      </c>
      <c r="H496" s="104" t="s">
        <v>5</v>
      </c>
      <c r="I496" s="104" t="s">
        <v>56</v>
      </c>
      <c r="J496" s="104" t="s">
        <v>349</v>
      </c>
      <c r="K496" s="88" t="str">
        <f t="shared" si="58"/>
        <v>KAM 2 Moscow</v>
      </c>
      <c r="L496" s="88" t="str">
        <f t="shared" si="58"/>
        <v>KAM 2 Moscow</v>
      </c>
      <c r="M496" s="88" t="str">
        <f t="shared" si="58"/>
        <v>KAM 2 Moscow</v>
      </c>
      <c r="N496" s="88" t="str">
        <f t="shared" si="58"/>
        <v>KAM 2 Moscow</v>
      </c>
      <c r="O496" s="88" t="s">
        <v>59</v>
      </c>
      <c r="P496" s="88" t="s">
        <v>59</v>
      </c>
      <c r="Q496" s="88" t="s">
        <v>59</v>
      </c>
      <c r="R496" s="88" t="s">
        <v>59</v>
      </c>
      <c r="S496" s="104" t="s">
        <v>676</v>
      </c>
      <c r="T496" s="104" t="s">
        <v>676</v>
      </c>
      <c r="U496" s="104" t="s">
        <v>676</v>
      </c>
      <c r="V496" s="104" t="s">
        <v>676</v>
      </c>
      <c r="W496" s="104" t="s">
        <v>720</v>
      </c>
      <c r="X496" s="104" t="s">
        <v>720</v>
      </c>
      <c r="Y496" s="104" t="s">
        <v>720</v>
      </c>
      <c r="Z496" s="90" t="s">
        <v>720</v>
      </c>
      <c r="AA496" s="104" t="s">
        <v>677</v>
      </c>
      <c r="AB496" s="104" t="s">
        <v>677</v>
      </c>
      <c r="AC496" s="104" t="s">
        <v>677</v>
      </c>
      <c r="AD496" s="104" t="s">
        <v>677</v>
      </c>
      <c r="AE496" s="104" t="s">
        <v>720</v>
      </c>
      <c r="AF496" s="88" t="s">
        <v>720</v>
      </c>
      <c r="AG496" s="88" t="s">
        <v>720</v>
      </c>
      <c r="AH496" s="94" t="s">
        <v>720</v>
      </c>
      <c r="AI496" t="s">
        <v>680</v>
      </c>
      <c r="AJ496">
        <f>COUNTIF(B$2:B496,B496)</f>
        <v>1</v>
      </c>
    </row>
    <row r="497" spans="1:36">
      <c r="A497" s="113" t="s">
        <v>1441</v>
      </c>
      <c r="B497" s="108" t="s">
        <v>1468</v>
      </c>
      <c r="C497" s="105" t="s">
        <v>5</v>
      </c>
      <c r="D497" s="89" t="s">
        <v>6</v>
      </c>
      <c r="E497" s="105" t="s">
        <v>35</v>
      </c>
      <c r="F497" s="105" t="s">
        <v>35</v>
      </c>
      <c r="G497" s="105" t="s">
        <v>35</v>
      </c>
      <c r="H497" s="105" t="s">
        <v>5</v>
      </c>
      <c r="I497" s="105" t="s">
        <v>56</v>
      </c>
      <c r="J497" s="105" t="s">
        <v>349</v>
      </c>
      <c r="K497" s="88" t="str">
        <f t="shared" si="58"/>
        <v>KAM 2 Moscow</v>
      </c>
      <c r="L497" s="88" t="str">
        <f t="shared" si="58"/>
        <v>KAM 2 Moscow</v>
      </c>
      <c r="M497" s="88" t="str">
        <f t="shared" si="58"/>
        <v>KAM 2 Moscow</v>
      </c>
      <c r="N497" s="88" t="str">
        <f t="shared" si="58"/>
        <v>KAM 2 Moscow</v>
      </c>
      <c r="O497" s="88" t="s">
        <v>59</v>
      </c>
      <c r="P497" s="88" t="s">
        <v>59</v>
      </c>
      <c r="Q497" s="88" t="s">
        <v>59</v>
      </c>
      <c r="R497" s="88" t="s">
        <v>59</v>
      </c>
      <c r="S497" s="105" t="s">
        <v>676</v>
      </c>
      <c r="T497" s="105" t="s">
        <v>676</v>
      </c>
      <c r="U497" s="105" t="s">
        <v>676</v>
      </c>
      <c r="V497" s="105" t="s">
        <v>676</v>
      </c>
      <c r="W497" s="105" t="s">
        <v>720</v>
      </c>
      <c r="X497" s="105" t="s">
        <v>720</v>
      </c>
      <c r="Y497" s="105" t="s">
        <v>720</v>
      </c>
      <c r="Z497" s="90" t="s">
        <v>720</v>
      </c>
      <c r="AA497" s="105" t="s">
        <v>677</v>
      </c>
      <c r="AB497" s="105" t="s">
        <v>677</v>
      </c>
      <c r="AC497" s="105" t="s">
        <v>677</v>
      </c>
      <c r="AD497" s="105" t="s">
        <v>677</v>
      </c>
      <c r="AE497" s="105" t="s">
        <v>720</v>
      </c>
      <c r="AF497" s="88" t="s">
        <v>720</v>
      </c>
      <c r="AG497" s="88" t="s">
        <v>720</v>
      </c>
      <c r="AH497" s="94" t="s">
        <v>720</v>
      </c>
      <c r="AI497" t="s">
        <v>680</v>
      </c>
      <c r="AJ497">
        <f>COUNTIF(B$2:B497,B497)</f>
        <v>1</v>
      </c>
    </row>
    <row r="498" spans="1:36">
      <c r="A498" s="116" t="s">
        <v>1441</v>
      </c>
      <c r="B498" s="108" t="s">
        <v>1469</v>
      </c>
      <c r="C498" s="104" t="s">
        <v>5</v>
      </c>
      <c r="D498" s="89" t="s">
        <v>6</v>
      </c>
      <c r="E498" s="104" t="s">
        <v>35</v>
      </c>
      <c r="F498" s="104" t="s">
        <v>35</v>
      </c>
      <c r="G498" s="104" t="s">
        <v>35</v>
      </c>
      <c r="H498" s="104" t="s">
        <v>5</v>
      </c>
      <c r="I498" s="104" t="s">
        <v>56</v>
      </c>
      <c r="J498" s="104" t="s">
        <v>349</v>
      </c>
      <c r="K498" s="88" t="str">
        <f t="shared" si="58"/>
        <v>KAM 2 Moscow</v>
      </c>
      <c r="L498" s="88" t="str">
        <f t="shared" si="58"/>
        <v>KAM 2 Moscow</v>
      </c>
      <c r="M498" s="88" t="str">
        <f t="shared" si="58"/>
        <v>KAM 2 Moscow</v>
      </c>
      <c r="N498" s="88" t="str">
        <f t="shared" si="58"/>
        <v>KAM 2 Moscow</v>
      </c>
      <c r="O498" s="88" t="s">
        <v>59</v>
      </c>
      <c r="P498" s="88" t="s">
        <v>59</v>
      </c>
      <c r="Q498" s="88" t="s">
        <v>59</v>
      </c>
      <c r="R498" s="88" t="s">
        <v>59</v>
      </c>
      <c r="S498" s="104" t="s">
        <v>676</v>
      </c>
      <c r="T498" s="104" t="s">
        <v>676</v>
      </c>
      <c r="U498" s="104" t="s">
        <v>676</v>
      </c>
      <c r="V498" s="104" t="s">
        <v>676</v>
      </c>
      <c r="W498" s="104" t="s">
        <v>720</v>
      </c>
      <c r="X498" s="104" t="s">
        <v>720</v>
      </c>
      <c r="Y498" s="104" t="s">
        <v>720</v>
      </c>
      <c r="Z498" s="90" t="s">
        <v>720</v>
      </c>
      <c r="AA498" s="104" t="s">
        <v>677</v>
      </c>
      <c r="AB498" s="104" t="s">
        <v>677</v>
      </c>
      <c r="AC498" s="104" t="s">
        <v>677</v>
      </c>
      <c r="AD498" s="104" t="s">
        <v>677</v>
      </c>
      <c r="AE498" s="104" t="s">
        <v>720</v>
      </c>
      <c r="AF498" s="88" t="s">
        <v>720</v>
      </c>
      <c r="AG498" s="88" t="s">
        <v>720</v>
      </c>
      <c r="AH498" s="94" t="s">
        <v>720</v>
      </c>
      <c r="AI498" t="s">
        <v>680</v>
      </c>
      <c r="AJ498">
        <f>COUNTIF(B$2:B498,B498)</f>
        <v>1</v>
      </c>
    </row>
    <row r="499" spans="1:36">
      <c r="A499" s="113" t="s">
        <v>1441</v>
      </c>
      <c r="B499" s="108" t="s">
        <v>1470</v>
      </c>
      <c r="C499" s="105" t="s">
        <v>5</v>
      </c>
      <c r="D499" s="89" t="s">
        <v>6</v>
      </c>
      <c r="E499" s="105" t="s">
        <v>35</v>
      </c>
      <c r="F499" s="105" t="s">
        <v>35</v>
      </c>
      <c r="G499" s="105" t="s">
        <v>35</v>
      </c>
      <c r="H499" s="105" t="s">
        <v>5</v>
      </c>
      <c r="I499" s="105" t="s">
        <v>56</v>
      </c>
      <c r="J499" s="105" t="s">
        <v>349</v>
      </c>
      <c r="K499" s="88" t="str">
        <f t="shared" si="58"/>
        <v>KAM 2 Moscow</v>
      </c>
      <c r="L499" s="88" t="str">
        <f t="shared" si="58"/>
        <v>KAM 2 Moscow</v>
      </c>
      <c r="M499" s="88" t="str">
        <f t="shared" si="58"/>
        <v>KAM 2 Moscow</v>
      </c>
      <c r="N499" s="88" t="str">
        <f t="shared" si="58"/>
        <v>KAM 2 Moscow</v>
      </c>
      <c r="O499" s="88" t="s">
        <v>59</v>
      </c>
      <c r="P499" s="88" t="s">
        <v>59</v>
      </c>
      <c r="Q499" s="88" t="s">
        <v>59</v>
      </c>
      <c r="R499" s="88" t="s">
        <v>59</v>
      </c>
      <c r="S499" s="105" t="s">
        <v>676</v>
      </c>
      <c r="T499" s="105" t="s">
        <v>676</v>
      </c>
      <c r="U499" s="105" t="s">
        <v>676</v>
      </c>
      <c r="V499" s="105" t="s">
        <v>676</v>
      </c>
      <c r="W499" s="105" t="s">
        <v>720</v>
      </c>
      <c r="X499" s="105" t="s">
        <v>720</v>
      </c>
      <c r="Y499" s="105" t="s">
        <v>720</v>
      </c>
      <c r="Z499" s="90" t="s">
        <v>720</v>
      </c>
      <c r="AA499" s="105" t="s">
        <v>677</v>
      </c>
      <c r="AB499" s="105" t="s">
        <v>677</v>
      </c>
      <c r="AC499" s="105" t="s">
        <v>677</v>
      </c>
      <c r="AD499" s="105" t="s">
        <v>677</v>
      </c>
      <c r="AE499" s="105" t="s">
        <v>720</v>
      </c>
      <c r="AF499" s="88" t="s">
        <v>720</v>
      </c>
      <c r="AG499" s="88" t="s">
        <v>720</v>
      </c>
      <c r="AH499" s="94" t="s">
        <v>720</v>
      </c>
      <c r="AI499" t="s">
        <v>680</v>
      </c>
      <c r="AJ499">
        <f>COUNTIF(B$2:B499,B499)</f>
        <v>1</v>
      </c>
    </row>
    <row r="500" spans="1:36">
      <c r="A500" s="116" t="s">
        <v>1441</v>
      </c>
      <c r="B500" s="108" t="s">
        <v>1471</v>
      </c>
      <c r="C500" s="104" t="s">
        <v>5</v>
      </c>
      <c r="D500" s="89" t="s">
        <v>6</v>
      </c>
      <c r="E500" s="104" t="s">
        <v>35</v>
      </c>
      <c r="F500" s="104" t="s">
        <v>35</v>
      </c>
      <c r="G500" s="104" t="s">
        <v>35</v>
      </c>
      <c r="H500" s="104" t="s">
        <v>5</v>
      </c>
      <c r="I500" s="104" t="s">
        <v>56</v>
      </c>
      <c r="J500" s="104" t="s">
        <v>349</v>
      </c>
      <c r="K500" s="88" t="str">
        <f t="shared" si="58"/>
        <v>KAM 2 Moscow</v>
      </c>
      <c r="L500" s="88" t="str">
        <f t="shared" si="58"/>
        <v>KAM 2 Moscow</v>
      </c>
      <c r="M500" s="88" t="str">
        <f t="shared" si="58"/>
        <v>KAM 2 Moscow</v>
      </c>
      <c r="N500" s="88" t="str">
        <f t="shared" si="58"/>
        <v>KAM 2 Moscow</v>
      </c>
      <c r="O500" s="88" t="s">
        <v>59</v>
      </c>
      <c r="P500" s="88" t="s">
        <v>59</v>
      </c>
      <c r="Q500" s="88" t="s">
        <v>59</v>
      </c>
      <c r="R500" s="88" t="s">
        <v>59</v>
      </c>
      <c r="S500" s="104" t="s">
        <v>676</v>
      </c>
      <c r="T500" s="104" t="s">
        <v>676</v>
      </c>
      <c r="U500" s="104" t="s">
        <v>676</v>
      </c>
      <c r="V500" s="104" t="s">
        <v>676</v>
      </c>
      <c r="W500" s="104" t="s">
        <v>720</v>
      </c>
      <c r="X500" s="104" t="s">
        <v>720</v>
      </c>
      <c r="Y500" s="104" t="s">
        <v>720</v>
      </c>
      <c r="Z500" s="90" t="s">
        <v>720</v>
      </c>
      <c r="AA500" s="104" t="s">
        <v>677</v>
      </c>
      <c r="AB500" s="104" t="s">
        <v>677</v>
      </c>
      <c r="AC500" s="104" t="s">
        <v>677</v>
      </c>
      <c r="AD500" s="104" t="s">
        <v>677</v>
      </c>
      <c r="AE500" s="104" t="s">
        <v>720</v>
      </c>
      <c r="AF500" s="88" t="s">
        <v>720</v>
      </c>
      <c r="AG500" s="88" t="s">
        <v>720</v>
      </c>
      <c r="AH500" s="94" t="s">
        <v>720</v>
      </c>
      <c r="AI500" t="s">
        <v>680</v>
      </c>
      <c r="AJ500">
        <f>COUNTIF(B$2:B500,B500)</f>
        <v>1</v>
      </c>
    </row>
    <row r="501" spans="1:36">
      <c r="A501" s="113" t="s">
        <v>1441</v>
      </c>
      <c r="B501" s="108" t="s">
        <v>1472</v>
      </c>
      <c r="C501" s="105" t="s">
        <v>5</v>
      </c>
      <c r="D501" s="89" t="s">
        <v>6</v>
      </c>
      <c r="E501" s="105" t="s">
        <v>35</v>
      </c>
      <c r="F501" s="105" t="s">
        <v>35</v>
      </c>
      <c r="G501" s="105" t="s">
        <v>35</v>
      </c>
      <c r="H501" s="105" t="s">
        <v>5</v>
      </c>
      <c r="I501" s="105" t="s">
        <v>56</v>
      </c>
      <c r="J501" s="105" t="s">
        <v>349</v>
      </c>
      <c r="K501" s="88" t="str">
        <f t="shared" si="58"/>
        <v>KAM 2 Moscow</v>
      </c>
      <c r="L501" s="88" t="str">
        <f t="shared" si="58"/>
        <v>KAM 2 Moscow</v>
      </c>
      <c r="M501" s="88" t="str">
        <f t="shared" si="58"/>
        <v>KAM 2 Moscow</v>
      </c>
      <c r="N501" s="88" t="str">
        <f t="shared" si="58"/>
        <v>KAM 2 Moscow</v>
      </c>
      <c r="O501" s="88" t="s">
        <v>59</v>
      </c>
      <c r="P501" s="88" t="s">
        <v>59</v>
      </c>
      <c r="Q501" s="88" t="s">
        <v>59</v>
      </c>
      <c r="R501" s="88" t="s">
        <v>59</v>
      </c>
      <c r="S501" s="105" t="s">
        <v>676</v>
      </c>
      <c r="T501" s="105" t="s">
        <v>676</v>
      </c>
      <c r="U501" s="105" t="s">
        <v>676</v>
      </c>
      <c r="V501" s="105" t="s">
        <v>676</v>
      </c>
      <c r="W501" s="105" t="s">
        <v>720</v>
      </c>
      <c r="X501" s="105" t="s">
        <v>720</v>
      </c>
      <c r="Y501" s="105" t="s">
        <v>720</v>
      </c>
      <c r="Z501" s="90" t="s">
        <v>720</v>
      </c>
      <c r="AA501" s="105" t="s">
        <v>677</v>
      </c>
      <c r="AB501" s="105" t="s">
        <v>677</v>
      </c>
      <c r="AC501" s="105" t="s">
        <v>677</v>
      </c>
      <c r="AD501" s="105" t="s">
        <v>677</v>
      </c>
      <c r="AE501" s="105" t="s">
        <v>720</v>
      </c>
      <c r="AF501" s="88" t="s">
        <v>720</v>
      </c>
      <c r="AG501" s="88" t="s">
        <v>720</v>
      </c>
      <c r="AH501" s="94" t="s">
        <v>720</v>
      </c>
      <c r="AI501" t="s">
        <v>680</v>
      </c>
      <c r="AJ501">
        <f>COUNTIF(B$2:B501,B501)</f>
        <v>1</v>
      </c>
    </row>
    <row r="502" spans="1:36">
      <c r="A502" s="116" t="s">
        <v>1441</v>
      </c>
      <c r="B502" s="108" t="s">
        <v>1473</v>
      </c>
      <c r="C502" s="104" t="s">
        <v>5</v>
      </c>
      <c r="D502" s="89" t="s">
        <v>6</v>
      </c>
      <c r="E502" s="104" t="s">
        <v>35</v>
      </c>
      <c r="F502" s="104" t="s">
        <v>35</v>
      </c>
      <c r="G502" s="104" t="s">
        <v>35</v>
      </c>
      <c r="H502" s="104" t="s">
        <v>5</v>
      </c>
      <c r="I502" s="104" t="s">
        <v>56</v>
      </c>
      <c r="J502" s="104" t="s">
        <v>349</v>
      </c>
      <c r="K502" s="88" t="str">
        <f t="shared" si="58"/>
        <v>KAM 2 Moscow</v>
      </c>
      <c r="L502" s="88" t="str">
        <f t="shared" si="58"/>
        <v>KAM 2 Moscow</v>
      </c>
      <c r="M502" s="88" t="str">
        <f t="shared" si="58"/>
        <v>KAM 2 Moscow</v>
      </c>
      <c r="N502" s="88" t="str">
        <f t="shared" si="58"/>
        <v>KAM 2 Moscow</v>
      </c>
      <c r="O502" s="88" t="s">
        <v>59</v>
      </c>
      <c r="P502" s="88" t="s">
        <v>59</v>
      </c>
      <c r="Q502" s="88" t="s">
        <v>59</v>
      </c>
      <c r="R502" s="88" t="s">
        <v>59</v>
      </c>
      <c r="S502" s="104" t="s">
        <v>676</v>
      </c>
      <c r="T502" s="104" t="s">
        <v>676</v>
      </c>
      <c r="U502" s="104" t="s">
        <v>676</v>
      </c>
      <c r="V502" s="104" t="s">
        <v>676</v>
      </c>
      <c r="W502" s="104" t="s">
        <v>720</v>
      </c>
      <c r="X502" s="104" t="s">
        <v>720</v>
      </c>
      <c r="Y502" s="104" t="s">
        <v>720</v>
      </c>
      <c r="Z502" s="90" t="s">
        <v>720</v>
      </c>
      <c r="AA502" s="104" t="s">
        <v>677</v>
      </c>
      <c r="AB502" s="104" t="s">
        <v>677</v>
      </c>
      <c r="AC502" s="104" t="s">
        <v>677</v>
      </c>
      <c r="AD502" s="104" t="s">
        <v>677</v>
      </c>
      <c r="AE502" s="104" t="s">
        <v>720</v>
      </c>
      <c r="AF502" s="88" t="s">
        <v>720</v>
      </c>
      <c r="AG502" s="88" t="s">
        <v>720</v>
      </c>
      <c r="AH502" s="94" t="s">
        <v>720</v>
      </c>
      <c r="AI502" t="s">
        <v>680</v>
      </c>
      <c r="AJ502">
        <f>COUNTIF(B$2:B502,B502)</f>
        <v>1</v>
      </c>
    </row>
    <row r="503" spans="1:36">
      <c r="A503" s="113" t="s">
        <v>1441</v>
      </c>
      <c r="B503" s="108" t="s">
        <v>1474</v>
      </c>
      <c r="C503" s="105" t="s">
        <v>5</v>
      </c>
      <c r="D503" s="89" t="s">
        <v>6</v>
      </c>
      <c r="E503" s="105" t="s">
        <v>35</v>
      </c>
      <c r="F503" s="105" t="s">
        <v>35</v>
      </c>
      <c r="G503" s="105" t="s">
        <v>35</v>
      </c>
      <c r="H503" s="105" t="s">
        <v>5</v>
      </c>
      <c r="I503" s="105" t="s">
        <v>56</v>
      </c>
      <c r="J503" s="105" t="s">
        <v>349</v>
      </c>
      <c r="K503" s="88" t="str">
        <f t="shared" si="58"/>
        <v>KAM 2 Moscow</v>
      </c>
      <c r="L503" s="88" t="str">
        <f t="shared" si="58"/>
        <v>KAM 2 Moscow</v>
      </c>
      <c r="M503" s="88" t="str">
        <f t="shared" si="58"/>
        <v>KAM 2 Moscow</v>
      </c>
      <c r="N503" s="88" t="str">
        <f t="shared" si="58"/>
        <v>KAM 2 Moscow</v>
      </c>
      <c r="O503" s="88" t="s">
        <v>59</v>
      </c>
      <c r="P503" s="88" t="s">
        <v>59</v>
      </c>
      <c r="Q503" s="88" t="s">
        <v>59</v>
      </c>
      <c r="R503" s="88" t="s">
        <v>59</v>
      </c>
      <c r="S503" s="105" t="s">
        <v>676</v>
      </c>
      <c r="T503" s="105" t="s">
        <v>676</v>
      </c>
      <c r="U503" s="105" t="s">
        <v>676</v>
      </c>
      <c r="V503" s="105" t="s">
        <v>676</v>
      </c>
      <c r="W503" s="105" t="s">
        <v>720</v>
      </c>
      <c r="X503" s="105" t="s">
        <v>720</v>
      </c>
      <c r="Y503" s="105" t="s">
        <v>720</v>
      </c>
      <c r="Z503" s="90" t="s">
        <v>720</v>
      </c>
      <c r="AA503" s="105" t="s">
        <v>677</v>
      </c>
      <c r="AB503" s="105" t="s">
        <v>677</v>
      </c>
      <c r="AC503" s="105" t="s">
        <v>677</v>
      </c>
      <c r="AD503" s="105" t="s">
        <v>677</v>
      </c>
      <c r="AE503" s="105" t="s">
        <v>720</v>
      </c>
      <c r="AF503" s="88" t="s">
        <v>720</v>
      </c>
      <c r="AG503" s="88" t="s">
        <v>720</v>
      </c>
      <c r="AH503" s="94" t="s">
        <v>720</v>
      </c>
      <c r="AI503" t="s">
        <v>680</v>
      </c>
      <c r="AJ503">
        <f>COUNTIF(B$2:B503,B503)</f>
        <v>1</v>
      </c>
    </row>
    <row r="504" spans="1:36">
      <c r="A504" s="116" t="s">
        <v>1441</v>
      </c>
      <c r="B504" s="108" t="s">
        <v>1475</v>
      </c>
      <c r="C504" s="104" t="s">
        <v>5</v>
      </c>
      <c r="D504" s="89" t="s">
        <v>6</v>
      </c>
      <c r="E504" s="104" t="s">
        <v>35</v>
      </c>
      <c r="F504" s="104" t="s">
        <v>35</v>
      </c>
      <c r="G504" s="104" t="s">
        <v>35</v>
      </c>
      <c r="H504" s="104" t="s">
        <v>5</v>
      </c>
      <c r="I504" s="104" t="s">
        <v>56</v>
      </c>
      <c r="J504" s="104" t="s">
        <v>349</v>
      </c>
      <c r="K504" s="88" t="str">
        <f t="shared" si="58"/>
        <v>KAM 2 Moscow</v>
      </c>
      <c r="L504" s="88" t="str">
        <f t="shared" si="58"/>
        <v>KAM 2 Moscow</v>
      </c>
      <c r="M504" s="88" t="str">
        <f t="shared" si="58"/>
        <v>KAM 2 Moscow</v>
      </c>
      <c r="N504" s="88" t="str">
        <f t="shared" si="58"/>
        <v>KAM 2 Moscow</v>
      </c>
      <c r="O504" s="88" t="s">
        <v>59</v>
      </c>
      <c r="P504" s="88" t="s">
        <v>59</v>
      </c>
      <c r="Q504" s="88" t="s">
        <v>59</v>
      </c>
      <c r="R504" s="88" t="s">
        <v>59</v>
      </c>
      <c r="S504" s="104" t="s">
        <v>676</v>
      </c>
      <c r="T504" s="104" t="s">
        <v>676</v>
      </c>
      <c r="U504" s="104" t="s">
        <v>676</v>
      </c>
      <c r="V504" s="104" t="s">
        <v>676</v>
      </c>
      <c r="W504" s="104" t="s">
        <v>720</v>
      </c>
      <c r="X504" s="104" t="s">
        <v>720</v>
      </c>
      <c r="Y504" s="104" t="s">
        <v>720</v>
      </c>
      <c r="Z504" s="90" t="s">
        <v>720</v>
      </c>
      <c r="AA504" s="104" t="s">
        <v>677</v>
      </c>
      <c r="AB504" s="104" t="s">
        <v>677</v>
      </c>
      <c r="AC504" s="104" t="s">
        <v>677</v>
      </c>
      <c r="AD504" s="104" t="s">
        <v>677</v>
      </c>
      <c r="AE504" s="104" t="s">
        <v>720</v>
      </c>
      <c r="AF504" s="88" t="s">
        <v>720</v>
      </c>
      <c r="AG504" s="88" t="s">
        <v>720</v>
      </c>
      <c r="AH504" s="94" t="s">
        <v>720</v>
      </c>
      <c r="AI504" t="s">
        <v>680</v>
      </c>
      <c r="AJ504">
        <f>COUNTIF(B$2:B504,B504)</f>
        <v>1</v>
      </c>
    </row>
    <row r="505" spans="1:36">
      <c r="A505" s="113" t="s">
        <v>1441</v>
      </c>
      <c r="B505" s="108" t="s">
        <v>1476</v>
      </c>
      <c r="C505" s="105" t="s">
        <v>5</v>
      </c>
      <c r="D505" s="89" t="s">
        <v>6</v>
      </c>
      <c r="E505" s="105" t="s">
        <v>35</v>
      </c>
      <c r="F505" s="105" t="s">
        <v>35</v>
      </c>
      <c r="G505" s="105" t="s">
        <v>35</v>
      </c>
      <c r="H505" s="105" t="s">
        <v>5</v>
      </c>
      <c r="I505" s="105" t="s">
        <v>56</v>
      </c>
      <c r="J505" s="105" t="s">
        <v>349</v>
      </c>
      <c r="K505" s="88" t="str">
        <f t="shared" si="58"/>
        <v>KAM 2 Moscow</v>
      </c>
      <c r="L505" s="88" t="str">
        <f t="shared" si="58"/>
        <v>KAM 2 Moscow</v>
      </c>
      <c r="M505" s="88" t="str">
        <f t="shared" si="58"/>
        <v>KAM 2 Moscow</v>
      </c>
      <c r="N505" s="88" t="str">
        <f t="shared" si="58"/>
        <v>KAM 2 Moscow</v>
      </c>
      <c r="O505" s="88" t="s">
        <v>59</v>
      </c>
      <c r="P505" s="88" t="s">
        <v>59</v>
      </c>
      <c r="Q505" s="88" t="s">
        <v>59</v>
      </c>
      <c r="R505" s="88" t="s">
        <v>59</v>
      </c>
      <c r="S505" s="105" t="s">
        <v>676</v>
      </c>
      <c r="T505" s="105" t="s">
        <v>676</v>
      </c>
      <c r="U505" s="105" t="s">
        <v>676</v>
      </c>
      <c r="V505" s="105" t="s">
        <v>676</v>
      </c>
      <c r="W505" s="105" t="s">
        <v>720</v>
      </c>
      <c r="X505" s="105" t="s">
        <v>720</v>
      </c>
      <c r="Y505" s="105" t="s">
        <v>720</v>
      </c>
      <c r="Z505" s="90" t="s">
        <v>720</v>
      </c>
      <c r="AA505" s="105" t="s">
        <v>677</v>
      </c>
      <c r="AB505" s="105" t="s">
        <v>677</v>
      </c>
      <c r="AC505" s="105" t="s">
        <v>677</v>
      </c>
      <c r="AD505" s="105" t="s">
        <v>677</v>
      </c>
      <c r="AE505" s="105" t="s">
        <v>720</v>
      </c>
      <c r="AF505" s="88" t="s">
        <v>720</v>
      </c>
      <c r="AG505" s="88" t="s">
        <v>720</v>
      </c>
      <c r="AH505" s="94" t="s">
        <v>720</v>
      </c>
      <c r="AI505" t="s">
        <v>680</v>
      </c>
      <c r="AJ505">
        <f>COUNTIF(B$2:B505,B505)</f>
        <v>1</v>
      </c>
    </row>
    <row r="506" spans="1:36">
      <c r="A506" s="116" t="s">
        <v>1441</v>
      </c>
      <c r="B506" s="108" t="s">
        <v>1477</v>
      </c>
      <c r="C506" s="104" t="s">
        <v>5</v>
      </c>
      <c r="D506" s="89" t="s">
        <v>6</v>
      </c>
      <c r="E506" s="104" t="s">
        <v>35</v>
      </c>
      <c r="F506" s="104" t="s">
        <v>35</v>
      </c>
      <c r="G506" s="104" t="s">
        <v>35</v>
      </c>
      <c r="H506" s="104" t="s">
        <v>5</v>
      </c>
      <c r="I506" s="104" t="s">
        <v>56</v>
      </c>
      <c r="J506" s="104" t="s">
        <v>349</v>
      </c>
      <c r="K506" s="88" t="str">
        <f t="shared" si="58"/>
        <v>KAM 2 Moscow</v>
      </c>
      <c r="L506" s="88" t="str">
        <f t="shared" si="58"/>
        <v>KAM 2 Moscow</v>
      </c>
      <c r="M506" s="88" t="str">
        <f t="shared" si="58"/>
        <v>KAM 2 Moscow</v>
      </c>
      <c r="N506" s="88" t="str">
        <f t="shared" si="58"/>
        <v>KAM 2 Moscow</v>
      </c>
      <c r="O506" s="88" t="s">
        <v>59</v>
      </c>
      <c r="P506" s="88" t="s">
        <v>59</v>
      </c>
      <c r="Q506" s="88" t="s">
        <v>59</v>
      </c>
      <c r="R506" s="88" t="s">
        <v>59</v>
      </c>
      <c r="S506" s="104" t="s">
        <v>676</v>
      </c>
      <c r="T506" s="104" t="s">
        <v>676</v>
      </c>
      <c r="U506" s="104" t="s">
        <v>676</v>
      </c>
      <c r="V506" s="104" t="s">
        <v>676</v>
      </c>
      <c r="W506" s="104" t="s">
        <v>720</v>
      </c>
      <c r="X506" s="104" t="s">
        <v>720</v>
      </c>
      <c r="Y506" s="104" t="s">
        <v>720</v>
      </c>
      <c r="Z506" s="90" t="s">
        <v>720</v>
      </c>
      <c r="AA506" s="104" t="s">
        <v>677</v>
      </c>
      <c r="AB506" s="104" t="s">
        <v>677</v>
      </c>
      <c r="AC506" s="104" t="s">
        <v>677</v>
      </c>
      <c r="AD506" s="104" t="s">
        <v>677</v>
      </c>
      <c r="AE506" s="104" t="s">
        <v>720</v>
      </c>
      <c r="AF506" s="88" t="s">
        <v>720</v>
      </c>
      <c r="AG506" s="88" t="s">
        <v>720</v>
      </c>
      <c r="AH506" s="94" t="s">
        <v>720</v>
      </c>
      <c r="AI506" t="s">
        <v>680</v>
      </c>
      <c r="AJ506">
        <f>COUNTIF(B$2:B506,B506)</f>
        <v>1</v>
      </c>
    </row>
    <row r="507" spans="1:36">
      <c r="A507" s="113" t="s">
        <v>1441</v>
      </c>
      <c r="B507" s="108" t="s">
        <v>1478</v>
      </c>
      <c r="C507" s="105" t="s">
        <v>5</v>
      </c>
      <c r="D507" s="89" t="s">
        <v>6</v>
      </c>
      <c r="E507" s="105" t="s">
        <v>35</v>
      </c>
      <c r="F507" s="105" t="s">
        <v>35</v>
      </c>
      <c r="G507" s="105" t="s">
        <v>35</v>
      </c>
      <c r="H507" s="105" t="s">
        <v>5</v>
      </c>
      <c r="I507" s="105" t="s">
        <v>56</v>
      </c>
      <c r="J507" s="105" t="s">
        <v>349</v>
      </c>
      <c r="K507" s="88" t="str">
        <f t="shared" si="58"/>
        <v>KAM 2 Moscow</v>
      </c>
      <c r="L507" s="88" t="str">
        <f t="shared" si="58"/>
        <v>KAM 2 Moscow</v>
      </c>
      <c r="M507" s="88" t="str">
        <f t="shared" si="58"/>
        <v>KAM 2 Moscow</v>
      </c>
      <c r="N507" s="88" t="str">
        <f t="shared" si="58"/>
        <v>KAM 2 Moscow</v>
      </c>
      <c r="O507" s="88" t="s">
        <v>59</v>
      </c>
      <c r="P507" s="88" t="s">
        <v>59</v>
      </c>
      <c r="Q507" s="88" t="s">
        <v>59</v>
      </c>
      <c r="R507" s="88" t="s">
        <v>59</v>
      </c>
      <c r="S507" s="105" t="s">
        <v>676</v>
      </c>
      <c r="T507" s="105" t="s">
        <v>676</v>
      </c>
      <c r="U507" s="105" t="s">
        <v>676</v>
      </c>
      <c r="V507" s="105" t="s">
        <v>676</v>
      </c>
      <c r="W507" s="105" t="s">
        <v>720</v>
      </c>
      <c r="X507" s="105" t="s">
        <v>720</v>
      </c>
      <c r="Y507" s="105" t="s">
        <v>720</v>
      </c>
      <c r="Z507" s="90" t="s">
        <v>720</v>
      </c>
      <c r="AA507" s="105" t="s">
        <v>677</v>
      </c>
      <c r="AB507" s="105" t="s">
        <v>677</v>
      </c>
      <c r="AC507" s="105" t="s">
        <v>677</v>
      </c>
      <c r="AD507" s="105" t="s">
        <v>677</v>
      </c>
      <c r="AE507" s="105" t="s">
        <v>720</v>
      </c>
      <c r="AF507" s="88" t="s">
        <v>720</v>
      </c>
      <c r="AG507" s="88" t="s">
        <v>720</v>
      </c>
      <c r="AH507" s="94" t="s">
        <v>720</v>
      </c>
      <c r="AI507" t="s">
        <v>680</v>
      </c>
      <c r="AJ507">
        <f>COUNTIF(B$2:B507,B507)</f>
        <v>1</v>
      </c>
    </row>
    <row r="508" spans="1:36">
      <c r="A508" s="116" t="s">
        <v>1441</v>
      </c>
      <c r="B508" s="108" t="s">
        <v>1479</v>
      </c>
      <c r="C508" s="104" t="s">
        <v>5</v>
      </c>
      <c r="D508" s="89" t="s">
        <v>6</v>
      </c>
      <c r="E508" s="104" t="s">
        <v>35</v>
      </c>
      <c r="F508" s="104" t="s">
        <v>35</v>
      </c>
      <c r="G508" s="104" t="s">
        <v>35</v>
      </c>
      <c r="H508" s="104" t="s">
        <v>5</v>
      </c>
      <c r="I508" s="104" t="s">
        <v>56</v>
      </c>
      <c r="J508" s="104" t="s">
        <v>349</v>
      </c>
      <c r="K508" s="88" t="str">
        <f t="shared" ref="K508:N508" si="60">S508</f>
        <v>KAM 2 Moscow</v>
      </c>
      <c r="L508" s="88" t="str">
        <f t="shared" si="60"/>
        <v>KAM 2 Moscow</v>
      </c>
      <c r="M508" s="88" t="str">
        <f t="shared" si="60"/>
        <v>KAM 2 Moscow</v>
      </c>
      <c r="N508" s="88" t="str">
        <f t="shared" si="60"/>
        <v>KAM 2 Moscow</v>
      </c>
      <c r="O508" s="88" t="s">
        <v>59</v>
      </c>
      <c r="P508" s="88" t="s">
        <v>59</v>
      </c>
      <c r="Q508" s="88" t="s">
        <v>59</v>
      </c>
      <c r="R508" s="88" t="s">
        <v>59</v>
      </c>
      <c r="S508" s="104" t="s">
        <v>676</v>
      </c>
      <c r="T508" s="104" t="s">
        <v>676</v>
      </c>
      <c r="U508" s="104" t="s">
        <v>676</v>
      </c>
      <c r="V508" s="104" t="s">
        <v>676</v>
      </c>
      <c r="W508" s="104" t="s">
        <v>720</v>
      </c>
      <c r="X508" s="104" t="s">
        <v>720</v>
      </c>
      <c r="Y508" s="104" t="s">
        <v>720</v>
      </c>
      <c r="Z508" s="90" t="s">
        <v>720</v>
      </c>
      <c r="AA508" s="104" t="s">
        <v>677</v>
      </c>
      <c r="AB508" s="104" t="s">
        <v>677</v>
      </c>
      <c r="AC508" s="104" t="s">
        <v>677</v>
      </c>
      <c r="AD508" s="104" t="s">
        <v>677</v>
      </c>
      <c r="AE508" s="104" t="s">
        <v>720</v>
      </c>
      <c r="AF508" s="88" t="s">
        <v>720</v>
      </c>
      <c r="AG508" s="88" t="s">
        <v>720</v>
      </c>
      <c r="AH508" s="94" t="s">
        <v>720</v>
      </c>
      <c r="AI508" t="s">
        <v>680</v>
      </c>
      <c r="AJ508">
        <f>COUNTIF(B$2:B508,B508)</f>
        <v>1</v>
      </c>
    </row>
    <row r="509" spans="1:36">
      <c r="A509" s="96" t="s">
        <v>1480</v>
      </c>
      <c r="B509" s="105" t="s">
        <v>1481</v>
      </c>
      <c r="C509" s="105" t="s">
        <v>14</v>
      </c>
      <c r="D509" s="89" t="s">
        <v>13</v>
      </c>
      <c r="E509" s="105" t="s">
        <v>13</v>
      </c>
      <c r="F509" s="105" t="s">
        <v>350</v>
      </c>
      <c r="G509" s="105" t="s">
        <v>350</v>
      </c>
      <c r="H509" s="105" t="s">
        <v>875</v>
      </c>
      <c r="I509" s="105" t="s">
        <v>87</v>
      </c>
      <c r="J509" s="105" t="s">
        <v>351</v>
      </c>
      <c r="K509" s="100" t="s">
        <v>665</v>
      </c>
      <c r="L509" s="90" t="s">
        <v>665</v>
      </c>
      <c r="M509" s="90" t="s">
        <v>665</v>
      </c>
      <c r="N509" s="90" t="s">
        <v>665</v>
      </c>
      <c r="O509" s="90" t="s">
        <v>71</v>
      </c>
      <c r="P509" s="90" t="s">
        <v>71</v>
      </c>
      <c r="Q509" s="90" t="s">
        <v>71</v>
      </c>
      <c r="R509" s="90" t="s">
        <v>71</v>
      </c>
      <c r="S509" s="105" t="s">
        <v>861</v>
      </c>
      <c r="T509" s="105" t="s">
        <v>861</v>
      </c>
      <c r="U509" s="105" t="s">
        <v>862</v>
      </c>
      <c r="V509" s="105" t="s">
        <v>862</v>
      </c>
      <c r="W509" s="90" t="s">
        <v>62</v>
      </c>
      <c r="X509" s="90" t="s">
        <v>62</v>
      </c>
      <c r="Y509" s="90" t="s">
        <v>62</v>
      </c>
      <c r="Z509" s="90" t="s">
        <v>62</v>
      </c>
      <c r="AA509" s="105" t="s">
        <v>863</v>
      </c>
      <c r="AB509" s="105" t="s">
        <v>863</v>
      </c>
      <c r="AC509" s="88" t="s">
        <v>881</v>
      </c>
      <c r="AD509" s="88" t="s">
        <v>881</v>
      </c>
      <c r="AE509" s="90" t="s">
        <v>62</v>
      </c>
      <c r="AF509" s="90" t="s">
        <v>62</v>
      </c>
      <c r="AG509" s="90" t="s">
        <v>62</v>
      </c>
      <c r="AH509" s="91" t="s">
        <v>62</v>
      </c>
      <c r="AI509" t="s">
        <v>670</v>
      </c>
      <c r="AJ509">
        <f>COUNTIF(B$2:B509,B509)</f>
        <v>1</v>
      </c>
    </row>
    <row r="510" spans="1:36">
      <c r="A510" s="116" t="s">
        <v>1482</v>
      </c>
      <c r="B510" s="104" t="s">
        <v>1483</v>
      </c>
      <c r="C510" s="90" t="s">
        <v>14</v>
      </c>
      <c r="D510" s="89" t="s">
        <v>36</v>
      </c>
      <c r="E510" s="90" t="s">
        <v>36</v>
      </c>
      <c r="F510" s="100" t="s">
        <v>391</v>
      </c>
      <c r="G510" s="100" t="s">
        <v>391</v>
      </c>
      <c r="H510" s="100" t="s">
        <v>381</v>
      </c>
      <c r="I510" s="100" t="s">
        <v>97</v>
      </c>
      <c r="J510" s="100" t="s">
        <v>392</v>
      </c>
      <c r="K510" s="90" t="s">
        <v>853</v>
      </c>
      <c r="L510" s="90" t="s">
        <v>853</v>
      </c>
      <c r="M510" s="90" t="s">
        <v>853</v>
      </c>
      <c r="N510" s="90" t="s">
        <v>853</v>
      </c>
      <c r="O510" s="90" t="s">
        <v>854</v>
      </c>
      <c r="P510" s="88" t="s">
        <v>854</v>
      </c>
      <c r="Q510" s="88" t="s">
        <v>854</v>
      </c>
      <c r="R510" s="88" t="s">
        <v>854</v>
      </c>
      <c r="S510" s="90" t="s">
        <v>855</v>
      </c>
      <c r="T510" s="90" t="s">
        <v>855</v>
      </c>
      <c r="U510" s="90" t="s">
        <v>856</v>
      </c>
      <c r="V510" s="90" t="s">
        <v>856</v>
      </c>
      <c r="W510" s="88" t="s">
        <v>929</v>
      </c>
      <c r="X510" s="88" t="s">
        <v>929</v>
      </c>
      <c r="Y510" s="88" t="s">
        <v>929</v>
      </c>
      <c r="Z510" s="88" t="s">
        <v>929</v>
      </c>
      <c r="AA510" s="90" t="s">
        <v>930</v>
      </c>
      <c r="AB510" s="90" t="s">
        <v>930</v>
      </c>
      <c r="AC510" s="90" t="s">
        <v>931</v>
      </c>
      <c r="AD510" s="90" t="s">
        <v>931</v>
      </c>
      <c r="AE510" s="90" t="s">
        <v>929</v>
      </c>
      <c r="AF510" s="90" t="s">
        <v>929</v>
      </c>
      <c r="AG510" s="90" t="s">
        <v>929</v>
      </c>
      <c r="AH510" s="91" t="s">
        <v>929</v>
      </c>
      <c r="AI510" t="s">
        <v>670</v>
      </c>
      <c r="AJ510">
        <f>COUNTIF(B$2:B510,B510)</f>
        <v>1</v>
      </c>
    </row>
    <row r="511" spans="1:36">
      <c r="A511" s="96" t="s">
        <v>1484</v>
      </c>
      <c r="B511" s="105" t="s">
        <v>1485</v>
      </c>
      <c r="C511" s="105" t="s">
        <v>14</v>
      </c>
      <c r="D511" s="89" t="s">
        <v>36</v>
      </c>
      <c r="E511" s="105" t="s">
        <v>36</v>
      </c>
      <c r="F511" s="105" t="s">
        <v>354</v>
      </c>
      <c r="G511" s="105" t="s">
        <v>927</v>
      </c>
      <c r="H511" s="105" t="s">
        <v>928</v>
      </c>
      <c r="I511" s="105" t="s">
        <v>97</v>
      </c>
      <c r="J511" s="105" t="s">
        <v>355</v>
      </c>
      <c r="K511" s="90" t="s">
        <v>853</v>
      </c>
      <c r="L511" s="90" t="s">
        <v>853</v>
      </c>
      <c r="M511" s="90" t="s">
        <v>853</v>
      </c>
      <c r="N511" s="90" t="s">
        <v>853</v>
      </c>
      <c r="O511" s="90" t="s">
        <v>854</v>
      </c>
      <c r="P511" s="88" t="s">
        <v>854</v>
      </c>
      <c r="Q511" s="88" t="s">
        <v>854</v>
      </c>
      <c r="R511" s="88" t="s">
        <v>854</v>
      </c>
      <c r="S511" s="105" t="s">
        <v>855</v>
      </c>
      <c r="T511" s="105" t="s">
        <v>855</v>
      </c>
      <c r="U511" s="105" t="s">
        <v>856</v>
      </c>
      <c r="V511" s="105" t="s">
        <v>856</v>
      </c>
      <c r="W511" s="88" t="s">
        <v>929</v>
      </c>
      <c r="X511" s="88" t="s">
        <v>929</v>
      </c>
      <c r="Y511" s="88" t="s">
        <v>929</v>
      </c>
      <c r="Z511" s="88" t="s">
        <v>929</v>
      </c>
      <c r="AA511" s="105" t="s">
        <v>930</v>
      </c>
      <c r="AB511" s="105" t="s">
        <v>930</v>
      </c>
      <c r="AC511" s="105" t="s">
        <v>931</v>
      </c>
      <c r="AD511" s="105" t="s">
        <v>931</v>
      </c>
      <c r="AE511" s="90" t="s">
        <v>929</v>
      </c>
      <c r="AF511" s="90" t="s">
        <v>929</v>
      </c>
      <c r="AG511" s="90" t="s">
        <v>929</v>
      </c>
      <c r="AH511" s="91" t="s">
        <v>929</v>
      </c>
      <c r="AI511" t="s">
        <v>670</v>
      </c>
      <c r="AJ511">
        <f>COUNTIF(B$2:B511,B511)</f>
        <v>1</v>
      </c>
    </row>
    <row r="512" spans="1:36">
      <c r="A512" s="96" t="s">
        <v>1486</v>
      </c>
      <c r="B512" s="104" t="s">
        <v>1487</v>
      </c>
      <c r="C512" s="104" t="s">
        <v>14</v>
      </c>
      <c r="D512" s="89" t="s">
        <v>13</v>
      </c>
      <c r="E512" s="104" t="s">
        <v>13</v>
      </c>
      <c r="F512" s="104" t="s">
        <v>357</v>
      </c>
      <c r="G512" s="104" t="s">
        <v>357</v>
      </c>
      <c r="H512" s="104" t="s">
        <v>1068</v>
      </c>
      <c r="I512" s="104" t="s">
        <v>97</v>
      </c>
      <c r="J512" s="104" t="s">
        <v>358</v>
      </c>
      <c r="K512" s="100" t="s">
        <v>665</v>
      </c>
      <c r="L512" s="90" t="s">
        <v>665</v>
      </c>
      <c r="M512" s="90" t="s">
        <v>665</v>
      </c>
      <c r="N512" s="90" t="s">
        <v>665</v>
      </c>
      <c r="O512" s="90" t="s">
        <v>71</v>
      </c>
      <c r="P512" s="90" t="s">
        <v>71</v>
      </c>
      <c r="Q512" s="90" t="s">
        <v>71</v>
      </c>
      <c r="R512" s="90" t="s">
        <v>71</v>
      </c>
      <c r="S512" s="104" t="s">
        <v>861</v>
      </c>
      <c r="T512" s="104" t="s">
        <v>861</v>
      </c>
      <c r="U512" s="104" t="s">
        <v>862</v>
      </c>
      <c r="V512" s="104" t="s">
        <v>862</v>
      </c>
      <c r="W512" s="90" t="s">
        <v>62</v>
      </c>
      <c r="X512" s="90" t="s">
        <v>62</v>
      </c>
      <c r="Y512" s="90" t="s">
        <v>62</v>
      </c>
      <c r="Z512" s="90" t="s">
        <v>62</v>
      </c>
      <c r="AA512" s="104" t="s">
        <v>937</v>
      </c>
      <c r="AB512" s="104" t="s">
        <v>937</v>
      </c>
      <c r="AC512" s="104" t="s">
        <v>938</v>
      </c>
      <c r="AD512" s="104" t="s">
        <v>938</v>
      </c>
      <c r="AE512" s="104" t="s">
        <v>62</v>
      </c>
      <c r="AF512" s="90" t="s">
        <v>62</v>
      </c>
      <c r="AG512" s="90" t="s">
        <v>62</v>
      </c>
      <c r="AH512" s="91" t="s">
        <v>62</v>
      </c>
      <c r="AI512" t="s">
        <v>670</v>
      </c>
      <c r="AJ512">
        <f>COUNTIF(B$2:B512,B512)</f>
        <v>1</v>
      </c>
    </row>
    <row r="513" spans="1:38">
      <c r="A513" s="96" t="s">
        <v>1488</v>
      </c>
      <c r="B513" s="105" t="s">
        <v>1489</v>
      </c>
      <c r="C513" s="105" t="s">
        <v>14</v>
      </c>
      <c r="D513" s="89" t="s">
        <v>13</v>
      </c>
      <c r="E513" s="105" t="s">
        <v>13</v>
      </c>
      <c r="F513" s="105" t="s">
        <v>359</v>
      </c>
      <c r="G513" s="105" t="s">
        <v>359</v>
      </c>
      <c r="H513" s="105" t="s">
        <v>128</v>
      </c>
      <c r="I513" s="105" t="s">
        <v>97</v>
      </c>
      <c r="J513" s="105" t="s">
        <v>360</v>
      </c>
      <c r="K513" s="100" t="s">
        <v>665</v>
      </c>
      <c r="L513" s="90" t="s">
        <v>665</v>
      </c>
      <c r="M513" s="90" t="s">
        <v>665</v>
      </c>
      <c r="N513" s="90" t="s">
        <v>665</v>
      </c>
      <c r="O513" s="90" t="s">
        <v>71</v>
      </c>
      <c r="P513" s="90" t="s">
        <v>71</v>
      </c>
      <c r="Q513" s="90" t="s">
        <v>71</v>
      </c>
      <c r="R513" s="90" t="s">
        <v>71</v>
      </c>
      <c r="S513" s="105" t="s">
        <v>861</v>
      </c>
      <c r="T513" s="105" t="s">
        <v>861</v>
      </c>
      <c r="U513" s="105" t="s">
        <v>862</v>
      </c>
      <c r="V513" s="105" t="s">
        <v>862</v>
      </c>
      <c r="W513" s="90" t="s">
        <v>62</v>
      </c>
      <c r="X513" s="90" t="s">
        <v>62</v>
      </c>
      <c r="Y513" s="90" t="s">
        <v>62</v>
      </c>
      <c r="Z513" s="90" t="s">
        <v>62</v>
      </c>
      <c r="AA513" s="105" t="s">
        <v>937</v>
      </c>
      <c r="AB513" s="105" t="s">
        <v>937</v>
      </c>
      <c r="AC513" s="105" t="s">
        <v>938</v>
      </c>
      <c r="AD513" s="105" t="s">
        <v>938</v>
      </c>
      <c r="AE513" s="105" t="s">
        <v>62</v>
      </c>
      <c r="AF513" s="88" t="s">
        <v>62</v>
      </c>
      <c r="AG513" s="88" t="s">
        <v>62</v>
      </c>
      <c r="AH513" s="94" t="s">
        <v>62</v>
      </c>
      <c r="AI513" t="s">
        <v>670</v>
      </c>
      <c r="AJ513">
        <f>COUNTIF(B$2:B513,B513)</f>
        <v>1</v>
      </c>
    </row>
    <row r="514" spans="1:38">
      <c r="A514" s="96" t="s">
        <v>1488</v>
      </c>
      <c r="B514" s="104" t="s">
        <v>1490</v>
      </c>
      <c r="C514" s="104" t="s">
        <v>14</v>
      </c>
      <c r="D514" s="89" t="s">
        <v>13</v>
      </c>
      <c r="E514" s="104" t="s">
        <v>13</v>
      </c>
      <c r="F514" s="104" t="s">
        <v>359</v>
      </c>
      <c r="G514" s="104" t="s">
        <v>359</v>
      </c>
      <c r="H514" s="104" t="s">
        <v>128</v>
      </c>
      <c r="I514" s="104" t="s">
        <v>97</v>
      </c>
      <c r="J514" s="104" t="s">
        <v>360</v>
      </c>
      <c r="K514" s="100" t="s">
        <v>665</v>
      </c>
      <c r="L514" s="90" t="s">
        <v>665</v>
      </c>
      <c r="M514" s="90" t="s">
        <v>665</v>
      </c>
      <c r="N514" s="90" t="s">
        <v>665</v>
      </c>
      <c r="O514" s="90" t="s">
        <v>71</v>
      </c>
      <c r="P514" s="90" t="s">
        <v>71</v>
      </c>
      <c r="Q514" s="90" t="s">
        <v>71</v>
      </c>
      <c r="R514" s="90" t="s">
        <v>71</v>
      </c>
      <c r="S514" s="104" t="s">
        <v>861</v>
      </c>
      <c r="T514" s="104" t="s">
        <v>861</v>
      </c>
      <c r="U514" s="104" t="s">
        <v>862</v>
      </c>
      <c r="V514" s="104" t="s">
        <v>862</v>
      </c>
      <c r="W514" s="90" t="s">
        <v>62</v>
      </c>
      <c r="X514" s="90" t="s">
        <v>62</v>
      </c>
      <c r="Y514" s="90" t="s">
        <v>62</v>
      </c>
      <c r="Z514" s="90" t="s">
        <v>62</v>
      </c>
      <c r="AA514" s="104" t="s">
        <v>937</v>
      </c>
      <c r="AB514" s="104" t="s">
        <v>937</v>
      </c>
      <c r="AC514" s="104" t="s">
        <v>938</v>
      </c>
      <c r="AD514" s="104" t="s">
        <v>938</v>
      </c>
      <c r="AE514" s="104" t="s">
        <v>62</v>
      </c>
      <c r="AF514" s="88" t="s">
        <v>62</v>
      </c>
      <c r="AG514" s="88" t="s">
        <v>62</v>
      </c>
      <c r="AH514" s="94" t="s">
        <v>62</v>
      </c>
      <c r="AI514" t="s">
        <v>670</v>
      </c>
      <c r="AJ514">
        <f>COUNTIF(B$2:B514,B514)</f>
        <v>1</v>
      </c>
    </row>
    <row r="515" spans="1:38">
      <c r="A515" s="96" t="s">
        <v>1491</v>
      </c>
      <c r="B515" s="105" t="s">
        <v>1492</v>
      </c>
      <c r="C515" s="105" t="s">
        <v>14</v>
      </c>
      <c r="D515" s="89" t="s">
        <v>34</v>
      </c>
      <c r="E515" s="105" t="s">
        <v>34</v>
      </c>
      <c r="F515" s="90" t="s">
        <v>426</v>
      </c>
      <c r="G515" s="105" t="s">
        <v>1162</v>
      </c>
      <c r="H515" s="105" t="s">
        <v>322</v>
      </c>
      <c r="I515" s="105" t="s">
        <v>97</v>
      </c>
      <c r="J515" s="105" t="s">
        <v>427</v>
      </c>
      <c r="K515" s="90" t="s">
        <v>845</v>
      </c>
      <c r="L515" s="90" t="s">
        <v>845</v>
      </c>
      <c r="M515" s="90" t="s">
        <v>845</v>
      </c>
      <c r="N515" s="90" t="s">
        <v>845</v>
      </c>
      <c r="O515" s="90" t="s">
        <v>105</v>
      </c>
      <c r="P515" s="90" t="s">
        <v>105</v>
      </c>
      <c r="Q515" s="90" t="s">
        <v>105</v>
      </c>
      <c r="R515" s="90" t="s">
        <v>105</v>
      </c>
      <c r="S515" s="105" t="s">
        <v>846</v>
      </c>
      <c r="T515" s="105" t="s">
        <v>846</v>
      </c>
      <c r="U515" s="105" t="s">
        <v>847</v>
      </c>
      <c r="V515" s="105" t="s">
        <v>847</v>
      </c>
      <c r="W515" s="90" t="s">
        <v>136</v>
      </c>
      <c r="X515" s="90" t="s">
        <v>136</v>
      </c>
      <c r="Y515" s="90" t="s">
        <v>136</v>
      </c>
      <c r="Z515" s="90" t="s">
        <v>136</v>
      </c>
      <c r="AA515" s="105" t="s">
        <v>1099</v>
      </c>
      <c r="AB515" s="105" t="s">
        <v>1099</v>
      </c>
      <c r="AC515" s="90" t="s">
        <v>946</v>
      </c>
      <c r="AD515" s="90" t="s">
        <v>946</v>
      </c>
      <c r="AE515" s="90" t="s">
        <v>136</v>
      </c>
      <c r="AF515" s="90" t="s">
        <v>136</v>
      </c>
      <c r="AG515" s="90" t="s">
        <v>136</v>
      </c>
      <c r="AH515" s="91" t="s">
        <v>136</v>
      </c>
      <c r="AI515" t="s">
        <v>670</v>
      </c>
      <c r="AJ515">
        <f>COUNTIF(B$2:B515,B515)</f>
        <v>1</v>
      </c>
    </row>
    <row r="516" spans="1:38">
      <c r="A516" s="96" t="s">
        <v>1493</v>
      </c>
      <c r="B516" s="104" t="s">
        <v>1494</v>
      </c>
      <c r="C516" s="104" t="s">
        <v>14</v>
      </c>
      <c r="D516" s="89" t="s">
        <v>36</v>
      </c>
      <c r="E516" s="104" t="s">
        <v>36</v>
      </c>
      <c r="F516" s="104" t="s">
        <v>363</v>
      </c>
      <c r="G516" s="104" t="s">
        <v>363</v>
      </c>
      <c r="H516" s="104" t="s">
        <v>940</v>
      </c>
      <c r="I516" s="104" t="s">
        <v>56</v>
      </c>
      <c r="J516" s="104" t="s">
        <v>364</v>
      </c>
      <c r="K516" s="90" t="s">
        <v>853</v>
      </c>
      <c r="L516" s="90" t="s">
        <v>853</v>
      </c>
      <c r="M516" s="90" t="s">
        <v>853</v>
      </c>
      <c r="N516" s="90" t="s">
        <v>853</v>
      </c>
      <c r="O516" s="90" t="s">
        <v>854</v>
      </c>
      <c r="P516" s="88" t="s">
        <v>854</v>
      </c>
      <c r="Q516" s="88" t="s">
        <v>854</v>
      </c>
      <c r="R516" s="88" t="s">
        <v>854</v>
      </c>
      <c r="S516" s="104" t="s">
        <v>855</v>
      </c>
      <c r="T516" s="104" t="s">
        <v>855</v>
      </c>
      <c r="U516" s="104" t="s">
        <v>856</v>
      </c>
      <c r="V516" s="104" t="s">
        <v>856</v>
      </c>
      <c r="W516" s="88" t="s">
        <v>678</v>
      </c>
      <c r="X516" s="88" t="s">
        <v>678</v>
      </c>
      <c r="Y516" s="88" t="s">
        <v>678</v>
      </c>
      <c r="Z516" s="88" t="s">
        <v>678</v>
      </c>
      <c r="AA516" s="104" t="s">
        <v>941</v>
      </c>
      <c r="AB516" s="104" t="s">
        <v>941</v>
      </c>
      <c r="AC516" s="90" t="s">
        <v>942</v>
      </c>
      <c r="AD516" s="90" t="s">
        <v>942</v>
      </c>
      <c r="AE516" s="100" t="s">
        <v>104</v>
      </c>
      <c r="AF516" s="100" t="s">
        <v>104</v>
      </c>
      <c r="AG516" s="100" t="s">
        <v>104</v>
      </c>
      <c r="AH516" s="101" t="s">
        <v>104</v>
      </c>
      <c r="AI516" t="s">
        <v>1064</v>
      </c>
      <c r="AJ516">
        <f>COUNTIF(B$2:B516,B516)</f>
        <v>1</v>
      </c>
    </row>
    <row r="517" spans="1:38">
      <c r="A517" s="96" t="s">
        <v>1495</v>
      </c>
      <c r="B517" s="105" t="s">
        <v>1496</v>
      </c>
      <c r="C517" s="105" t="s">
        <v>14</v>
      </c>
      <c r="D517" s="89" t="s">
        <v>36</v>
      </c>
      <c r="E517" s="105" t="s">
        <v>36</v>
      </c>
      <c r="F517" s="105" t="s">
        <v>361</v>
      </c>
      <c r="G517" s="105" t="s">
        <v>361</v>
      </c>
      <c r="H517" s="105" t="s">
        <v>192</v>
      </c>
      <c r="I517" s="105" t="s">
        <v>124</v>
      </c>
      <c r="J517" s="105" t="s">
        <v>362</v>
      </c>
      <c r="K517" s="90" t="s">
        <v>853</v>
      </c>
      <c r="L517" s="90" t="s">
        <v>853</v>
      </c>
      <c r="M517" s="90" t="s">
        <v>853</v>
      </c>
      <c r="N517" s="90" t="s">
        <v>853</v>
      </c>
      <c r="O517" s="90" t="s">
        <v>854</v>
      </c>
      <c r="P517" s="88" t="s">
        <v>854</v>
      </c>
      <c r="Q517" s="88" t="s">
        <v>854</v>
      </c>
      <c r="R517" s="88" t="s">
        <v>854</v>
      </c>
      <c r="S517" s="105" t="s">
        <v>855</v>
      </c>
      <c r="T517" s="105" t="s">
        <v>855</v>
      </c>
      <c r="U517" s="105" t="s">
        <v>856</v>
      </c>
      <c r="V517" s="105" t="s">
        <v>856</v>
      </c>
      <c r="W517" s="88" t="s">
        <v>104</v>
      </c>
      <c r="X517" s="88" t="s">
        <v>104</v>
      </c>
      <c r="Y517" s="88" t="s">
        <v>104</v>
      </c>
      <c r="Z517" s="88" t="s">
        <v>104</v>
      </c>
      <c r="AA517" s="105" t="s">
        <v>857</v>
      </c>
      <c r="AB517" s="105" t="s">
        <v>857</v>
      </c>
      <c r="AC517" s="90" t="s">
        <v>942</v>
      </c>
      <c r="AD517" s="90" t="s">
        <v>942</v>
      </c>
      <c r="AE517" s="100" t="s">
        <v>104</v>
      </c>
      <c r="AF517" s="100" t="s">
        <v>104</v>
      </c>
      <c r="AG517" s="100" t="s">
        <v>104</v>
      </c>
      <c r="AH517" s="101" t="s">
        <v>104</v>
      </c>
      <c r="AI517" t="s">
        <v>1064</v>
      </c>
      <c r="AJ517">
        <f>COUNTIF(B$2:B517,B517)</f>
        <v>1</v>
      </c>
    </row>
    <row r="518" spans="1:38">
      <c r="A518" s="96" t="s">
        <v>1497</v>
      </c>
      <c r="B518" s="104" t="s">
        <v>1498</v>
      </c>
      <c r="C518" s="104" t="s">
        <v>14</v>
      </c>
      <c r="D518" s="89" t="s">
        <v>36</v>
      </c>
      <c r="E518" s="104" t="s">
        <v>36</v>
      </c>
      <c r="F518" s="104" t="s">
        <v>177</v>
      </c>
      <c r="G518" s="104" t="s">
        <v>177</v>
      </c>
      <c r="H518" s="104" t="s">
        <v>301</v>
      </c>
      <c r="I518" s="104" t="s">
        <v>79</v>
      </c>
      <c r="J518" s="104" t="s">
        <v>178</v>
      </c>
      <c r="K518" s="90" t="s">
        <v>853</v>
      </c>
      <c r="L518" s="90" t="s">
        <v>665</v>
      </c>
      <c r="M518" s="90" t="s">
        <v>853</v>
      </c>
      <c r="N518" s="90" t="s">
        <v>853</v>
      </c>
      <c r="O518" s="90" t="s">
        <v>854</v>
      </c>
      <c r="P518" s="88" t="s">
        <v>854</v>
      </c>
      <c r="Q518" s="88" t="s">
        <v>854</v>
      </c>
      <c r="R518" s="88" t="s">
        <v>854</v>
      </c>
      <c r="S518" s="104" t="s">
        <v>855</v>
      </c>
      <c r="T518" s="104" t="s">
        <v>855</v>
      </c>
      <c r="U518" s="104" t="s">
        <v>856</v>
      </c>
      <c r="V518" s="104" t="s">
        <v>856</v>
      </c>
      <c r="W518" s="88" t="s">
        <v>104</v>
      </c>
      <c r="X518" s="88" t="s">
        <v>104</v>
      </c>
      <c r="Y518" s="88" t="s">
        <v>104</v>
      </c>
      <c r="Z518" s="88" t="s">
        <v>104</v>
      </c>
      <c r="AA518" s="104" t="s">
        <v>948</v>
      </c>
      <c r="AB518" s="104" t="s">
        <v>948</v>
      </c>
      <c r="AC518" s="88" t="s">
        <v>858</v>
      </c>
      <c r="AD518" s="88" t="s">
        <v>858</v>
      </c>
      <c r="AE518" s="88" t="s">
        <v>104</v>
      </c>
      <c r="AF518" s="88" t="s">
        <v>104</v>
      </c>
      <c r="AG518" s="88" t="s">
        <v>104</v>
      </c>
      <c r="AH518" s="94" t="s">
        <v>104</v>
      </c>
      <c r="AI518" t="s">
        <v>670</v>
      </c>
      <c r="AJ518">
        <f>COUNTIF(B$2:B518,B518)</f>
        <v>1</v>
      </c>
    </row>
    <row r="519" spans="1:38">
      <c r="A519" s="96" t="s">
        <v>1499</v>
      </c>
      <c r="B519" s="105" t="s">
        <v>1500</v>
      </c>
      <c r="C519" s="105" t="s">
        <v>14</v>
      </c>
      <c r="D519" s="89" t="s">
        <v>36</v>
      </c>
      <c r="E519" s="105" t="s">
        <v>36</v>
      </c>
      <c r="F519" s="105" t="s">
        <v>197</v>
      </c>
      <c r="G519" s="105" t="s">
        <v>197</v>
      </c>
      <c r="H519" s="105" t="s">
        <v>1070</v>
      </c>
      <c r="I519" s="105" t="s">
        <v>97</v>
      </c>
      <c r="J519" s="105" t="s">
        <v>198</v>
      </c>
      <c r="K519" s="90" t="s">
        <v>853</v>
      </c>
      <c r="L519" s="90" t="s">
        <v>853</v>
      </c>
      <c r="M519" s="90" t="s">
        <v>853</v>
      </c>
      <c r="N519" s="90" t="s">
        <v>853</v>
      </c>
      <c r="O519" s="90" t="s">
        <v>854</v>
      </c>
      <c r="P519" s="88" t="s">
        <v>854</v>
      </c>
      <c r="Q519" s="88" t="s">
        <v>854</v>
      </c>
      <c r="R519" s="88" t="s">
        <v>854</v>
      </c>
      <c r="S519" s="105" t="s">
        <v>855</v>
      </c>
      <c r="T519" s="105" t="s">
        <v>855</v>
      </c>
      <c r="U519" s="105" t="s">
        <v>856</v>
      </c>
      <c r="V519" s="105" t="s">
        <v>856</v>
      </c>
      <c r="W519" s="88" t="s">
        <v>929</v>
      </c>
      <c r="X519" s="88" t="s">
        <v>929</v>
      </c>
      <c r="Y519" s="88" t="s">
        <v>929</v>
      </c>
      <c r="Z519" s="88" t="s">
        <v>929</v>
      </c>
      <c r="AA519" s="105" t="s">
        <v>980</v>
      </c>
      <c r="AB519" s="105" t="s">
        <v>980</v>
      </c>
      <c r="AC519" s="88" t="s">
        <v>858</v>
      </c>
      <c r="AD519" s="88" t="s">
        <v>858</v>
      </c>
      <c r="AE519" s="90" t="s">
        <v>929</v>
      </c>
      <c r="AF519" s="90" t="s">
        <v>929</v>
      </c>
      <c r="AG519" s="90" t="s">
        <v>929</v>
      </c>
      <c r="AH519" s="91" t="s">
        <v>929</v>
      </c>
      <c r="AI519" t="s">
        <v>670</v>
      </c>
      <c r="AJ519">
        <f>COUNTIF(B$2:B519,B519)</f>
        <v>1</v>
      </c>
    </row>
    <row r="520" spans="1:38">
      <c r="A520" s="96" t="s">
        <v>1501</v>
      </c>
      <c r="B520" s="104" t="s">
        <v>1502</v>
      </c>
      <c r="C520" s="104" t="s">
        <v>14</v>
      </c>
      <c r="D520" s="89" t="s">
        <v>36</v>
      </c>
      <c r="E520" s="104" t="s">
        <v>36</v>
      </c>
      <c r="F520" s="104" t="s">
        <v>189</v>
      </c>
      <c r="G520" s="104" t="s">
        <v>189</v>
      </c>
      <c r="H520" s="104" t="s">
        <v>940</v>
      </c>
      <c r="I520" s="104" t="s">
        <v>97</v>
      </c>
      <c r="J520" s="104" t="s">
        <v>191</v>
      </c>
      <c r="K520" s="90" t="s">
        <v>853</v>
      </c>
      <c r="L520" s="90" t="s">
        <v>853</v>
      </c>
      <c r="M520" s="90" t="s">
        <v>853</v>
      </c>
      <c r="N520" s="90" t="s">
        <v>853</v>
      </c>
      <c r="O520" s="90" t="s">
        <v>854</v>
      </c>
      <c r="P520" s="88" t="s">
        <v>854</v>
      </c>
      <c r="Q520" s="88" t="s">
        <v>854</v>
      </c>
      <c r="R520" s="88" t="s">
        <v>854</v>
      </c>
      <c r="S520" s="104" t="s">
        <v>855</v>
      </c>
      <c r="T520" s="104" t="s">
        <v>855</v>
      </c>
      <c r="U520" s="104" t="s">
        <v>856</v>
      </c>
      <c r="V520" s="104" t="s">
        <v>856</v>
      </c>
      <c r="W520" s="88" t="s">
        <v>104</v>
      </c>
      <c r="X520" s="88" t="s">
        <v>104</v>
      </c>
      <c r="Y520" s="88" t="s">
        <v>104</v>
      </c>
      <c r="Z520" s="88" t="s">
        <v>104</v>
      </c>
      <c r="AA520" s="104" t="s">
        <v>941</v>
      </c>
      <c r="AB520" s="104" t="s">
        <v>941</v>
      </c>
      <c r="AC520" s="90" t="s">
        <v>942</v>
      </c>
      <c r="AD520" s="90" t="s">
        <v>942</v>
      </c>
      <c r="AE520" s="100" t="s">
        <v>104</v>
      </c>
      <c r="AF520" s="100" t="s">
        <v>104</v>
      </c>
      <c r="AG520" s="100" t="s">
        <v>104</v>
      </c>
      <c r="AH520" s="101" t="s">
        <v>104</v>
      </c>
      <c r="AI520" t="s">
        <v>670</v>
      </c>
      <c r="AJ520">
        <f>COUNTIF(B$2:B520,B520)</f>
        <v>1</v>
      </c>
    </row>
    <row r="521" spans="1:38">
      <c r="A521" s="96" t="s">
        <v>1503</v>
      </c>
      <c r="B521" s="105" t="s">
        <v>1504</v>
      </c>
      <c r="C521" s="105" t="s">
        <v>14</v>
      </c>
      <c r="D521" s="89" t="s">
        <v>36</v>
      </c>
      <c r="E521" s="105" t="s">
        <v>36</v>
      </c>
      <c r="F521" s="105" t="s">
        <v>194</v>
      </c>
      <c r="G521" s="105" t="s">
        <v>194</v>
      </c>
      <c r="H521" s="105" t="s">
        <v>192</v>
      </c>
      <c r="I521" s="105" t="s">
        <v>97</v>
      </c>
      <c r="J521" s="105" t="s">
        <v>195</v>
      </c>
      <c r="K521" s="90" t="s">
        <v>853</v>
      </c>
      <c r="L521" s="90" t="s">
        <v>853</v>
      </c>
      <c r="M521" s="90" t="s">
        <v>853</v>
      </c>
      <c r="N521" s="90" t="s">
        <v>853</v>
      </c>
      <c r="O521" s="90" t="s">
        <v>854</v>
      </c>
      <c r="P521" s="88" t="s">
        <v>854</v>
      </c>
      <c r="Q521" s="88" t="s">
        <v>854</v>
      </c>
      <c r="R521" s="88" t="s">
        <v>854</v>
      </c>
      <c r="S521" s="105" t="s">
        <v>855</v>
      </c>
      <c r="T521" s="105" t="s">
        <v>855</v>
      </c>
      <c r="U521" s="105" t="s">
        <v>856</v>
      </c>
      <c r="V521" s="105" t="s">
        <v>856</v>
      </c>
      <c r="W521" s="88" t="s">
        <v>104</v>
      </c>
      <c r="X521" s="88" t="s">
        <v>104</v>
      </c>
      <c r="Y521" s="88" t="s">
        <v>104</v>
      </c>
      <c r="Z521" s="88" t="s">
        <v>104</v>
      </c>
      <c r="AA521" s="105" t="s">
        <v>857</v>
      </c>
      <c r="AB521" s="105" t="s">
        <v>857</v>
      </c>
      <c r="AC521" s="90" t="s">
        <v>942</v>
      </c>
      <c r="AD521" s="90" t="s">
        <v>942</v>
      </c>
      <c r="AE521" s="100" t="s">
        <v>104</v>
      </c>
      <c r="AF521" s="100" t="s">
        <v>104</v>
      </c>
      <c r="AG521" s="100" t="s">
        <v>104</v>
      </c>
      <c r="AH521" s="101" t="s">
        <v>104</v>
      </c>
      <c r="AI521" t="s">
        <v>670</v>
      </c>
      <c r="AJ521">
        <f>COUNTIF(B$2:B521,B521)</f>
        <v>1</v>
      </c>
    </row>
    <row r="522" spans="1:38">
      <c r="A522" s="96" t="s">
        <v>1505</v>
      </c>
      <c r="B522" s="104" t="s">
        <v>1506</v>
      </c>
      <c r="C522" s="104" t="s">
        <v>14</v>
      </c>
      <c r="D522" s="89" t="s">
        <v>13</v>
      </c>
      <c r="E522" s="104" t="s">
        <v>13</v>
      </c>
      <c r="F522" s="104" t="s">
        <v>200</v>
      </c>
      <c r="G522" s="104" t="s">
        <v>200</v>
      </c>
      <c r="H522" s="104" t="s">
        <v>199</v>
      </c>
      <c r="I522" s="104" t="s">
        <v>97</v>
      </c>
      <c r="J522" s="104" t="s">
        <v>201</v>
      </c>
      <c r="K522" s="100" t="s">
        <v>665</v>
      </c>
      <c r="L522" s="90" t="s">
        <v>665</v>
      </c>
      <c r="M522" s="90" t="s">
        <v>665</v>
      </c>
      <c r="N522" s="90" t="s">
        <v>665</v>
      </c>
      <c r="O522" s="90" t="s">
        <v>71</v>
      </c>
      <c r="P522" s="90" t="s">
        <v>71</v>
      </c>
      <c r="Q522" s="90" t="s">
        <v>71</v>
      </c>
      <c r="R522" s="90" t="s">
        <v>71</v>
      </c>
      <c r="S522" s="104" t="s">
        <v>861</v>
      </c>
      <c r="T522" s="104" t="s">
        <v>861</v>
      </c>
      <c r="U522" s="104" t="s">
        <v>862</v>
      </c>
      <c r="V522" s="104" t="s">
        <v>862</v>
      </c>
      <c r="W522" s="90" t="s">
        <v>62</v>
      </c>
      <c r="X522" s="90" t="s">
        <v>62</v>
      </c>
      <c r="Y522" s="90" t="s">
        <v>62</v>
      </c>
      <c r="Z522" s="90" t="s">
        <v>62</v>
      </c>
      <c r="AA522" s="104" t="s">
        <v>937</v>
      </c>
      <c r="AB522" s="104" t="s">
        <v>937</v>
      </c>
      <c r="AC522" s="104" t="s">
        <v>938</v>
      </c>
      <c r="AD522" s="104" t="s">
        <v>938</v>
      </c>
      <c r="AE522" s="104" t="s">
        <v>62</v>
      </c>
      <c r="AF522" s="90" t="s">
        <v>62</v>
      </c>
      <c r="AG522" s="90" t="s">
        <v>62</v>
      </c>
      <c r="AH522" s="91" t="s">
        <v>62</v>
      </c>
      <c r="AI522" t="s">
        <v>670</v>
      </c>
      <c r="AJ522">
        <f>COUNTIF(B$2:B522,B522)</f>
        <v>1</v>
      </c>
    </row>
    <row r="523" spans="1:38">
      <c r="A523" s="96" t="s">
        <v>1507</v>
      </c>
      <c r="B523" s="105" t="s">
        <v>1508</v>
      </c>
      <c r="C523" s="105" t="s">
        <v>14</v>
      </c>
      <c r="D523" s="89" t="s">
        <v>19</v>
      </c>
      <c r="E523" s="105" t="s">
        <v>18</v>
      </c>
      <c r="F523" s="105" t="s">
        <v>203</v>
      </c>
      <c r="G523" s="105" t="s">
        <v>203</v>
      </c>
      <c r="H523" s="105" t="s">
        <v>206</v>
      </c>
      <c r="I523" s="105" t="s">
        <v>79</v>
      </c>
      <c r="J523" s="105" t="s">
        <v>205</v>
      </c>
      <c r="K523" s="90" t="s">
        <v>845</v>
      </c>
      <c r="L523" s="90" t="s">
        <v>845</v>
      </c>
      <c r="M523" s="90" t="s">
        <v>845</v>
      </c>
      <c r="N523" s="90" t="s">
        <v>845</v>
      </c>
      <c r="O523" s="90" t="s">
        <v>890</v>
      </c>
      <c r="P523" s="90" t="s">
        <v>890</v>
      </c>
      <c r="Q523" s="90" t="s">
        <v>890</v>
      </c>
      <c r="R523" s="90" t="s">
        <v>890</v>
      </c>
      <c r="S523" s="105" t="s">
        <v>891</v>
      </c>
      <c r="T523" s="105" t="s">
        <v>891</v>
      </c>
      <c r="U523" s="105" t="s">
        <v>892</v>
      </c>
      <c r="V523" s="105" t="s">
        <v>892</v>
      </c>
      <c r="W523" s="90" t="s">
        <v>893</v>
      </c>
      <c r="X523" s="90" t="s">
        <v>893</v>
      </c>
      <c r="Y523" s="90" t="s">
        <v>893</v>
      </c>
      <c r="Z523" s="90" t="s">
        <v>893</v>
      </c>
      <c r="AA523" s="105" t="s">
        <v>894</v>
      </c>
      <c r="AB523" s="105" t="s">
        <v>894</v>
      </c>
      <c r="AC523" s="88" t="s">
        <v>895</v>
      </c>
      <c r="AD523" s="88" t="s">
        <v>895</v>
      </c>
      <c r="AE523" s="88" t="s">
        <v>893</v>
      </c>
      <c r="AF523" s="88" t="s">
        <v>893</v>
      </c>
      <c r="AG523" s="88" t="s">
        <v>893</v>
      </c>
      <c r="AH523" s="94" t="s">
        <v>893</v>
      </c>
      <c r="AI523" t="s">
        <v>670</v>
      </c>
      <c r="AJ523">
        <f>COUNTIF(B$2:B523,B523)</f>
        <v>1</v>
      </c>
      <c r="AL523" s="49"/>
    </row>
    <row r="524" spans="1:38">
      <c r="A524" s="96" t="s">
        <v>1509</v>
      </c>
      <c r="B524" s="104" t="s">
        <v>1510</v>
      </c>
      <c r="C524" s="104" t="s">
        <v>14</v>
      </c>
      <c r="D524" s="89" t="s">
        <v>19</v>
      </c>
      <c r="E524" s="104" t="s">
        <v>18</v>
      </c>
      <c r="F524" s="100" t="s">
        <v>412</v>
      </c>
      <c r="G524" s="100" t="s">
        <v>412</v>
      </c>
      <c r="H524" s="104" t="s">
        <v>410</v>
      </c>
      <c r="I524" s="100" t="s">
        <v>124</v>
      </c>
      <c r="J524" s="100" t="s">
        <v>413</v>
      </c>
      <c r="K524" s="90" t="s">
        <v>845</v>
      </c>
      <c r="L524" s="90" t="s">
        <v>845</v>
      </c>
      <c r="M524" s="90" t="s">
        <v>845</v>
      </c>
      <c r="N524" s="90" t="s">
        <v>845</v>
      </c>
      <c r="O524" s="90" t="s">
        <v>899</v>
      </c>
      <c r="P524" s="90" t="s">
        <v>899</v>
      </c>
      <c r="Q524" s="90" t="s">
        <v>899</v>
      </c>
      <c r="R524" s="90" t="s">
        <v>899</v>
      </c>
      <c r="S524" s="104" t="s">
        <v>900</v>
      </c>
      <c r="T524" s="104" t="s">
        <v>900</v>
      </c>
      <c r="U524" s="104" t="s">
        <v>901</v>
      </c>
      <c r="V524" s="104" t="s">
        <v>901</v>
      </c>
      <c r="W524" s="90" t="s">
        <v>893</v>
      </c>
      <c r="X524" s="90" t="s">
        <v>893</v>
      </c>
      <c r="Y524" s="90" t="s">
        <v>893</v>
      </c>
      <c r="Z524" s="90" t="s">
        <v>893</v>
      </c>
      <c r="AA524" s="104" t="s">
        <v>902</v>
      </c>
      <c r="AB524" s="104" t="s">
        <v>902</v>
      </c>
      <c r="AC524" s="104" t="s">
        <v>903</v>
      </c>
      <c r="AD524" s="104" t="s">
        <v>903</v>
      </c>
      <c r="AE524" s="104" t="s">
        <v>893</v>
      </c>
      <c r="AF524" s="88" t="s">
        <v>893</v>
      </c>
      <c r="AG524" s="88" t="s">
        <v>893</v>
      </c>
      <c r="AH524" s="94" t="s">
        <v>893</v>
      </c>
      <c r="AI524" t="s">
        <v>670</v>
      </c>
      <c r="AJ524">
        <f>COUNTIF(B$2:B524,B524)</f>
        <v>1</v>
      </c>
      <c r="AL524" s="49"/>
    </row>
    <row r="525" spans="1:38">
      <c r="A525" s="113" t="s">
        <v>1511</v>
      </c>
      <c r="B525" s="105" t="s">
        <v>1512</v>
      </c>
      <c r="C525" s="105" t="s">
        <v>5</v>
      </c>
      <c r="D525" s="89" t="s">
        <v>6</v>
      </c>
      <c r="E525" s="105" t="s">
        <v>11</v>
      </c>
      <c r="F525" s="105" t="s">
        <v>11</v>
      </c>
      <c r="G525" s="105" t="s">
        <v>11</v>
      </c>
      <c r="H525" s="105" t="s">
        <v>5</v>
      </c>
      <c r="I525" s="105" t="s">
        <v>56</v>
      </c>
      <c r="J525" s="105" t="s">
        <v>117</v>
      </c>
      <c r="K525" s="88" t="str">
        <f>S525</f>
        <v>KAM 2 Moscow</v>
      </c>
      <c r="L525" s="88" t="str">
        <f>T525</f>
        <v>KAM 2 Moscow</v>
      </c>
      <c r="M525" s="88" t="str">
        <f>U525</f>
        <v>KAM 2 Moscow</v>
      </c>
      <c r="N525" s="88" t="str">
        <f>V525</f>
        <v>KAM 2 Moscow</v>
      </c>
      <c r="O525" s="90" t="s">
        <v>71</v>
      </c>
      <c r="P525" s="88" t="s">
        <v>71</v>
      </c>
      <c r="Q525" s="88" t="s">
        <v>71</v>
      </c>
      <c r="R525" s="88" t="s">
        <v>71</v>
      </c>
      <c r="S525" s="105" t="s">
        <v>676</v>
      </c>
      <c r="T525" s="105" t="s">
        <v>676</v>
      </c>
      <c r="U525" s="105" t="s">
        <v>676</v>
      </c>
      <c r="V525" s="105" t="s">
        <v>676</v>
      </c>
      <c r="W525" s="105" t="s">
        <v>679</v>
      </c>
      <c r="X525" s="105" t="s">
        <v>679</v>
      </c>
      <c r="Y525" s="105" t="s">
        <v>679</v>
      </c>
      <c r="Z525" s="90" t="s">
        <v>679</v>
      </c>
      <c r="AA525" s="105" t="s">
        <v>677</v>
      </c>
      <c r="AB525" s="105" t="s">
        <v>677</v>
      </c>
      <c r="AC525" s="105" t="s">
        <v>677</v>
      </c>
      <c r="AD525" s="105" t="s">
        <v>677</v>
      </c>
      <c r="AE525" s="88" t="s">
        <v>679</v>
      </c>
      <c r="AF525" s="88" t="s">
        <v>679</v>
      </c>
      <c r="AG525" s="88" t="s">
        <v>679</v>
      </c>
      <c r="AH525" s="94" t="s">
        <v>679</v>
      </c>
      <c r="AI525" t="s">
        <v>727</v>
      </c>
      <c r="AJ525">
        <f>COUNTIF(B$2:B525,B525)</f>
        <v>1</v>
      </c>
    </row>
    <row r="526" spans="1:38">
      <c r="A526" s="96" t="s">
        <v>1513</v>
      </c>
      <c r="B526" s="104" t="s">
        <v>1514</v>
      </c>
      <c r="C526" s="104" t="s">
        <v>14</v>
      </c>
      <c r="D526" s="89" t="s">
        <v>36</v>
      </c>
      <c r="E526" s="104" t="s">
        <v>36</v>
      </c>
      <c r="F526" s="104" t="s">
        <v>209</v>
      </c>
      <c r="G526" s="104" t="s">
        <v>209</v>
      </c>
      <c r="H526" s="104" t="s">
        <v>953</v>
      </c>
      <c r="I526" s="104" t="s">
        <v>79</v>
      </c>
      <c r="J526" s="104" t="s">
        <v>210</v>
      </c>
      <c r="K526" s="90" t="s">
        <v>853</v>
      </c>
      <c r="L526" s="90" t="s">
        <v>853</v>
      </c>
      <c r="M526" s="90" t="s">
        <v>853</v>
      </c>
      <c r="N526" s="90" t="s">
        <v>853</v>
      </c>
      <c r="O526" s="90" t="s">
        <v>854</v>
      </c>
      <c r="P526" s="88" t="s">
        <v>854</v>
      </c>
      <c r="Q526" s="88" t="s">
        <v>854</v>
      </c>
      <c r="R526" s="88" t="s">
        <v>854</v>
      </c>
      <c r="S526" s="104" t="s">
        <v>855</v>
      </c>
      <c r="T526" s="104" t="s">
        <v>855</v>
      </c>
      <c r="U526" s="104" t="s">
        <v>856</v>
      </c>
      <c r="V526" s="104" t="s">
        <v>856</v>
      </c>
      <c r="W526" s="88" t="s">
        <v>678</v>
      </c>
      <c r="X526" s="88" t="s">
        <v>678</v>
      </c>
      <c r="Y526" s="88" t="s">
        <v>678</v>
      </c>
      <c r="Z526" s="88" t="s">
        <v>678</v>
      </c>
      <c r="AA526" s="104" t="s">
        <v>941</v>
      </c>
      <c r="AB526" s="104" t="s">
        <v>941</v>
      </c>
      <c r="AC526" s="90" t="s">
        <v>942</v>
      </c>
      <c r="AD526" s="90" t="s">
        <v>942</v>
      </c>
      <c r="AE526" s="100" t="s">
        <v>954</v>
      </c>
      <c r="AF526" s="100" t="s">
        <v>954</v>
      </c>
      <c r="AG526" s="100" t="s">
        <v>954</v>
      </c>
      <c r="AH526" s="101" t="s">
        <v>954</v>
      </c>
      <c r="AI526" t="s">
        <v>670</v>
      </c>
      <c r="AJ526">
        <f>COUNTIF(B$2:B526,B526)</f>
        <v>1</v>
      </c>
    </row>
    <row r="527" spans="1:38">
      <c r="A527" s="96" t="s">
        <v>1515</v>
      </c>
      <c r="B527" s="105" t="s">
        <v>1516</v>
      </c>
      <c r="C527" s="105" t="s">
        <v>14</v>
      </c>
      <c r="D527" s="89" t="s">
        <v>36</v>
      </c>
      <c r="E527" s="105" t="s">
        <v>36</v>
      </c>
      <c r="F527" s="105" t="s">
        <v>148</v>
      </c>
      <c r="G527" s="105" t="s">
        <v>148</v>
      </c>
      <c r="H527" s="105" t="s">
        <v>147</v>
      </c>
      <c r="I527" s="105" t="s">
        <v>97</v>
      </c>
      <c r="J527" s="105" t="s">
        <v>149</v>
      </c>
      <c r="K527" s="90" t="s">
        <v>853</v>
      </c>
      <c r="L527" s="90" t="s">
        <v>853</v>
      </c>
      <c r="M527" s="90" t="s">
        <v>853</v>
      </c>
      <c r="N527" s="90" t="s">
        <v>853</v>
      </c>
      <c r="O527" s="90" t="s">
        <v>854</v>
      </c>
      <c r="P527" s="88" t="s">
        <v>854</v>
      </c>
      <c r="Q527" s="88" t="s">
        <v>854</v>
      </c>
      <c r="R527" s="88" t="s">
        <v>854</v>
      </c>
      <c r="S527" s="105" t="s">
        <v>855</v>
      </c>
      <c r="T527" s="105" t="s">
        <v>855</v>
      </c>
      <c r="U527" s="105" t="s">
        <v>856</v>
      </c>
      <c r="V527" s="105" t="s">
        <v>856</v>
      </c>
      <c r="W527" s="88" t="s">
        <v>929</v>
      </c>
      <c r="X527" s="88" t="s">
        <v>929</v>
      </c>
      <c r="Y527" s="88" t="s">
        <v>929</v>
      </c>
      <c r="Z527" s="88" t="s">
        <v>929</v>
      </c>
      <c r="AA527" s="105" t="s">
        <v>930</v>
      </c>
      <c r="AB527" s="105" t="s">
        <v>930</v>
      </c>
      <c r="AC527" s="105" t="s">
        <v>931</v>
      </c>
      <c r="AD527" s="105" t="s">
        <v>931</v>
      </c>
      <c r="AE527" s="90" t="s">
        <v>929</v>
      </c>
      <c r="AF527" s="90" t="s">
        <v>929</v>
      </c>
      <c r="AG527" s="90" t="s">
        <v>929</v>
      </c>
      <c r="AH527" s="91" t="s">
        <v>929</v>
      </c>
      <c r="AI527" t="s">
        <v>670</v>
      </c>
      <c r="AJ527">
        <f>COUNTIF(B$2:B527,B527)</f>
        <v>1</v>
      </c>
    </row>
    <row r="528" spans="1:38">
      <c r="A528" s="96" t="s">
        <v>1517</v>
      </c>
      <c r="B528" s="104" t="s">
        <v>1518</v>
      </c>
      <c r="C528" s="104" t="s">
        <v>14</v>
      </c>
      <c r="D528" s="89" t="s">
        <v>34</v>
      </c>
      <c r="E528" s="104" t="s">
        <v>34</v>
      </c>
      <c r="F528" s="104" t="s">
        <v>151</v>
      </c>
      <c r="G528" s="104" t="s">
        <v>151</v>
      </c>
      <c r="H528" s="104" t="s">
        <v>968</v>
      </c>
      <c r="I528" s="104" t="s">
        <v>97</v>
      </c>
      <c r="J528" s="104" t="s">
        <v>152</v>
      </c>
      <c r="K528" s="90" t="s">
        <v>845</v>
      </c>
      <c r="L528" s="90" t="s">
        <v>845</v>
      </c>
      <c r="M528" s="90" t="s">
        <v>845</v>
      </c>
      <c r="N528" s="90" t="s">
        <v>845</v>
      </c>
      <c r="O528" s="90" t="s">
        <v>105</v>
      </c>
      <c r="P528" s="90" t="s">
        <v>105</v>
      </c>
      <c r="Q528" s="90" t="s">
        <v>105</v>
      </c>
      <c r="R528" s="90" t="s">
        <v>105</v>
      </c>
      <c r="S528" s="104" t="s">
        <v>846</v>
      </c>
      <c r="T528" s="104" t="s">
        <v>846</v>
      </c>
      <c r="U528" s="104" t="s">
        <v>847</v>
      </c>
      <c r="V528" s="104" t="s">
        <v>847</v>
      </c>
      <c r="W528" s="90" t="s">
        <v>136</v>
      </c>
      <c r="X528" s="90" t="s">
        <v>136</v>
      </c>
      <c r="Y528" s="90" t="s">
        <v>136</v>
      </c>
      <c r="Z528" s="90" t="s">
        <v>136</v>
      </c>
      <c r="AA528" s="104" t="s">
        <v>924</v>
      </c>
      <c r="AB528" s="104" t="s">
        <v>924</v>
      </c>
      <c r="AC528" s="104" t="s">
        <v>969</v>
      </c>
      <c r="AD528" s="104" t="s">
        <v>969</v>
      </c>
      <c r="AE528" s="104" t="s">
        <v>136</v>
      </c>
      <c r="AF528" s="104" t="s">
        <v>136</v>
      </c>
      <c r="AG528" s="104" t="s">
        <v>136</v>
      </c>
      <c r="AH528" s="119" t="s">
        <v>136</v>
      </c>
      <c r="AI528" t="s">
        <v>670</v>
      </c>
      <c r="AJ528">
        <f>COUNTIF(B$2:B528,B528)</f>
        <v>1</v>
      </c>
    </row>
    <row r="529" spans="1:36">
      <c r="A529" s="96" t="s">
        <v>1519</v>
      </c>
      <c r="B529" s="105" t="s">
        <v>1520</v>
      </c>
      <c r="C529" s="105" t="s">
        <v>14</v>
      </c>
      <c r="D529" s="89" t="s">
        <v>13</v>
      </c>
      <c r="E529" s="105" t="s">
        <v>13</v>
      </c>
      <c r="F529" s="105" t="s">
        <v>154</v>
      </c>
      <c r="G529" s="105" t="s">
        <v>154</v>
      </c>
      <c r="H529" s="105" t="s">
        <v>971</v>
      </c>
      <c r="I529" s="105" t="s">
        <v>79</v>
      </c>
      <c r="J529" s="105" t="s">
        <v>155</v>
      </c>
      <c r="K529" s="100" t="s">
        <v>665</v>
      </c>
      <c r="L529" s="90" t="s">
        <v>665</v>
      </c>
      <c r="M529" s="90" t="s">
        <v>665</v>
      </c>
      <c r="N529" s="90" t="s">
        <v>665</v>
      </c>
      <c r="O529" s="90" t="s">
        <v>71</v>
      </c>
      <c r="P529" s="90" t="s">
        <v>71</v>
      </c>
      <c r="Q529" s="90" t="s">
        <v>71</v>
      </c>
      <c r="R529" s="90" t="s">
        <v>71</v>
      </c>
      <c r="S529" s="105" t="s">
        <v>861</v>
      </c>
      <c r="T529" s="105" t="s">
        <v>861</v>
      </c>
      <c r="U529" s="105" t="s">
        <v>862</v>
      </c>
      <c r="V529" s="105" t="s">
        <v>862</v>
      </c>
      <c r="W529" s="90" t="s">
        <v>62</v>
      </c>
      <c r="X529" s="90" t="s">
        <v>62</v>
      </c>
      <c r="Y529" s="90" t="s">
        <v>62</v>
      </c>
      <c r="Z529" s="90" t="s">
        <v>62</v>
      </c>
      <c r="AA529" s="105" t="s">
        <v>972</v>
      </c>
      <c r="AB529" s="105" t="s">
        <v>972</v>
      </c>
      <c r="AC529" s="105" t="s">
        <v>973</v>
      </c>
      <c r="AD529" s="105" t="s">
        <v>973</v>
      </c>
      <c r="AE529" s="90" t="s">
        <v>62</v>
      </c>
      <c r="AF529" s="90" t="s">
        <v>62</v>
      </c>
      <c r="AG529" s="90" t="s">
        <v>62</v>
      </c>
      <c r="AH529" s="91" t="s">
        <v>62</v>
      </c>
      <c r="AI529" t="s">
        <v>670</v>
      </c>
      <c r="AJ529">
        <f>COUNTIF(B$2:B529,B529)</f>
        <v>1</v>
      </c>
    </row>
    <row r="530" spans="1:36">
      <c r="A530" s="116" t="s">
        <v>1521</v>
      </c>
      <c r="B530" s="104" t="s">
        <v>1522</v>
      </c>
      <c r="C530" s="104" t="s">
        <v>5</v>
      </c>
      <c r="D530" s="89" t="s">
        <v>6</v>
      </c>
      <c r="E530" s="104" t="s">
        <v>16</v>
      </c>
      <c r="F530" s="104" t="s">
        <v>16</v>
      </c>
      <c r="G530" s="104" t="s">
        <v>16</v>
      </c>
      <c r="H530" s="104" t="s">
        <v>5</v>
      </c>
      <c r="I530" s="104" t="s">
        <v>56</v>
      </c>
      <c r="J530" s="104" t="s">
        <v>157</v>
      </c>
      <c r="K530" s="88" t="str">
        <f t="shared" ref="K530:N538" si="61">S530</f>
        <v>KAM 2 Moscow</v>
      </c>
      <c r="L530" s="88" t="str">
        <f t="shared" si="61"/>
        <v>KAM 2 Moscow</v>
      </c>
      <c r="M530" s="88" t="str">
        <f t="shared" si="61"/>
        <v>KAM 2 Moscow</v>
      </c>
      <c r="N530" s="88" t="str">
        <f t="shared" si="61"/>
        <v>KAM 2 Moscow</v>
      </c>
      <c r="O530" s="88" t="s">
        <v>59</v>
      </c>
      <c r="P530" s="88" t="s">
        <v>59</v>
      </c>
      <c r="Q530" s="88" t="s">
        <v>59</v>
      </c>
      <c r="R530" s="88" t="s">
        <v>59</v>
      </c>
      <c r="S530" s="104" t="s">
        <v>676</v>
      </c>
      <c r="T530" s="104" t="s">
        <v>676</v>
      </c>
      <c r="U530" s="104" t="s">
        <v>676</v>
      </c>
      <c r="V530" s="104" t="s">
        <v>676</v>
      </c>
      <c r="W530" s="90" t="s">
        <v>733</v>
      </c>
      <c r="X530" s="90" t="s">
        <v>733</v>
      </c>
      <c r="Y530" s="90" t="s">
        <v>733</v>
      </c>
      <c r="Z530" s="90" t="s">
        <v>733</v>
      </c>
      <c r="AA530" s="104" t="s">
        <v>677</v>
      </c>
      <c r="AB530" s="104" t="s">
        <v>677</v>
      </c>
      <c r="AC530" s="104" t="s">
        <v>677</v>
      </c>
      <c r="AD530" s="104" t="s">
        <v>677</v>
      </c>
      <c r="AE530" s="104" t="s">
        <v>678</v>
      </c>
      <c r="AF530" s="88" t="s">
        <v>734</v>
      </c>
      <c r="AG530" s="88" t="s">
        <v>734</v>
      </c>
      <c r="AH530" s="94" t="s">
        <v>734</v>
      </c>
      <c r="AI530" t="s">
        <v>680</v>
      </c>
      <c r="AJ530">
        <f>COUNTIF(B$2:B530,B530)</f>
        <v>1</v>
      </c>
    </row>
    <row r="531" spans="1:36">
      <c r="A531" s="113" t="s">
        <v>1521</v>
      </c>
      <c r="B531" s="105" t="s">
        <v>1523</v>
      </c>
      <c r="C531" s="105" t="s">
        <v>5</v>
      </c>
      <c r="D531" s="89" t="s">
        <v>6</v>
      </c>
      <c r="E531" s="105" t="s">
        <v>16</v>
      </c>
      <c r="F531" s="105" t="s">
        <v>16</v>
      </c>
      <c r="G531" s="105" t="s">
        <v>16</v>
      </c>
      <c r="H531" s="105" t="s">
        <v>5</v>
      </c>
      <c r="I531" s="105" t="s">
        <v>56</v>
      </c>
      <c r="J531" s="105" t="s">
        <v>157</v>
      </c>
      <c r="K531" s="88" t="str">
        <f t="shared" si="61"/>
        <v>KAM 2 Moscow</v>
      </c>
      <c r="L531" s="88" t="str">
        <f t="shared" si="61"/>
        <v>KAM 2 Moscow</v>
      </c>
      <c r="M531" s="88" t="str">
        <f t="shared" si="61"/>
        <v>KAM 2 Moscow</v>
      </c>
      <c r="N531" s="88" t="str">
        <f t="shared" si="61"/>
        <v>KAM 2 Moscow</v>
      </c>
      <c r="O531" s="88" t="s">
        <v>59</v>
      </c>
      <c r="P531" s="88" t="s">
        <v>59</v>
      </c>
      <c r="Q531" s="88" t="s">
        <v>59</v>
      </c>
      <c r="R531" s="88" t="s">
        <v>59</v>
      </c>
      <c r="S531" s="105" t="s">
        <v>676</v>
      </c>
      <c r="T531" s="105" t="s">
        <v>676</v>
      </c>
      <c r="U531" s="105" t="s">
        <v>676</v>
      </c>
      <c r="V531" s="105" t="s">
        <v>676</v>
      </c>
      <c r="W531" s="90" t="s">
        <v>733</v>
      </c>
      <c r="X531" s="90" t="s">
        <v>733</v>
      </c>
      <c r="Y531" s="90" t="s">
        <v>733</v>
      </c>
      <c r="Z531" s="90" t="s">
        <v>733</v>
      </c>
      <c r="AA531" s="105" t="s">
        <v>677</v>
      </c>
      <c r="AB531" s="105" t="s">
        <v>677</v>
      </c>
      <c r="AC531" s="105" t="s">
        <v>677</v>
      </c>
      <c r="AD531" s="105" t="s">
        <v>677</v>
      </c>
      <c r="AE531" s="105" t="s">
        <v>678</v>
      </c>
      <c r="AF531" s="88" t="s">
        <v>734</v>
      </c>
      <c r="AG531" s="88" t="s">
        <v>734</v>
      </c>
      <c r="AH531" s="94" t="s">
        <v>734</v>
      </c>
      <c r="AI531" t="s">
        <v>680</v>
      </c>
      <c r="AJ531">
        <f>COUNTIF(B$2:B531,B531)</f>
        <v>1</v>
      </c>
    </row>
    <row r="532" spans="1:36">
      <c r="A532" s="116" t="s">
        <v>1521</v>
      </c>
      <c r="B532" s="104" t="s">
        <v>1524</v>
      </c>
      <c r="C532" s="104" t="s">
        <v>5</v>
      </c>
      <c r="D532" s="89" t="s">
        <v>6</v>
      </c>
      <c r="E532" s="104" t="s">
        <v>16</v>
      </c>
      <c r="F532" s="104" t="s">
        <v>16</v>
      </c>
      <c r="G532" s="104" t="s">
        <v>16</v>
      </c>
      <c r="H532" s="104" t="s">
        <v>5</v>
      </c>
      <c r="I532" s="104" t="s">
        <v>56</v>
      </c>
      <c r="J532" s="104" t="s">
        <v>157</v>
      </c>
      <c r="K532" s="88" t="str">
        <f t="shared" si="61"/>
        <v>KAM 2 Moscow</v>
      </c>
      <c r="L532" s="88" t="str">
        <f t="shared" si="61"/>
        <v>KAM 2 Moscow</v>
      </c>
      <c r="M532" s="88" t="str">
        <f t="shared" si="61"/>
        <v>KAM 2 Moscow</v>
      </c>
      <c r="N532" s="88" t="str">
        <f t="shared" si="61"/>
        <v>KAM 2 Moscow</v>
      </c>
      <c r="O532" s="88" t="s">
        <v>59</v>
      </c>
      <c r="P532" s="88" t="s">
        <v>59</v>
      </c>
      <c r="Q532" s="88" t="s">
        <v>59</v>
      </c>
      <c r="R532" s="88" t="s">
        <v>59</v>
      </c>
      <c r="S532" s="104" t="s">
        <v>676</v>
      </c>
      <c r="T532" s="104" t="s">
        <v>676</v>
      </c>
      <c r="U532" s="104" t="s">
        <v>676</v>
      </c>
      <c r="V532" s="104" t="s">
        <v>676</v>
      </c>
      <c r="W532" s="90" t="s">
        <v>733</v>
      </c>
      <c r="X532" s="90" t="s">
        <v>733</v>
      </c>
      <c r="Y532" s="90" t="s">
        <v>733</v>
      </c>
      <c r="Z532" s="90" t="s">
        <v>733</v>
      </c>
      <c r="AA532" s="104" t="s">
        <v>677</v>
      </c>
      <c r="AB532" s="104" t="s">
        <v>677</v>
      </c>
      <c r="AC532" s="104" t="s">
        <v>677</v>
      </c>
      <c r="AD532" s="104" t="s">
        <v>677</v>
      </c>
      <c r="AE532" s="104" t="s">
        <v>678</v>
      </c>
      <c r="AF532" s="88" t="s">
        <v>734</v>
      </c>
      <c r="AG532" s="88" t="s">
        <v>734</v>
      </c>
      <c r="AH532" s="94" t="s">
        <v>734</v>
      </c>
      <c r="AI532" t="s">
        <v>680</v>
      </c>
      <c r="AJ532">
        <f>COUNTIF(B$2:B532,B532)</f>
        <v>1</v>
      </c>
    </row>
    <row r="533" spans="1:36">
      <c r="A533" s="113" t="s">
        <v>1521</v>
      </c>
      <c r="B533" s="105" t="s">
        <v>1525</v>
      </c>
      <c r="C533" s="105" t="s">
        <v>5</v>
      </c>
      <c r="D533" s="89" t="s">
        <v>6</v>
      </c>
      <c r="E533" s="105" t="s">
        <v>16</v>
      </c>
      <c r="F533" s="105" t="s">
        <v>16</v>
      </c>
      <c r="G533" s="105" t="s">
        <v>16</v>
      </c>
      <c r="H533" s="105" t="s">
        <v>5</v>
      </c>
      <c r="I533" s="105" t="s">
        <v>56</v>
      </c>
      <c r="J533" s="105" t="s">
        <v>157</v>
      </c>
      <c r="K533" s="88" t="str">
        <f t="shared" si="61"/>
        <v>KAM 2 Moscow</v>
      </c>
      <c r="L533" s="88" t="str">
        <f t="shared" si="61"/>
        <v>KAM 2 Moscow</v>
      </c>
      <c r="M533" s="88" t="str">
        <f t="shared" si="61"/>
        <v>KAM 2 Moscow</v>
      </c>
      <c r="N533" s="88" t="str">
        <f t="shared" si="61"/>
        <v>KAM 2 Moscow</v>
      </c>
      <c r="O533" s="88" t="s">
        <v>59</v>
      </c>
      <c r="P533" s="88" t="s">
        <v>59</v>
      </c>
      <c r="Q533" s="88" t="s">
        <v>59</v>
      </c>
      <c r="R533" s="88" t="s">
        <v>59</v>
      </c>
      <c r="S533" s="105" t="s">
        <v>676</v>
      </c>
      <c r="T533" s="105" t="s">
        <v>676</v>
      </c>
      <c r="U533" s="105" t="s">
        <v>676</v>
      </c>
      <c r="V533" s="105" t="s">
        <v>676</v>
      </c>
      <c r="W533" s="90" t="s">
        <v>733</v>
      </c>
      <c r="X533" s="90" t="s">
        <v>733</v>
      </c>
      <c r="Y533" s="90" t="s">
        <v>733</v>
      </c>
      <c r="Z533" s="90" t="s">
        <v>733</v>
      </c>
      <c r="AA533" s="105" t="s">
        <v>677</v>
      </c>
      <c r="AB533" s="105" t="s">
        <v>677</v>
      </c>
      <c r="AC533" s="105" t="s">
        <v>677</v>
      </c>
      <c r="AD533" s="105" t="s">
        <v>677</v>
      </c>
      <c r="AE533" s="105" t="s">
        <v>678</v>
      </c>
      <c r="AF533" s="88" t="s">
        <v>734</v>
      </c>
      <c r="AG533" s="88" t="s">
        <v>734</v>
      </c>
      <c r="AH533" s="94" t="s">
        <v>734</v>
      </c>
      <c r="AI533" t="s">
        <v>680</v>
      </c>
      <c r="AJ533">
        <f>COUNTIF(B$2:B533,B533)</f>
        <v>1</v>
      </c>
    </row>
    <row r="534" spans="1:36">
      <c r="A534" s="116" t="s">
        <v>1521</v>
      </c>
      <c r="B534" s="104" t="s">
        <v>1526</v>
      </c>
      <c r="C534" s="104" t="s">
        <v>5</v>
      </c>
      <c r="D534" s="89" t="s">
        <v>6</v>
      </c>
      <c r="E534" s="104" t="s">
        <v>16</v>
      </c>
      <c r="F534" s="104" t="s">
        <v>16</v>
      </c>
      <c r="G534" s="104" t="s">
        <v>16</v>
      </c>
      <c r="H534" s="104" t="s">
        <v>5</v>
      </c>
      <c r="I534" s="104" t="s">
        <v>56</v>
      </c>
      <c r="J534" s="104" t="s">
        <v>157</v>
      </c>
      <c r="K534" s="88" t="str">
        <f t="shared" si="61"/>
        <v>KAM 2 Moscow</v>
      </c>
      <c r="L534" s="88" t="str">
        <f t="shared" si="61"/>
        <v>KAM 2 Moscow</v>
      </c>
      <c r="M534" s="88" t="str">
        <f t="shared" si="61"/>
        <v>KAM 2 Moscow</v>
      </c>
      <c r="N534" s="88" t="str">
        <f t="shared" si="61"/>
        <v>KAM 2 Moscow</v>
      </c>
      <c r="O534" s="88" t="s">
        <v>59</v>
      </c>
      <c r="P534" s="88" t="s">
        <v>59</v>
      </c>
      <c r="Q534" s="88" t="s">
        <v>59</v>
      </c>
      <c r="R534" s="88" t="s">
        <v>59</v>
      </c>
      <c r="S534" s="104" t="s">
        <v>676</v>
      </c>
      <c r="T534" s="104" t="s">
        <v>676</v>
      </c>
      <c r="U534" s="104" t="s">
        <v>676</v>
      </c>
      <c r="V534" s="104" t="s">
        <v>676</v>
      </c>
      <c r="W534" s="90" t="s">
        <v>733</v>
      </c>
      <c r="X534" s="90" t="s">
        <v>733</v>
      </c>
      <c r="Y534" s="90" t="s">
        <v>733</v>
      </c>
      <c r="Z534" s="90" t="s">
        <v>733</v>
      </c>
      <c r="AA534" s="104" t="s">
        <v>677</v>
      </c>
      <c r="AB534" s="104" t="s">
        <v>677</v>
      </c>
      <c r="AC534" s="104" t="s">
        <v>677</v>
      </c>
      <c r="AD534" s="104" t="s">
        <v>677</v>
      </c>
      <c r="AE534" s="104" t="s">
        <v>678</v>
      </c>
      <c r="AF534" s="88" t="s">
        <v>734</v>
      </c>
      <c r="AG534" s="88" t="s">
        <v>734</v>
      </c>
      <c r="AH534" s="94" t="s">
        <v>734</v>
      </c>
      <c r="AI534" t="s">
        <v>680</v>
      </c>
      <c r="AJ534">
        <f>COUNTIF(B$2:B534,B534)</f>
        <v>1</v>
      </c>
    </row>
    <row r="535" spans="1:36">
      <c r="A535" s="113" t="s">
        <v>1521</v>
      </c>
      <c r="B535" s="105" t="s">
        <v>1527</v>
      </c>
      <c r="C535" s="105" t="s">
        <v>5</v>
      </c>
      <c r="D535" s="89" t="s">
        <v>6</v>
      </c>
      <c r="E535" s="105" t="s">
        <v>16</v>
      </c>
      <c r="F535" s="105" t="s">
        <v>16</v>
      </c>
      <c r="G535" s="105" t="s">
        <v>16</v>
      </c>
      <c r="H535" s="105" t="s">
        <v>5</v>
      </c>
      <c r="I535" s="105" t="s">
        <v>56</v>
      </c>
      <c r="J535" s="105" t="s">
        <v>157</v>
      </c>
      <c r="K535" s="88" t="str">
        <f t="shared" si="61"/>
        <v>KAM 2 Moscow</v>
      </c>
      <c r="L535" s="88" t="str">
        <f t="shared" si="61"/>
        <v>KAM 2 Moscow</v>
      </c>
      <c r="M535" s="88" t="str">
        <f t="shared" si="61"/>
        <v>KAM 2 Moscow</v>
      </c>
      <c r="N535" s="88" t="str">
        <f t="shared" si="61"/>
        <v>KAM 2 Moscow</v>
      </c>
      <c r="O535" s="88" t="s">
        <v>59</v>
      </c>
      <c r="P535" s="88" t="s">
        <v>59</v>
      </c>
      <c r="Q535" s="88" t="s">
        <v>59</v>
      </c>
      <c r="R535" s="88" t="s">
        <v>59</v>
      </c>
      <c r="S535" s="105" t="s">
        <v>676</v>
      </c>
      <c r="T535" s="105" t="s">
        <v>676</v>
      </c>
      <c r="U535" s="105" t="s">
        <v>676</v>
      </c>
      <c r="V535" s="105" t="s">
        <v>676</v>
      </c>
      <c r="W535" s="90" t="s">
        <v>733</v>
      </c>
      <c r="X535" s="90" t="s">
        <v>733</v>
      </c>
      <c r="Y535" s="90" t="s">
        <v>733</v>
      </c>
      <c r="Z535" s="90" t="s">
        <v>733</v>
      </c>
      <c r="AA535" s="105" t="s">
        <v>677</v>
      </c>
      <c r="AB535" s="105" t="s">
        <v>677</v>
      </c>
      <c r="AC535" s="105" t="s">
        <v>677</v>
      </c>
      <c r="AD535" s="105" t="s">
        <v>677</v>
      </c>
      <c r="AE535" s="105" t="s">
        <v>678</v>
      </c>
      <c r="AF535" s="88" t="s">
        <v>734</v>
      </c>
      <c r="AG535" s="88" t="s">
        <v>734</v>
      </c>
      <c r="AH535" s="94" t="s">
        <v>734</v>
      </c>
      <c r="AI535" t="s">
        <v>680</v>
      </c>
      <c r="AJ535">
        <f>COUNTIF(B$2:B535,B535)</f>
        <v>1</v>
      </c>
    </row>
    <row r="536" spans="1:36">
      <c r="A536" s="116" t="s">
        <v>1521</v>
      </c>
      <c r="B536" s="104" t="s">
        <v>1528</v>
      </c>
      <c r="C536" s="104" t="s">
        <v>5</v>
      </c>
      <c r="D536" s="89" t="s">
        <v>6</v>
      </c>
      <c r="E536" s="104" t="s">
        <v>16</v>
      </c>
      <c r="F536" s="104" t="s">
        <v>16</v>
      </c>
      <c r="G536" s="104" t="s">
        <v>16</v>
      </c>
      <c r="H536" s="104" t="s">
        <v>5</v>
      </c>
      <c r="I536" s="104" t="s">
        <v>56</v>
      </c>
      <c r="J536" s="104" t="s">
        <v>157</v>
      </c>
      <c r="K536" s="88" t="s">
        <v>676</v>
      </c>
      <c r="L536" s="88" t="s">
        <v>676</v>
      </c>
      <c r="M536" s="88" t="s">
        <v>676</v>
      </c>
      <c r="N536" s="88" t="s">
        <v>676</v>
      </c>
      <c r="O536" s="88" t="s">
        <v>59</v>
      </c>
      <c r="P536" s="88" t="s">
        <v>59</v>
      </c>
      <c r="Q536" s="88" t="s">
        <v>59</v>
      </c>
      <c r="R536" s="88" t="s">
        <v>59</v>
      </c>
      <c r="S536" s="104" t="s">
        <v>676</v>
      </c>
      <c r="T536" s="104" t="s">
        <v>676</v>
      </c>
      <c r="U536" s="104" t="s">
        <v>676</v>
      </c>
      <c r="V536" s="104" t="s">
        <v>676</v>
      </c>
      <c r="W536" s="90" t="s">
        <v>733</v>
      </c>
      <c r="X536" s="90" t="s">
        <v>733</v>
      </c>
      <c r="Y536" s="90" t="s">
        <v>733</v>
      </c>
      <c r="Z536" s="90" t="s">
        <v>733</v>
      </c>
      <c r="AA536" s="104" t="s">
        <v>677</v>
      </c>
      <c r="AB536" s="104" t="s">
        <v>677</v>
      </c>
      <c r="AC536" s="104" t="s">
        <v>677</v>
      </c>
      <c r="AD536" s="104" t="s">
        <v>677</v>
      </c>
      <c r="AE536" s="104" t="s">
        <v>678</v>
      </c>
      <c r="AF536" s="88" t="s">
        <v>734</v>
      </c>
      <c r="AG536" s="88" t="s">
        <v>734</v>
      </c>
      <c r="AH536" s="94" t="s">
        <v>734</v>
      </c>
      <c r="AI536" t="s">
        <v>680</v>
      </c>
      <c r="AJ536">
        <f>COUNTIF(B$2:B536,B536)</f>
        <v>1</v>
      </c>
    </row>
    <row r="537" spans="1:36">
      <c r="A537" s="113" t="s">
        <v>1521</v>
      </c>
      <c r="B537" s="105" t="s">
        <v>1529</v>
      </c>
      <c r="C537" s="105" t="s">
        <v>5</v>
      </c>
      <c r="D537" s="89" t="s">
        <v>6</v>
      </c>
      <c r="E537" s="105" t="s">
        <v>16</v>
      </c>
      <c r="F537" s="105" t="s">
        <v>16</v>
      </c>
      <c r="G537" s="105" t="s">
        <v>16</v>
      </c>
      <c r="H537" s="105" t="s">
        <v>5</v>
      </c>
      <c r="I537" s="105" t="s">
        <v>56</v>
      </c>
      <c r="J537" s="105" t="s">
        <v>157</v>
      </c>
      <c r="K537" s="88" t="str">
        <f t="shared" si="61"/>
        <v>KAM 2 Moscow</v>
      </c>
      <c r="L537" s="88" t="str">
        <f t="shared" si="61"/>
        <v>KAM 2 Moscow</v>
      </c>
      <c r="M537" s="88" t="str">
        <f t="shared" si="61"/>
        <v>KAM 2 Moscow</v>
      </c>
      <c r="N537" s="88" t="str">
        <f t="shared" si="61"/>
        <v>KAM 2 Moscow</v>
      </c>
      <c r="O537" s="88" t="s">
        <v>59</v>
      </c>
      <c r="P537" s="88" t="s">
        <v>59</v>
      </c>
      <c r="Q537" s="88" t="s">
        <v>59</v>
      </c>
      <c r="R537" s="88" t="s">
        <v>59</v>
      </c>
      <c r="S537" s="105" t="s">
        <v>676</v>
      </c>
      <c r="T537" s="105" t="s">
        <v>676</v>
      </c>
      <c r="U537" s="105" t="s">
        <v>676</v>
      </c>
      <c r="V537" s="105" t="s">
        <v>676</v>
      </c>
      <c r="W537" s="90" t="s">
        <v>733</v>
      </c>
      <c r="X537" s="90" t="s">
        <v>733</v>
      </c>
      <c r="Y537" s="90" t="s">
        <v>733</v>
      </c>
      <c r="Z537" s="90" t="s">
        <v>733</v>
      </c>
      <c r="AA537" s="105" t="s">
        <v>677</v>
      </c>
      <c r="AB537" s="105" t="s">
        <v>677</v>
      </c>
      <c r="AC537" s="105" t="s">
        <v>677</v>
      </c>
      <c r="AD537" s="105" t="s">
        <v>677</v>
      </c>
      <c r="AE537" s="105" t="s">
        <v>678</v>
      </c>
      <c r="AF537" s="88" t="s">
        <v>734</v>
      </c>
      <c r="AG537" s="88" t="s">
        <v>734</v>
      </c>
      <c r="AH537" s="94" t="s">
        <v>734</v>
      </c>
      <c r="AI537" t="s">
        <v>680</v>
      </c>
      <c r="AJ537">
        <f>COUNTIF(B$2:B537,B537)</f>
        <v>1</v>
      </c>
    </row>
    <row r="538" spans="1:36">
      <c r="A538" s="116" t="s">
        <v>1521</v>
      </c>
      <c r="B538" s="104" t="s">
        <v>1530</v>
      </c>
      <c r="C538" s="104" t="s">
        <v>5</v>
      </c>
      <c r="D538" s="89" t="s">
        <v>6</v>
      </c>
      <c r="E538" s="104" t="s">
        <v>16</v>
      </c>
      <c r="F538" s="104" t="s">
        <v>16</v>
      </c>
      <c r="G538" s="104" t="s">
        <v>16</v>
      </c>
      <c r="H538" s="104" t="s">
        <v>5</v>
      </c>
      <c r="I538" s="104" t="s">
        <v>56</v>
      </c>
      <c r="J538" s="104" t="s">
        <v>157</v>
      </c>
      <c r="K538" s="88" t="str">
        <f t="shared" si="61"/>
        <v>KAM 2 Moscow</v>
      </c>
      <c r="L538" s="88" t="str">
        <f t="shared" si="61"/>
        <v>KAM 2 Moscow</v>
      </c>
      <c r="M538" s="88" t="str">
        <f t="shared" si="61"/>
        <v>KAM 2 Moscow</v>
      </c>
      <c r="N538" s="88" t="str">
        <f t="shared" si="61"/>
        <v>KAM 2 Moscow</v>
      </c>
      <c r="O538" s="88" t="s">
        <v>59</v>
      </c>
      <c r="P538" s="88" t="s">
        <v>59</v>
      </c>
      <c r="Q538" s="88" t="s">
        <v>59</v>
      </c>
      <c r="R538" s="88" t="s">
        <v>59</v>
      </c>
      <c r="S538" s="104" t="s">
        <v>676</v>
      </c>
      <c r="T538" s="104" t="s">
        <v>676</v>
      </c>
      <c r="U538" s="104" t="s">
        <v>676</v>
      </c>
      <c r="V538" s="104" t="s">
        <v>676</v>
      </c>
      <c r="W538" s="90" t="s">
        <v>733</v>
      </c>
      <c r="X538" s="90" t="s">
        <v>733</v>
      </c>
      <c r="Y538" s="90" t="s">
        <v>733</v>
      </c>
      <c r="Z538" s="90" t="s">
        <v>733</v>
      </c>
      <c r="AA538" s="104" t="s">
        <v>677</v>
      </c>
      <c r="AB538" s="104" t="s">
        <v>677</v>
      </c>
      <c r="AC538" s="104" t="s">
        <v>677</v>
      </c>
      <c r="AD538" s="104" t="s">
        <v>677</v>
      </c>
      <c r="AE538" s="104" t="s">
        <v>678</v>
      </c>
      <c r="AF538" s="88" t="s">
        <v>734</v>
      </c>
      <c r="AG538" s="88" t="s">
        <v>734</v>
      </c>
      <c r="AH538" s="94" t="s">
        <v>734</v>
      </c>
      <c r="AI538" t="s">
        <v>680</v>
      </c>
      <c r="AJ538">
        <f>COUNTIF(B$2:B538,B538)</f>
        <v>1</v>
      </c>
    </row>
    <row r="539" spans="1:36">
      <c r="A539" s="96" t="s">
        <v>1531</v>
      </c>
      <c r="B539" s="105" t="s">
        <v>1532</v>
      </c>
      <c r="C539" s="105" t="s">
        <v>14</v>
      </c>
      <c r="D539" s="89" t="s">
        <v>36</v>
      </c>
      <c r="E539" s="105" t="s">
        <v>36</v>
      </c>
      <c r="F539" s="105" t="s">
        <v>499</v>
      </c>
      <c r="G539" s="105" t="s">
        <v>499</v>
      </c>
      <c r="H539" s="88" t="s">
        <v>334</v>
      </c>
      <c r="I539" s="88" t="s">
        <v>79</v>
      </c>
      <c r="J539" s="105" t="s">
        <v>500</v>
      </c>
      <c r="K539" s="90" t="s">
        <v>853</v>
      </c>
      <c r="L539" s="90" t="s">
        <v>853</v>
      </c>
      <c r="M539" s="90" t="s">
        <v>853</v>
      </c>
      <c r="N539" s="90" t="s">
        <v>853</v>
      </c>
      <c r="O539" s="90" t="s">
        <v>854</v>
      </c>
      <c r="P539" s="88" t="s">
        <v>854</v>
      </c>
      <c r="Q539" s="88" t="s">
        <v>854</v>
      </c>
      <c r="R539" s="88" t="s">
        <v>854</v>
      </c>
      <c r="S539" s="105" t="s">
        <v>855</v>
      </c>
      <c r="T539" s="105" t="s">
        <v>855</v>
      </c>
      <c r="U539" s="105" t="s">
        <v>856</v>
      </c>
      <c r="V539" s="105" t="s">
        <v>856</v>
      </c>
      <c r="W539" s="88" t="s">
        <v>104</v>
      </c>
      <c r="X539" s="88" t="s">
        <v>104</v>
      </c>
      <c r="Y539" s="88" t="s">
        <v>104</v>
      </c>
      <c r="Z539" s="88" t="s">
        <v>104</v>
      </c>
      <c r="AA539" s="105" t="s">
        <v>980</v>
      </c>
      <c r="AB539" s="105" t="s">
        <v>980</v>
      </c>
      <c r="AC539" s="90" t="s">
        <v>942</v>
      </c>
      <c r="AD539" s="90" t="s">
        <v>942</v>
      </c>
      <c r="AE539" s="100" t="s">
        <v>104</v>
      </c>
      <c r="AF539" s="100" t="s">
        <v>104</v>
      </c>
      <c r="AG539" s="100" t="s">
        <v>104</v>
      </c>
      <c r="AH539" s="101" t="s">
        <v>104</v>
      </c>
      <c r="AI539" t="s">
        <v>670</v>
      </c>
      <c r="AJ539">
        <f>COUNTIF(B$2:B539,B539)</f>
        <v>1</v>
      </c>
    </row>
    <row r="540" spans="1:36">
      <c r="A540" s="96" t="s">
        <v>1533</v>
      </c>
      <c r="B540" s="104" t="s">
        <v>1534</v>
      </c>
      <c r="C540" s="104" t="s">
        <v>14</v>
      </c>
      <c r="D540" s="89" t="s">
        <v>13</v>
      </c>
      <c r="E540" s="104" t="s">
        <v>13</v>
      </c>
      <c r="F540" s="104" t="s">
        <v>162</v>
      </c>
      <c r="G540" s="104" t="s">
        <v>162</v>
      </c>
      <c r="H540" s="104" t="s">
        <v>153</v>
      </c>
      <c r="I540" s="104" t="s">
        <v>87</v>
      </c>
      <c r="J540" s="104" t="s">
        <v>163</v>
      </c>
      <c r="K540" s="100" t="s">
        <v>665</v>
      </c>
      <c r="L540" s="90" t="s">
        <v>665</v>
      </c>
      <c r="M540" s="90" t="s">
        <v>665</v>
      </c>
      <c r="N540" s="90" t="s">
        <v>665</v>
      </c>
      <c r="O540" s="90" t="s">
        <v>71</v>
      </c>
      <c r="P540" s="90" t="s">
        <v>71</v>
      </c>
      <c r="Q540" s="90" t="s">
        <v>71</v>
      </c>
      <c r="R540" s="90" t="s">
        <v>71</v>
      </c>
      <c r="S540" s="104" t="s">
        <v>861</v>
      </c>
      <c r="T540" s="104" t="s">
        <v>861</v>
      </c>
      <c r="U540" s="104" t="s">
        <v>862</v>
      </c>
      <c r="V540" s="104" t="s">
        <v>862</v>
      </c>
      <c r="W540" s="90" t="s">
        <v>62</v>
      </c>
      <c r="X540" s="90" t="s">
        <v>62</v>
      </c>
      <c r="Y540" s="90" t="s">
        <v>62</v>
      </c>
      <c r="Z540" s="90" t="s">
        <v>62</v>
      </c>
      <c r="AA540" s="104" t="s">
        <v>972</v>
      </c>
      <c r="AB540" s="104" t="s">
        <v>972</v>
      </c>
      <c r="AC540" s="104" t="s">
        <v>973</v>
      </c>
      <c r="AD540" s="104" t="s">
        <v>973</v>
      </c>
      <c r="AE540" s="90" t="s">
        <v>62</v>
      </c>
      <c r="AF540" s="88" t="s">
        <v>62</v>
      </c>
      <c r="AG540" s="88" t="s">
        <v>62</v>
      </c>
      <c r="AH540" s="94" t="s">
        <v>62</v>
      </c>
      <c r="AI540" t="s">
        <v>670</v>
      </c>
      <c r="AJ540">
        <f>COUNTIF(B$2:B540,B540)</f>
        <v>1</v>
      </c>
    </row>
    <row r="541" spans="1:36">
      <c r="A541" s="96" t="s">
        <v>1535</v>
      </c>
      <c r="B541" s="105" t="s">
        <v>1536</v>
      </c>
      <c r="C541" s="105" t="s">
        <v>14</v>
      </c>
      <c r="D541" s="89" t="s">
        <v>13</v>
      </c>
      <c r="E541" s="105" t="s">
        <v>13</v>
      </c>
      <c r="F541" s="105" t="s">
        <v>164</v>
      </c>
      <c r="G541" s="105" t="s">
        <v>164</v>
      </c>
      <c r="H541" s="105" t="s">
        <v>182</v>
      </c>
      <c r="I541" s="105" t="s">
        <v>56</v>
      </c>
      <c r="J541" s="105" t="s">
        <v>165</v>
      </c>
      <c r="K541" s="100" t="s">
        <v>665</v>
      </c>
      <c r="L541" s="90" t="s">
        <v>665</v>
      </c>
      <c r="M541" s="90" t="s">
        <v>665</v>
      </c>
      <c r="N541" s="90" t="s">
        <v>665</v>
      </c>
      <c r="O541" s="90" t="s">
        <v>71</v>
      </c>
      <c r="P541" s="90" t="s">
        <v>71</v>
      </c>
      <c r="Q541" s="90" t="s">
        <v>71</v>
      </c>
      <c r="R541" s="90" t="s">
        <v>71</v>
      </c>
      <c r="S541" s="105" t="s">
        <v>861</v>
      </c>
      <c r="T541" s="105" t="s">
        <v>861</v>
      </c>
      <c r="U541" s="105" t="s">
        <v>862</v>
      </c>
      <c r="V541" s="105" t="s">
        <v>862</v>
      </c>
      <c r="W541" s="90" t="s">
        <v>62</v>
      </c>
      <c r="X541" s="90" t="s">
        <v>62</v>
      </c>
      <c r="Y541" s="90" t="s">
        <v>62</v>
      </c>
      <c r="Z541" s="90" t="s">
        <v>62</v>
      </c>
      <c r="AA541" s="105" t="s">
        <v>909</v>
      </c>
      <c r="AB541" s="105" t="s">
        <v>909</v>
      </c>
      <c r="AC541" s="90" t="s">
        <v>864</v>
      </c>
      <c r="AD541" s="90" t="s">
        <v>864</v>
      </c>
      <c r="AE541" s="90" t="s">
        <v>62</v>
      </c>
      <c r="AF541" s="88" t="s">
        <v>62</v>
      </c>
      <c r="AG541" s="88" t="s">
        <v>62</v>
      </c>
      <c r="AH541" s="94" t="s">
        <v>62</v>
      </c>
      <c r="AI541" t="s">
        <v>670</v>
      </c>
      <c r="AJ541">
        <f>COUNTIF(B$2:B541,B541)</f>
        <v>1</v>
      </c>
    </row>
    <row r="542" spans="1:36">
      <c r="A542" s="96" t="s">
        <v>1537</v>
      </c>
      <c r="B542" s="104" t="s">
        <v>1538</v>
      </c>
      <c r="C542" s="104" t="s">
        <v>14</v>
      </c>
      <c r="D542" s="89" t="s">
        <v>27</v>
      </c>
      <c r="E542" s="104" t="s">
        <v>32</v>
      </c>
      <c r="F542" s="104" t="s">
        <v>169</v>
      </c>
      <c r="G542" s="104" t="s">
        <v>169</v>
      </c>
      <c r="H542" s="104" t="s">
        <v>978</v>
      </c>
      <c r="I542" s="104" t="s">
        <v>97</v>
      </c>
      <c r="J542" s="104" t="s">
        <v>170</v>
      </c>
      <c r="K542" s="90" t="s">
        <v>853</v>
      </c>
      <c r="L542" s="90" t="s">
        <v>853</v>
      </c>
      <c r="M542" s="90" t="s">
        <v>853</v>
      </c>
      <c r="N542" s="90" t="s">
        <v>853</v>
      </c>
      <c r="O542" s="90" t="s">
        <v>868</v>
      </c>
      <c r="P542" s="88" t="s">
        <v>868</v>
      </c>
      <c r="Q542" s="88" t="s">
        <v>868</v>
      </c>
      <c r="R542" s="88" t="s">
        <v>868</v>
      </c>
      <c r="S542" s="104" t="s">
        <v>869</v>
      </c>
      <c r="T542" s="104" t="s">
        <v>869</v>
      </c>
      <c r="U542" s="104" t="s">
        <v>870</v>
      </c>
      <c r="V542" s="104" t="s">
        <v>870</v>
      </c>
      <c r="W542" s="88" t="s">
        <v>871</v>
      </c>
      <c r="X542" s="88" t="s">
        <v>871</v>
      </c>
      <c r="Y542" s="88" t="s">
        <v>871</v>
      </c>
      <c r="Z542" s="88" t="s">
        <v>871</v>
      </c>
      <c r="AA542" s="104" t="s">
        <v>872</v>
      </c>
      <c r="AB542" s="104" t="s">
        <v>872</v>
      </c>
      <c r="AC542" s="90" t="s">
        <v>873</v>
      </c>
      <c r="AD542" s="90" t="s">
        <v>873</v>
      </c>
      <c r="AE542" s="90" t="s">
        <v>871</v>
      </c>
      <c r="AF542" s="90" t="s">
        <v>871</v>
      </c>
      <c r="AG542" s="90" t="s">
        <v>871</v>
      </c>
      <c r="AH542" s="91" t="s">
        <v>871</v>
      </c>
      <c r="AI542" t="s">
        <v>670</v>
      </c>
      <c r="AJ542">
        <f>COUNTIF(B$2:B542,B542)</f>
        <v>1</v>
      </c>
    </row>
    <row r="543" spans="1:36">
      <c r="A543" s="113" t="s">
        <v>1539</v>
      </c>
      <c r="B543" s="105" t="s">
        <v>1540</v>
      </c>
      <c r="C543" s="105" t="s">
        <v>5</v>
      </c>
      <c r="D543" s="89" t="s">
        <v>6</v>
      </c>
      <c r="E543" s="105" t="s">
        <v>30</v>
      </c>
      <c r="F543" s="105" t="s">
        <v>30</v>
      </c>
      <c r="G543" s="105" t="s">
        <v>30</v>
      </c>
      <c r="H543" s="105" t="s">
        <v>5</v>
      </c>
      <c r="I543" s="105" t="s">
        <v>56</v>
      </c>
      <c r="J543" s="105" t="s">
        <v>310</v>
      </c>
      <c r="K543" s="88" t="str">
        <f t="shared" ref="K543:N551" si="62">S543</f>
        <v>KAM 2 Moscow</v>
      </c>
      <c r="L543" s="88" t="str">
        <f t="shared" si="62"/>
        <v>KAM 2 Moscow</v>
      </c>
      <c r="M543" s="88" t="str">
        <f t="shared" si="62"/>
        <v>KAM 2 Moscow</v>
      </c>
      <c r="N543" s="88" t="str">
        <f t="shared" si="62"/>
        <v>KAM 2 Moscow</v>
      </c>
      <c r="O543" s="88" t="s">
        <v>59</v>
      </c>
      <c r="P543" s="88" t="s">
        <v>59</v>
      </c>
      <c r="Q543" s="88" t="s">
        <v>59</v>
      </c>
      <c r="R543" s="88" t="s">
        <v>59</v>
      </c>
      <c r="S543" s="105" t="s">
        <v>676</v>
      </c>
      <c r="T543" s="105" t="s">
        <v>676</v>
      </c>
      <c r="U543" s="105" t="s">
        <v>676</v>
      </c>
      <c r="V543" s="105" t="s">
        <v>676</v>
      </c>
      <c r="W543" s="105" t="s">
        <v>720</v>
      </c>
      <c r="X543" s="105" t="s">
        <v>720</v>
      </c>
      <c r="Y543" s="105" t="s">
        <v>720</v>
      </c>
      <c r="Z543" s="90" t="s">
        <v>720</v>
      </c>
      <c r="AA543" s="105" t="s">
        <v>677</v>
      </c>
      <c r="AB543" s="105" t="s">
        <v>677</v>
      </c>
      <c r="AC543" s="105" t="s">
        <v>677</v>
      </c>
      <c r="AD543" s="105" t="s">
        <v>677</v>
      </c>
      <c r="AE543" s="105" t="s">
        <v>720</v>
      </c>
      <c r="AF543" s="88" t="s">
        <v>720</v>
      </c>
      <c r="AG543" s="88" t="s">
        <v>720</v>
      </c>
      <c r="AH543" s="94" t="s">
        <v>720</v>
      </c>
      <c r="AI543" t="s">
        <v>680</v>
      </c>
      <c r="AJ543">
        <f>COUNTIF(B$2:B543,B543)</f>
        <v>1</v>
      </c>
    </row>
    <row r="544" spans="1:36">
      <c r="A544" s="116" t="s">
        <v>1539</v>
      </c>
      <c r="B544" s="104" t="s">
        <v>1541</v>
      </c>
      <c r="C544" s="104" t="s">
        <v>5</v>
      </c>
      <c r="D544" s="89" t="s">
        <v>6</v>
      </c>
      <c r="E544" s="104" t="s">
        <v>30</v>
      </c>
      <c r="F544" s="104" t="s">
        <v>30</v>
      </c>
      <c r="G544" s="104" t="s">
        <v>30</v>
      </c>
      <c r="H544" s="104" t="s">
        <v>5</v>
      </c>
      <c r="I544" s="104" t="s">
        <v>56</v>
      </c>
      <c r="J544" s="104" t="s">
        <v>310</v>
      </c>
      <c r="K544" s="88" t="str">
        <f t="shared" si="62"/>
        <v>KAM 2 Moscow</v>
      </c>
      <c r="L544" s="88" t="str">
        <f t="shared" si="62"/>
        <v>KAM 2 Moscow</v>
      </c>
      <c r="M544" s="88" t="str">
        <f t="shared" si="62"/>
        <v>KAM 2 Moscow</v>
      </c>
      <c r="N544" s="88" t="str">
        <f t="shared" si="62"/>
        <v>KAM 2 Moscow</v>
      </c>
      <c r="O544" s="88" t="s">
        <v>59</v>
      </c>
      <c r="P544" s="88" t="s">
        <v>59</v>
      </c>
      <c r="Q544" s="88" t="s">
        <v>59</v>
      </c>
      <c r="R544" s="88" t="s">
        <v>59</v>
      </c>
      <c r="S544" s="104" t="s">
        <v>676</v>
      </c>
      <c r="T544" s="104" t="s">
        <v>676</v>
      </c>
      <c r="U544" s="104" t="s">
        <v>676</v>
      </c>
      <c r="V544" s="104" t="s">
        <v>676</v>
      </c>
      <c r="W544" s="104" t="s">
        <v>720</v>
      </c>
      <c r="X544" s="104" t="s">
        <v>720</v>
      </c>
      <c r="Y544" s="104" t="s">
        <v>720</v>
      </c>
      <c r="Z544" s="90" t="s">
        <v>720</v>
      </c>
      <c r="AA544" s="104" t="s">
        <v>677</v>
      </c>
      <c r="AB544" s="104" t="s">
        <v>677</v>
      </c>
      <c r="AC544" s="104" t="s">
        <v>677</v>
      </c>
      <c r="AD544" s="104" t="s">
        <v>677</v>
      </c>
      <c r="AE544" s="104" t="s">
        <v>720</v>
      </c>
      <c r="AF544" s="88" t="s">
        <v>720</v>
      </c>
      <c r="AG544" s="88" t="s">
        <v>720</v>
      </c>
      <c r="AH544" s="94" t="s">
        <v>720</v>
      </c>
      <c r="AI544" t="s">
        <v>680</v>
      </c>
      <c r="AJ544">
        <f>COUNTIF(B$2:B544,B544)</f>
        <v>1</v>
      </c>
    </row>
    <row r="545" spans="1:36">
      <c r="A545" s="113" t="s">
        <v>1539</v>
      </c>
      <c r="B545" s="105" t="s">
        <v>1542</v>
      </c>
      <c r="C545" s="105" t="s">
        <v>5</v>
      </c>
      <c r="D545" s="89" t="s">
        <v>6</v>
      </c>
      <c r="E545" s="105" t="s">
        <v>30</v>
      </c>
      <c r="F545" s="105" t="s">
        <v>30</v>
      </c>
      <c r="G545" s="105" t="s">
        <v>30</v>
      </c>
      <c r="H545" s="105" t="s">
        <v>5</v>
      </c>
      <c r="I545" s="105" t="s">
        <v>56</v>
      </c>
      <c r="J545" s="105" t="s">
        <v>310</v>
      </c>
      <c r="K545" s="88" t="str">
        <f t="shared" si="62"/>
        <v>KAM 2 Moscow</v>
      </c>
      <c r="L545" s="88" t="str">
        <f t="shared" si="62"/>
        <v>KAM 2 Moscow</v>
      </c>
      <c r="M545" s="88" t="str">
        <f t="shared" si="62"/>
        <v>KAM 2 Moscow</v>
      </c>
      <c r="N545" s="88" t="str">
        <f t="shared" si="62"/>
        <v>KAM 2 Moscow</v>
      </c>
      <c r="O545" s="88" t="s">
        <v>59</v>
      </c>
      <c r="P545" s="88" t="s">
        <v>59</v>
      </c>
      <c r="Q545" s="88" t="s">
        <v>59</v>
      </c>
      <c r="R545" s="88" t="s">
        <v>59</v>
      </c>
      <c r="S545" s="105" t="s">
        <v>676</v>
      </c>
      <c r="T545" s="105" t="s">
        <v>676</v>
      </c>
      <c r="U545" s="105" t="s">
        <v>676</v>
      </c>
      <c r="V545" s="105" t="s">
        <v>676</v>
      </c>
      <c r="W545" s="105" t="s">
        <v>720</v>
      </c>
      <c r="X545" s="105" t="s">
        <v>720</v>
      </c>
      <c r="Y545" s="105" t="s">
        <v>720</v>
      </c>
      <c r="Z545" s="90" t="s">
        <v>720</v>
      </c>
      <c r="AA545" s="105" t="s">
        <v>677</v>
      </c>
      <c r="AB545" s="105" t="s">
        <v>677</v>
      </c>
      <c r="AC545" s="105" t="s">
        <v>677</v>
      </c>
      <c r="AD545" s="105" t="s">
        <v>677</v>
      </c>
      <c r="AE545" s="105" t="s">
        <v>720</v>
      </c>
      <c r="AF545" s="88" t="s">
        <v>720</v>
      </c>
      <c r="AG545" s="88" t="s">
        <v>720</v>
      </c>
      <c r="AH545" s="94" t="s">
        <v>720</v>
      </c>
      <c r="AI545" t="s">
        <v>680</v>
      </c>
      <c r="AJ545">
        <f>COUNTIF(B$2:B545,B545)</f>
        <v>1</v>
      </c>
    </row>
    <row r="546" spans="1:36">
      <c r="A546" s="116" t="s">
        <v>1539</v>
      </c>
      <c r="B546" s="104" t="s">
        <v>1543</v>
      </c>
      <c r="C546" s="104" t="s">
        <v>5</v>
      </c>
      <c r="D546" s="89" t="s">
        <v>6</v>
      </c>
      <c r="E546" s="104" t="s">
        <v>30</v>
      </c>
      <c r="F546" s="104" t="s">
        <v>30</v>
      </c>
      <c r="G546" s="104" t="s">
        <v>30</v>
      </c>
      <c r="H546" s="104" t="s">
        <v>5</v>
      </c>
      <c r="I546" s="104" t="s">
        <v>56</v>
      </c>
      <c r="J546" s="104" t="s">
        <v>310</v>
      </c>
      <c r="K546" s="88" t="str">
        <f t="shared" si="62"/>
        <v>KAM 2 Moscow</v>
      </c>
      <c r="L546" s="88" t="str">
        <f t="shared" si="62"/>
        <v>KAM 2 Moscow</v>
      </c>
      <c r="M546" s="88" t="str">
        <f t="shared" si="62"/>
        <v>KAM 2 Moscow</v>
      </c>
      <c r="N546" s="88" t="str">
        <f t="shared" si="62"/>
        <v>KAM 2 Moscow</v>
      </c>
      <c r="O546" s="88" t="s">
        <v>59</v>
      </c>
      <c r="P546" s="88" t="s">
        <v>59</v>
      </c>
      <c r="Q546" s="88" t="s">
        <v>59</v>
      </c>
      <c r="R546" s="88" t="s">
        <v>59</v>
      </c>
      <c r="S546" s="104" t="s">
        <v>676</v>
      </c>
      <c r="T546" s="104" t="s">
        <v>676</v>
      </c>
      <c r="U546" s="104" t="s">
        <v>676</v>
      </c>
      <c r="V546" s="104" t="s">
        <v>676</v>
      </c>
      <c r="W546" s="104" t="s">
        <v>720</v>
      </c>
      <c r="X546" s="104" t="s">
        <v>720</v>
      </c>
      <c r="Y546" s="104" t="s">
        <v>720</v>
      </c>
      <c r="Z546" s="90" t="s">
        <v>720</v>
      </c>
      <c r="AA546" s="104" t="s">
        <v>677</v>
      </c>
      <c r="AB546" s="104" t="s">
        <v>677</v>
      </c>
      <c r="AC546" s="104" t="s">
        <v>677</v>
      </c>
      <c r="AD546" s="104" t="s">
        <v>677</v>
      </c>
      <c r="AE546" s="104" t="s">
        <v>720</v>
      </c>
      <c r="AF546" s="88" t="s">
        <v>720</v>
      </c>
      <c r="AG546" s="88" t="s">
        <v>720</v>
      </c>
      <c r="AH546" s="94" t="s">
        <v>720</v>
      </c>
      <c r="AI546" t="s">
        <v>680</v>
      </c>
      <c r="AJ546">
        <f>COUNTIF(B$2:B546,B546)</f>
        <v>1</v>
      </c>
    </row>
    <row r="547" spans="1:36">
      <c r="A547" s="113" t="s">
        <v>1539</v>
      </c>
      <c r="B547" s="105" t="s">
        <v>1544</v>
      </c>
      <c r="C547" s="105" t="s">
        <v>5</v>
      </c>
      <c r="D547" s="89" t="s">
        <v>6</v>
      </c>
      <c r="E547" s="105" t="s">
        <v>30</v>
      </c>
      <c r="F547" s="105" t="s">
        <v>30</v>
      </c>
      <c r="G547" s="105" t="s">
        <v>30</v>
      </c>
      <c r="H547" s="105" t="s">
        <v>5</v>
      </c>
      <c r="I547" s="105" t="s">
        <v>56</v>
      </c>
      <c r="J547" s="105" t="s">
        <v>310</v>
      </c>
      <c r="K547" s="88" t="str">
        <f t="shared" si="62"/>
        <v>KAM 2 Moscow</v>
      </c>
      <c r="L547" s="88" t="str">
        <f t="shared" si="62"/>
        <v>KAM 2 Moscow</v>
      </c>
      <c r="M547" s="88" t="str">
        <f t="shared" si="62"/>
        <v>KAM 2 Moscow</v>
      </c>
      <c r="N547" s="88" t="str">
        <f t="shared" si="62"/>
        <v>KAM 2 Moscow</v>
      </c>
      <c r="O547" s="88" t="s">
        <v>59</v>
      </c>
      <c r="P547" s="88" t="s">
        <v>59</v>
      </c>
      <c r="Q547" s="88" t="s">
        <v>59</v>
      </c>
      <c r="R547" s="88" t="s">
        <v>59</v>
      </c>
      <c r="S547" s="105" t="s">
        <v>676</v>
      </c>
      <c r="T547" s="105" t="s">
        <v>676</v>
      </c>
      <c r="U547" s="105" t="s">
        <v>676</v>
      </c>
      <c r="V547" s="105" t="s">
        <v>676</v>
      </c>
      <c r="W547" s="105" t="s">
        <v>720</v>
      </c>
      <c r="X547" s="105" t="s">
        <v>720</v>
      </c>
      <c r="Y547" s="105" t="s">
        <v>720</v>
      </c>
      <c r="Z547" s="90" t="s">
        <v>720</v>
      </c>
      <c r="AA547" s="105" t="s">
        <v>677</v>
      </c>
      <c r="AB547" s="105" t="s">
        <v>677</v>
      </c>
      <c r="AC547" s="105" t="s">
        <v>677</v>
      </c>
      <c r="AD547" s="105" t="s">
        <v>677</v>
      </c>
      <c r="AE547" s="105" t="s">
        <v>720</v>
      </c>
      <c r="AF547" s="88" t="s">
        <v>720</v>
      </c>
      <c r="AG547" s="88" t="s">
        <v>720</v>
      </c>
      <c r="AH547" s="94" t="s">
        <v>720</v>
      </c>
      <c r="AI547" t="s">
        <v>680</v>
      </c>
      <c r="AJ547">
        <f>COUNTIF(B$2:B547,B547)</f>
        <v>1</v>
      </c>
    </row>
    <row r="548" spans="1:36">
      <c r="A548" s="116" t="s">
        <v>1539</v>
      </c>
      <c r="B548" s="104" t="s">
        <v>1545</v>
      </c>
      <c r="C548" s="104" t="s">
        <v>5</v>
      </c>
      <c r="D548" s="89" t="s">
        <v>6</v>
      </c>
      <c r="E548" s="104" t="s">
        <v>30</v>
      </c>
      <c r="F548" s="104" t="s">
        <v>30</v>
      </c>
      <c r="G548" s="104" t="s">
        <v>30</v>
      </c>
      <c r="H548" s="104" t="s">
        <v>5</v>
      </c>
      <c r="I548" s="104" t="s">
        <v>56</v>
      </c>
      <c r="J548" s="104" t="s">
        <v>310</v>
      </c>
      <c r="K548" s="88" t="str">
        <f t="shared" si="62"/>
        <v>KAM 2 Moscow</v>
      </c>
      <c r="L548" s="88" t="str">
        <f t="shared" si="62"/>
        <v>KAM 2 Moscow</v>
      </c>
      <c r="M548" s="88" t="str">
        <f t="shared" si="62"/>
        <v>KAM 2 Moscow</v>
      </c>
      <c r="N548" s="88" t="str">
        <f t="shared" si="62"/>
        <v>KAM 2 Moscow</v>
      </c>
      <c r="O548" s="88" t="s">
        <v>59</v>
      </c>
      <c r="P548" s="88" t="s">
        <v>59</v>
      </c>
      <c r="Q548" s="88" t="s">
        <v>59</v>
      </c>
      <c r="R548" s="88" t="s">
        <v>59</v>
      </c>
      <c r="S548" s="104" t="s">
        <v>676</v>
      </c>
      <c r="T548" s="104" t="s">
        <v>676</v>
      </c>
      <c r="U548" s="104" t="s">
        <v>676</v>
      </c>
      <c r="V548" s="104" t="s">
        <v>676</v>
      </c>
      <c r="W548" s="104" t="s">
        <v>720</v>
      </c>
      <c r="X548" s="104" t="s">
        <v>720</v>
      </c>
      <c r="Y548" s="104" t="s">
        <v>720</v>
      </c>
      <c r="Z548" s="90" t="s">
        <v>720</v>
      </c>
      <c r="AA548" s="104" t="s">
        <v>677</v>
      </c>
      <c r="AB548" s="104" t="s">
        <v>677</v>
      </c>
      <c r="AC548" s="104" t="s">
        <v>677</v>
      </c>
      <c r="AD548" s="104" t="s">
        <v>677</v>
      </c>
      <c r="AE548" s="104" t="s">
        <v>720</v>
      </c>
      <c r="AF548" s="88" t="s">
        <v>720</v>
      </c>
      <c r="AG548" s="88" t="s">
        <v>720</v>
      </c>
      <c r="AH548" s="94" t="s">
        <v>720</v>
      </c>
      <c r="AI548" t="s">
        <v>680</v>
      </c>
      <c r="AJ548">
        <f>COUNTIF(B$2:B548,B548)</f>
        <v>1</v>
      </c>
    </row>
    <row r="549" spans="1:36">
      <c r="A549" s="113" t="s">
        <v>1539</v>
      </c>
      <c r="B549" s="105" t="s">
        <v>1546</v>
      </c>
      <c r="C549" s="105" t="s">
        <v>5</v>
      </c>
      <c r="D549" s="89" t="s">
        <v>6</v>
      </c>
      <c r="E549" s="105" t="s">
        <v>30</v>
      </c>
      <c r="F549" s="105" t="s">
        <v>30</v>
      </c>
      <c r="G549" s="105" t="s">
        <v>30</v>
      </c>
      <c r="H549" s="105" t="s">
        <v>5</v>
      </c>
      <c r="I549" s="105" t="s">
        <v>56</v>
      </c>
      <c r="J549" s="105" t="s">
        <v>310</v>
      </c>
      <c r="K549" s="88" t="str">
        <f t="shared" si="62"/>
        <v>KAM 2 Moscow</v>
      </c>
      <c r="L549" s="88" t="str">
        <f t="shared" si="62"/>
        <v>KAM 2 Moscow</v>
      </c>
      <c r="M549" s="88" t="str">
        <f t="shared" si="62"/>
        <v>KAM 2 Moscow</v>
      </c>
      <c r="N549" s="88" t="str">
        <f t="shared" si="62"/>
        <v>KAM 2 Moscow</v>
      </c>
      <c r="O549" s="88" t="s">
        <v>59</v>
      </c>
      <c r="P549" s="88" t="s">
        <v>59</v>
      </c>
      <c r="Q549" s="88" t="s">
        <v>59</v>
      </c>
      <c r="R549" s="88" t="s">
        <v>59</v>
      </c>
      <c r="S549" s="105" t="s">
        <v>676</v>
      </c>
      <c r="T549" s="105" t="s">
        <v>676</v>
      </c>
      <c r="U549" s="105" t="s">
        <v>676</v>
      </c>
      <c r="V549" s="105" t="s">
        <v>676</v>
      </c>
      <c r="W549" s="105" t="s">
        <v>720</v>
      </c>
      <c r="X549" s="105" t="s">
        <v>720</v>
      </c>
      <c r="Y549" s="105" t="s">
        <v>720</v>
      </c>
      <c r="Z549" s="90" t="s">
        <v>720</v>
      </c>
      <c r="AA549" s="105" t="s">
        <v>677</v>
      </c>
      <c r="AB549" s="105" t="s">
        <v>677</v>
      </c>
      <c r="AC549" s="105" t="s">
        <v>677</v>
      </c>
      <c r="AD549" s="105" t="s">
        <v>677</v>
      </c>
      <c r="AE549" s="105" t="s">
        <v>720</v>
      </c>
      <c r="AF549" s="88" t="s">
        <v>720</v>
      </c>
      <c r="AG549" s="88" t="s">
        <v>720</v>
      </c>
      <c r="AH549" s="94" t="s">
        <v>720</v>
      </c>
      <c r="AI549" t="s">
        <v>680</v>
      </c>
      <c r="AJ549">
        <f>COUNTIF(B$2:B549,B549)</f>
        <v>1</v>
      </c>
    </row>
    <row r="550" spans="1:36">
      <c r="A550" s="116" t="s">
        <v>1539</v>
      </c>
      <c r="B550" s="104" t="s">
        <v>1547</v>
      </c>
      <c r="C550" s="104" t="s">
        <v>5</v>
      </c>
      <c r="D550" s="89" t="s">
        <v>6</v>
      </c>
      <c r="E550" s="104" t="s">
        <v>30</v>
      </c>
      <c r="F550" s="104" t="s">
        <v>30</v>
      </c>
      <c r="G550" s="104" t="s">
        <v>30</v>
      </c>
      <c r="H550" s="104" t="s">
        <v>5</v>
      </c>
      <c r="I550" s="104" t="s">
        <v>56</v>
      </c>
      <c r="J550" s="104" t="s">
        <v>310</v>
      </c>
      <c r="K550" s="88" t="str">
        <f t="shared" si="62"/>
        <v>KAM 2 Moscow</v>
      </c>
      <c r="L550" s="88" t="str">
        <f t="shared" si="62"/>
        <v>KAM 2 Moscow</v>
      </c>
      <c r="M550" s="88" t="str">
        <f t="shared" si="62"/>
        <v>KAM 2 Moscow</v>
      </c>
      <c r="N550" s="88" t="str">
        <f t="shared" si="62"/>
        <v>KAM 2 Moscow</v>
      </c>
      <c r="O550" s="88" t="s">
        <v>59</v>
      </c>
      <c r="P550" s="88" t="s">
        <v>59</v>
      </c>
      <c r="Q550" s="88" t="s">
        <v>59</v>
      </c>
      <c r="R550" s="88" t="s">
        <v>59</v>
      </c>
      <c r="S550" s="104" t="s">
        <v>676</v>
      </c>
      <c r="T550" s="104" t="s">
        <v>676</v>
      </c>
      <c r="U550" s="104" t="s">
        <v>676</v>
      </c>
      <c r="V550" s="104" t="s">
        <v>676</v>
      </c>
      <c r="W550" s="104" t="s">
        <v>720</v>
      </c>
      <c r="X550" s="104" t="s">
        <v>720</v>
      </c>
      <c r="Y550" s="104" t="s">
        <v>720</v>
      </c>
      <c r="Z550" s="90" t="s">
        <v>720</v>
      </c>
      <c r="AA550" s="104" t="s">
        <v>677</v>
      </c>
      <c r="AB550" s="104" t="s">
        <v>677</v>
      </c>
      <c r="AC550" s="104" t="s">
        <v>677</v>
      </c>
      <c r="AD550" s="104" t="s">
        <v>677</v>
      </c>
      <c r="AE550" s="104" t="s">
        <v>720</v>
      </c>
      <c r="AF550" s="88" t="s">
        <v>720</v>
      </c>
      <c r="AG550" s="88" t="s">
        <v>720</v>
      </c>
      <c r="AH550" s="94" t="s">
        <v>720</v>
      </c>
      <c r="AI550" t="s">
        <v>680</v>
      </c>
      <c r="AJ550">
        <f>COUNTIF(B$2:B550,B550)</f>
        <v>1</v>
      </c>
    </row>
    <row r="551" spans="1:36">
      <c r="A551" s="113" t="s">
        <v>1539</v>
      </c>
      <c r="B551" s="105" t="s">
        <v>1548</v>
      </c>
      <c r="C551" s="105" t="s">
        <v>5</v>
      </c>
      <c r="D551" s="89" t="s">
        <v>6</v>
      </c>
      <c r="E551" s="105" t="s">
        <v>30</v>
      </c>
      <c r="F551" s="105" t="s">
        <v>30</v>
      </c>
      <c r="G551" s="105" t="s">
        <v>30</v>
      </c>
      <c r="H551" s="105" t="s">
        <v>5</v>
      </c>
      <c r="I551" s="105" t="s">
        <v>56</v>
      </c>
      <c r="J551" s="105" t="s">
        <v>310</v>
      </c>
      <c r="K551" s="88" t="str">
        <f t="shared" si="62"/>
        <v>KAM 2 Moscow</v>
      </c>
      <c r="L551" s="88" t="str">
        <f t="shared" si="62"/>
        <v>KAM 2 Moscow</v>
      </c>
      <c r="M551" s="88" t="str">
        <f t="shared" si="62"/>
        <v>KAM 2 Moscow</v>
      </c>
      <c r="N551" s="88" t="str">
        <f t="shared" si="62"/>
        <v>KAM 2 Moscow</v>
      </c>
      <c r="O551" s="88" t="s">
        <v>59</v>
      </c>
      <c r="P551" s="88" t="s">
        <v>59</v>
      </c>
      <c r="Q551" s="88" t="s">
        <v>59</v>
      </c>
      <c r="R551" s="88" t="s">
        <v>59</v>
      </c>
      <c r="S551" s="105" t="s">
        <v>676</v>
      </c>
      <c r="T551" s="105" t="s">
        <v>676</v>
      </c>
      <c r="U551" s="105" t="s">
        <v>676</v>
      </c>
      <c r="V551" s="105" t="s">
        <v>676</v>
      </c>
      <c r="W551" s="105" t="s">
        <v>720</v>
      </c>
      <c r="X551" s="105" t="s">
        <v>720</v>
      </c>
      <c r="Y551" s="105" t="s">
        <v>720</v>
      </c>
      <c r="Z551" s="90" t="s">
        <v>720</v>
      </c>
      <c r="AA551" s="105" t="s">
        <v>677</v>
      </c>
      <c r="AB551" s="105" t="s">
        <v>677</v>
      </c>
      <c r="AC551" s="105" t="s">
        <v>677</v>
      </c>
      <c r="AD551" s="105" t="s">
        <v>677</v>
      </c>
      <c r="AE551" s="105" t="s">
        <v>720</v>
      </c>
      <c r="AF551" s="88" t="s">
        <v>720</v>
      </c>
      <c r="AG551" s="88" t="s">
        <v>720</v>
      </c>
      <c r="AH551" s="94" t="s">
        <v>720</v>
      </c>
      <c r="AI551" t="s">
        <v>680</v>
      </c>
      <c r="AJ551">
        <f>COUNTIF(B$2:B551,B551)</f>
        <v>1</v>
      </c>
    </row>
    <row r="552" spans="1:36">
      <c r="A552" s="96" t="s">
        <v>1549</v>
      </c>
      <c r="B552" s="104" t="s">
        <v>1550</v>
      </c>
      <c r="C552" s="104" t="s">
        <v>14</v>
      </c>
      <c r="D552" s="89" t="s">
        <v>36</v>
      </c>
      <c r="E552" s="104" t="s">
        <v>36</v>
      </c>
      <c r="F552" s="104" t="s">
        <v>143</v>
      </c>
      <c r="G552" s="104" t="s">
        <v>143</v>
      </c>
      <c r="H552" s="104" t="s">
        <v>940</v>
      </c>
      <c r="I552" s="104" t="s">
        <v>79</v>
      </c>
      <c r="J552" s="104" t="s">
        <v>144</v>
      </c>
      <c r="K552" s="90" t="s">
        <v>853</v>
      </c>
      <c r="L552" s="90" t="s">
        <v>853</v>
      </c>
      <c r="M552" s="90" t="s">
        <v>853</v>
      </c>
      <c r="N552" s="90" t="s">
        <v>853</v>
      </c>
      <c r="O552" s="90" t="s">
        <v>854</v>
      </c>
      <c r="P552" s="88" t="s">
        <v>854</v>
      </c>
      <c r="Q552" s="88" t="s">
        <v>854</v>
      </c>
      <c r="R552" s="88" t="s">
        <v>854</v>
      </c>
      <c r="S552" s="104" t="s">
        <v>855</v>
      </c>
      <c r="T552" s="104" t="s">
        <v>855</v>
      </c>
      <c r="U552" s="104" t="s">
        <v>856</v>
      </c>
      <c r="V552" s="104" t="s">
        <v>856</v>
      </c>
      <c r="W552" s="88" t="s">
        <v>104</v>
      </c>
      <c r="X552" s="88" t="s">
        <v>104</v>
      </c>
      <c r="Y552" s="88" t="s">
        <v>104</v>
      </c>
      <c r="Z552" s="88" t="s">
        <v>104</v>
      </c>
      <c r="AA552" s="104" t="s">
        <v>941</v>
      </c>
      <c r="AB552" s="104" t="s">
        <v>941</v>
      </c>
      <c r="AC552" s="90" t="s">
        <v>942</v>
      </c>
      <c r="AD552" s="90" t="s">
        <v>942</v>
      </c>
      <c r="AE552" s="100" t="s">
        <v>104</v>
      </c>
      <c r="AF552" s="100" t="s">
        <v>104</v>
      </c>
      <c r="AG552" s="100" t="s">
        <v>104</v>
      </c>
      <c r="AH552" s="101" t="s">
        <v>104</v>
      </c>
      <c r="AI552" t="s">
        <v>670</v>
      </c>
      <c r="AJ552">
        <f>COUNTIF(B$2:B552,B552)</f>
        <v>1</v>
      </c>
    </row>
    <row r="553" spans="1:36">
      <c r="A553" s="96" t="s">
        <v>1551</v>
      </c>
      <c r="B553" s="105" t="s">
        <v>1552</v>
      </c>
      <c r="C553" s="105" t="s">
        <v>14</v>
      </c>
      <c r="D553" s="89" t="s">
        <v>27</v>
      </c>
      <c r="E553" s="105" t="s">
        <v>26</v>
      </c>
      <c r="F553" s="105" t="s">
        <v>216</v>
      </c>
      <c r="G553" s="105" t="s">
        <v>216</v>
      </c>
      <c r="H553" s="105" t="s">
        <v>550</v>
      </c>
      <c r="I553" s="105" t="s">
        <v>79</v>
      </c>
      <c r="J553" s="105" t="s">
        <v>217</v>
      </c>
      <c r="K553" s="90" t="s">
        <v>853</v>
      </c>
      <c r="L553" s="90" t="s">
        <v>853</v>
      </c>
      <c r="M553" s="90" t="s">
        <v>853</v>
      </c>
      <c r="N553" s="90" t="s">
        <v>853</v>
      </c>
      <c r="O553" s="90" t="s">
        <v>689</v>
      </c>
      <c r="P553" s="88" t="s">
        <v>689</v>
      </c>
      <c r="Q553" s="88" t="s">
        <v>689</v>
      </c>
      <c r="R553" s="88" t="s">
        <v>689</v>
      </c>
      <c r="S553" s="105" t="s">
        <v>884</v>
      </c>
      <c r="T553" s="105" t="s">
        <v>884</v>
      </c>
      <c r="U553" s="105" t="s">
        <v>885</v>
      </c>
      <c r="V553" s="105" t="s">
        <v>885</v>
      </c>
      <c r="W553" s="88" t="s">
        <v>93</v>
      </c>
      <c r="X553" s="88" t="s">
        <v>93</v>
      </c>
      <c r="Y553" s="88" t="s">
        <v>93</v>
      </c>
      <c r="Z553" s="88" t="s">
        <v>93</v>
      </c>
      <c r="AA553" s="105" t="s">
        <v>995</v>
      </c>
      <c r="AB553" s="105" t="s">
        <v>995</v>
      </c>
      <c r="AC553" s="90" t="s">
        <v>887</v>
      </c>
      <c r="AD553" s="90" t="s">
        <v>887</v>
      </c>
      <c r="AE553" s="90" t="s">
        <v>93</v>
      </c>
      <c r="AF553" s="90" t="s">
        <v>93</v>
      </c>
      <c r="AG553" s="88" t="s">
        <v>93</v>
      </c>
      <c r="AH553" s="94" t="s">
        <v>93</v>
      </c>
      <c r="AI553" t="s">
        <v>670</v>
      </c>
      <c r="AJ553">
        <f>COUNTIF(B$2:B553,B553)</f>
        <v>1</v>
      </c>
    </row>
    <row r="554" spans="1:36">
      <c r="A554" s="96" t="s">
        <v>1553</v>
      </c>
      <c r="B554" s="104" t="s">
        <v>1554</v>
      </c>
      <c r="C554" s="104" t="s">
        <v>14</v>
      </c>
      <c r="D554" s="89" t="s">
        <v>27</v>
      </c>
      <c r="E554" s="104" t="s">
        <v>32</v>
      </c>
      <c r="F554" s="104" t="s">
        <v>219</v>
      </c>
      <c r="G554" s="104" t="s">
        <v>219</v>
      </c>
      <c r="H554" s="104" t="s">
        <v>218</v>
      </c>
      <c r="I554" s="104" t="s">
        <v>97</v>
      </c>
      <c r="J554" s="104" t="s">
        <v>220</v>
      </c>
      <c r="K554" s="90" t="s">
        <v>853</v>
      </c>
      <c r="L554" s="90" t="s">
        <v>853</v>
      </c>
      <c r="M554" s="90" t="s">
        <v>853</v>
      </c>
      <c r="N554" s="90" t="s">
        <v>853</v>
      </c>
      <c r="O554" s="90" t="s">
        <v>868</v>
      </c>
      <c r="P554" s="88" t="s">
        <v>868</v>
      </c>
      <c r="Q554" s="88" t="s">
        <v>868</v>
      </c>
      <c r="R554" s="88" t="s">
        <v>868</v>
      </c>
      <c r="S554" s="104" t="s">
        <v>869</v>
      </c>
      <c r="T554" s="104" t="s">
        <v>869</v>
      </c>
      <c r="U554" s="104" t="s">
        <v>870</v>
      </c>
      <c r="V554" s="104" t="s">
        <v>870</v>
      </c>
      <c r="W554" s="88" t="s">
        <v>871</v>
      </c>
      <c r="X554" s="88" t="s">
        <v>871</v>
      </c>
      <c r="Y554" s="88" t="s">
        <v>871</v>
      </c>
      <c r="Z554" s="88" t="s">
        <v>871</v>
      </c>
      <c r="AA554" s="104" t="s">
        <v>1003</v>
      </c>
      <c r="AB554" s="104" t="s">
        <v>1003</v>
      </c>
      <c r="AC554" s="90" t="s">
        <v>873</v>
      </c>
      <c r="AD554" s="90" t="s">
        <v>873</v>
      </c>
      <c r="AE554" s="90" t="s">
        <v>871</v>
      </c>
      <c r="AF554" s="90" t="s">
        <v>871</v>
      </c>
      <c r="AG554" s="90" t="s">
        <v>871</v>
      </c>
      <c r="AH554" s="91" t="s">
        <v>871</v>
      </c>
      <c r="AI554" t="s">
        <v>670</v>
      </c>
      <c r="AJ554">
        <f>COUNTIF(B$2:B554,B554)</f>
        <v>1</v>
      </c>
    </row>
    <row r="555" spans="1:36">
      <c r="A555" s="96" t="s">
        <v>1555</v>
      </c>
      <c r="B555" s="105" t="s">
        <v>1556</v>
      </c>
      <c r="C555" s="105" t="s">
        <v>14</v>
      </c>
      <c r="D555" s="89" t="s">
        <v>13</v>
      </c>
      <c r="E555" s="105" t="s">
        <v>13</v>
      </c>
      <c r="F555" s="105" t="s">
        <v>224</v>
      </c>
      <c r="G555" s="105" t="s">
        <v>224</v>
      </c>
      <c r="H555" s="105" t="s">
        <v>179</v>
      </c>
      <c r="I555" s="105" t="s">
        <v>56</v>
      </c>
      <c r="J555" s="105" t="s">
        <v>225</v>
      </c>
      <c r="K555" s="100" t="s">
        <v>665</v>
      </c>
      <c r="L555" s="90" t="s">
        <v>665</v>
      </c>
      <c r="M555" s="90" t="s">
        <v>665</v>
      </c>
      <c r="N555" s="90" t="s">
        <v>665</v>
      </c>
      <c r="O555" s="90" t="s">
        <v>71</v>
      </c>
      <c r="P555" s="90" t="s">
        <v>71</v>
      </c>
      <c r="Q555" s="90" t="s">
        <v>71</v>
      </c>
      <c r="R555" s="90" t="s">
        <v>71</v>
      </c>
      <c r="S555" s="105" t="s">
        <v>861</v>
      </c>
      <c r="T555" s="105" t="s">
        <v>861</v>
      </c>
      <c r="U555" s="105" t="s">
        <v>862</v>
      </c>
      <c r="V555" s="105" t="s">
        <v>862</v>
      </c>
      <c r="W555" s="90" t="s">
        <v>62</v>
      </c>
      <c r="X555" s="90" t="s">
        <v>62</v>
      </c>
      <c r="Y555" s="90" t="s">
        <v>62</v>
      </c>
      <c r="Z555" s="90" t="s">
        <v>62</v>
      </c>
      <c r="AA555" s="105" t="s">
        <v>909</v>
      </c>
      <c r="AB555" s="105" t="s">
        <v>909</v>
      </c>
      <c r="AC555" s="88" t="s">
        <v>881</v>
      </c>
      <c r="AD555" s="88" t="s">
        <v>881</v>
      </c>
      <c r="AE555" s="90" t="s">
        <v>62</v>
      </c>
      <c r="AF555" s="88" t="s">
        <v>62</v>
      </c>
      <c r="AG555" s="88" t="s">
        <v>62</v>
      </c>
      <c r="AH555" s="94" t="s">
        <v>62</v>
      </c>
      <c r="AI555" t="s">
        <v>670</v>
      </c>
      <c r="AJ555">
        <f>COUNTIF(B$2:B555,B555)</f>
        <v>1</v>
      </c>
    </row>
    <row r="556" spans="1:36">
      <c r="A556" s="96" t="s">
        <v>1557</v>
      </c>
      <c r="B556" s="104" t="s">
        <v>1558</v>
      </c>
      <c r="C556" s="104" t="s">
        <v>14</v>
      </c>
      <c r="D556" s="89" t="s">
        <v>13</v>
      </c>
      <c r="E556" s="104" t="s">
        <v>13</v>
      </c>
      <c r="F556" s="104" t="s">
        <v>222</v>
      </c>
      <c r="G556" s="104" t="s">
        <v>222</v>
      </c>
      <c r="H556" s="104" t="s">
        <v>221</v>
      </c>
      <c r="I556" s="104" t="s">
        <v>97</v>
      </c>
      <c r="J556" s="104" t="s">
        <v>223</v>
      </c>
      <c r="K556" s="100" t="s">
        <v>665</v>
      </c>
      <c r="L556" s="90" t="s">
        <v>665</v>
      </c>
      <c r="M556" s="90" t="s">
        <v>665</v>
      </c>
      <c r="N556" s="90" t="s">
        <v>665</v>
      </c>
      <c r="O556" s="90" t="s">
        <v>71</v>
      </c>
      <c r="P556" s="90" t="s">
        <v>71</v>
      </c>
      <c r="Q556" s="90" t="s">
        <v>71</v>
      </c>
      <c r="R556" s="90" t="s">
        <v>71</v>
      </c>
      <c r="S556" s="104" t="s">
        <v>861</v>
      </c>
      <c r="T556" s="104" t="s">
        <v>861</v>
      </c>
      <c r="U556" s="104" t="s">
        <v>862</v>
      </c>
      <c r="V556" s="104" t="s">
        <v>862</v>
      </c>
      <c r="W556" s="90" t="s">
        <v>62</v>
      </c>
      <c r="X556" s="90" t="s">
        <v>62</v>
      </c>
      <c r="Y556" s="90" t="s">
        <v>62</v>
      </c>
      <c r="Z556" s="90" t="s">
        <v>62</v>
      </c>
      <c r="AA556" s="104" t="s">
        <v>972</v>
      </c>
      <c r="AB556" s="104" t="s">
        <v>972</v>
      </c>
      <c r="AC556" s="88" t="s">
        <v>973</v>
      </c>
      <c r="AD556" s="88" t="s">
        <v>973</v>
      </c>
      <c r="AE556" s="90" t="s">
        <v>62</v>
      </c>
      <c r="AF556" s="88" t="s">
        <v>62</v>
      </c>
      <c r="AG556" s="88" t="s">
        <v>62</v>
      </c>
      <c r="AH556" s="94" t="s">
        <v>62</v>
      </c>
      <c r="AI556" t="s">
        <v>670</v>
      </c>
      <c r="AJ556">
        <f>COUNTIF(B$2:B556,B556)</f>
        <v>1</v>
      </c>
    </row>
    <row r="557" spans="1:36">
      <c r="A557" s="96" t="s">
        <v>1557</v>
      </c>
      <c r="B557" s="105" t="s">
        <v>1559</v>
      </c>
      <c r="C557" s="105" t="s">
        <v>14</v>
      </c>
      <c r="D557" s="89" t="s">
        <v>13</v>
      </c>
      <c r="E557" s="105" t="s">
        <v>13</v>
      </c>
      <c r="F557" s="105" t="s">
        <v>222</v>
      </c>
      <c r="G557" s="105" t="s">
        <v>222</v>
      </c>
      <c r="H557" s="105" t="s">
        <v>221</v>
      </c>
      <c r="I557" s="105" t="s">
        <v>97</v>
      </c>
      <c r="J557" s="105" t="s">
        <v>223</v>
      </c>
      <c r="K557" s="100" t="s">
        <v>665</v>
      </c>
      <c r="L557" s="90" t="s">
        <v>665</v>
      </c>
      <c r="M557" s="90" t="s">
        <v>665</v>
      </c>
      <c r="N557" s="90" t="s">
        <v>665</v>
      </c>
      <c r="O557" s="90" t="s">
        <v>71</v>
      </c>
      <c r="P557" s="90" t="s">
        <v>71</v>
      </c>
      <c r="Q557" s="90" t="s">
        <v>71</v>
      </c>
      <c r="R557" s="90" t="s">
        <v>71</v>
      </c>
      <c r="S557" s="105" t="s">
        <v>861</v>
      </c>
      <c r="T557" s="105" t="s">
        <v>861</v>
      </c>
      <c r="U557" s="105" t="s">
        <v>862</v>
      </c>
      <c r="V557" s="105" t="s">
        <v>862</v>
      </c>
      <c r="W557" s="90" t="s">
        <v>62</v>
      </c>
      <c r="X557" s="90" t="s">
        <v>62</v>
      </c>
      <c r="Y557" s="90" t="s">
        <v>62</v>
      </c>
      <c r="Z557" s="90" t="s">
        <v>62</v>
      </c>
      <c r="AA557" s="105" t="s">
        <v>972</v>
      </c>
      <c r="AB557" s="105" t="s">
        <v>972</v>
      </c>
      <c r="AC557" s="105" t="s">
        <v>973</v>
      </c>
      <c r="AD557" s="105" t="s">
        <v>973</v>
      </c>
      <c r="AE557" s="90" t="s">
        <v>62</v>
      </c>
      <c r="AF557" s="90" t="s">
        <v>62</v>
      </c>
      <c r="AG557" s="90" t="s">
        <v>62</v>
      </c>
      <c r="AH557" s="91" t="s">
        <v>62</v>
      </c>
      <c r="AI557" t="s">
        <v>670</v>
      </c>
      <c r="AJ557">
        <f>COUNTIF(B$2:B557,B557)</f>
        <v>1</v>
      </c>
    </row>
    <row r="558" spans="1:36">
      <c r="A558" s="116" t="s">
        <v>1560</v>
      </c>
      <c r="B558" s="104" t="s">
        <v>1561</v>
      </c>
      <c r="C558" s="104" t="s">
        <v>5</v>
      </c>
      <c r="D558" s="89" t="s">
        <v>6</v>
      </c>
      <c r="E558" s="104" t="s">
        <v>23</v>
      </c>
      <c r="F558" s="104" t="s">
        <v>23</v>
      </c>
      <c r="G558" s="104" t="s">
        <v>23</v>
      </c>
      <c r="H558" s="104" t="s">
        <v>5</v>
      </c>
      <c r="I558" s="104" t="s">
        <v>56</v>
      </c>
      <c r="J558" s="104" t="s">
        <v>226</v>
      </c>
      <c r="K558" s="88" t="str">
        <f t="shared" ref="K558:N578" si="63">S558</f>
        <v>KAM 5 North-West</v>
      </c>
      <c r="L558" s="88" t="str">
        <f t="shared" si="63"/>
        <v>KAM 5 North-West</v>
      </c>
      <c r="M558" s="88" t="str">
        <f t="shared" si="63"/>
        <v>KAM 5 North-West</v>
      </c>
      <c r="N558" s="88" t="str">
        <f t="shared" si="63"/>
        <v>KAM 5 North-West</v>
      </c>
      <c r="O558" s="88" t="s">
        <v>59</v>
      </c>
      <c r="P558" s="88" t="s">
        <v>59</v>
      </c>
      <c r="Q558" s="88" t="s">
        <v>59</v>
      </c>
      <c r="R558" s="88" t="s">
        <v>59</v>
      </c>
      <c r="S558" s="104" t="s">
        <v>787</v>
      </c>
      <c r="T558" s="104" t="s">
        <v>787</v>
      </c>
      <c r="U558" s="104" t="s">
        <v>787</v>
      </c>
      <c r="V558" s="104" t="s">
        <v>787</v>
      </c>
      <c r="W558" s="104" t="s">
        <v>788</v>
      </c>
      <c r="X558" s="104" t="s">
        <v>788</v>
      </c>
      <c r="Y558" s="104" t="s">
        <v>788</v>
      </c>
      <c r="Z558" s="90" t="str">
        <f t="shared" ref="Z558:Z578" si="64">Y558</f>
        <v>Yaroslavna Burd</v>
      </c>
      <c r="AA558" s="104" t="s">
        <v>789</v>
      </c>
      <c r="AB558" s="104" t="s">
        <v>789</v>
      </c>
      <c r="AC558" s="104" t="s">
        <v>789</v>
      </c>
      <c r="AD558" s="104" t="s">
        <v>789</v>
      </c>
      <c r="AE558" s="104" t="s">
        <v>115</v>
      </c>
      <c r="AF558" s="104" t="s">
        <v>115</v>
      </c>
      <c r="AG558" s="104" t="s">
        <v>115</v>
      </c>
      <c r="AH558" s="119" t="s">
        <v>115</v>
      </c>
      <c r="AI558" t="s">
        <v>680</v>
      </c>
      <c r="AJ558">
        <f>COUNTIF(B$2:B558,B558)</f>
        <v>1</v>
      </c>
    </row>
    <row r="559" spans="1:36">
      <c r="A559" s="113" t="s">
        <v>1560</v>
      </c>
      <c r="B559" s="105" t="s">
        <v>1562</v>
      </c>
      <c r="C559" s="105" t="s">
        <v>5</v>
      </c>
      <c r="D559" s="89" t="s">
        <v>6</v>
      </c>
      <c r="E559" s="105" t="s">
        <v>23</v>
      </c>
      <c r="F559" s="105" t="s">
        <v>23</v>
      </c>
      <c r="G559" s="105" t="s">
        <v>23</v>
      </c>
      <c r="H559" s="105" t="s">
        <v>5</v>
      </c>
      <c r="I559" s="105" t="s">
        <v>56</v>
      </c>
      <c r="J559" s="105" t="s">
        <v>226</v>
      </c>
      <c r="K559" s="88" t="str">
        <f t="shared" si="63"/>
        <v>KAM 5 North-West</v>
      </c>
      <c r="L559" s="88" t="str">
        <f t="shared" si="63"/>
        <v>KAM 5 North-West</v>
      </c>
      <c r="M559" s="88" t="str">
        <f t="shared" si="63"/>
        <v>KAM 5 North-West</v>
      </c>
      <c r="N559" s="88" t="str">
        <f t="shared" si="63"/>
        <v>KAM 5 North-West</v>
      </c>
      <c r="O559" s="88" t="s">
        <v>59</v>
      </c>
      <c r="P559" s="88" t="s">
        <v>59</v>
      </c>
      <c r="Q559" s="88" t="s">
        <v>59</v>
      </c>
      <c r="R559" s="88" t="s">
        <v>59</v>
      </c>
      <c r="S559" s="105" t="s">
        <v>787</v>
      </c>
      <c r="T559" s="105" t="s">
        <v>787</v>
      </c>
      <c r="U559" s="105" t="s">
        <v>787</v>
      </c>
      <c r="V559" s="105" t="s">
        <v>787</v>
      </c>
      <c r="W559" s="105" t="s">
        <v>788</v>
      </c>
      <c r="X559" s="105" t="s">
        <v>788</v>
      </c>
      <c r="Y559" s="105" t="s">
        <v>788</v>
      </c>
      <c r="Z559" s="90" t="str">
        <f t="shared" si="64"/>
        <v>Yaroslavna Burd</v>
      </c>
      <c r="AA559" s="105" t="s">
        <v>789</v>
      </c>
      <c r="AB559" s="105" t="s">
        <v>789</v>
      </c>
      <c r="AC559" s="105" t="s">
        <v>789</v>
      </c>
      <c r="AD559" s="105" t="s">
        <v>789</v>
      </c>
      <c r="AE559" s="105" t="s">
        <v>115</v>
      </c>
      <c r="AF559" s="105" t="s">
        <v>115</v>
      </c>
      <c r="AG559" s="105" t="s">
        <v>115</v>
      </c>
      <c r="AH559" s="106" t="s">
        <v>115</v>
      </c>
      <c r="AI559" t="s">
        <v>680</v>
      </c>
      <c r="AJ559">
        <f>COUNTIF(B$2:B559,B559)</f>
        <v>1</v>
      </c>
    </row>
    <row r="560" spans="1:36">
      <c r="A560" s="116" t="s">
        <v>1560</v>
      </c>
      <c r="B560" s="104" t="s">
        <v>1563</v>
      </c>
      <c r="C560" s="104" t="s">
        <v>5</v>
      </c>
      <c r="D560" s="89" t="s">
        <v>6</v>
      </c>
      <c r="E560" s="104" t="s">
        <v>23</v>
      </c>
      <c r="F560" s="104" t="s">
        <v>23</v>
      </c>
      <c r="G560" s="104" t="s">
        <v>23</v>
      </c>
      <c r="H560" s="104" t="s">
        <v>5</v>
      </c>
      <c r="I560" s="104" t="s">
        <v>56</v>
      </c>
      <c r="J560" s="104" t="s">
        <v>226</v>
      </c>
      <c r="K560" s="88" t="str">
        <f t="shared" si="63"/>
        <v>KAM 5 North-West</v>
      </c>
      <c r="L560" s="88" t="str">
        <f t="shared" si="63"/>
        <v>KAM 5 North-West</v>
      </c>
      <c r="M560" s="88" t="str">
        <f t="shared" si="63"/>
        <v>KAM 5 North-West</v>
      </c>
      <c r="N560" s="88" t="str">
        <f t="shared" si="63"/>
        <v>KAM 5 North-West</v>
      </c>
      <c r="O560" s="88" t="s">
        <v>59</v>
      </c>
      <c r="P560" s="88" t="s">
        <v>59</v>
      </c>
      <c r="Q560" s="88" t="s">
        <v>59</v>
      </c>
      <c r="R560" s="88" t="s">
        <v>59</v>
      </c>
      <c r="S560" s="104" t="s">
        <v>787</v>
      </c>
      <c r="T560" s="104" t="s">
        <v>787</v>
      </c>
      <c r="U560" s="104" t="s">
        <v>787</v>
      </c>
      <c r="V560" s="104" t="s">
        <v>787</v>
      </c>
      <c r="W560" s="104" t="s">
        <v>788</v>
      </c>
      <c r="X560" s="104" t="s">
        <v>788</v>
      </c>
      <c r="Y560" s="104" t="s">
        <v>788</v>
      </c>
      <c r="Z560" s="90" t="str">
        <f t="shared" si="64"/>
        <v>Yaroslavna Burd</v>
      </c>
      <c r="AA560" s="104" t="s">
        <v>789</v>
      </c>
      <c r="AB560" s="104" t="s">
        <v>789</v>
      </c>
      <c r="AC560" s="104" t="s">
        <v>789</v>
      </c>
      <c r="AD560" s="104" t="s">
        <v>789</v>
      </c>
      <c r="AE560" s="104" t="s">
        <v>115</v>
      </c>
      <c r="AF560" s="104" t="s">
        <v>115</v>
      </c>
      <c r="AG560" s="104" t="s">
        <v>115</v>
      </c>
      <c r="AH560" s="119" t="s">
        <v>115</v>
      </c>
      <c r="AI560" t="s">
        <v>680</v>
      </c>
      <c r="AJ560">
        <f>COUNTIF(B$2:B560,B560)</f>
        <v>1</v>
      </c>
    </row>
    <row r="561" spans="1:36">
      <c r="A561" s="113" t="s">
        <v>1560</v>
      </c>
      <c r="B561" s="105" t="s">
        <v>1564</v>
      </c>
      <c r="C561" s="105" t="s">
        <v>5</v>
      </c>
      <c r="D561" s="89" t="s">
        <v>6</v>
      </c>
      <c r="E561" s="105" t="s">
        <v>23</v>
      </c>
      <c r="F561" s="105" t="s">
        <v>23</v>
      </c>
      <c r="G561" s="105" t="s">
        <v>23</v>
      </c>
      <c r="H561" s="105" t="s">
        <v>5</v>
      </c>
      <c r="I561" s="105" t="s">
        <v>56</v>
      </c>
      <c r="J561" s="105" t="s">
        <v>226</v>
      </c>
      <c r="K561" s="88" t="str">
        <f t="shared" si="63"/>
        <v>KAM 5 North-West</v>
      </c>
      <c r="L561" s="88" t="str">
        <f t="shared" si="63"/>
        <v>KAM 5 North-West</v>
      </c>
      <c r="M561" s="88" t="str">
        <f t="shared" si="63"/>
        <v>KAM 5 North-West</v>
      </c>
      <c r="N561" s="88" t="str">
        <f t="shared" si="63"/>
        <v>KAM 5 North-West</v>
      </c>
      <c r="O561" s="88" t="s">
        <v>59</v>
      </c>
      <c r="P561" s="88" t="s">
        <v>59</v>
      </c>
      <c r="Q561" s="88" t="s">
        <v>59</v>
      </c>
      <c r="R561" s="88" t="s">
        <v>59</v>
      </c>
      <c r="S561" s="105" t="s">
        <v>787</v>
      </c>
      <c r="T561" s="105" t="s">
        <v>787</v>
      </c>
      <c r="U561" s="105" t="s">
        <v>787</v>
      </c>
      <c r="V561" s="105" t="s">
        <v>787</v>
      </c>
      <c r="W561" s="105" t="s">
        <v>788</v>
      </c>
      <c r="X561" s="105" t="s">
        <v>788</v>
      </c>
      <c r="Y561" s="105" t="s">
        <v>788</v>
      </c>
      <c r="Z561" s="90" t="str">
        <f t="shared" si="64"/>
        <v>Yaroslavna Burd</v>
      </c>
      <c r="AA561" s="105" t="s">
        <v>789</v>
      </c>
      <c r="AB561" s="105" t="s">
        <v>789</v>
      </c>
      <c r="AC561" s="105" t="s">
        <v>789</v>
      </c>
      <c r="AD561" s="105" t="s">
        <v>789</v>
      </c>
      <c r="AE561" s="105" t="s">
        <v>115</v>
      </c>
      <c r="AF561" s="105" t="s">
        <v>115</v>
      </c>
      <c r="AG561" s="105" t="s">
        <v>115</v>
      </c>
      <c r="AH561" s="106" t="s">
        <v>115</v>
      </c>
      <c r="AI561" t="s">
        <v>680</v>
      </c>
      <c r="AJ561">
        <f>COUNTIF(B$2:B561,B561)</f>
        <v>1</v>
      </c>
    </row>
    <row r="562" spans="1:36">
      <c r="A562" s="116" t="s">
        <v>1560</v>
      </c>
      <c r="B562" s="104" t="s">
        <v>1565</v>
      </c>
      <c r="C562" s="104" t="s">
        <v>5</v>
      </c>
      <c r="D562" s="89" t="s">
        <v>6</v>
      </c>
      <c r="E562" s="104" t="s">
        <v>23</v>
      </c>
      <c r="F562" s="104" t="s">
        <v>23</v>
      </c>
      <c r="G562" s="104" t="s">
        <v>23</v>
      </c>
      <c r="H562" s="104" t="s">
        <v>5</v>
      </c>
      <c r="I562" s="104" t="s">
        <v>56</v>
      </c>
      <c r="J562" s="104" t="s">
        <v>226</v>
      </c>
      <c r="K562" s="88" t="str">
        <f t="shared" si="63"/>
        <v>KAM 5 North-West</v>
      </c>
      <c r="L562" s="88" t="str">
        <f t="shared" si="63"/>
        <v>KAM 5 North-West</v>
      </c>
      <c r="M562" s="88" t="str">
        <f t="shared" si="63"/>
        <v>KAM 5 North-West</v>
      </c>
      <c r="N562" s="88" t="str">
        <f t="shared" si="63"/>
        <v>KAM 5 North-West</v>
      </c>
      <c r="O562" s="88" t="s">
        <v>59</v>
      </c>
      <c r="P562" s="88" t="s">
        <v>59</v>
      </c>
      <c r="Q562" s="88" t="s">
        <v>59</v>
      </c>
      <c r="R562" s="88" t="s">
        <v>59</v>
      </c>
      <c r="S562" s="104" t="s">
        <v>787</v>
      </c>
      <c r="T562" s="104" t="s">
        <v>787</v>
      </c>
      <c r="U562" s="104" t="s">
        <v>787</v>
      </c>
      <c r="V562" s="104" t="s">
        <v>787</v>
      </c>
      <c r="W562" s="104" t="s">
        <v>788</v>
      </c>
      <c r="X562" s="104" t="s">
        <v>788</v>
      </c>
      <c r="Y562" s="104" t="s">
        <v>788</v>
      </c>
      <c r="Z562" s="90" t="str">
        <f t="shared" si="64"/>
        <v>Yaroslavna Burd</v>
      </c>
      <c r="AA562" s="104" t="s">
        <v>789</v>
      </c>
      <c r="AB562" s="104" t="s">
        <v>789</v>
      </c>
      <c r="AC562" s="104" t="s">
        <v>789</v>
      </c>
      <c r="AD562" s="104" t="s">
        <v>789</v>
      </c>
      <c r="AE562" s="104" t="s">
        <v>115</v>
      </c>
      <c r="AF562" s="104" t="s">
        <v>115</v>
      </c>
      <c r="AG562" s="104" t="s">
        <v>115</v>
      </c>
      <c r="AH562" s="119" t="s">
        <v>115</v>
      </c>
      <c r="AI562" t="s">
        <v>680</v>
      </c>
      <c r="AJ562">
        <f>COUNTIF(B$2:B562,B562)</f>
        <v>1</v>
      </c>
    </row>
    <row r="563" spans="1:36">
      <c r="A563" s="113" t="s">
        <v>1560</v>
      </c>
      <c r="B563" s="105" t="s">
        <v>1566</v>
      </c>
      <c r="C563" s="105" t="s">
        <v>5</v>
      </c>
      <c r="D563" s="89" t="s">
        <v>6</v>
      </c>
      <c r="E563" s="105" t="s">
        <v>23</v>
      </c>
      <c r="F563" s="105" t="s">
        <v>23</v>
      </c>
      <c r="G563" s="105" t="s">
        <v>23</v>
      </c>
      <c r="H563" s="105" t="s">
        <v>5</v>
      </c>
      <c r="I563" s="105" t="s">
        <v>56</v>
      </c>
      <c r="J563" s="105" t="s">
        <v>226</v>
      </c>
      <c r="K563" s="88" t="str">
        <f t="shared" si="63"/>
        <v>KAM 5 North-West</v>
      </c>
      <c r="L563" s="88" t="str">
        <f t="shared" si="63"/>
        <v>KAM 5 North-West</v>
      </c>
      <c r="M563" s="88" t="str">
        <f t="shared" si="63"/>
        <v>KAM 5 North-West</v>
      </c>
      <c r="N563" s="88" t="str">
        <f t="shared" si="63"/>
        <v>KAM 5 North-West</v>
      </c>
      <c r="O563" s="88" t="s">
        <v>59</v>
      </c>
      <c r="P563" s="88" t="s">
        <v>59</v>
      </c>
      <c r="Q563" s="88" t="s">
        <v>59</v>
      </c>
      <c r="R563" s="88" t="s">
        <v>59</v>
      </c>
      <c r="S563" s="105" t="s">
        <v>787</v>
      </c>
      <c r="T563" s="105" t="s">
        <v>787</v>
      </c>
      <c r="U563" s="105" t="s">
        <v>787</v>
      </c>
      <c r="V563" s="105" t="s">
        <v>787</v>
      </c>
      <c r="W563" s="105" t="s">
        <v>788</v>
      </c>
      <c r="X563" s="105" t="s">
        <v>788</v>
      </c>
      <c r="Y563" s="105" t="s">
        <v>788</v>
      </c>
      <c r="Z563" s="90" t="str">
        <f t="shared" si="64"/>
        <v>Yaroslavna Burd</v>
      </c>
      <c r="AA563" s="105" t="s">
        <v>789</v>
      </c>
      <c r="AB563" s="105" t="s">
        <v>789</v>
      </c>
      <c r="AC563" s="105" t="s">
        <v>789</v>
      </c>
      <c r="AD563" s="105" t="s">
        <v>789</v>
      </c>
      <c r="AE563" s="105" t="s">
        <v>115</v>
      </c>
      <c r="AF563" s="105" t="s">
        <v>115</v>
      </c>
      <c r="AG563" s="105" t="s">
        <v>115</v>
      </c>
      <c r="AH563" s="106" t="s">
        <v>115</v>
      </c>
      <c r="AI563" t="s">
        <v>680</v>
      </c>
      <c r="AJ563">
        <f>COUNTIF(B$2:B563,B563)</f>
        <v>1</v>
      </c>
    </row>
    <row r="564" spans="1:36">
      <c r="A564" s="116" t="s">
        <v>1560</v>
      </c>
      <c r="B564" s="104" t="s">
        <v>1567</v>
      </c>
      <c r="C564" s="104" t="s">
        <v>5</v>
      </c>
      <c r="D564" s="89" t="s">
        <v>6</v>
      </c>
      <c r="E564" s="104" t="s">
        <v>23</v>
      </c>
      <c r="F564" s="104" t="s">
        <v>23</v>
      </c>
      <c r="G564" s="104" t="s">
        <v>23</v>
      </c>
      <c r="H564" s="104" t="s">
        <v>5</v>
      </c>
      <c r="I564" s="104" t="s">
        <v>56</v>
      </c>
      <c r="J564" s="104" t="s">
        <v>226</v>
      </c>
      <c r="K564" s="88" t="str">
        <f t="shared" si="63"/>
        <v>KAM 5 North-West</v>
      </c>
      <c r="L564" s="88" t="str">
        <f t="shared" si="63"/>
        <v>KAM 5 North-West</v>
      </c>
      <c r="M564" s="88" t="str">
        <f t="shared" si="63"/>
        <v>KAM 5 North-West</v>
      </c>
      <c r="N564" s="88" t="str">
        <f t="shared" si="63"/>
        <v>KAM 5 North-West</v>
      </c>
      <c r="O564" s="88" t="s">
        <v>59</v>
      </c>
      <c r="P564" s="88" t="s">
        <v>59</v>
      </c>
      <c r="Q564" s="88" t="s">
        <v>59</v>
      </c>
      <c r="R564" s="88" t="s">
        <v>59</v>
      </c>
      <c r="S564" s="104" t="s">
        <v>787</v>
      </c>
      <c r="T564" s="104" t="s">
        <v>787</v>
      </c>
      <c r="U564" s="104" t="s">
        <v>787</v>
      </c>
      <c r="V564" s="104" t="s">
        <v>787</v>
      </c>
      <c r="W564" s="104" t="s">
        <v>788</v>
      </c>
      <c r="X564" s="104" t="s">
        <v>788</v>
      </c>
      <c r="Y564" s="104" t="s">
        <v>788</v>
      </c>
      <c r="Z564" s="90" t="str">
        <f t="shared" si="64"/>
        <v>Yaroslavna Burd</v>
      </c>
      <c r="AA564" s="104" t="s">
        <v>789</v>
      </c>
      <c r="AB564" s="104" t="s">
        <v>789</v>
      </c>
      <c r="AC564" s="104" t="s">
        <v>789</v>
      </c>
      <c r="AD564" s="104" t="s">
        <v>789</v>
      </c>
      <c r="AE564" s="104" t="s">
        <v>115</v>
      </c>
      <c r="AF564" s="104" t="s">
        <v>115</v>
      </c>
      <c r="AG564" s="104" t="s">
        <v>115</v>
      </c>
      <c r="AH564" s="119" t="s">
        <v>115</v>
      </c>
      <c r="AI564" t="s">
        <v>680</v>
      </c>
      <c r="AJ564">
        <f>COUNTIF(B$2:B564,B564)</f>
        <v>1</v>
      </c>
    </row>
    <row r="565" spans="1:36">
      <c r="A565" s="113" t="s">
        <v>1560</v>
      </c>
      <c r="B565" s="105" t="s">
        <v>1568</v>
      </c>
      <c r="C565" s="105" t="s">
        <v>5</v>
      </c>
      <c r="D565" s="89" t="s">
        <v>6</v>
      </c>
      <c r="E565" s="105" t="s">
        <v>23</v>
      </c>
      <c r="F565" s="105" t="s">
        <v>23</v>
      </c>
      <c r="G565" s="105" t="s">
        <v>23</v>
      </c>
      <c r="H565" s="105" t="s">
        <v>5</v>
      </c>
      <c r="I565" s="105" t="s">
        <v>56</v>
      </c>
      <c r="J565" s="105" t="s">
        <v>226</v>
      </c>
      <c r="K565" s="88" t="str">
        <f t="shared" si="63"/>
        <v>KAM 5 North-West</v>
      </c>
      <c r="L565" s="88" t="str">
        <f t="shared" si="63"/>
        <v>KAM 5 North-West</v>
      </c>
      <c r="M565" s="88" t="str">
        <f t="shared" si="63"/>
        <v>KAM 5 North-West</v>
      </c>
      <c r="N565" s="88" t="str">
        <f t="shared" si="63"/>
        <v>KAM 5 North-West</v>
      </c>
      <c r="O565" s="88" t="s">
        <v>59</v>
      </c>
      <c r="P565" s="88" t="s">
        <v>59</v>
      </c>
      <c r="Q565" s="88" t="s">
        <v>59</v>
      </c>
      <c r="R565" s="88" t="s">
        <v>59</v>
      </c>
      <c r="S565" s="105" t="s">
        <v>787</v>
      </c>
      <c r="T565" s="105" t="s">
        <v>787</v>
      </c>
      <c r="U565" s="105" t="s">
        <v>787</v>
      </c>
      <c r="V565" s="105" t="s">
        <v>787</v>
      </c>
      <c r="W565" s="105" t="s">
        <v>788</v>
      </c>
      <c r="X565" s="105" t="s">
        <v>788</v>
      </c>
      <c r="Y565" s="105" t="s">
        <v>788</v>
      </c>
      <c r="Z565" s="90" t="str">
        <f t="shared" si="64"/>
        <v>Yaroslavna Burd</v>
      </c>
      <c r="AA565" s="105" t="s">
        <v>789</v>
      </c>
      <c r="AB565" s="105" t="s">
        <v>789</v>
      </c>
      <c r="AC565" s="105" t="s">
        <v>789</v>
      </c>
      <c r="AD565" s="105" t="s">
        <v>789</v>
      </c>
      <c r="AE565" s="105" t="s">
        <v>115</v>
      </c>
      <c r="AF565" s="105" t="s">
        <v>115</v>
      </c>
      <c r="AG565" s="105" t="s">
        <v>115</v>
      </c>
      <c r="AH565" s="106" t="s">
        <v>115</v>
      </c>
      <c r="AI565" t="s">
        <v>680</v>
      </c>
      <c r="AJ565">
        <f>COUNTIF(B$2:B565,B565)</f>
        <v>1</v>
      </c>
    </row>
    <row r="566" spans="1:36">
      <c r="A566" s="116" t="s">
        <v>1560</v>
      </c>
      <c r="B566" s="104" t="s">
        <v>1569</v>
      </c>
      <c r="C566" s="104" t="s">
        <v>5</v>
      </c>
      <c r="D566" s="89" t="s">
        <v>6</v>
      </c>
      <c r="E566" s="104" t="s">
        <v>23</v>
      </c>
      <c r="F566" s="104" t="s">
        <v>23</v>
      </c>
      <c r="G566" s="104" t="s">
        <v>23</v>
      </c>
      <c r="H566" s="104" t="s">
        <v>5</v>
      </c>
      <c r="I566" s="104" t="s">
        <v>56</v>
      </c>
      <c r="J566" s="104" t="s">
        <v>226</v>
      </c>
      <c r="K566" s="88" t="str">
        <f t="shared" si="63"/>
        <v>KAM 5 North-West</v>
      </c>
      <c r="L566" s="88" t="str">
        <f t="shared" si="63"/>
        <v>KAM 5 North-West</v>
      </c>
      <c r="M566" s="88" t="str">
        <f t="shared" si="63"/>
        <v>KAM 5 North-West</v>
      </c>
      <c r="N566" s="88" t="str">
        <f t="shared" si="63"/>
        <v>KAM 5 North-West</v>
      </c>
      <c r="O566" s="88" t="s">
        <v>59</v>
      </c>
      <c r="P566" s="88" t="s">
        <v>59</v>
      </c>
      <c r="Q566" s="88" t="s">
        <v>59</v>
      </c>
      <c r="R566" s="88" t="s">
        <v>59</v>
      </c>
      <c r="S566" s="104" t="s">
        <v>787</v>
      </c>
      <c r="T566" s="104" t="s">
        <v>787</v>
      </c>
      <c r="U566" s="104" t="s">
        <v>787</v>
      </c>
      <c r="V566" s="104" t="s">
        <v>787</v>
      </c>
      <c r="W566" s="104" t="s">
        <v>788</v>
      </c>
      <c r="X566" s="104" t="s">
        <v>788</v>
      </c>
      <c r="Y566" s="104" t="s">
        <v>788</v>
      </c>
      <c r="Z566" s="90" t="str">
        <f t="shared" si="64"/>
        <v>Yaroslavna Burd</v>
      </c>
      <c r="AA566" s="104" t="s">
        <v>789</v>
      </c>
      <c r="AB566" s="104" t="s">
        <v>789</v>
      </c>
      <c r="AC566" s="104" t="s">
        <v>789</v>
      </c>
      <c r="AD566" s="104" t="s">
        <v>789</v>
      </c>
      <c r="AE566" s="104" t="s">
        <v>115</v>
      </c>
      <c r="AF566" s="104" t="s">
        <v>115</v>
      </c>
      <c r="AG566" s="104" t="s">
        <v>115</v>
      </c>
      <c r="AH566" s="119" t="s">
        <v>115</v>
      </c>
      <c r="AI566" t="s">
        <v>680</v>
      </c>
      <c r="AJ566">
        <f>COUNTIF(B$2:B566,B566)</f>
        <v>1</v>
      </c>
    </row>
    <row r="567" spans="1:36">
      <c r="A567" s="113" t="s">
        <v>1560</v>
      </c>
      <c r="B567" s="105" t="s">
        <v>1570</v>
      </c>
      <c r="C567" s="105" t="s">
        <v>5</v>
      </c>
      <c r="D567" s="89" t="s">
        <v>6</v>
      </c>
      <c r="E567" s="105" t="s">
        <v>23</v>
      </c>
      <c r="F567" s="105" t="s">
        <v>23</v>
      </c>
      <c r="G567" s="105" t="s">
        <v>23</v>
      </c>
      <c r="H567" s="105" t="s">
        <v>5</v>
      </c>
      <c r="I567" s="105" t="s">
        <v>56</v>
      </c>
      <c r="J567" s="105" t="s">
        <v>226</v>
      </c>
      <c r="K567" s="88" t="str">
        <f t="shared" si="63"/>
        <v>KAM 5 North-West</v>
      </c>
      <c r="L567" s="88" t="str">
        <f t="shared" si="63"/>
        <v>KAM 5 North-West</v>
      </c>
      <c r="M567" s="88" t="str">
        <f t="shared" si="63"/>
        <v>KAM 5 North-West</v>
      </c>
      <c r="N567" s="88" t="str">
        <f t="shared" si="63"/>
        <v>KAM 5 North-West</v>
      </c>
      <c r="O567" s="88" t="s">
        <v>59</v>
      </c>
      <c r="P567" s="88" t="s">
        <v>59</v>
      </c>
      <c r="Q567" s="88" t="s">
        <v>59</v>
      </c>
      <c r="R567" s="88" t="s">
        <v>59</v>
      </c>
      <c r="S567" s="105" t="s">
        <v>787</v>
      </c>
      <c r="T567" s="105" t="s">
        <v>787</v>
      </c>
      <c r="U567" s="105" t="s">
        <v>787</v>
      </c>
      <c r="V567" s="105" t="s">
        <v>787</v>
      </c>
      <c r="W567" s="105" t="s">
        <v>788</v>
      </c>
      <c r="X567" s="105" t="s">
        <v>788</v>
      </c>
      <c r="Y567" s="105" t="s">
        <v>788</v>
      </c>
      <c r="Z567" s="90" t="str">
        <f t="shared" si="64"/>
        <v>Yaroslavna Burd</v>
      </c>
      <c r="AA567" s="105" t="s">
        <v>789</v>
      </c>
      <c r="AB567" s="105" t="s">
        <v>789</v>
      </c>
      <c r="AC567" s="105" t="s">
        <v>789</v>
      </c>
      <c r="AD567" s="105" t="s">
        <v>789</v>
      </c>
      <c r="AE567" s="105" t="s">
        <v>115</v>
      </c>
      <c r="AF567" s="105" t="s">
        <v>115</v>
      </c>
      <c r="AG567" s="105" t="s">
        <v>115</v>
      </c>
      <c r="AH567" s="106" t="s">
        <v>115</v>
      </c>
      <c r="AI567" t="s">
        <v>680</v>
      </c>
      <c r="AJ567">
        <f>COUNTIF(B$2:B567,B567)</f>
        <v>1</v>
      </c>
    </row>
    <row r="568" spans="1:36">
      <c r="A568" s="116" t="s">
        <v>1560</v>
      </c>
      <c r="B568" s="104" t="s">
        <v>1571</v>
      </c>
      <c r="C568" s="104" t="s">
        <v>5</v>
      </c>
      <c r="D568" s="89" t="s">
        <v>6</v>
      </c>
      <c r="E568" s="104" t="s">
        <v>23</v>
      </c>
      <c r="F568" s="104" t="s">
        <v>23</v>
      </c>
      <c r="G568" s="104" t="s">
        <v>23</v>
      </c>
      <c r="H568" s="104" t="s">
        <v>5</v>
      </c>
      <c r="I568" s="104" t="s">
        <v>56</v>
      </c>
      <c r="J568" s="104" t="s">
        <v>226</v>
      </c>
      <c r="K568" s="88" t="str">
        <f t="shared" si="63"/>
        <v>KAM 5 North-West</v>
      </c>
      <c r="L568" s="88" t="str">
        <f t="shared" si="63"/>
        <v>KAM 5 North-West</v>
      </c>
      <c r="M568" s="88" t="str">
        <f t="shared" si="63"/>
        <v>KAM 5 North-West</v>
      </c>
      <c r="N568" s="88" t="str">
        <f t="shared" si="63"/>
        <v>KAM 5 North-West</v>
      </c>
      <c r="O568" s="88" t="s">
        <v>59</v>
      </c>
      <c r="P568" s="88" t="s">
        <v>59</v>
      </c>
      <c r="Q568" s="88" t="s">
        <v>59</v>
      </c>
      <c r="R568" s="88" t="s">
        <v>59</v>
      </c>
      <c r="S568" s="104" t="s">
        <v>787</v>
      </c>
      <c r="T568" s="104" t="s">
        <v>787</v>
      </c>
      <c r="U568" s="104" t="s">
        <v>787</v>
      </c>
      <c r="V568" s="104" t="s">
        <v>787</v>
      </c>
      <c r="W568" s="104" t="s">
        <v>788</v>
      </c>
      <c r="X568" s="104" t="s">
        <v>788</v>
      </c>
      <c r="Y568" s="104" t="s">
        <v>788</v>
      </c>
      <c r="Z568" s="90" t="str">
        <f t="shared" si="64"/>
        <v>Yaroslavna Burd</v>
      </c>
      <c r="AA568" s="104" t="s">
        <v>789</v>
      </c>
      <c r="AB568" s="104" t="s">
        <v>789</v>
      </c>
      <c r="AC568" s="104" t="s">
        <v>789</v>
      </c>
      <c r="AD568" s="104" t="s">
        <v>789</v>
      </c>
      <c r="AE568" s="104" t="s">
        <v>115</v>
      </c>
      <c r="AF568" s="104" t="s">
        <v>115</v>
      </c>
      <c r="AG568" s="104" t="s">
        <v>115</v>
      </c>
      <c r="AH568" s="119" t="s">
        <v>115</v>
      </c>
      <c r="AI568" t="s">
        <v>680</v>
      </c>
      <c r="AJ568">
        <f>COUNTIF(B$2:B568,B568)</f>
        <v>1</v>
      </c>
    </row>
    <row r="569" spans="1:36">
      <c r="A569" s="113" t="s">
        <v>1560</v>
      </c>
      <c r="B569" s="105" t="s">
        <v>1572</v>
      </c>
      <c r="C569" s="105" t="s">
        <v>5</v>
      </c>
      <c r="D569" s="89" t="s">
        <v>6</v>
      </c>
      <c r="E569" s="105" t="s">
        <v>23</v>
      </c>
      <c r="F569" s="105" t="s">
        <v>23</v>
      </c>
      <c r="G569" s="105" t="s">
        <v>23</v>
      </c>
      <c r="H569" s="105" t="s">
        <v>5</v>
      </c>
      <c r="I569" s="105" t="s">
        <v>56</v>
      </c>
      <c r="J569" s="105" t="s">
        <v>226</v>
      </c>
      <c r="K569" s="88" t="str">
        <f t="shared" si="63"/>
        <v>KAM 5 North-West</v>
      </c>
      <c r="L569" s="88" t="str">
        <f t="shared" si="63"/>
        <v>KAM 5 North-West</v>
      </c>
      <c r="M569" s="88" t="str">
        <f t="shared" si="63"/>
        <v>KAM 5 North-West</v>
      </c>
      <c r="N569" s="88" t="str">
        <f t="shared" si="63"/>
        <v>KAM 5 North-West</v>
      </c>
      <c r="O569" s="88" t="s">
        <v>59</v>
      </c>
      <c r="P569" s="88" t="s">
        <v>59</v>
      </c>
      <c r="Q569" s="88" t="s">
        <v>59</v>
      </c>
      <c r="R569" s="88" t="s">
        <v>59</v>
      </c>
      <c r="S569" s="105" t="s">
        <v>787</v>
      </c>
      <c r="T569" s="105" t="s">
        <v>787</v>
      </c>
      <c r="U569" s="105" t="s">
        <v>787</v>
      </c>
      <c r="V569" s="105" t="s">
        <v>787</v>
      </c>
      <c r="W569" s="105" t="s">
        <v>788</v>
      </c>
      <c r="X569" s="105" t="s">
        <v>788</v>
      </c>
      <c r="Y569" s="105" t="s">
        <v>788</v>
      </c>
      <c r="Z569" s="90" t="str">
        <f t="shared" si="64"/>
        <v>Yaroslavna Burd</v>
      </c>
      <c r="AA569" s="105" t="s">
        <v>789</v>
      </c>
      <c r="AB569" s="105" t="s">
        <v>789</v>
      </c>
      <c r="AC569" s="105" t="s">
        <v>789</v>
      </c>
      <c r="AD569" s="105" t="s">
        <v>789</v>
      </c>
      <c r="AE569" s="105" t="s">
        <v>115</v>
      </c>
      <c r="AF569" s="105" t="s">
        <v>115</v>
      </c>
      <c r="AG569" s="105" t="s">
        <v>115</v>
      </c>
      <c r="AH569" s="106" t="s">
        <v>115</v>
      </c>
      <c r="AI569" t="s">
        <v>680</v>
      </c>
      <c r="AJ569">
        <f>COUNTIF(B$2:B569,B569)</f>
        <v>1</v>
      </c>
    </row>
    <row r="570" spans="1:36">
      <c r="A570" s="116" t="s">
        <v>1560</v>
      </c>
      <c r="B570" s="104" t="s">
        <v>1573</v>
      </c>
      <c r="C570" s="104" t="s">
        <v>5</v>
      </c>
      <c r="D570" s="89" t="s">
        <v>6</v>
      </c>
      <c r="E570" s="104" t="s">
        <v>23</v>
      </c>
      <c r="F570" s="104" t="s">
        <v>23</v>
      </c>
      <c r="G570" s="104" t="s">
        <v>23</v>
      </c>
      <c r="H570" s="104" t="s">
        <v>5</v>
      </c>
      <c r="I570" s="104" t="s">
        <v>56</v>
      </c>
      <c r="J570" s="104" t="s">
        <v>226</v>
      </c>
      <c r="K570" s="88" t="str">
        <f t="shared" si="63"/>
        <v>KAM 5 North-West</v>
      </c>
      <c r="L570" s="88" t="str">
        <f t="shared" si="63"/>
        <v>KAM 5 North-West</v>
      </c>
      <c r="M570" s="88" t="str">
        <f t="shared" si="63"/>
        <v>KAM 5 North-West</v>
      </c>
      <c r="N570" s="88" t="str">
        <f t="shared" si="63"/>
        <v>KAM 5 North-West</v>
      </c>
      <c r="O570" s="88" t="s">
        <v>59</v>
      </c>
      <c r="P570" s="88" t="s">
        <v>59</v>
      </c>
      <c r="Q570" s="88" t="s">
        <v>59</v>
      </c>
      <c r="R570" s="88" t="s">
        <v>59</v>
      </c>
      <c r="S570" s="104" t="s">
        <v>787</v>
      </c>
      <c r="T570" s="104" t="s">
        <v>787</v>
      </c>
      <c r="U570" s="104" t="s">
        <v>787</v>
      </c>
      <c r="V570" s="104" t="s">
        <v>787</v>
      </c>
      <c r="W570" s="104" t="s">
        <v>788</v>
      </c>
      <c r="X570" s="104" t="s">
        <v>788</v>
      </c>
      <c r="Y570" s="104" t="s">
        <v>788</v>
      </c>
      <c r="Z570" s="90" t="str">
        <f t="shared" si="64"/>
        <v>Yaroslavna Burd</v>
      </c>
      <c r="AA570" s="104" t="s">
        <v>789</v>
      </c>
      <c r="AB570" s="104" t="s">
        <v>789</v>
      </c>
      <c r="AC570" s="104" t="s">
        <v>789</v>
      </c>
      <c r="AD570" s="104" t="s">
        <v>789</v>
      </c>
      <c r="AE570" s="104" t="s">
        <v>115</v>
      </c>
      <c r="AF570" s="104" t="s">
        <v>115</v>
      </c>
      <c r="AG570" s="104" t="s">
        <v>115</v>
      </c>
      <c r="AH570" s="119" t="s">
        <v>115</v>
      </c>
      <c r="AI570" t="s">
        <v>680</v>
      </c>
      <c r="AJ570">
        <f>COUNTIF(B$2:B570,B570)</f>
        <v>1</v>
      </c>
    </row>
    <row r="571" spans="1:36">
      <c r="A571" s="113" t="s">
        <v>1560</v>
      </c>
      <c r="B571" s="105" t="s">
        <v>1574</v>
      </c>
      <c r="C571" s="105" t="s">
        <v>5</v>
      </c>
      <c r="D571" s="89" t="s">
        <v>6</v>
      </c>
      <c r="E571" s="105" t="s">
        <v>23</v>
      </c>
      <c r="F571" s="105" t="s">
        <v>23</v>
      </c>
      <c r="G571" s="105" t="s">
        <v>23</v>
      </c>
      <c r="H571" s="105" t="s">
        <v>5</v>
      </c>
      <c r="I571" s="105" t="s">
        <v>56</v>
      </c>
      <c r="J571" s="105" t="s">
        <v>226</v>
      </c>
      <c r="K571" s="88" t="str">
        <f t="shared" si="63"/>
        <v>KAM 5 North-West</v>
      </c>
      <c r="L571" s="88" t="str">
        <f t="shared" si="63"/>
        <v>KAM 5 North-West</v>
      </c>
      <c r="M571" s="88" t="str">
        <f t="shared" si="63"/>
        <v>KAM 5 North-West</v>
      </c>
      <c r="N571" s="88" t="str">
        <f t="shared" si="63"/>
        <v>KAM 5 North-West</v>
      </c>
      <c r="O571" s="88" t="s">
        <v>59</v>
      </c>
      <c r="P571" s="88" t="s">
        <v>59</v>
      </c>
      <c r="Q571" s="88" t="s">
        <v>59</v>
      </c>
      <c r="R571" s="88" t="s">
        <v>59</v>
      </c>
      <c r="S571" s="105" t="s">
        <v>787</v>
      </c>
      <c r="T571" s="105" t="s">
        <v>787</v>
      </c>
      <c r="U571" s="105" t="s">
        <v>787</v>
      </c>
      <c r="V571" s="105" t="s">
        <v>787</v>
      </c>
      <c r="W571" s="105" t="s">
        <v>788</v>
      </c>
      <c r="X571" s="105" t="s">
        <v>788</v>
      </c>
      <c r="Y571" s="105" t="s">
        <v>788</v>
      </c>
      <c r="Z571" s="90" t="str">
        <f t="shared" si="64"/>
        <v>Yaroslavna Burd</v>
      </c>
      <c r="AA571" s="105" t="s">
        <v>789</v>
      </c>
      <c r="AB571" s="105" t="s">
        <v>789</v>
      </c>
      <c r="AC571" s="105" t="s">
        <v>789</v>
      </c>
      <c r="AD571" s="105" t="s">
        <v>789</v>
      </c>
      <c r="AE571" s="105" t="s">
        <v>115</v>
      </c>
      <c r="AF571" s="105" t="s">
        <v>115</v>
      </c>
      <c r="AG571" s="105" t="s">
        <v>115</v>
      </c>
      <c r="AH571" s="106" t="s">
        <v>115</v>
      </c>
      <c r="AI571" t="s">
        <v>680</v>
      </c>
      <c r="AJ571">
        <f>COUNTIF(B$2:B571,B571)</f>
        <v>1</v>
      </c>
    </row>
    <row r="572" spans="1:36">
      <c r="A572" s="116" t="s">
        <v>1560</v>
      </c>
      <c r="B572" s="104" t="s">
        <v>1575</v>
      </c>
      <c r="C572" s="104" t="s">
        <v>5</v>
      </c>
      <c r="D572" s="89" t="s">
        <v>6</v>
      </c>
      <c r="E572" s="104" t="s">
        <v>23</v>
      </c>
      <c r="F572" s="104" t="s">
        <v>23</v>
      </c>
      <c r="G572" s="104" t="s">
        <v>23</v>
      </c>
      <c r="H572" s="104" t="s">
        <v>5</v>
      </c>
      <c r="I572" s="104" t="s">
        <v>56</v>
      </c>
      <c r="J572" s="104" t="s">
        <v>226</v>
      </c>
      <c r="K572" s="88" t="str">
        <f t="shared" si="63"/>
        <v>KAM 5 North-West</v>
      </c>
      <c r="L572" s="88" t="str">
        <f t="shared" si="63"/>
        <v>KAM 5 North-West</v>
      </c>
      <c r="M572" s="88" t="str">
        <f t="shared" si="63"/>
        <v>KAM 5 North-West</v>
      </c>
      <c r="N572" s="88" t="str">
        <f t="shared" si="63"/>
        <v>KAM 5 North-West</v>
      </c>
      <c r="O572" s="88" t="s">
        <v>59</v>
      </c>
      <c r="P572" s="88" t="s">
        <v>59</v>
      </c>
      <c r="Q572" s="88" t="s">
        <v>59</v>
      </c>
      <c r="R572" s="88" t="s">
        <v>59</v>
      </c>
      <c r="S572" s="104" t="s">
        <v>787</v>
      </c>
      <c r="T572" s="104" t="s">
        <v>787</v>
      </c>
      <c r="U572" s="104" t="s">
        <v>787</v>
      </c>
      <c r="V572" s="104" t="s">
        <v>787</v>
      </c>
      <c r="W572" s="104" t="s">
        <v>788</v>
      </c>
      <c r="X572" s="104" t="s">
        <v>788</v>
      </c>
      <c r="Y572" s="104" t="s">
        <v>788</v>
      </c>
      <c r="Z572" s="90" t="str">
        <f t="shared" si="64"/>
        <v>Yaroslavna Burd</v>
      </c>
      <c r="AA572" s="104" t="s">
        <v>789</v>
      </c>
      <c r="AB572" s="104" t="s">
        <v>789</v>
      </c>
      <c r="AC572" s="104" t="s">
        <v>789</v>
      </c>
      <c r="AD572" s="104" t="s">
        <v>789</v>
      </c>
      <c r="AE572" s="104" t="s">
        <v>115</v>
      </c>
      <c r="AF572" s="104" t="s">
        <v>115</v>
      </c>
      <c r="AG572" s="104" t="s">
        <v>115</v>
      </c>
      <c r="AH572" s="119" t="s">
        <v>115</v>
      </c>
      <c r="AI572" t="s">
        <v>680</v>
      </c>
      <c r="AJ572">
        <f>COUNTIF(B$2:B572,B572)</f>
        <v>1</v>
      </c>
    </row>
    <row r="573" spans="1:36">
      <c r="A573" s="113" t="s">
        <v>1560</v>
      </c>
      <c r="B573" s="105" t="s">
        <v>1576</v>
      </c>
      <c r="C573" s="105" t="s">
        <v>5</v>
      </c>
      <c r="D573" s="89" t="s">
        <v>6</v>
      </c>
      <c r="E573" s="105" t="s">
        <v>23</v>
      </c>
      <c r="F573" s="105" t="s">
        <v>23</v>
      </c>
      <c r="G573" s="105" t="s">
        <v>23</v>
      </c>
      <c r="H573" s="105" t="s">
        <v>5</v>
      </c>
      <c r="I573" s="105" t="s">
        <v>56</v>
      </c>
      <c r="J573" s="105" t="s">
        <v>226</v>
      </c>
      <c r="K573" s="88" t="str">
        <f t="shared" si="63"/>
        <v>KAM 5 North-West</v>
      </c>
      <c r="L573" s="88" t="str">
        <f t="shared" si="63"/>
        <v>KAM 5 North-West</v>
      </c>
      <c r="M573" s="88" t="str">
        <f t="shared" si="63"/>
        <v>KAM 5 North-West</v>
      </c>
      <c r="N573" s="88" t="str">
        <f t="shared" si="63"/>
        <v>KAM 5 North-West</v>
      </c>
      <c r="O573" s="88" t="s">
        <v>59</v>
      </c>
      <c r="P573" s="88" t="s">
        <v>59</v>
      </c>
      <c r="Q573" s="88" t="s">
        <v>59</v>
      </c>
      <c r="R573" s="88" t="s">
        <v>59</v>
      </c>
      <c r="S573" s="105" t="s">
        <v>787</v>
      </c>
      <c r="T573" s="105" t="s">
        <v>787</v>
      </c>
      <c r="U573" s="105" t="s">
        <v>787</v>
      </c>
      <c r="V573" s="105" t="s">
        <v>787</v>
      </c>
      <c r="W573" s="105" t="s">
        <v>788</v>
      </c>
      <c r="X573" s="105" t="s">
        <v>788</v>
      </c>
      <c r="Y573" s="105" t="s">
        <v>788</v>
      </c>
      <c r="Z573" s="90" t="str">
        <f t="shared" si="64"/>
        <v>Yaroslavna Burd</v>
      </c>
      <c r="AA573" s="105" t="s">
        <v>789</v>
      </c>
      <c r="AB573" s="105" t="s">
        <v>789</v>
      </c>
      <c r="AC573" s="105" t="s">
        <v>789</v>
      </c>
      <c r="AD573" s="105" t="s">
        <v>789</v>
      </c>
      <c r="AE573" s="105" t="s">
        <v>115</v>
      </c>
      <c r="AF573" s="105" t="s">
        <v>115</v>
      </c>
      <c r="AG573" s="105" t="s">
        <v>115</v>
      </c>
      <c r="AH573" s="106" t="s">
        <v>115</v>
      </c>
      <c r="AI573" t="s">
        <v>680</v>
      </c>
      <c r="AJ573">
        <f>COUNTIF(B$2:B573,B573)</f>
        <v>1</v>
      </c>
    </row>
    <row r="574" spans="1:36">
      <c r="A574" s="116" t="s">
        <v>1560</v>
      </c>
      <c r="B574" s="104" t="s">
        <v>1577</v>
      </c>
      <c r="C574" s="104" t="s">
        <v>5</v>
      </c>
      <c r="D574" s="89" t="s">
        <v>6</v>
      </c>
      <c r="E574" s="104" t="s">
        <v>23</v>
      </c>
      <c r="F574" s="104" t="s">
        <v>23</v>
      </c>
      <c r="G574" s="104" t="s">
        <v>23</v>
      </c>
      <c r="H574" s="104" t="s">
        <v>5</v>
      </c>
      <c r="I574" s="104" t="s">
        <v>56</v>
      </c>
      <c r="J574" s="104" t="s">
        <v>226</v>
      </c>
      <c r="K574" s="88" t="str">
        <f t="shared" si="63"/>
        <v>KAM 5 North-West</v>
      </c>
      <c r="L574" s="88" t="str">
        <f t="shared" si="63"/>
        <v>KAM 5 North-West</v>
      </c>
      <c r="M574" s="88" t="str">
        <f t="shared" si="63"/>
        <v>KAM 5 North-West</v>
      </c>
      <c r="N574" s="88" t="str">
        <f t="shared" si="63"/>
        <v>KAM 5 North-West</v>
      </c>
      <c r="O574" s="88" t="s">
        <v>59</v>
      </c>
      <c r="P574" s="88" t="s">
        <v>59</v>
      </c>
      <c r="Q574" s="88" t="s">
        <v>59</v>
      </c>
      <c r="R574" s="88" t="s">
        <v>59</v>
      </c>
      <c r="S574" s="104" t="s">
        <v>787</v>
      </c>
      <c r="T574" s="104" t="s">
        <v>787</v>
      </c>
      <c r="U574" s="104" t="s">
        <v>787</v>
      </c>
      <c r="V574" s="104" t="s">
        <v>787</v>
      </c>
      <c r="W574" s="104" t="s">
        <v>788</v>
      </c>
      <c r="X574" s="104" t="s">
        <v>788</v>
      </c>
      <c r="Y574" s="104" t="s">
        <v>788</v>
      </c>
      <c r="Z574" s="90" t="str">
        <f t="shared" si="64"/>
        <v>Yaroslavna Burd</v>
      </c>
      <c r="AA574" s="104" t="s">
        <v>789</v>
      </c>
      <c r="AB574" s="104" t="s">
        <v>789</v>
      </c>
      <c r="AC574" s="104" t="s">
        <v>789</v>
      </c>
      <c r="AD574" s="104" t="s">
        <v>789</v>
      </c>
      <c r="AE574" s="104" t="s">
        <v>115</v>
      </c>
      <c r="AF574" s="104" t="s">
        <v>115</v>
      </c>
      <c r="AG574" s="104" t="s">
        <v>115</v>
      </c>
      <c r="AH574" s="119" t="s">
        <v>115</v>
      </c>
      <c r="AI574" t="s">
        <v>680</v>
      </c>
      <c r="AJ574">
        <f>COUNTIF(B$2:B574,B574)</f>
        <v>1</v>
      </c>
    </row>
    <row r="575" spans="1:36">
      <c r="A575" s="113" t="s">
        <v>1560</v>
      </c>
      <c r="B575" s="105" t="s">
        <v>1578</v>
      </c>
      <c r="C575" s="105" t="s">
        <v>5</v>
      </c>
      <c r="D575" s="89" t="s">
        <v>6</v>
      </c>
      <c r="E575" s="105" t="s">
        <v>23</v>
      </c>
      <c r="F575" s="105" t="s">
        <v>23</v>
      </c>
      <c r="G575" s="105" t="s">
        <v>23</v>
      </c>
      <c r="H575" s="105" t="s">
        <v>5</v>
      </c>
      <c r="I575" s="105" t="s">
        <v>56</v>
      </c>
      <c r="J575" s="105" t="s">
        <v>226</v>
      </c>
      <c r="K575" s="88" t="str">
        <f t="shared" si="63"/>
        <v>KAM 5 North-West</v>
      </c>
      <c r="L575" s="88" t="str">
        <f t="shared" si="63"/>
        <v>KAM 5 North-West</v>
      </c>
      <c r="M575" s="88" t="str">
        <f t="shared" si="63"/>
        <v>KAM 5 North-West</v>
      </c>
      <c r="N575" s="88" t="str">
        <f t="shared" si="63"/>
        <v>KAM 5 North-West</v>
      </c>
      <c r="O575" s="88" t="s">
        <v>59</v>
      </c>
      <c r="P575" s="88" t="s">
        <v>59</v>
      </c>
      <c r="Q575" s="88" t="s">
        <v>59</v>
      </c>
      <c r="R575" s="88" t="s">
        <v>59</v>
      </c>
      <c r="S575" s="105" t="s">
        <v>787</v>
      </c>
      <c r="T575" s="105" t="s">
        <v>787</v>
      </c>
      <c r="U575" s="105" t="s">
        <v>787</v>
      </c>
      <c r="V575" s="105" t="s">
        <v>787</v>
      </c>
      <c r="W575" s="105" t="s">
        <v>788</v>
      </c>
      <c r="X575" s="105" t="s">
        <v>788</v>
      </c>
      <c r="Y575" s="105" t="s">
        <v>788</v>
      </c>
      <c r="Z575" s="90" t="str">
        <f t="shared" si="64"/>
        <v>Yaroslavna Burd</v>
      </c>
      <c r="AA575" s="105" t="s">
        <v>789</v>
      </c>
      <c r="AB575" s="105" t="s">
        <v>789</v>
      </c>
      <c r="AC575" s="105" t="s">
        <v>789</v>
      </c>
      <c r="AD575" s="105" t="s">
        <v>789</v>
      </c>
      <c r="AE575" s="105" t="s">
        <v>115</v>
      </c>
      <c r="AF575" s="105" t="s">
        <v>115</v>
      </c>
      <c r="AG575" s="105" t="s">
        <v>115</v>
      </c>
      <c r="AH575" s="106" t="s">
        <v>115</v>
      </c>
      <c r="AI575" t="s">
        <v>680</v>
      </c>
      <c r="AJ575">
        <f>COUNTIF(B$2:B575,B575)</f>
        <v>1</v>
      </c>
    </row>
    <row r="576" spans="1:36">
      <c r="A576" s="116" t="s">
        <v>1560</v>
      </c>
      <c r="B576" s="104" t="s">
        <v>1579</v>
      </c>
      <c r="C576" s="104" t="s">
        <v>5</v>
      </c>
      <c r="D576" s="89" t="s">
        <v>6</v>
      </c>
      <c r="E576" s="104" t="s">
        <v>23</v>
      </c>
      <c r="F576" s="104" t="s">
        <v>23</v>
      </c>
      <c r="G576" s="104" t="s">
        <v>23</v>
      </c>
      <c r="H576" s="104" t="s">
        <v>5</v>
      </c>
      <c r="I576" s="104" t="s">
        <v>56</v>
      </c>
      <c r="J576" s="104" t="s">
        <v>226</v>
      </c>
      <c r="K576" s="88" t="str">
        <f t="shared" si="63"/>
        <v>KAM 5 North-West</v>
      </c>
      <c r="L576" s="88" t="str">
        <f t="shared" si="63"/>
        <v>KAM 5 North-West</v>
      </c>
      <c r="M576" s="88" t="str">
        <f t="shared" si="63"/>
        <v>KAM 5 North-West</v>
      </c>
      <c r="N576" s="88" t="str">
        <f t="shared" si="63"/>
        <v>KAM 5 North-West</v>
      </c>
      <c r="O576" s="88" t="s">
        <v>59</v>
      </c>
      <c r="P576" s="88" t="s">
        <v>59</v>
      </c>
      <c r="Q576" s="88" t="s">
        <v>59</v>
      </c>
      <c r="R576" s="88" t="s">
        <v>59</v>
      </c>
      <c r="S576" s="104" t="s">
        <v>787</v>
      </c>
      <c r="T576" s="104" t="s">
        <v>787</v>
      </c>
      <c r="U576" s="104" t="s">
        <v>787</v>
      </c>
      <c r="V576" s="104" t="s">
        <v>787</v>
      </c>
      <c r="W576" s="104" t="s">
        <v>788</v>
      </c>
      <c r="X576" s="104" t="s">
        <v>788</v>
      </c>
      <c r="Y576" s="104" t="s">
        <v>788</v>
      </c>
      <c r="Z576" s="90" t="str">
        <f t="shared" si="64"/>
        <v>Yaroslavna Burd</v>
      </c>
      <c r="AA576" s="104" t="s">
        <v>789</v>
      </c>
      <c r="AB576" s="104" t="s">
        <v>789</v>
      </c>
      <c r="AC576" s="104" t="s">
        <v>789</v>
      </c>
      <c r="AD576" s="104" t="s">
        <v>789</v>
      </c>
      <c r="AE576" s="104" t="s">
        <v>115</v>
      </c>
      <c r="AF576" s="104" t="s">
        <v>115</v>
      </c>
      <c r="AG576" s="104" t="s">
        <v>115</v>
      </c>
      <c r="AH576" s="119" t="s">
        <v>115</v>
      </c>
      <c r="AI576" t="s">
        <v>680</v>
      </c>
      <c r="AJ576">
        <f>COUNTIF(B$2:B576,B576)</f>
        <v>1</v>
      </c>
    </row>
    <row r="577" spans="1:38">
      <c r="A577" s="113" t="s">
        <v>1560</v>
      </c>
      <c r="B577" s="105" t="s">
        <v>1580</v>
      </c>
      <c r="C577" s="105" t="s">
        <v>5</v>
      </c>
      <c r="D577" s="89" t="s">
        <v>6</v>
      </c>
      <c r="E577" s="105" t="s">
        <v>23</v>
      </c>
      <c r="F577" s="105" t="s">
        <v>23</v>
      </c>
      <c r="G577" s="105" t="s">
        <v>23</v>
      </c>
      <c r="H577" s="105" t="s">
        <v>5</v>
      </c>
      <c r="I577" s="105" t="s">
        <v>56</v>
      </c>
      <c r="J577" s="105" t="s">
        <v>226</v>
      </c>
      <c r="K577" s="88" t="str">
        <f t="shared" si="63"/>
        <v>KAM 5 North-West</v>
      </c>
      <c r="L577" s="88" t="str">
        <f t="shared" si="63"/>
        <v>KAM 5 North-West</v>
      </c>
      <c r="M577" s="88" t="str">
        <f t="shared" si="63"/>
        <v>KAM 5 North-West</v>
      </c>
      <c r="N577" s="88" t="str">
        <f t="shared" si="63"/>
        <v>KAM 5 North-West</v>
      </c>
      <c r="O577" s="88" t="s">
        <v>59</v>
      </c>
      <c r="P577" s="88" t="s">
        <v>59</v>
      </c>
      <c r="Q577" s="88" t="s">
        <v>59</v>
      </c>
      <c r="R577" s="88" t="s">
        <v>59</v>
      </c>
      <c r="S577" s="105" t="s">
        <v>787</v>
      </c>
      <c r="T577" s="105" t="s">
        <v>787</v>
      </c>
      <c r="U577" s="105" t="s">
        <v>787</v>
      </c>
      <c r="V577" s="105" t="s">
        <v>787</v>
      </c>
      <c r="W577" s="105" t="s">
        <v>788</v>
      </c>
      <c r="X577" s="105" t="s">
        <v>788</v>
      </c>
      <c r="Y577" s="105" t="s">
        <v>788</v>
      </c>
      <c r="Z577" s="90" t="str">
        <f t="shared" si="64"/>
        <v>Yaroslavna Burd</v>
      </c>
      <c r="AA577" s="105" t="s">
        <v>789</v>
      </c>
      <c r="AB577" s="105" t="s">
        <v>789</v>
      </c>
      <c r="AC577" s="105" t="s">
        <v>789</v>
      </c>
      <c r="AD577" s="105" t="s">
        <v>789</v>
      </c>
      <c r="AE577" s="105" t="s">
        <v>115</v>
      </c>
      <c r="AF577" s="105" t="s">
        <v>115</v>
      </c>
      <c r="AG577" s="105" t="s">
        <v>115</v>
      </c>
      <c r="AH577" s="106" t="s">
        <v>115</v>
      </c>
      <c r="AI577" t="s">
        <v>680</v>
      </c>
      <c r="AJ577">
        <f>COUNTIF(B$2:B577,B577)</f>
        <v>1</v>
      </c>
    </row>
    <row r="578" spans="1:38">
      <c r="A578" s="116" t="s">
        <v>1560</v>
      </c>
      <c r="B578" s="104" t="s">
        <v>1581</v>
      </c>
      <c r="C578" s="104" t="s">
        <v>5</v>
      </c>
      <c r="D578" s="89" t="s">
        <v>6</v>
      </c>
      <c r="E578" s="104" t="s">
        <v>23</v>
      </c>
      <c r="F578" s="104" t="s">
        <v>23</v>
      </c>
      <c r="G578" s="104" t="s">
        <v>23</v>
      </c>
      <c r="H578" s="104" t="s">
        <v>5</v>
      </c>
      <c r="I578" s="104" t="s">
        <v>56</v>
      </c>
      <c r="J578" s="104" t="s">
        <v>226</v>
      </c>
      <c r="K578" s="88" t="str">
        <f t="shared" si="63"/>
        <v>KAM 5 North-West</v>
      </c>
      <c r="L578" s="88" t="str">
        <f t="shared" si="63"/>
        <v>KAM 5 North-West</v>
      </c>
      <c r="M578" s="88" t="str">
        <f t="shared" si="63"/>
        <v>KAM 5 North-West</v>
      </c>
      <c r="N578" s="88" t="str">
        <f t="shared" si="63"/>
        <v>KAM 5 North-West</v>
      </c>
      <c r="O578" s="88" t="s">
        <v>59</v>
      </c>
      <c r="P578" s="88" t="s">
        <v>59</v>
      </c>
      <c r="Q578" s="88" t="s">
        <v>59</v>
      </c>
      <c r="R578" s="88" t="s">
        <v>59</v>
      </c>
      <c r="S578" s="104" t="s">
        <v>787</v>
      </c>
      <c r="T578" s="104" t="s">
        <v>787</v>
      </c>
      <c r="U578" s="104" t="s">
        <v>787</v>
      </c>
      <c r="V578" s="104" t="s">
        <v>787</v>
      </c>
      <c r="W578" s="104" t="s">
        <v>788</v>
      </c>
      <c r="X578" s="104" t="s">
        <v>788</v>
      </c>
      <c r="Y578" s="104" t="s">
        <v>788</v>
      </c>
      <c r="Z578" s="90" t="str">
        <f t="shared" si="64"/>
        <v>Yaroslavna Burd</v>
      </c>
      <c r="AA578" s="104" t="s">
        <v>789</v>
      </c>
      <c r="AB578" s="104" t="s">
        <v>789</v>
      </c>
      <c r="AC578" s="104" t="s">
        <v>789</v>
      </c>
      <c r="AD578" s="104" t="s">
        <v>789</v>
      </c>
      <c r="AE578" s="104" t="s">
        <v>115</v>
      </c>
      <c r="AF578" s="104" t="s">
        <v>115</v>
      </c>
      <c r="AG578" s="104" t="s">
        <v>115</v>
      </c>
      <c r="AH578" s="119" t="s">
        <v>115</v>
      </c>
      <c r="AI578" t="s">
        <v>680</v>
      </c>
      <c r="AJ578">
        <f>COUNTIF(B$2:B578,B578)</f>
        <v>1</v>
      </c>
    </row>
    <row r="579" spans="1:38">
      <c r="A579" s="96" t="s">
        <v>1582</v>
      </c>
      <c r="B579" s="128" t="s">
        <v>1583</v>
      </c>
      <c r="C579" s="105" t="s">
        <v>14</v>
      </c>
      <c r="D579" s="89" t="s">
        <v>27</v>
      </c>
      <c r="E579" s="105" t="s">
        <v>32</v>
      </c>
      <c r="F579" s="107" t="s">
        <v>393</v>
      </c>
      <c r="G579" s="107" t="s">
        <v>393</v>
      </c>
      <c r="H579" s="88" t="s">
        <v>1016</v>
      </c>
      <c r="I579" s="105" t="s">
        <v>56</v>
      </c>
      <c r="J579" s="108" t="s">
        <v>394</v>
      </c>
      <c r="K579" s="90" t="s">
        <v>853</v>
      </c>
      <c r="L579" s="90" t="s">
        <v>853</v>
      </c>
      <c r="M579" s="90" t="s">
        <v>853</v>
      </c>
      <c r="N579" s="90" t="s">
        <v>853</v>
      </c>
      <c r="O579" s="90" t="s">
        <v>868</v>
      </c>
      <c r="P579" s="88" t="s">
        <v>868</v>
      </c>
      <c r="Q579" s="88" t="s">
        <v>868</v>
      </c>
      <c r="R579" s="88" t="s">
        <v>868</v>
      </c>
      <c r="S579" s="105" t="s">
        <v>869</v>
      </c>
      <c r="T579" s="105" t="s">
        <v>869</v>
      </c>
      <c r="U579" s="105" t="s">
        <v>870</v>
      </c>
      <c r="V579" s="105" t="s">
        <v>870</v>
      </c>
      <c r="W579" s="88" t="s">
        <v>871</v>
      </c>
      <c r="X579" s="88" t="s">
        <v>871</v>
      </c>
      <c r="Y579" s="88" t="s">
        <v>871</v>
      </c>
      <c r="Z579" s="88" t="s">
        <v>871</v>
      </c>
      <c r="AA579" s="105" t="s">
        <v>1014</v>
      </c>
      <c r="AB579" s="105" t="s">
        <v>1014</v>
      </c>
      <c r="AC579" s="90" t="s">
        <v>873</v>
      </c>
      <c r="AD579" s="90" t="s">
        <v>873</v>
      </c>
      <c r="AE579" s="90" t="s">
        <v>871</v>
      </c>
      <c r="AF579" s="90" t="s">
        <v>871</v>
      </c>
      <c r="AG579" s="90" t="s">
        <v>871</v>
      </c>
      <c r="AH579" s="91" t="s">
        <v>871</v>
      </c>
      <c r="AI579" t="s">
        <v>670</v>
      </c>
      <c r="AJ579">
        <f>COUNTIF(B$2:B579,B579)</f>
        <v>1</v>
      </c>
    </row>
    <row r="580" spans="1:38">
      <c r="A580" s="96" t="s">
        <v>1582</v>
      </c>
      <c r="B580" s="129" t="s">
        <v>1584</v>
      </c>
      <c r="C580" s="104" t="s">
        <v>14</v>
      </c>
      <c r="D580" s="89" t="s">
        <v>27</v>
      </c>
      <c r="E580" s="104" t="s">
        <v>32</v>
      </c>
      <c r="F580" s="130" t="s">
        <v>393</v>
      </c>
      <c r="G580" s="130" t="s">
        <v>393</v>
      </c>
      <c r="H580" s="88" t="s">
        <v>1016</v>
      </c>
      <c r="I580" s="104" t="s">
        <v>56</v>
      </c>
      <c r="J580" s="108" t="s">
        <v>394</v>
      </c>
      <c r="K580" s="90" t="s">
        <v>853</v>
      </c>
      <c r="L580" s="90" t="s">
        <v>853</v>
      </c>
      <c r="M580" s="90" t="s">
        <v>853</v>
      </c>
      <c r="N580" s="90" t="s">
        <v>853</v>
      </c>
      <c r="O580" s="90" t="s">
        <v>868</v>
      </c>
      <c r="P580" s="88" t="s">
        <v>868</v>
      </c>
      <c r="Q580" s="88" t="s">
        <v>868</v>
      </c>
      <c r="R580" s="88" t="s">
        <v>868</v>
      </c>
      <c r="S580" s="104" t="s">
        <v>869</v>
      </c>
      <c r="T580" s="104" t="s">
        <v>869</v>
      </c>
      <c r="U580" s="104" t="s">
        <v>870</v>
      </c>
      <c r="V580" s="104" t="s">
        <v>870</v>
      </c>
      <c r="W580" s="88" t="s">
        <v>871</v>
      </c>
      <c r="X580" s="88" t="s">
        <v>871</v>
      </c>
      <c r="Y580" s="88" t="s">
        <v>871</v>
      </c>
      <c r="Z580" s="88" t="s">
        <v>871</v>
      </c>
      <c r="AA580" s="104" t="s">
        <v>1014</v>
      </c>
      <c r="AB580" s="104" t="s">
        <v>1014</v>
      </c>
      <c r="AC580" s="90" t="s">
        <v>873</v>
      </c>
      <c r="AD580" s="90" t="s">
        <v>873</v>
      </c>
      <c r="AE580" s="90" t="s">
        <v>871</v>
      </c>
      <c r="AF580" s="90" t="s">
        <v>871</v>
      </c>
      <c r="AG580" s="90" t="s">
        <v>871</v>
      </c>
      <c r="AH580" s="91" t="s">
        <v>871</v>
      </c>
      <c r="AI580" t="s">
        <v>670</v>
      </c>
      <c r="AJ580">
        <f>COUNTIF(B$2:B580,B580)</f>
        <v>1</v>
      </c>
    </row>
    <row r="581" spans="1:38">
      <c r="A581" s="96" t="s">
        <v>1582</v>
      </c>
      <c r="B581" s="131" t="s">
        <v>1585</v>
      </c>
      <c r="C581" s="105" t="s">
        <v>14</v>
      </c>
      <c r="D581" s="89" t="s">
        <v>27</v>
      </c>
      <c r="E581" s="105" t="s">
        <v>32</v>
      </c>
      <c r="F581" s="107" t="s">
        <v>393</v>
      </c>
      <c r="G581" s="107" t="s">
        <v>393</v>
      </c>
      <c r="H581" s="105" t="s">
        <v>1016</v>
      </c>
      <c r="I581" s="105" t="s">
        <v>56</v>
      </c>
      <c r="J581" s="108" t="s">
        <v>394</v>
      </c>
      <c r="K581" s="90" t="s">
        <v>853</v>
      </c>
      <c r="L581" s="90" t="s">
        <v>853</v>
      </c>
      <c r="M581" s="90" t="s">
        <v>853</v>
      </c>
      <c r="N581" s="90" t="s">
        <v>853</v>
      </c>
      <c r="O581" s="90" t="s">
        <v>868</v>
      </c>
      <c r="P581" s="88" t="s">
        <v>868</v>
      </c>
      <c r="Q581" s="88" t="s">
        <v>868</v>
      </c>
      <c r="R581" s="88" t="s">
        <v>868</v>
      </c>
      <c r="S581" s="105" t="s">
        <v>869</v>
      </c>
      <c r="T581" s="105" t="s">
        <v>869</v>
      </c>
      <c r="U581" s="105" t="s">
        <v>870</v>
      </c>
      <c r="V581" s="105" t="s">
        <v>870</v>
      </c>
      <c r="W581" s="88" t="s">
        <v>871</v>
      </c>
      <c r="X581" s="88" t="s">
        <v>871</v>
      </c>
      <c r="Y581" s="88" t="s">
        <v>871</v>
      </c>
      <c r="Z581" s="88" t="s">
        <v>871</v>
      </c>
      <c r="AA581" s="105" t="s">
        <v>1014</v>
      </c>
      <c r="AB581" s="105" t="s">
        <v>1014</v>
      </c>
      <c r="AC581" s="90" t="s">
        <v>873</v>
      </c>
      <c r="AD581" s="90" t="s">
        <v>873</v>
      </c>
      <c r="AE581" s="90" t="s">
        <v>871</v>
      </c>
      <c r="AF581" s="90" t="s">
        <v>871</v>
      </c>
      <c r="AG581" s="90" t="s">
        <v>871</v>
      </c>
      <c r="AH581" s="91" t="s">
        <v>871</v>
      </c>
      <c r="AI581" t="s">
        <v>670</v>
      </c>
      <c r="AJ581">
        <f>COUNTIF(B$2:B581,B581)</f>
        <v>1</v>
      </c>
    </row>
    <row r="582" spans="1:38">
      <c r="A582" s="96" t="s">
        <v>1582</v>
      </c>
      <c r="B582" s="129" t="s">
        <v>1586</v>
      </c>
      <c r="C582" s="104" t="s">
        <v>14</v>
      </c>
      <c r="D582" s="89" t="s">
        <v>27</v>
      </c>
      <c r="E582" s="104" t="s">
        <v>32</v>
      </c>
      <c r="F582" s="130" t="s">
        <v>393</v>
      </c>
      <c r="G582" s="130" t="s">
        <v>393</v>
      </c>
      <c r="H582" s="88" t="s">
        <v>1016</v>
      </c>
      <c r="I582" s="104" t="s">
        <v>56</v>
      </c>
      <c r="J582" s="108" t="s">
        <v>394</v>
      </c>
      <c r="K582" s="90" t="s">
        <v>853</v>
      </c>
      <c r="L582" s="90" t="s">
        <v>853</v>
      </c>
      <c r="M582" s="90" t="s">
        <v>853</v>
      </c>
      <c r="N582" s="90" t="s">
        <v>853</v>
      </c>
      <c r="O582" s="90" t="s">
        <v>868</v>
      </c>
      <c r="P582" s="88" t="s">
        <v>868</v>
      </c>
      <c r="Q582" s="88" t="s">
        <v>868</v>
      </c>
      <c r="R582" s="88" t="s">
        <v>868</v>
      </c>
      <c r="S582" s="104" t="s">
        <v>869</v>
      </c>
      <c r="T582" s="104" t="s">
        <v>869</v>
      </c>
      <c r="U582" s="104" t="s">
        <v>870</v>
      </c>
      <c r="V582" s="104" t="s">
        <v>870</v>
      </c>
      <c r="W582" s="88" t="s">
        <v>871</v>
      </c>
      <c r="X582" s="88" t="s">
        <v>871</v>
      </c>
      <c r="Y582" s="88" t="s">
        <v>871</v>
      </c>
      <c r="Z582" s="88" t="s">
        <v>871</v>
      </c>
      <c r="AA582" s="104" t="s">
        <v>1014</v>
      </c>
      <c r="AB582" s="104" t="s">
        <v>1014</v>
      </c>
      <c r="AC582" s="90" t="s">
        <v>873</v>
      </c>
      <c r="AD582" s="90" t="s">
        <v>873</v>
      </c>
      <c r="AE582" s="90" t="s">
        <v>871</v>
      </c>
      <c r="AF582" s="90" t="s">
        <v>871</v>
      </c>
      <c r="AG582" s="90" t="s">
        <v>871</v>
      </c>
      <c r="AH582" s="91" t="s">
        <v>871</v>
      </c>
      <c r="AI582" t="s">
        <v>670</v>
      </c>
      <c r="AJ582">
        <f>COUNTIF(B$2:B582,B582)</f>
        <v>1</v>
      </c>
    </row>
    <row r="583" spans="1:38">
      <c r="A583" s="96" t="s">
        <v>1582</v>
      </c>
      <c r="B583" s="131" t="s">
        <v>1587</v>
      </c>
      <c r="C583" s="105" t="s">
        <v>14</v>
      </c>
      <c r="D583" s="89" t="s">
        <v>13</v>
      </c>
      <c r="E583" s="105" t="s">
        <v>13</v>
      </c>
      <c r="F583" s="107" t="s">
        <v>508</v>
      </c>
      <c r="G583" s="107" t="s">
        <v>508</v>
      </c>
      <c r="H583" s="105" t="s">
        <v>128</v>
      </c>
      <c r="I583" s="105" t="s">
        <v>56</v>
      </c>
      <c r="J583" s="108" t="s">
        <v>509</v>
      </c>
      <c r="K583" s="90" t="s">
        <v>665</v>
      </c>
      <c r="L583" s="90" t="s">
        <v>665</v>
      </c>
      <c r="M583" s="90" t="s">
        <v>665</v>
      </c>
      <c r="N583" s="90" t="s">
        <v>665</v>
      </c>
      <c r="O583" s="90" t="s">
        <v>71</v>
      </c>
      <c r="P583" s="88" t="s">
        <v>71</v>
      </c>
      <c r="Q583" s="88" t="s">
        <v>71</v>
      </c>
      <c r="R583" s="88" t="s">
        <v>71</v>
      </c>
      <c r="S583" s="105" t="s">
        <v>861</v>
      </c>
      <c r="T583" s="105" t="s">
        <v>861</v>
      </c>
      <c r="U583" s="105" t="s">
        <v>862</v>
      </c>
      <c r="V583" s="105" t="s">
        <v>862</v>
      </c>
      <c r="W583" s="88" t="s">
        <v>62</v>
      </c>
      <c r="X583" s="88" t="s">
        <v>62</v>
      </c>
      <c r="Y583" s="88" t="s">
        <v>62</v>
      </c>
      <c r="Z583" s="88" t="s">
        <v>62</v>
      </c>
      <c r="AA583" s="105" t="s">
        <v>909</v>
      </c>
      <c r="AB583" s="105" t="s">
        <v>909</v>
      </c>
      <c r="AC583" s="90" t="s">
        <v>881</v>
      </c>
      <c r="AD583" s="90" t="s">
        <v>881</v>
      </c>
      <c r="AE583" s="90" t="s">
        <v>62</v>
      </c>
      <c r="AF583" s="90" t="s">
        <v>62</v>
      </c>
      <c r="AG583" s="90" t="s">
        <v>62</v>
      </c>
      <c r="AH583" s="91" t="s">
        <v>62</v>
      </c>
      <c r="AI583" t="s">
        <v>670</v>
      </c>
      <c r="AJ583">
        <f>COUNTIF(B$2:B583,B583)</f>
        <v>1</v>
      </c>
    </row>
    <row r="584" spans="1:38">
      <c r="A584" s="96" t="s">
        <v>1582</v>
      </c>
      <c r="B584" s="104" t="s">
        <v>1588</v>
      </c>
      <c r="C584" s="104" t="s">
        <v>14</v>
      </c>
      <c r="D584" s="89" t="s">
        <v>27</v>
      </c>
      <c r="E584" s="104" t="s">
        <v>32</v>
      </c>
      <c r="F584" s="130" t="s">
        <v>393</v>
      </c>
      <c r="G584" s="130" t="s">
        <v>393</v>
      </c>
      <c r="H584" s="88" t="s">
        <v>1016</v>
      </c>
      <c r="I584" s="104" t="s">
        <v>56</v>
      </c>
      <c r="J584" s="108" t="s">
        <v>394</v>
      </c>
      <c r="K584" s="90" t="s">
        <v>853</v>
      </c>
      <c r="L584" s="90" t="s">
        <v>853</v>
      </c>
      <c r="M584" s="90" t="s">
        <v>853</v>
      </c>
      <c r="N584" s="90" t="s">
        <v>853</v>
      </c>
      <c r="O584" s="90" t="s">
        <v>868</v>
      </c>
      <c r="P584" s="88" t="s">
        <v>868</v>
      </c>
      <c r="Q584" s="88" t="s">
        <v>868</v>
      </c>
      <c r="R584" s="88" t="s">
        <v>868</v>
      </c>
      <c r="S584" s="104" t="s">
        <v>869</v>
      </c>
      <c r="T584" s="104" t="s">
        <v>869</v>
      </c>
      <c r="U584" s="104" t="s">
        <v>870</v>
      </c>
      <c r="V584" s="104" t="s">
        <v>870</v>
      </c>
      <c r="W584" s="88" t="s">
        <v>871</v>
      </c>
      <c r="X584" s="88" t="s">
        <v>871</v>
      </c>
      <c r="Y584" s="88" t="s">
        <v>871</v>
      </c>
      <c r="Z584" s="88" t="s">
        <v>871</v>
      </c>
      <c r="AA584" s="104" t="s">
        <v>1014</v>
      </c>
      <c r="AB584" s="104" t="s">
        <v>1014</v>
      </c>
      <c r="AC584" s="90" t="s">
        <v>873</v>
      </c>
      <c r="AD584" s="90" t="s">
        <v>873</v>
      </c>
      <c r="AE584" s="90" t="s">
        <v>871</v>
      </c>
      <c r="AF584" s="90" t="s">
        <v>871</v>
      </c>
      <c r="AG584" s="90" t="s">
        <v>871</v>
      </c>
      <c r="AH584" s="91" t="s">
        <v>871</v>
      </c>
      <c r="AI584" t="s">
        <v>670</v>
      </c>
      <c r="AJ584">
        <f>COUNTIF(B$2:B584,B584)</f>
        <v>1</v>
      </c>
    </row>
    <row r="585" spans="1:38">
      <c r="A585" s="96" t="s">
        <v>1582</v>
      </c>
      <c r="B585" s="131" t="s">
        <v>1589</v>
      </c>
      <c r="C585" s="105" t="s">
        <v>14</v>
      </c>
      <c r="D585" s="89" t="s">
        <v>27</v>
      </c>
      <c r="E585" s="105" t="s">
        <v>32</v>
      </c>
      <c r="F585" s="107" t="s">
        <v>393</v>
      </c>
      <c r="G585" s="107" t="s">
        <v>393</v>
      </c>
      <c r="H585" s="88" t="s">
        <v>1016</v>
      </c>
      <c r="I585" s="105" t="s">
        <v>56</v>
      </c>
      <c r="J585" s="108" t="s">
        <v>394</v>
      </c>
      <c r="K585" s="90" t="s">
        <v>853</v>
      </c>
      <c r="L585" s="90" t="s">
        <v>853</v>
      </c>
      <c r="M585" s="90" t="s">
        <v>853</v>
      </c>
      <c r="N585" s="90" t="s">
        <v>853</v>
      </c>
      <c r="O585" s="90" t="s">
        <v>868</v>
      </c>
      <c r="P585" s="88" t="s">
        <v>868</v>
      </c>
      <c r="Q585" s="88" t="s">
        <v>868</v>
      </c>
      <c r="R585" s="88" t="s">
        <v>868</v>
      </c>
      <c r="S585" s="105" t="s">
        <v>869</v>
      </c>
      <c r="T585" s="105" t="s">
        <v>869</v>
      </c>
      <c r="U585" s="105" t="s">
        <v>870</v>
      </c>
      <c r="V585" s="105" t="s">
        <v>870</v>
      </c>
      <c r="W585" s="88" t="s">
        <v>871</v>
      </c>
      <c r="X585" s="88" t="s">
        <v>871</v>
      </c>
      <c r="Y585" s="88" t="s">
        <v>871</v>
      </c>
      <c r="Z585" s="88" t="s">
        <v>871</v>
      </c>
      <c r="AA585" s="105" t="s">
        <v>1014</v>
      </c>
      <c r="AB585" s="105" t="s">
        <v>1014</v>
      </c>
      <c r="AC585" s="90" t="s">
        <v>873</v>
      </c>
      <c r="AD585" s="90" t="s">
        <v>873</v>
      </c>
      <c r="AE585" s="90" t="s">
        <v>871</v>
      </c>
      <c r="AF585" s="90" t="s">
        <v>871</v>
      </c>
      <c r="AG585" s="90" t="s">
        <v>871</v>
      </c>
      <c r="AH585" s="91" t="s">
        <v>871</v>
      </c>
      <c r="AI585" t="s">
        <v>670</v>
      </c>
      <c r="AJ585">
        <f>COUNTIF(B$2:B585,B585)</f>
        <v>1</v>
      </c>
    </row>
    <row r="586" spans="1:38">
      <c r="A586" s="96" t="s">
        <v>1582</v>
      </c>
      <c r="B586" s="132" t="s">
        <v>1590</v>
      </c>
      <c r="C586" s="104" t="s">
        <v>14</v>
      </c>
      <c r="D586" s="89" t="s">
        <v>27</v>
      </c>
      <c r="E586" s="104" t="s">
        <v>26</v>
      </c>
      <c r="F586" s="130" t="s">
        <v>229</v>
      </c>
      <c r="G586" s="104" t="s">
        <v>229</v>
      </c>
      <c r="H586" s="104" t="s">
        <v>134</v>
      </c>
      <c r="I586" s="104" t="s">
        <v>79</v>
      </c>
      <c r="J586" s="104" t="s">
        <v>230</v>
      </c>
      <c r="K586" s="90" t="s">
        <v>853</v>
      </c>
      <c r="L586" s="90" t="s">
        <v>853</v>
      </c>
      <c r="M586" s="90" t="s">
        <v>853</v>
      </c>
      <c r="N586" s="90" t="s">
        <v>853</v>
      </c>
      <c r="O586" s="90" t="s">
        <v>689</v>
      </c>
      <c r="P586" s="88" t="s">
        <v>689</v>
      </c>
      <c r="Q586" s="88" t="s">
        <v>689</v>
      </c>
      <c r="R586" s="88" t="s">
        <v>689</v>
      </c>
      <c r="S586" s="104" t="s">
        <v>884</v>
      </c>
      <c r="T586" s="104" t="s">
        <v>884</v>
      </c>
      <c r="U586" s="104" t="s">
        <v>885</v>
      </c>
      <c r="V586" s="104" t="s">
        <v>885</v>
      </c>
      <c r="W586" s="88" t="s">
        <v>93</v>
      </c>
      <c r="X586" s="88" t="s">
        <v>93</v>
      </c>
      <c r="Y586" s="88" t="s">
        <v>93</v>
      </c>
      <c r="Z586" s="88" t="s">
        <v>93</v>
      </c>
      <c r="AA586" s="104" t="s">
        <v>886</v>
      </c>
      <c r="AB586" s="104" t="s">
        <v>886</v>
      </c>
      <c r="AC586" s="90" t="s">
        <v>887</v>
      </c>
      <c r="AD586" s="90" t="s">
        <v>887</v>
      </c>
      <c r="AE586" s="90" t="s">
        <v>93</v>
      </c>
      <c r="AF586" s="90" t="s">
        <v>93</v>
      </c>
      <c r="AG586" s="88" t="s">
        <v>93</v>
      </c>
      <c r="AH586" s="94" t="s">
        <v>93</v>
      </c>
      <c r="AI586" t="s">
        <v>670</v>
      </c>
      <c r="AJ586">
        <f>COUNTIF(B$2:B586,B586)</f>
        <v>1</v>
      </c>
    </row>
    <row r="587" spans="1:38">
      <c r="A587" s="96" t="s">
        <v>1591</v>
      </c>
      <c r="B587" s="105" t="s">
        <v>1592</v>
      </c>
      <c r="C587" s="105" t="s">
        <v>14</v>
      </c>
      <c r="D587" s="89" t="s">
        <v>13</v>
      </c>
      <c r="E587" s="105" t="s">
        <v>13</v>
      </c>
      <c r="F587" s="105" t="s">
        <v>231</v>
      </c>
      <c r="G587" s="105" t="s">
        <v>231</v>
      </c>
      <c r="H587" s="105" t="s">
        <v>463</v>
      </c>
      <c r="I587" s="105" t="s">
        <v>56</v>
      </c>
      <c r="J587" s="105" t="s">
        <v>232</v>
      </c>
      <c r="K587" s="100" t="s">
        <v>665</v>
      </c>
      <c r="L587" s="90" t="s">
        <v>665</v>
      </c>
      <c r="M587" s="90" t="s">
        <v>665</v>
      </c>
      <c r="N587" s="90" t="s">
        <v>665</v>
      </c>
      <c r="O587" s="90" t="s">
        <v>71</v>
      </c>
      <c r="P587" s="90" t="s">
        <v>71</v>
      </c>
      <c r="Q587" s="90" t="s">
        <v>71</v>
      </c>
      <c r="R587" s="90" t="s">
        <v>71</v>
      </c>
      <c r="S587" s="105" t="s">
        <v>861</v>
      </c>
      <c r="T587" s="105" t="s">
        <v>861</v>
      </c>
      <c r="U587" s="105" t="s">
        <v>862</v>
      </c>
      <c r="V587" s="105" t="s">
        <v>862</v>
      </c>
      <c r="W587" s="90" t="s">
        <v>62</v>
      </c>
      <c r="X587" s="90" t="s">
        <v>62</v>
      </c>
      <c r="Y587" s="90" t="s">
        <v>62</v>
      </c>
      <c r="Z587" s="90" t="s">
        <v>62</v>
      </c>
      <c r="AA587" s="105" t="s">
        <v>863</v>
      </c>
      <c r="AB587" s="105" t="s">
        <v>863</v>
      </c>
      <c r="AC587" s="88" t="s">
        <v>881</v>
      </c>
      <c r="AD587" s="88" t="s">
        <v>881</v>
      </c>
      <c r="AE587" s="90" t="s">
        <v>62</v>
      </c>
      <c r="AF587" s="90" t="s">
        <v>62</v>
      </c>
      <c r="AG587" s="90" t="s">
        <v>62</v>
      </c>
      <c r="AH587" s="91" t="s">
        <v>62</v>
      </c>
      <c r="AI587" t="s">
        <v>670</v>
      </c>
      <c r="AJ587">
        <f>COUNTIF(B$2:B587,B587)</f>
        <v>1</v>
      </c>
    </row>
    <row r="588" spans="1:38">
      <c r="A588" s="96" t="s">
        <v>1593</v>
      </c>
      <c r="B588" s="104" t="s">
        <v>1594</v>
      </c>
      <c r="C588" s="104" t="s">
        <v>14</v>
      </c>
      <c r="D588" s="89" t="s">
        <v>19</v>
      </c>
      <c r="E588" s="104" t="s">
        <v>18</v>
      </c>
      <c r="F588" s="104" t="s">
        <v>234</v>
      </c>
      <c r="G588" s="104" t="s">
        <v>234</v>
      </c>
      <c r="H588" s="104" t="s">
        <v>233</v>
      </c>
      <c r="I588" s="104" t="s">
        <v>97</v>
      </c>
      <c r="J588" s="104" t="s">
        <v>235</v>
      </c>
      <c r="K588" s="90" t="s">
        <v>845</v>
      </c>
      <c r="L588" s="90" t="s">
        <v>845</v>
      </c>
      <c r="M588" s="90" t="s">
        <v>845</v>
      </c>
      <c r="N588" s="90" t="s">
        <v>845</v>
      </c>
      <c r="O588" s="90" t="s">
        <v>890</v>
      </c>
      <c r="P588" s="90" t="s">
        <v>890</v>
      </c>
      <c r="Q588" s="90" t="s">
        <v>890</v>
      </c>
      <c r="R588" s="90" t="s">
        <v>890</v>
      </c>
      <c r="S588" s="104" t="s">
        <v>891</v>
      </c>
      <c r="T588" s="104" t="s">
        <v>891</v>
      </c>
      <c r="U588" s="104" t="s">
        <v>892</v>
      </c>
      <c r="V588" s="104" t="s">
        <v>892</v>
      </c>
      <c r="W588" s="90" t="s">
        <v>893</v>
      </c>
      <c r="X588" s="90" t="s">
        <v>893</v>
      </c>
      <c r="Y588" s="90" t="s">
        <v>893</v>
      </c>
      <c r="Z588" s="90" t="s">
        <v>893</v>
      </c>
      <c r="AA588" s="104" t="s">
        <v>913</v>
      </c>
      <c r="AB588" s="104" t="s">
        <v>913</v>
      </c>
      <c r="AC588" s="88" t="s">
        <v>895</v>
      </c>
      <c r="AD588" s="88" t="s">
        <v>895</v>
      </c>
      <c r="AE588" s="88" t="s">
        <v>893</v>
      </c>
      <c r="AF588" s="88" t="s">
        <v>893</v>
      </c>
      <c r="AG588" s="88" t="s">
        <v>893</v>
      </c>
      <c r="AH588" s="94" t="s">
        <v>893</v>
      </c>
      <c r="AI588" t="s">
        <v>670</v>
      </c>
      <c r="AJ588">
        <f>COUNTIF(B$2:B588,B588)</f>
        <v>1</v>
      </c>
      <c r="AL588" s="49"/>
    </row>
    <row r="589" spans="1:38">
      <c r="A589" s="96" t="s">
        <v>1593</v>
      </c>
      <c r="B589" s="105" t="s">
        <v>1595</v>
      </c>
      <c r="C589" s="105" t="s">
        <v>14</v>
      </c>
      <c r="D589" s="89" t="s">
        <v>19</v>
      </c>
      <c r="E589" s="105" t="s">
        <v>18</v>
      </c>
      <c r="F589" s="105" t="s">
        <v>234</v>
      </c>
      <c r="G589" s="105" t="s">
        <v>234</v>
      </c>
      <c r="H589" s="105" t="s">
        <v>233</v>
      </c>
      <c r="I589" s="105" t="s">
        <v>97</v>
      </c>
      <c r="J589" s="105" t="s">
        <v>235</v>
      </c>
      <c r="K589" s="90" t="s">
        <v>845</v>
      </c>
      <c r="L589" s="90" t="s">
        <v>845</v>
      </c>
      <c r="M589" s="90" t="s">
        <v>845</v>
      </c>
      <c r="N589" s="90" t="s">
        <v>845</v>
      </c>
      <c r="O589" s="90" t="s">
        <v>890</v>
      </c>
      <c r="P589" s="90" t="s">
        <v>890</v>
      </c>
      <c r="Q589" s="90" t="s">
        <v>890</v>
      </c>
      <c r="R589" s="90" t="s">
        <v>890</v>
      </c>
      <c r="S589" s="105" t="s">
        <v>891</v>
      </c>
      <c r="T589" s="105" t="s">
        <v>891</v>
      </c>
      <c r="U589" s="105" t="s">
        <v>892</v>
      </c>
      <c r="V589" s="105" t="s">
        <v>892</v>
      </c>
      <c r="W589" s="90" t="s">
        <v>893</v>
      </c>
      <c r="X589" s="90" t="s">
        <v>893</v>
      </c>
      <c r="Y589" s="90" t="s">
        <v>893</v>
      </c>
      <c r="Z589" s="90" t="s">
        <v>893</v>
      </c>
      <c r="AA589" s="105" t="s">
        <v>913</v>
      </c>
      <c r="AB589" s="105" t="s">
        <v>913</v>
      </c>
      <c r="AC589" s="88" t="s">
        <v>895</v>
      </c>
      <c r="AD589" s="88" t="s">
        <v>895</v>
      </c>
      <c r="AE589" s="88" t="s">
        <v>893</v>
      </c>
      <c r="AF589" s="88" t="s">
        <v>893</v>
      </c>
      <c r="AG589" s="88" t="s">
        <v>893</v>
      </c>
      <c r="AH589" s="94" t="s">
        <v>893</v>
      </c>
      <c r="AI589" t="s">
        <v>670</v>
      </c>
      <c r="AJ589">
        <f>COUNTIF(B$2:B589,B589)</f>
        <v>1</v>
      </c>
      <c r="AL589" s="49"/>
    </row>
    <row r="590" spans="1:38">
      <c r="A590" s="96" t="s">
        <v>1596</v>
      </c>
      <c r="B590" s="104" t="s">
        <v>1597</v>
      </c>
      <c r="C590" s="104" t="s">
        <v>14</v>
      </c>
      <c r="D590" s="89" t="s">
        <v>27</v>
      </c>
      <c r="E590" s="104" t="s">
        <v>32</v>
      </c>
      <c r="F590" s="104" t="s">
        <v>239</v>
      </c>
      <c r="G590" s="104" t="s">
        <v>239</v>
      </c>
      <c r="H590" s="104" t="s">
        <v>166</v>
      </c>
      <c r="I590" s="104" t="s">
        <v>79</v>
      </c>
      <c r="J590" s="104" t="s">
        <v>240</v>
      </c>
      <c r="K590" s="90" t="s">
        <v>853</v>
      </c>
      <c r="L590" s="90" t="s">
        <v>853</v>
      </c>
      <c r="M590" s="90" t="s">
        <v>853</v>
      </c>
      <c r="N590" s="90" t="s">
        <v>853</v>
      </c>
      <c r="O590" s="90" t="s">
        <v>868</v>
      </c>
      <c r="P590" s="88" t="s">
        <v>868</v>
      </c>
      <c r="Q590" s="88" t="s">
        <v>868</v>
      </c>
      <c r="R590" s="88" t="s">
        <v>868</v>
      </c>
      <c r="S590" s="104" t="s">
        <v>869</v>
      </c>
      <c r="T590" s="104" t="s">
        <v>869</v>
      </c>
      <c r="U590" s="104" t="s">
        <v>870</v>
      </c>
      <c r="V590" s="104" t="s">
        <v>870</v>
      </c>
      <c r="W590" s="88" t="s">
        <v>871</v>
      </c>
      <c r="X590" s="88" t="s">
        <v>871</v>
      </c>
      <c r="Y590" s="88" t="s">
        <v>871</v>
      </c>
      <c r="Z590" s="88" t="s">
        <v>871</v>
      </c>
      <c r="AA590" s="104" t="s">
        <v>1014</v>
      </c>
      <c r="AB590" s="104" t="s">
        <v>1014</v>
      </c>
      <c r="AC590" s="88" t="s">
        <v>961</v>
      </c>
      <c r="AD590" s="88" t="s">
        <v>961</v>
      </c>
      <c r="AE590" s="90" t="s">
        <v>871</v>
      </c>
      <c r="AF590" s="90" t="s">
        <v>871</v>
      </c>
      <c r="AG590" s="90" t="s">
        <v>871</v>
      </c>
      <c r="AH590" s="91" t="s">
        <v>871</v>
      </c>
      <c r="AI590" t="s">
        <v>670</v>
      </c>
      <c r="AJ590">
        <f>COUNTIF(B$2:B590,B590)</f>
        <v>1</v>
      </c>
    </row>
    <row r="591" spans="1:38">
      <c r="A591" s="96" t="s">
        <v>1598</v>
      </c>
      <c r="B591" s="105" t="s">
        <v>1599</v>
      </c>
      <c r="C591" s="105" t="s">
        <v>14</v>
      </c>
      <c r="D591" s="89" t="s">
        <v>27</v>
      </c>
      <c r="E591" s="105" t="s">
        <v>26</v>
      </c>
      <c r="F591" s="105" t="s">
        <v>258</v>
      </c>
      <c r="G591" s="105" t="s">
        <v>258</v>
      </c>
      <c r="H591" s="105" t="s">
        <v>1031</v>
      </c>
      <c r="I591" s="105" t="s">
        <v>79</v>
      </c>
      <c r="J591" s="105" t="s">
        <v>259</v>
      </c>
      <c r="K591" s="90" t="s">
        <v>853</v>
      </c>
      <c r="L591" s="90" t="s">
        <v>853</v>
      </c>
      <c r="M591" s="90" t="s">
        <v>853</v>
      </c>
      <c r="N591" s="90" t="s">
        <v>853</v>
      </c>
      <c r="O591" s="90" t="s">
        <v>689</v>
      </c>
      <c r="P591" s="88" t="s">
        <v>689</v>
      </c>
      <c r="Q591" s="88" t="s">
        <v>689</v>
      </c>
      <c r="R591" s="88" t="s">
        <v>689</v>
      </c>
      <c r="S591" s="105" t="s">
        <v>884</v>
      </c>
      <c r="T591" s="105" t="s">
        <v>884</v>
      </c>
      <c r="U591" s="90" t="s">
        <v>885</v>
      </c>
      <c r="V591" s="90" t="s">
        <v>885</v>
      </c>
      <c r="W591" s="88" t="s">
        <v>93</v>
      </c>
      <c r="X591" s="88" t="s">
        <v>93</v>
      </c>
      <c r="Y591" s="88" t="s">
        <v>93</v>
      </c>
      <c r="Z591" s="88" t="s">
        <v>93</v>
      </c>
      <c r="AA591" s="105" t="s">
        <v>995</v>
      </c>
      <c r="AB591" s="105" t="s">
        <v>995</v>
      </c>
      <c r="AC591" s="90" t="s">
        <v>887</v>
      </c>
      <c r="AD591" s="90" t="s">
        <v>887</v>
      </c>
      <c r="AE591" s="90" t="s">
        <v>93</v>
      </c>
      <c r="AF591" s="90" t="s">
        <v>93</v>
      </c>
      <c r="AG591" s="88" t="s">
        <v>93</v>
      </c>
      <c r="AH591" s="94" t="s">
        <v>93</v>
      </c>
      <c r="AI591" t="s">
        <v>670</v>
      </c>
      <c r="AJ591">
        <f>COUNTIF(B$2:B591,B591)</f>
        <v>1</v>
      </c>
    </row>
    <row r="592" spans="1:38">
      <c r="A592" s="96" t="s">
        <v>1600</v>
      </c>
      <c r="B592" s="104" t="s">
        <v>1601</v>
      </c>
      <c r="C592" s="104" t="s">
        <v>14</v>
      </c>
      <c r="D592" s="89" t="s">
        <v>13</v>
      </c>
      <c r="E592" s="104" t="s">
        <v>13</v>
      </c>
      <c r="F592" s="104" t="s">
        <v>252</v>
      </c>
      <c r="G592" s="104" t="s">
        <v>252</v>
      </c>
      <c r="H592" s="104" t="s">
        <v>255</v>
      </c>
      <c r="I592" s="104" t="s">
        <v>87</v>
      </c>
      <c r="J592" s="104" t="s">
        <v>253</v>
      </c>
      <c r="K592" s="100" t="s">
        <v>665</v>
      </c>
      <c r="L592" s="90" t="s">
        <v>665</v>
      </c>
      <c r="M592" s="90" t="s">
        <v>665</v>
      </c>
      <c r="N592" s="90" t="s">
        <v>665</v>
      </c>
      <c r="O592" s="90" t="s">
        <v>71</v>
      </c>
      <c r="P592" s="90" t="s">
        <v>71</v>
      </c>
      <c r="Q592" s="90" t="s">
        <v>71</v>
      </c>
      <c r="R592" s="90" t="s">
        <v>71</v>
      </c>
      <c r="S592" s="104" t="s">
        <v>861</v>
      </c>
      <c r="T592" s="104" t="s">
        <v>861</v>
      </c>
      <c r="U592" s="104" t="s">
        <v>862</v>
      </c>
      <c r="V592" s="104" t="s">
        <v>862</v>
      </c>
      <c r="W592" s="90" t="s">
        <v>62</v>
      </c>
      <c r="X592" s="90" t="s">
        <v>62</v>
      </c>
      <c r="Y592" s="90" t="s">
        <v>62</v>
      </c>
      <c r="Z592" s="90" t="s">
        <v>62</v>
      </c>
      <c r="AA592" s="104" t="s">
        <v>909</v>
      </c>
      <c r="AB592" s="104" t="s">
        <v>909</v>
      </c>
      <c r="AC592" s="88" t="s">
        <v>881</v>
      </c>
      <c r="AD592" s="88" t="s">
        <v>881</v>
      </c>
      <c r="AE592" s="90" t="s">
        <v>62</v>
      </c>
      <c r="AF592" s="90" t="s">
        <v>62</v>
      </c>
      <c r="AG592" s="90" t="s">
        <v>62</v>
      </c>
      <c r="AH592" s="91" t="s">
        <v>62</v>
      </c>
      <c r="AI592" t="s">
        <v>670</v>
      </c>
      <c r="AJ592">
        <f>COUNTIF(B$2:B592,B592)</f>
        <v>1</v>
      </c>
    </row>
    <row r="593" spans="1:36">
      <c r="A593" s="113" t="s">
        <v>1447</v>
      </c>
      <c r="B593" s="118" t="s">
        <v>1602</v>
      </c>
      <c r="C593" s="105" t="s">
        <v>5</v>
      </c>
      <c r="D593" s="89" t="s">
        <v>6</v>
      </c>
      <c r="E593" s="105" t="s">
        <v>24</v>
      </c>
      <c r="F593" s="105" t="s">
        <v>24</v>
      </c>
      <c r="G593" s="105" t="s">
        <v>24</v>
      </c>
      <c r="H593" s="105" t="s">
        <v>5</v>
      </c>
      <c r="I593" s="105" t="s">
        <v>56</v>
      </c>
      <c r="J593" s="105" t="s">
        <v>256</v>
      </c>
      <c r="K593" s="88" t="str">
        <f t="shared" ref="K593" si="65">S593</f>
        <v>KAM 1 Moscow</v>
      </c>
      <c r="L593" s="88" t="str">
        <f t="shared" ref="L593" si="66">T593</f>
        <v>KAM 1 Moscow</v>
      </c>
      <c r="M593" s="88" t="str">
        <f t="shared" ref="M593" si="67">U593</f>
        <v>KAM 1 Moscow</v>
      </c>
      <c r="N593" s="88" t="str">
        <f t="shared" ref="N593" si="68">V593</f>
        <v>KAM 1 Moscow</v>
      </c>
      <c r="O593" s="88" t="s">
        <v>59</v>
      </c>
      <c r="P593" s="88" t="s">
        <v>59</v>
      </c>
      <c r="Q593" s="88" t="s">
        <v>59</v>
      </c>
      <c r="R593" s="88" t="s">
        <v>59</v>
      </c>
      <c r="S593" s="105" t="s">
        <v>696</v>
      </c>
      <c r="T593" s="105" t="s">
        <v>696</v>
      </c>
      <c r="U593" s="105" t="s">
        <v>696</v>
      </c>
      <c r="V593" s="105" t="s">
        <v>696</v>
      </c>
      <c r="W593" s="88" t="s">
        <v>733</v>
      </c>
      <c r="X593" s="88" t="s">
        <v>733</v>
      </c>
      <c r="Y593" s="88" t="s">
        <v>733</v>
      </c>
      <c r="Z593" s="88" t="s">
        <v>733</v>
      </c>
      <c r="AA593" s="105" t="s">
        <v>697</v>
      </c>
      <c r="AB593" s="105" t="s">
        <v>697</v>
      </c>
      <c r="AC593" s="105" t="s">
        <v>697</v>
      </c>
      <c r="AD593" s="105" t="s">
        <v>697</v>
      </c>
      <c r="AE593" s="105" t="s">
        <v>734</v>
      </c>
      <c r="AF593" s="105" t="s">
        <v>734</v>
      </c>
      <c r="AG593" s="105" t="s">
        <v>734</v>
      </c>
      <c r="AH593" s="106" t="s">
        <v>734</v>
      </c>
      <c r="AI593" t="s">
        <v>680</v>
      </c>
      <c r="AJ593">
        <f>COUNTIF(B$2:B593,B593)</f>
        <v>1</v>
      </c>
    </row>
    <row r="594" spans="1:36">
      <c r="A594" s="116" t="s">
        <v>1447</v>
      </c>
      <c r="B594" s="117" t="s">
        <v>1603</v>
      </c>
      <c r="C594" s="104" t="s">
        <v>5</v>
      </c>
      <c r="D594" s="89" t="s">
        <v>6</v>
      </c>
      <c r="E594" s="104" t="s">
        <v>24</v>
      </c>
      <c r="F594" s="104" t="s">
        <v>24</v>
      </c>
      <c r="G594" s="104" t="s">
        <v>24</v>
      </c>
      <c r="H594" s="104" t="s">
        <v>5</v>
      </c>
      <c r="I594" s="104" t="s">
        <v>56</v>
      </c>
      <c r="J594" s="104" t="s">
        <v>256</v>
      </c>
      <c r="K594" s="88" t="str">
        <f t="shared" ref="K594" si="69">S594</f>
        <v>KAM 1 Moscow</v>
      </c>
      <c r="L594" s="88" t="str">
        <f t="shared" ref="L594" si="70">T594</f>
        <v>KAM 1 Moscow</v>
      </c>
      <c r="M594" s="88" t="str">
        <f t="shared" ref="M594" si="71">U594</f>
        <v>KAM 1 Moscow</v>
      </c>
      <c r="N594" s="88" t="str">
        <f t="shared" ref="N594" si="72">V594</f>
        <v>KAM 1 Moscow</v>
      </c>
      <c r="O594" s="88" t="s">
        <v>59</v>
      </c>
      <c r="P594" s="88" t="s">
        <v>59</v>
      </c>
      <c r="Q594" s="88" t="s">
        <v>59</v>
      </c>
      <c r="R594" s="88" t="s">
        <v>59</v>
      </c>
      <c r="S594" s="104" t="s">
        <v>696</v>
      </c>
      <c r="T594" s="104" t="s">
        <v>696</v>
      </c>
      <c r="U594" s="104" t="s">
        <v>696</v>
      </c>
      <c r="V594" s="104" t="s">
        <v>696</v>
      </c>
      <c r="W594" s="88" t="s">
        <v>733</v>
      </c>
      <c r="X594" s="88" t="s">
        <v>733</v>
      </c>
      <c r="Y594" s="88" t="s">
        <v>733</v>
      </c>
      <c r="Z594" s="88" t="s">
        <v>733</v>
      </c>
      <c r="AA594" s="104" t="s">
        <v>697</v>
      </c>
      <c r="AB594" s="104" t="s">
        <v>697</v>
      </c>
      <c r="AC594" s="104" t="s">
        <v>697</v>
      </c>
      <c r="AD594" s="104" t="s">
        <v>697</v>
      </c>
      <c r="AE594" s="104" t="s">
        <v>734</v>
      </c>
      <c r="AF594" s="104" t="s">
        <v>734</v>
      </c>
      <c r="AG594" s="104" t="s">
        <v>734</v>
      </c>
      <c r="AH594" s="119" t="s">
        <v>734</v>
      </c>
      <c r="AI594" t="s">
        <v>680</v>
      </c>
      <c r="AJ594">
        <f>COUNTIF(B$2:B594,B594)</f>
        <v>1</v>
      </c>
    </row>
    <row r="595" spans="1:36">
      <c r="A595" s="113" t="s">
        <v>1447</v>
      </c>
      <c r="B595" s="105" t="s">
        <v>1604</v>
      </c>
      <c r="C595" s="105" t="s">
        <v>5</v>
      </c>
      <c r="D595" s="89" t="s">
        <v>6</v>
      </c>
      <c r="E595" s="105" t="s">
        <v>24</v>
      </c>
      <c r="F595" s="105" t="s">
        <v>24</v>
      </c>
      <c r="G595" s="105" t="s">
        <v>24</v>
      </c>
      <c r="H595" s="105" t="s">
        <v>5</v>
      </c>
      <c r="I595" s="105" t="s">
        <v>56</v>
      </c>
      <c r="J595" s="105" t="s">
        <v>256</v>
      </c>
      <c r="K595" s="88" t="str">
        <f t="shared" ref="K595:N595" si="73">S595</f>
        <v>KAM 1 Moscow</v>
      </c>
      <c r="L595" s="88" t="str">
        <f t="shared" si="73"/>
        <v>KAM 1 Moscow</v>
      </c>
      <c r="M595" s="88" t="str">
        <f t="shared" si="73"/>
        <v>KAM 1 Moscow</v>
      </c>
      <c r="N595" s="88" t="str">
        <f t="shared" si="73"/>
        <v>KAM 1 Moscow</v>
      </c>
      <c r="O595" s="88" t="s">
        <v>59</v>
      </c>
      <c r="P595" s="88" t="s">
        <v>59</v>
      </c>
      <c r="Q595" s="88" t="s">
        <v>59</v>
      </c>
      <c r="R595" s="88" t="s">
        <v>59</v>
      </c>
      <c r="S595" s="105" t="s">
        <v>696</v>
      </c>
      <c r="T595" s="105" t="s">
        <v>696</v>
      </c>
      <c r="U595" s="105" t="s">
        <v>696</v>
      </c>
      <c r="V595" s="105" t="s">
        <v>696</v>
      </c>
      <c r="W595" s="88" t="s">
        <v>733</v>
      </c>
      <c r="X595" s="88" t="s">
        <v>733</v>
      </c>
      <c r="Y595" s="88" t="s">
        <v>733</v>
      </c>
      <c r="Z595" s="88" t="s">
        <v>733</v>
      </c>
      <c r="AA595" s="105" t="s">
        <v>697</v>
      </c>
      <c r="AB595" s="105" t="s">
        <v>697</v>
      </c>
      <c r="AC595" s="105" t="s">
        <v>697</v>
      </c>
      <c r="AD595" s="105" t="s">
        <v>697</v>
      </c>
      <c r="AE595" s="105" t="s">
        <v>734</v>
      </c>
      <c r="AF595" s="105" t="s">
        <v>734</v>
      </c>
      <c r="AG595" s="105" t="s">
        <v>734</v>
      </c>
      <c r="AH595" s="106" t="s">
        <v>734</v>
      </c>
      <c r="AI595" t="s">
        <v>680</v>
      </c>
      <c r="AJ595">
        <f>COUNTIF(B$2:B595,B595)</f>
        <v>1</v>
      </c>
    </row>
    <row r="596" spans="1:36">
      <c r="A596" s="116" t="s">
        <v>1447</v>
      </c>
      <c r="B596" s="104" t="s">
        <v>1605</v>
      </c>
      <c r="C596" s="104" t="s">
        <v>5</v>
      </c>
      <c r="D596" s="89" t="s">
        <v>6</v>
      </c>
      <c r="E596" s="104" t="s">
        <v>24</v>
      </c>
      <c r="F596" s="104" t="s">
        <v>24</v>
      </c>
      <c r="G596" s="104" t="s">
        <v>24</v>
      </c>
      <c r="H596" s="104" t="s">
        <v>5</v>
      </c>
      <c r="I596" s="104" t="s">
        <v>56</v>
      </c>
      <c r="J596" s="104" t="s">
        <v>256</v>
      </c>
      <c r="K596" s="88" t="str">
        <f t="shared" ref="K596" si="74">S596</f>
        <v>KAM 1 Moscow</v>
      </c>
      <c r="L596" s="88" t="str">
        <f t="shared" ref="L596" si="75">T596</f>
        <v>KAM 1 Moscow</v>
      </c>
      <c r="M596" s="88" t="str">
        <f t="shared" ref="M596" si="76">U596</f>
        <v>KAM 1 Moscow</v>
      </c>
      <c r="N596" s="88" t="str">
        <f t="shared" ref="N596" si="77">V596</f>
        <v>KAM 1 Moscow</v>
      </c>
      <c r="O596" s="88" t="s">
        <v>59</v>
      </c>
      <c r="P596" s="88" t="s">
        <v>59</v>
      </c>
      <c r="Q596" s="88" t="s">
        <v>59</v>
      </c>
      <c r="R596" s="88" t="s">
        <v>59</v>
      </c>
      <c r="S596" s="104" t="s">
        <v>696</v>
      </c>
      <c r="T596" s="104" t="s">
        <v>696</v>
      </c>
      <c r="U596" s="104" t="s">
        <v>696</v>
      </c>
      <c r="V596" s="104" t="s">
        <v>696</v>
      </c>
      <c r="W596" s="88" t="s">
        <v>733</v>
      </c>
      <c r="X596" s="88" t="s">
        <v>733</v>
      </c>
      <c r="Y596" s="88" t="s">
        <v>733</v>
      </c>
      <c r="Z596" s="88" t="s">
        <v>733</v>
      </c>
      <c r="AA596" s="104" t="s">
        <v>697</v>
      </c>
      <c r="AB596" s="104" t="s">
        <v>697</v>
      </c>
      <c r="AC596" s="104" t="s">
        <v>697</v>
      </c>
      <c r="AD596" s="104" t="s">
        <v>697</v>
      </c>
      <c r="AE596" s="104" t="s">
        <v>734</v>
      </c>
      <c r="AF596" s="104" t="s">
        <v>734</v>
      </c>
      <c r="AG596" s="104" t="s">
        <v>734</v>
      </c>
      <c r="AH596" s="119" t="s">
        <v>734</v>
      </c>
      <c r="AI596" t="s">
        <v>680</v>
      </c>
      <c r="AJ596">
        <f>COUNTIF(B$2:B596,B596)</f>
        <v>1</v>
      </c>
    </row>
    <row r="597" spans="1:36">
      <c r="A597" s="113" t="s">
        <v>1447</v>
      </c>
      <c r="B597" s="105" t="s">
        <v>1606</v>
      </c>
      <c r="C597" s="105" t="s">
        <v>5</v>
      </c>
      <c r="D597" s="89" t="s">
        <v>6</v>
      </c>
      <c r="E597" s="105" t="s">
        <v>24</v>
      </c>
      <c r="F597" s="105" t="s">
        <v>24</v>
      </c>
      <c r="G597" s="105" t="s">
        <v>24</v>
      </c>
      <c r="H597" s="105" t="s">
        <v>5</v>
      </c>
      <c r="I597" s="105" t="s">
        <v>56</v>
      </c>
      <c r="J597" s="105" t="s">
        <v>256</v>
      </c>
      <c r="K597" s="88" t="s">
        <v>696</v>
      </c>
      <c r="L597" s="88" t="s">
        <v>696</v>
      </c>
      <c r="M597" s="88" t="s">
        <v>696</v>
      </c>
      <c r="N597" s="88" t="s">
        <v>696</v>
      </c>
      <c r="O597" s="88" t="s">
        <v>59</v>
      </c>
      <c r="P597" s="88" t="s">
        <v>59</v>
      </c>
      <c r="Q597" s="88" t="s">
        <v>59</v>
      </c>
      <c r="R597" s="88" t="s">
        <v>59</v>
      </c>
      <c r="S597" s="105" t="s">
        <v>696</v>
      </c>
      <c r="T597" s="105" t="s">
        <v>696</v>
      </c>
      <c r="U597" s="105" t="s">
        <v>696</v>
      </c>
      <c r="V597" s="105" t="s">
        <v>696</v>
      </c>
      <c r="W597" s="88" t="s">
        <v>733</v>
      </c>
      <c r="X597" s="88" t="s">
        <v>733</v>
      </c>
      <c r="Y597" s="88" t="s">
        <v>733</v>
      </c>
      <c r="Z597" s="88" t="s">
        <v>733</v>
      </c>
      <c r="AA597" s="105" t="s">
        <v>697</v>
      </c>
      <c r="AB597" s="105" t="s">
        <v>697</v>
      </c>
      <c r="AC597" s="105" t="s">
        <v>697</v>
      </c>
      <c r="AD597" s="105" t="s">
        <v>697</v>
      </c>
      <c r="AE597" s="105" t="s">
        <v>734</v>
      </c>
      <c r="AF597" s="105" t="s">
        <v>734</v>
      </c>
      <c r="AG597" s="105" t="s">
        <v>734</v>
      </c>
      <c r="AH597" s="106" t="s">
        <v>734</v>
      </c>
      <c r="AI597" t="s">
        <v>680</v>
      </c>
      <c r="AJ597">
        <f>COUNTIF(B$2:B597,B597)</f>
        <v>1</v>
      </c>
    </row>
    <row r="598" spans="1:36">
      <c r="A598" s="116" t="s">
        <v>1447</v>
      </c>
      <c r="B598" s="117" t="s">
        <v>1607</v>
      </c>
      <c r="C598" s="104" t="s">
        <v>5</v>
      </c>
      <c r="D598" s="89" t="s">
        <v>6</v>
      </c>
      <c r="E598" s="104" t="s">
        <v>24</v>
      </c>
      <c r="F598" s="104" t="s">
        <v>24</v>
      </c>
      <c r="G598" s="104" t="s">
        <v>24</v>
      </c>
      <c r="H598" s="104" t="s">
        <v>5</v>
      </c>
      <c r="I598" s="104" t="s">
        <v>56</v>
      </c>
      <c r="J598" s="104" t="s">
        <v>256</v>
      </c>
      <c r="K598" s="88" t="str">
        <f t="shared" ref="K598" si="78">S598</f>
        <v>KAM 1 Moscow</v>
      </c>
      <c r="L598" s="88" t="str">
        <f t="shared" ref="L598" si="79">T598</f>
        <v>KAM 1 Moscow</v>
      </c>
      <c r="M598" s="88" t="str">
        <f t="shared" ref="M598" si="80">U598</f>
        <v>KAM 1 Moscow</v>
      </c>
      <c r="N598" s="88" t="str">
        <f t="shared" ref="N598" si="81">V598</f>
        <v>KAM 1 Moscow</v>
      </c>
      <c r="O598" s="88" t="s">
        <v>59</v>
      </c>
      <c r="P598" s="88" t="s">
        <v>59</v>
      </c>
      <c r="Q598" s="88" t="s">
        <v>59</v>
      </c>
      <c r="R598" s="88" t="s">
        <v>59</v>
      </c>
      <c r="S598" s="104" t="s">
        <v>696</v>
      </c>
      <c r="T598" s="104" t="s">
        <v>696</v>
      </c>
      <c r="U598" s="104" t="s">
        <v>696</v>
      </c>
      <c r="V598" s="104" t="s">
        <v>696</v>
      </c>
      <c r="W598" s="88" t="s">
        <v>733</v>
      </c>
      <c r="X598" s="88" t="s">
        <v>733</v>
      </c>
      <c r="Y598" s="88" t="s">
        <v>733</v>
      </c>
      <c r="Z598" s="88" t="s">
        <v>733</v>
      </c>
      <c r="AA598" s="104" t="s">
        <v>697</v>
      </c>
      <c r="AB598" s="104" t="s">
        <v>697</v>
      </c>
      <c r="AC598" s="104" t="s">
        <v>697</v>
      </c>
      <c r="AD598" s="104" t="s">
        <v>697</v>
      </c>
      <c r="AE598" s="104" t="s">
        <v>734</v>
      </c>
      <c r="AF598" s="104" t="s">
        <v>734</v>
      </c>
      <c r="AG598" s="104" t="s">
        <v>734</v>
      </c>
      <c r="AH598" s="119" t="s">
        <v>734</v>
      </c>
      <c r="AI598" t="s">
        <v>680</v>
      </c>
      <c r="AJ598">
        <f>COUNTIF(B$2:B598,B598)</f>
        <v>1</v>
      </c>
    </row>
    <row r="599" spans="1:36">
      <c r="A599" s="113" t="s">
        <v>1447</v>
      </c>
      <c r="B599" s="105" t="s">
        <v>1608</v>
      </c>
      <c r="C599" s="105" t="s">
        <v>5</v>
      </c>
      <c r="D599" s="89" t="s">
        <v>6</v>
      </c>
      <c r="E599" s="105" t="s">
        <v>24</v>
      </c>
      <c r="F599" s="105" t="s">
        <v>24</v>
      </c>
      <c r="G599" s="105" t="s">
        <v>24</v>
      </c>
      <c r="H599" s="105" t="s">
        <v>5</v>
      </c>
      <c r="I599" s="105" t="s">
        <v>56</v>
      </c>
      <c r="J599" s="105" t="s">
        <v>256</v>
      </c>
      <c r="K599" s="88" t="s">
        <v>696</v>
      </c>
      <c r="L599" s="88" t="s">
        <v>696</v>
      </c>
      <c r="M599" s="88" t="s">
        <v>696</v>
      </c>
      <c r="N599" s="88" t="s">
        <v>696</v>
      </c>
      <c r="O599" s="88" t="s">
        <v>59</v>
      </c>
      <c r="P599" s="88" t="s">
        <v>59</v>
      </c>
      <c r="Q599" s="88" t="s">
        <v>59</v>
      </c>
      <c r="R599" s="88" t="s">
        <v>59</v>
      </c>
      <c r="S599" s="105" t="s">
        <v>696</v>
      </c>
      <c r="T599" s="105" t="s">
        <v>696</v>
      </c>
      <c r="U599" s="105" t="s">
        <v>696</v>
      </c>
      <c r="V599" s="105" t="s">
        <v>696</v>
      </c>
      <c r="W599" s="88" t="s">
        <v>733</v>
      </c>
      <c r="X599" s="88" t="s">
        <v>733</v>
      </c>
      <c r="Y599" s="88" t="s">
        <v>733</v>
      </c>
      <c r="Z599" s="88" t="s">
        <v>733</v>
      </c>
      <c r="AA599" s="105" t="s">
        <v>697</v>
      </c>
      <c r="AB599" s="105" t="s">
        <v>697</v>
      </c>
      <c r="AC599" s="105" t="s">
        <v>697</v>
      </c>
      <c r="AD599" s="105" t="s">
        <v>697</v>
      </c>
      <c r="AE599" s="105" t="s">
        <v>734</v>
      </c>
      <c r="AF599" s="105" t="s">
        <v>734</v>
      </c>
      <c r="AG599" s="105" t="s">
        <v>734</v>
      </c>
      <c r="AH599" s="106" t="s">
        <v>734</v>
      </c>
      <c r="AI599" t="s">
        <v>680</v>
      </c>
      <c r="AJ599">
        <f>COUNTIF(B$2:B599,B599)</f>
        <v>1</v>
      </c>
    </row>
    <row r="600" spans="1:36">
      <c r="A600" s="116" t="s">
        <v>1447</v>
      </c>
      <c r="B600" s="104" t="s">
        <v>1609</v>
      </c>
      <c r="C600" s="104" t="s">
        <v>5</v>
      </c>
      <c r="D600" s="89" t="s">
        <v>6</v>
      </c>
      <c r="E600" s="104" t="s">
        <v>24</v>
      </c>
      <c r="F600" s="104" t="s">
        <v>24</v>
      </c>
      <c r="G600" s="104" t="s">
        <v>24</v>
      </c>
      <c r="H600" s="104" t="s">
        <v>5</v>
      </c>
      <c r="I600" s="104" t="s">
        <v>56</v>
      </c>
      <c r="J600" s="104" t="s">
        <v>256</v>
      </c>
      <c r="K600" s="88" t="s">
        <v>696</v>
      </c>
      <c r="L600" s="88" t="s">
        <v>696</v>
      </c>
      <c r="M600" s="88" t="s">
        <v>696</v>
      </c>
      <c r="N600" s="88" t="s">
        <v>696</v>
      </c>
      <c r="O600" s="88" t="s">
        <v>59</v>
      </c>
      <c r="P600" s="88" t="s">
        <v>59</v>
      </c>
      <c r="Q600" s="88" t="s">
        <v>59</v>
      </c>
      <c r="R600" s="88" t="s">
        <v>59</v>
      </c>
      <c r="S600" s="104" t="s">
        <v>696</v>
      </c>
      <c r="T600" s="104" t="s">
        <v>696</v>
      </c>
      <c r="U600" s="104" t="s">
        <v>696</v>
      </c>
      <c r="V600" s="104" t="s">
        <v>696</v>
      </c>
      <c r="W600" s="88" t="s">
        <v>733</v>
      </c>
      <c r="X600" s="88" t="s">
        <v>733</v>
      </c>
      <c r="Y600" s="88" t="s">
        <v>733</v>
      </c>
      <c r="Z600" s="88" t="s">
        <v>733</v>
      </c>
      <c r="AA600" s="104" t="s">
        <v>697</v>
      </c>
      <c r="AB600" s="104" t="s">
        <v>697</v>
      </c>
      <c r="AC600" s="104" t="s">
        <v>697</v>
      </c>
      <c r="AD600" s="104" t="s">
        <v>697</v>
      </c>
      <c r="AE600" s="104" t="s">
        <v>734</v>
      </c>
      <c r="AF600" s="104" t="s">
        <v>734</v>
      </c>
      <c r="AG600" s="104" t="s">
        <v>734</v>
      </c>
      <c r="AH600" s="119" t="s">
        <v>734</v>
      </c>
      <c r="AI600" t="s">
        <v>680</v>
      </c>
      <c r="AJ600">
        <f>COUNTIF(B$2:B600,B600)</f>
        <v>1</v>
      </c>
    </row>
    <row r="601" spans="1:36">
      <c r="A601" s="113" t="s">
        <v>1447</v>
      </c>
      <c r="B601" s="105" t="s">
        <v>1610</v>
      </c>
      <c r="C601" s="105" t="s">
        <v>5</v>
      </c>
      <c r="D601" s="89" t="s">
        <v>6</v>
      </c>
      <c r="E601" s="105" t="s">
        <v>24</v>
      </c>
      <c r="F601" s="105" t="s">
        <v>24</v>
      </c>
      <c r="G601" s="105" t="s">
        <v>24</v>
      </c>
      <c r="H601" s="105" t="s">
        <v>5</v>
      </c>
      <c r="I601" s="105" t="s">
        <v>56</v>
      </c>
      <c r="J601" s="105" t="s">
        <v>256</v>
      </c>
      <c r="K601" s="88" t="str">
        <f t="shared" ref="K601" si="82">S601</f>
        <v>KAM 1 Moscow</v>
      </c>
      <c r="L601" s="88" t="str">
        <f t="shared" ref="L601" si="83">T601</f>
        <v>KAM 1 Moscow</v>
      </c>
      <c r="M601" s="88" t="str">
        <f t="shared" ref="M601" si="84">U601</f>
        <v>KAM 1 Moscow</v>
      </c>
      <c r="N601" s="88" t="str">
        <f t="shared" ref="N601" si="85">V601</f>
        <v>KAM 1 Moscow</v>
      </c>
      <c r="O601" s="88" t="s">
        <v>59</v>
      </c>
      <c r="P601" s="88" t="s">
        <v>59</v>
      </c>
      <c r="Q601" s="88" t="s">
        <v>59</v>
      </c>
      <c r="R601" s="88" t="s">
        <v>59</v>
      </c>
      <c r="S601" s="105" t="s">
        <v>696</v>
      </c>
      <c r="T601" s="105" t="s">
        <v>696</v>
      </c>
      <c r="U601" s="105" t="s">
        <v>696</v>
      </c>
      <c r="V601" s="105" t="s">
        <v>696</v>
      </c>
      <c r="W601" s="88" t="s">
        <v>733</v>
      </c>
      <c r="X601" s="88" t="s">
        <v>733</v>
      </c>
      <c r="Y601" s="88" t="s">
        <v>733</v>
      </c>
      <c r="Z601" s="88" t="s">
        <v>733</v>
      </c>
      <c r="AA601" s="105" t="s">
        <v>697</v>
      </c>
      <c r="AB601" s="105" t="s">
        <v>697</v>
      </c>
      <c r="AC601" s="105" t="s">
        <v>697</v>
      </c>
      <c r="AD601" s="105" t="s">
        <v>697</v>
      </c>
      <c r="AE601" s="105" t="s">
        <v>734</v>
      </c>
      <c r="AF601" s="105" t="s">
        <v>734</v>
      </c>
      <c r="AG601" s="105" t="s">
        <v>734</v>
      </c>
      <c r="AH601" s="106" t="s">
        <v>734</v>
      </c>
      <c r="AI601" t="s">
        <v>680</v>
      </c>
      <c r="AJ601">
        <f>COUNTIF(B$2:B601,B601)</f>
        <v>1</v>
      </c>
    </row>
    <row r="602" spans="1:36">
      <c r="A602" s="116" t="s">
        <v>1447</v>
      </c>
      <c r="B602" s="104" t="s">
        <v>1611</v>
      </c>
      <c r="C602" s="104" t="s">
        <v>5</v>
      </c>
      <c r="D602" s="89" t="s">
        <v>6</v>
      </c>
      <c r="E602" s="104" t="s">
        <v>24</v>
      </c>
      <c r="F602" s="104" t="s">
        <v>24</v>
      </c>
      <c r="G602" s="104" t="s">
        <v>24</v>
      </c>
      <c r="H602" s="104" t="s">
        <v>5</v>
      </c>
      <c r="I602" s="104" t="s">
        <v>56</v>
      </c>
      <c r="J602" s="104" t="s">
        <v>256</v>
      </c>
      <c r="K602" s="88" t="str">
        <f t="shared" ref="K602" si="86">S602</f>
        <v>KAM 1 Moscow</v>
      </c>
      <c r="L602" s="88" t="str">
        <f t="shared" ref="L602" si="87">T602</f>
        <v>KAM 1 Moscow</v>
      </c>
      <c r="M602" s="88" t="str">
        <f t="shared" ref="M602" si="88">U602</f>
        <v>KAM 1 Moscow</v>
      </c>
      <c r="N602" s="88" t="str">
        <f t="shared" ref="N602" si="89">V602</f>
        <v>KAM 1 Moscow</v>
      </c>
      <c r="O602" s="88" t="s">
        <v>59</v>
      </c>
      <c r="P602" s="88" t="s">
        <v>59</v>
      </c>
      <c r="Q602" s="88" t="s">
        <v>59</v>
      </c>
      <c r="R602" s="88" t="s">
        <v>59</v>
      </c>
      <c r="S602" s="104" t="s">
        <v>696</v>
      </c>
      <c r="T602" s="104" t="s">
        <v>696</v>
      </c>
      <c r="U602" s="104" t="s">
        <v>696</v>
      </c>
      <c r="V602" s="104" t="s">
        <v>696</v>
      </c>
      <c r="W602" s="88" t="s">
        <v>733</v>
      </c>
      <c r="X602" s="88" t="s">
        <v>733</v>
      </c>
      <c r="Y602" s="88" t="s">
        <v>733</v>
      </c>
      <c r="Z602" s="88" t="s">
        <v>733</v>
      </c>
      <c r="AA602" s="104" t="s">
        <v>697</v>
      </c>
      <c r="AB602" s="104" t="s">
        <v>697</v>
      </c>
      <c r="AC602" s="104" t="s">
        <v>697</v>
      </c>
      <c r="AD602" s="104" t="s">
        <v>697</v>
      </c>
      <c r="AE602" s="104" t="s">
        <v>734</v>
      </c>
      <c r="AF602" s="104" t="s">
        <v>734</v>
      </c>
      <c r="AG602" s="104" t="s">
        <v>734</v>
      </c>
      <c r="AH602" s="119" t="s">
        <v>734</v>
      </c>
      <c r="AI602" t="s">
        <v>680</v>
      </c>
      <c r="AJ602">
        <f>COUNTIF(B$2:B602,B602)</f>
        <v>1</v>
      </c>
    </row>
    <row r="603" spans="1:36">
      <c r="A603" s="113" t="s">
        <v>1447</v>
      </c>
      <c r="B603" s="105" t="s">
        <v>1612</v>
      </c>
      <c r="C603" s="105" t="s">
        <v>5</v>
      </c>
      <c r="D603" s="89" t="s">
        <v>6</v>
      </c>
      <c r="E603" s="105" t="s">
        <v>24</v>
      </c>
      <c r="F603" s="105" t="s">
        <v>24</v>
      </c>
      <c r="G603" s="105" t="s">
        <v>24</v>
      </c>
      <c r="H603" s="105" t="s">
        <v>5</v>
      </c>
      <c r="I603" s="105" t="s">
        <v>56</v>
      </c>
      <c r="J603" s="105" t="s">
        <v>256</v>
      </c>
      <c r="K603" s="88" t="str">
        <f t="shared" ref="K603" si="90">S603</f>
        <v>KAM 1 Moscow</v>
      </c>
      <c r="L603" s="88" t="str">
        <f t="shared" ref="L603" si="91">T603</f>
        <v>KAM 1 Moscow</v>
      </c>
      <c r="M603" s="88" t="str">
        <f t="shared" ref="M603" si="92">U603</f>
        <v>KAM 1 Moscow</v>
      </c>
      <c r="N603" s="88" t="str">
        <f t="shared" ref="N603" si="93">V603</f>
        <v>KAM 1 Moscow</v>
      </c>
      <c r="O603" s="88" t="s">
        <v>59</v>
      </c>
      <c r="P603" s="88" t="s">
        <v>59</v>
      </c>
      <c r="Q603" s="88" t="s">
        <v>59</v>
      </c>
      <c r="R603" s="88" t="s">
        <v>59</v>
      </c>
      <c r="S603" s="105" t="s">
        <v>696</v>
      </c>
      <c r="T603" s="105" t="s">
        <v>696</v>
      </c>
      <c r="U603" s="105" t="s">
        <v>696</v>
      </c>
      <c r="V603" s="105" t="s">
        <v>696</v>
      </c>
      <c r="W603" s="88" t="s">
        <v>733</v>
      </c>
      <c r="X603" s="88" t="s">
        <v>733</v>
      </c>
      <c r="Y603" s="88" t="s">
        <v>733</v>
      </c>
      <c r="Z603" s="88" t="s">
        <v>733</v>
      </c>
      <c r="AA603" s="105" t="s">
        <v>697</v>
      </c>
      <c r="AB603" s="105" t="s">
        <v>697</v>
      </c>
      <c r="AC603" s="105" t="s">
        <v>697</v>
      </c>
      <c r="AD603" s="105" t="s">
        <v>697</v>
      </c>
      <c r="AE603" s="105" t="s">
        <v>734</v>
      </c>
      <c r="AF603" s="105" t="s">
        <v>734</v>
      </c>
      <c r="AG603" s="105" t="s">
        <v>734</v>
      </c>
      <c r="AH603" s="106" t="s">
        <v>734</v>
      </c>
      <c r="AI603" t="s">
        <v>680</v>
      </c>
      <c r="AJ603">
        <f>COUNTIF(B$2:B603,B603)</f>
        <v>1</v>
      </c>
    </row>
    <row r="604" spans="1:36">
      <c r="A604" s="116" t="s">
        <v>1447</v>
      </c>
      <c r="B604" s="104" t="s">
        <v>1613</v>
      </c>
      <c r="C604" s="104" t="s">
        <v>5</v>
      </c>
      <c r="D604" s="89" t="s">
        <v>6</v>
      </c>
      <c r="E604" s="104" t="s">
        <v>24</v>
      </c>
      <c r="F604" s="104" t="s">
        <v>24</v>
      </c>
      <c r="G604" s="104" t="s">
        <v>24</v>
      </c>
      <c r="H604" s="104" t="s">
        <v>5</v>
      </c>
      <c r="I604" s="104" t="s">
        <v>56</v>
      </c>
      <c r="J604" s="104" t="s">
        <v>256</v>
      </c>
      <c r="K604" s="88" t="str">
        <f t="shared" ref="K604" si="94">S604</f>
        <v>KAM 1 Moscow</v>
      </c>
      <c r="L604" s="88" t="str">
        <f t="shared" ref="L604" si="95">T604</f>
        <v>KAM 1 Moscow</v>
      </c>
      <c r="M604" s="88" t="str">
        <f t="shared" ref="M604" si="96">U604</f>
        <v>KAM 1 Moscow</v>
      </c>
      <c r="N604" s="88" t="str">
        <f t="shared" ref="N604" si="97">V604</f>
        <v>KAM 1 Moscow</v>
      </c>
      <c r="O604" s="88" t="s">
        <v>59</v>
      </c>
      <c r="P604" s="88" t="s">
        <v>59</v>
      </c>
      <c r="Q604" s="88" t="s">
        <v>59</v>
      </c>
      <c r="R604" s="88" t="s">
        <v>59</v>
      </c>
      <c r="S604" s="104" t="s">
        <v>696</v>
      </c>
      <c r="T604" s="104" t="s">
        <v>696</v>
      </c>
      <c r="U604" s="104" t="s">
        <v>696</v>
      </c>
      <c r="V604" s="104" t="s">
        <v>696</v>
      </c>
      <c r="W604" s="88" t="s">
        <v>733</v>
      </c>
      <c r="X604" s="88" t="s">
        <v>733</v>
      </c>
      <c r="Y604" s="88" t="s">
        <v>733</v>
      </c>
      <c r="Z604" s="88" t="s">
        <v>733</v>
      </c>
      <c r="AA604" s="104" t="s">
        <v>697</v>
      </c>
      <c r="AB604" s="104" t="s">
        <v>697</v>
      </c>
      <c r="AC604" s="104" t="s">
        <v>697</v>
      </c>
      <c r="AD604" s="104" t="s">
        <v>697</v>
      </c>
      <c r="AE604" s="104" t="s">
        <v>734</v>
      </c>
      <c r="AF604" s="104" t="s">
        <v>734</v>
      </c>
      <c r="AG604" s="104" t="s">
        <v>734</v>
      </c>
      <c r="AH604" s="119" t="s">
        <v>734</v>
      </c>
      <c r="AI604" t="s">
        <v>680</v>
      </c>
      <c r="AJ604">
        <f>COUNTIF(B$2:B604,B604)</f>
        <v>1</v>
      </c>
    </row>
    <row r="605" spans="1:36">
      <c r="A605" s="133">
        <v>9100046651</v>
      </c>
      <c r="B605" s="105" t="s">
        <v>1614</v>
      </c>
      <c r="C605" s="105" t="s">
        <v>5</v>
      </c>
      <c r="D605" s="89" t="s">
        <v>6</v>
      </c>
      <c r="E605" s="105" t="s">
        <v>24</v>
      </c>
      <c r="F605" s="105" t="s">
        <v>24</v>
      </c>
      <c r="G605" s="105" t="s">
        <v>24</v>
      </c>
      <c r="H605" s="105" t="s">
        <v>5</v>
      </c>
      <c r="I605" s="105" t="s">
        <v>56</v>
      </c>
      <c r="J605" s="105" t="s">
        <v>256</v>
      </c>
      <c r="K605" s="88" t="str">
        <f t="shared" ref="K605" si="98">S605</f>
        <v>KAM 1 Moscow</v>
      </c>
      <c r="L605" s="88" t="str">
        <f t="shared" ref="L605" si="99">T605</f>
        <v>KAM 1 Moscow</v>
      </c>
      <c r="M605" s="88" t="str">
        <f t="shared" ref="M605" si="100">U605</f>
        <v>KAM 1 Moscow</v>
      </c>
      <c r="N605" s="88" t="str">
        <f t="shared" ref="N605" si="101">V605</f>
        <v>KAM 1 Moscow</v>
      </c>
      <c r="O605" s="88" t="s">
        <v>59</v>
      </c>
      <c r="P605" s="88" t="s">
        <v>59</v>
      </c>
      <c r="Q605" s="88" t="s">
        <v>59</v>
      </c>
      <c r="R605" s="88" t="s">
        <v>59</v>
      </c>
      <c r="S605" s="105" t="s">
        <v>696</v>
      </c>
      <c r="T605" s="105" t="s">
        <v>696</v>
      </c>
      <c r="U605" s="105" t="s">
        <v>696</v>
      </c>
      <c r="V605" s="105" t="s">
        <v>696</v>
      </c>
      <c r="W605" s="88" t="s">
        <v>733</v>
      </c>
      <c r="X605" s="88" t="s">
        <v>733</v>
      </c>
      <c r="Y605" s="88" t="s">
        <v>733</v>
      </c>
      <c r="Z605" s="88" t="s">
        <v>733</v>
      </c>
      <c r="AA605" s="105" t="s">
        <v>697</v>
      </c>
      <c r="AB605" s="105" t="s">
        <v>697</v>
      </c>
      <c r="AC605" s="105" t="s">
        <v>697</v>
      </c>
      <c r="AD605" s="105" t="s">
        <v>697</v>
      </c>
      <c r="AE605" s="105" t="s">
        <v>734</v>
      </c>
      <c r="AF605" s="105" t="s">
        <v>734</v>
      </c>
      <c r="AG605" s="105" t="s">
        <v>734</v>
      </c>
      <c r="AH605" s="106" t="s">
        <v>734</v>
      </c>
      <c r="AI605" t="s">
        <v>680</v>
      </c>
      <c r="AJ605">
        <f>COUNTIF(B$2:B605,B605)</f>
        <v>1</v>
      </c>
    </row>
    <row r="606" spans="1:36">
      <c r="A606" s="116" t="s">
        <v>1447</v>
      </c>
      <c r="B606" s="104" t="s">
        <v>1615</v>
      </c>
      <c r="C606" s="104" t="s">
        <v>5</v>
      </c>
      <c r="D606" s="89" t="s">
        <v>6</v>
      </c>
      <c r="E606" s="104" t="s">
        <v>24</v>
      </c>
      <c r="F606" s="104" t="s">
        <v>24</v>
      </c>
      <c r="G606" s="104" t="s">
        <v>24</v>
      </c>
      <c r="H606" s="104" t="s">
        <v>5</v>
      </c>
      <c r="I606" s="104" t="s">
        <v>56</v>
      </c>
      <c r="J606" s="104" t="s">
        <v>256</v>
      </c>
      <c r="K606" s="88" t="str">
        <f t="shared" ref="K606" si="102">S606</f>
        <v>KAM 1 Moscow</v>
      </c>
      <c r="L606" s="88" t="str">
        <f t="shared" ref="L606" si="103">T606</f>
        <v>KAM 1 Moscow</v>
      </c>
      <c r="M606" s="88" t="str">
        <f t="shared" ref="M606" si="104">U606</f>
        <v>KAM 1 Moscow</v>
      </c>
      <c r="N606" s="88" t="str">
        <f t="shared" ref="N606" si="105">V606</f>
        <v>KAM 1 Moscow</v>
      </c>
      <c r="O606" s="88" t="s">
        <v>59</v>
      </c>
      <c r="P606" s="88" t="s">
        <v>59</v>
      </c>
      <c r="Q606" s="88" t="s">
        <v>59</v>
      </c>
      <c r="R606" s="88" t="s">
        <v>59</v>
      </c>
      <c r="S606" s="104" t="s">
        <v>696</v>
      </c>
      <c r="T606" s="104" t="s">
        <v>696</v>
      </c>
      <c r="U606" s="104" t="s">
        <v>696</v>
      </c>
      <c r="V606" s="104" t="s">
        <v>696</v>
      </c>
      <c r="W606" s="88" t="s">
        <v>733</v>
      </c>
      <c r="X606" s="88" t="s">
        <v>733</v>
      </c>
      <c r="Y606" s="88" t="s">
        <v>733</v>
      </c>
      <c r="Z606" s="88" t="s">
        <v>733</v>
      </c>
      <c r="AA606" s="104" t="s">
        <v>697</v>
      </c>
      <c r="AB606" s="104" t="s">
        <v>697</v>
      </c>
      <c r="AC606" s="104" t="s">
        <v>697</v>
      </c>
      <c r="AD606" s="104" t="s">
        <v>697</v>
      </c>
      <c r="AE606" s="104" t="s">
        <v>734</v>
      </c>
      <c r="AF606" s="104" t="s">
        <v>734</v>
      </c>
      <c r="AG606" s="104" t="s">
        <v>734</v>
      </c>
      <c r="AH606" s="119" t="s">
        <v>734</v>
      </c>
      <c r="AI606" t="s">
        <v>680</v>
      </c>
      <c r="AJ606">
        <f>COUNTIF(B$2:B606,B606)</f>
        <v>1</v>
      </c>
    </row>
    <row r="607" spans="1:36">
      <c r="A607" s="113" t="s">
        <v>1447</v>
      </c>
      <c r="B607" s="105" t="s">
        <v>1616</v>
      </c>
      <c r="C607" s="105" t="s">
        <v>5</v>
      </c>
      <c r="D607" s="89" t="s">
        <v>6</v>
      </c>
      <c r="E607" s="105" t="s">
        <v>24</v>
      </c>
      <c r="F607" s="105" t="s">
        <v>24</v>
      </c>
      <c r="G607" s="105" t="s">
        <v>24</v>
      </c>
      <c r="H607" s="105" t="s">
        <v>5</v>
      </c>
      <c r="I607" s="105" t="s">
        <v>56</v>
      </c>
      <c r="J607" s="105" t="s">
        <v>256</v>
      </c>
      <c r="K607" s="88" t="str">
        <f t="shared" ref="K607:N640" si="106">S607</f>
        <v>KAM 1 Moscow</v>
      </c>
      <c r="L607" s="88" t="str">
        <f t="shared" si="106"/>
        <v>KAM 1 Moscow</v>
      </c>
      <c r="M607" s="88" t="str">
        <f t="shared" si="106"/>
        <v>KAM 1 Moscow</v>
      </c>
      <c r="N607" s="88" t="str">
        <f t="shared" si="106"/>
        <v>KAM 1 Moscow</v>
      </c>
      <c r="O607" s="88" t="s">
        <v>59</v>
      </c>
      <c r="P607" s="88" t="s">
        <v>59</v>
      </c>
      <c r="Q607" s="88" t="s">
        <v>59</v>
      </c>
      <c r="R607" s="88" t="s">
        <v>59</v>
      </c>
      <c r="S607" s="105" t="s">
        <v>696</v>
      </c>
      <c r="T607" s="105" t="s">
        <v>696</v>
      </c>
      <c r="U607" s="105" t="s">
        <v>696</v>
      </c>
      <c r="V607" s="105" t="s">
        <v>696</v>
      </c>
      <c r="W607" s="88" t="s">
        <v>733</v>
      </c>
      <c r="X607" s="88" t="s">
        <v>733</v>
      </c>
      <c r="Y607" s="88" t="s">
        <v>733</v>
      </c>
      <c r="Z607" s="88" t="s">
        <v>733</v>
      </c>
      <c r="AA607" s="105" t="s">
        <v>697</v>
      </c>
      <c r="AB607" s="105" t="s">
        <v>697</v>
      </c>
      <c r="AC607" s="105" t="s">
        <v>697</v>
      </c>
      <c r="AD607" s="105" t="s">
        <v>697</v>
      </c>
      <c r="AE607" s="105" t="s">
        <v>734</v>
      </c>
      <c r="AF607" s="105" t="s">
        <v>734</v>
      </c>
      <c r="AG607" s="105" t="s">
        <v>734</v>
      </c>
      <c r="AH607" s="106" t="s">
        <v>734</v>
      </c>
      <c r="AI607" t="s">
        <v>680</v>
      </c>
      <c r="AJ607">
        <f>COUNTIF(B$2:B607,B607)</f>
        <v>1</v>
      </c>
    </row>
    <row r="608" spans="1:36">
      <c r="A608" s="116" t="s">
        <v>1447</v>
      </c>
      <c r="B608" s="104" t="s">
        <v>1617</v>
      </c>
      <c r="C608" s="104" t="s">
        <v>5</v>
      </c>
      <c r="D608" s="89" t="s">
        <v>6</v>
      </c>
      <c r="E608" s="104" t="s">
        <v>24</v>
      </c>
      <c r="F608" s="104" t="s">
        <v>24</v>
      </c>
      <c r="G608" s="104" t="s">
        <v>24</v>
      </c>
      <c r="H608" s="104" t="s">
        <v>5</v>
      </c>
      <c r="I608" s="104" t="s">
        <v>56</v>
      </c>
      <c r="J608" s="104" t="s">
        <v>256</v>
      </c>
      <c r="K608" s="88" t="str">
        <f t="shared" si="106"/>
        <v>KAM 1 Moscow</v>
      </c>
      <c r="L608" s="88" t="str">
        <f t="shared" si="106"/>
        <v>KAM 1 Moscow</v>
      </c>
      <c r="M608" s="88" t="str">
        <f t="shared" si="106"/>
        <v>KAM 1 Moscow</v>
      </c>
      <c r="N608" s="88" t="str">
        <f t="shared" si="106"/>
        <v>KAM 1 Moscow</v>
      </c>
      <c r="O608" s="88" t="s">
        <v>59</v>
      </c>
      <c r="P608" s="88" t="s">
        <v>59</v>
      </c>
      <c r="Q608" s="88" t="s">
        <v>59</v>
      </c>
      <c r="R608" s="88" t="s">
        <v>59</v>
      </c>
      <c r="S608" s="104" t="s">
        <v>696</v>
      </c>
      <c r="T608" s="104" t="s">
        <v>696</v>
      </c>
      <c r="U608" s="104" t="s">
        <v>696</v>
      </c>
      <c r="V608" s="104" t="s">
        <v>696</v>
      </c>
      <c r="W608" s="88" t="s">
        <v>733</v>
      </c>
      <c r="X608" s="88" t="s">
        <v>733</v>
      </c>
      <c r="Y608" s="88" t="s">
        <v>733</v>
      </c>
      <c r="Z608" s="88" t="s">
        <v>733</v>
      </c>
      <c r="AA608" s="104" t="s">
        <v>697</v>
      </c>
      <c r="AB608" s="104" t="s">
        <v>697</v>
      </c>
      <c r="AC608" s="104" t="s">
        <v>697</v>
      </c>
      <c r="AD608" s="104" t="s">
        <v>697</v>
      </c>
      <c r="AE608" s="104" t="s">
        <v>734</v>
      </c>
      <c r="AF608" s="104" t="s">
        <v>734</v>
      </c>
      <c r="AG608" s="104" t="s">
        <v>734</v>
      </c>
      <c r="AH608" s="119" t="s">
        <v>734</v>
      </c>
      <c r="AI608" t="s">
        <v>680</v>
      </c>
      <c r="AJ608">
        <f>COUNTIF(B$2:B608,B608)</f>
        <v>1</v>
      </c>
    </row>
    <row r="609" spans="1:36">
      <c r="A609" s="113" t="s">
        <v>1447</v>
      </c>
      <c r="B609" s="118" t="s">
        <v>1618</v>
      </c>
      <c r="C609" s="105" t="s">
        <v>5</v>
      </c>
      <c r="D609" s="89" t="s">
        <v>6</v>
      </c>
      <c r="E609" s="105" t="s">
        <v>24</v>
      </c>
      <c r="F609" s="105" t="s">
        <v>24</v>
      </c>
      <c r="G609" s="105" t="s">
        <v>24</v>
      </c>
      <c r="H609" s="105" t="s">
        <v>5</v>
      </c>
      <c r="I609" s="105" t="s">
        <v>56</v>
      </c>
      <c r="J609" s="105" t="s">
        <v>256</v>
      </c>
      <c r="K609" s="88" t="str">
        <f t="shared" ref="K609" si="107">S609</f>
        <v>KAM 1 Moscow</v>
      </c>
      <c r="L609" s="88" t="str">
        <f t="shared" ref="L609" si="108">T609</f>
        <v>KAM 1 Moscow</v>
      </c>
      <c r="M609" s="88" t="str">
        <f t="shared" ref="M609" si="109">U609</f>
        <v>KAM 1 Moscow</v>
      </c>
      <c r="N609" s="88" t="str">
        <f t="shared" ref="N609" si="110">V609</f>
        <v>KAM 1 Moscow</v>
      </c>
      <c r="O609" s="88" t="s">
        <v>59</v>
      </c>
      <c r="P609" s="88" t="s">
        <v>59</v>
      </c>
      <c r="Q609" s="88" t="s">
        <v>59</v>
      </c>
      <c r="R609" s="88" t="s">
        <v>59</v>
      </c>
      <c r="S609" s="105" t="s">
        <v>696</v>
      </c>
      <c r="T609" s="105" t="s">
        <v>696</v>
      </c>
      <c r="U609" s="105" t="s">
        <v>696</v>
      </c>
      <c r="V609" s="105" t="s">
        <v>696</v>
      </c>
      <c r="W609" s="88" t="s">
        <v>733</v>
      </c>
      <c r="X609" s="88" t="s">
        <v>733</v>
      </c>
      <c r="Y609" s="88" t="s">
        <v>733</v>
      </c>
      <c r="Z609" s="88" t="s">
        <v>733</v>
      </c>
      <c r="AA609" s="105" t="s">
        <v>697</v>
      </c>
      <c r="AB609" s="105" t="s">
        <v>697</v>
      </c>
      <c r="AC609" s="105" t="s">
        <v>697</v>
      </c>
      <c r="AD609" s="105" t="s">
        <v>697</v>
      </c>
      <c r="AE609" s="105" t="s">
        <v>734</v>
      </c>
      <c r="AF609" s="105" t="s">
        <v>734</v>
      </c>
      <c r="AG609" s="105" t="s">
        <v>734</v>
      </c>
      <c r="AH609" s="106" t="s">
        <v>734</v>
      </c>
      <c r="AI609" t="s">
        <v>680</v>
      </c>
      <c r="AJ609">
        <f>COUNTIF(B$2:B609,B609)</f>
        <v>1</v>
      </c>
    </row>
    <row r="610" spans="1:36">
      <c r="A610" s="116" t="s">
        <v>1447</v>
      </c>
      <c r="B610" s="117" t="s">
        <v>1619</v>
      </c>
      <c r="C610" s="104" t="s">
        <v>5</v>
      </c>
      <c r="D610" s="89" t="s">
        <v>6</v>
      </c>
      <c r="E610" s="104" t="s">
        <v>24</v>
      </c>
      <c r="F610" s="104" t="s">
        <v>24</v>
      </c>
      <c r="G610" s="104" t="s">
        <v>24</v>
      </c>
      <c r="H610" s="104" t="s">
        <v>5</v>
      </c>
      <c r="I610" s="104" t="s">
        <v>56</v>
      </c>
      <c r="J610" s="104" t="s">
        <v>256</v>
      </c>
      <c r="K610" s="88" t="str">
        <f t="shared" ref="K610" si="111">S610</f>
        <v>KAM 1 Moscow</v>
      </c>
      <c r="L610" s="88" t="str">
        <f t="shared" ref="L610" si="112">T610</f>
        <v>KAM 1 Moscow</v>
      </c>
      <c r="M610" s="88" t="str">
        <f t="shared" ref="M610" si="113">U610</f>
        <v>KAM 1 Moscow</v>
      </c>
      <c r="N610" s="88" t="str">
        <f t="shared" ref="N610" si="114">V610</f>
        <v>KAM 1 Moscow</v>
      </c>
      <c r="O610" s="88" t="s">
        <v>59</v>
      </c>
      <c r="P610" s="88" t="s">
        <v>59</v>
      </c>
      <c r="Q610" s="88" t="s">
        <v>59</v>
      </c>
      <c r="R610" s="88" t="s">
        <v>59</v>
      </c>
      <c r="S610" s="104" t="s">
        <v>696</v>
      </c>
      <c r="T610" s="104" t="s">
        <v>696</v>
      </c>
      <c r="U610" s="104" t="s">
        <v>696</v>
      </c>
      <c r="V610" s="104" t="s">
        <v>696</v>
      </c>
      <c r="W610" s="88" t="s">
        <v>733</v>
      </c>
      <c r="X610" s="88" t="s">
        <v>733</v>
      </c>
      <c r="Y610" s="88" t="s">
        <v>733</v>
      </c>
      <c r="Z610" s="88" t="s">
        <v>733</v>
      </c>
      <c r="AA610" s="104" t="s">
        <v>697</v>
      </c>
      <c r="AB610" s="104" t="s">
        <v>697</v>
      </c>
      <c r="AC610" s="104" t="s">
        <v>697</v>
      </c>
      <c r="AD610" s="104" t="s">
        <v>697</v>
      </c>
      <c r="AE610" s="104" t="s">
        <v>734</v>
      </c>
      <c r="AF610" s="104" t="s">
        <v>734</v>
      </c>
      <c r="AG610" s="104" t="s">
        <v>734</v>
      </c>
      <c r="AH610" s="119" t="s">
        <v>734</v>
      </c>
      <c r="AI610" t="s">
        <v>680</v>
      </c>
      <c r="AJ610">
        <f>COUNTIF(B$2:B610,B610)</f>
        <v>1</v>
      </c>
    </row>
    <row r="611" spans="1:36">
      <c r="A611" s="113" t="s">
        <v>1447</v>
      </c>
      <c r="B611" s="105" t="s">
        <v>1620</v>
      </c>
      <c r="C611" s="105" t="s">
        <v>5</v>
      </c>
      <c r="D611" s="89" t="s">
        <v>6</v>
      </c>
      <c r="E611" s="105" t="s">
        <v>24</v>
      </c>
      <c r="F611" s="105" t="s">
        <v>24</v>
      </c>
      <c r="G611" s="105" t="s">
        <v>24</v>
      </c>
      <c r="H611" s="105" t="s">
        <v>5</v>
      </c>
      <c r="I611" s="105" t="s">
        <v>56</v>
      </c>
      <c r="J611" s="105" t="s">
        <v>256</v>
      </c>
      <c r="K611" s="88" t="str">
        <f t="shared" si="106"/>
        <v>KAM 1 Moscow</v>
      </c>
      <c r="L611" s="88" t="str">
        <f t="shared" si="106"/>
        <v>KAM 1 Moscow</v>
      </c>
      <c r="M611" s="88" t="str">
        <f t="shared" si="106"/>
        <v>KAM 1 Moscow</v>
      </c>
      <c r="N611" s="88" t="str">
        <f t="shared" si="106"/>
        <v>KAM 1 Moscow</v>
      </c>
      <c r="O611" s="88" t="s">
        <v>59</v>
      </c>
      <c r="P611" s="88" t="s">
        <v>59</v>
      </c>
      <c r="Q611" s="88" t="s">
        <v>59</v>
      </c>
      <c r="R611" s="88" t="s">
        <v>59</v>
      </c>
      <c r="S611" s="105" t="s">
        <v>696</v>
      </c>
      <c r="T611" s="105" t="s">
        <v>696</v>
      </c>
      <c r="U611" s="105" t="s">
        <v>696</v>
      </c>
      <c r="V611" s="105" t="s">
        <v>696</v>
      </c>
      <c r="W611" s="88" t="s">
        <v>733</v>
      </c>
      <c r="X611" s="88" t="s">
        <v>733</v>
      </c>
      <c r="Y611" s="88" t="s">
        <v>733</v>
      </c>
      <c r="Z611" s="88" t="s">
        <v>733</v>
      </c>
      <c r="AA611" s="105" t="s">
        <v>697</v>
      </c>
      <c r="AB611" s="105" t="s">
        <v>697</v>
      </c>
      <c r="AC611" s="105" t="s">
        <v>697</v>
      </c>
      <c r="AD611" s="105" t="s">
        <v>697</v>
      </c>
      <c r="AE611" s="105" t="s">
        <v>734</v>
      </c>
      <c r="AF611" s="105" t="s">
        <v>734</v>
      </c>
      <c r="AG611" s="105" t="s">
        <v>734</v>
      </c>
      <c r="AH611" s="106" t="s">
        <v>734</v>
      </c>
      <c r="AI611" t="s">
        <v>680</v>
      </c>
      <c r="AJ611">
        <f>COUNTIF(B$2:B611,B611)</f>
        <v>1</v>
      </c>
    </row>
    <row r="612" spans="1:36">
      <c r="A612" s="116" t="s">
        <v>1447</v>
      </c>
      <c r="B612" s="104" t="s">
        <v>1621</v>
      </c>
      <c r="C612" s="104" t="s">
        <v>5</v>
      </c>
      <c r="D612" s="89" t="s">
        <v>6</v>
      </c>
      <c r="E612" s="104" t="s">
        <v>24</v>
      </c>
      <c r="F612" s="104" t="s">
        <v>24</v>
      </c>
      <c r="G612" s="104" t="s">
        <v>24</v>
      </c>
      <c r="H612" s="104" t="s">
        <v>5</v>
      </c>
      <c r="I612" s="104" t="s">
        <v>56</v>
      </c>
      <c r="J612" s="104" t="s">
        <v>256</v>
      </c>
      <c r="K612" s="88" t="str">
        <f t="shared" si="106"/>
        <v>KAM 1 Moscow</v>
      </c>
      <c r="L612" s="88" t="str">
        <f t="shared" si="106"/>
        <v>KAM 1 Moscow</v>
      </c>
      <c r="M612" s="88" t="str">
        <f t="shared" si="106"/>
        <v>KAM 1 Moscow</v>
      </c>
      <c r="N612" s="88" t="str">
        <f t="shared" si="106"/>
        <v>KAM 1 Moscow</v>
      </c>
      <c r="O612" s="88" t="s">
        <v>59</v>
      </c>
      <c r="P612" s="88" t="s">
        <v>59</v>
      </c>
      <c r="Q612" s="88" t="s">
        <v>59</v>
      </c>
      <c r="R612" s="88" t="s">
        <v>59</v>
      </c>
      <c r="S612" s="104" t="s">
        <v>696</v>
      </c>
      <c r="T612" s="104" t="s">
        <v>696</v>
      </c>
      <c r="U612" s="104" t="s">
        <v>696</v>
      </c>
      <c r="V612" s="104" t="s">
        <v>696</v>
      </c>
      <c r="W612" s="88" t="s">
        <v>733</v>
      </c>
      <c r="X612" s="88" t="s">
        <v>733</v>
      </c>
      <c r="Y612" s="88" t="s">
        <v>733</v>
      </c>
      <c r="Z612" s="88" t="s">
        <v>733</v>
      </c>
      <c r="AA612" s="104" t="s">
        <v>697</v>
      </c>
      <c r="AB612" s="104" t="s">
        <v>697</v>
      </c>
      <c r="AC612" s="104" t="s">
        <v>697</v>
      </c>
      <c r="AD612" s="104" t="s">
        <v>697</v>
      </c>
      <c r="AE612" s="104" t="s">
        <v>734</v>
      </c>
      <c r="AF612" s="104" t="s">
        <v>734</v>
      </c>
      <c r="AG612" s="104" t="s">
        <v>734</v>
      </c>
      <c r="AH612" s="119" t="s">
        <v>734</v>
      </c>
      <c r="AI612" t="s">
        <v>680</v>
      </c>
      <c r="AJ612">
        <f>COUNTIF(B$2:B612,B612)</f>
        <v>1</v>
      </c>
    </row>
    <row r="613" spans="1:36">
      <c r="A613" s="113" t="s">
        <v>1447</v>
      </c>
      <c r="B613" s="105" t="s">
        <v>1622</v>
      </c>
      <c r="C613" s="105" t="s">
        <v>5</v>
      </c>
      <c r="D613" s="89" t="s">
        <v>6</v>
      </c>
      <c r="E613" s="105" t="s">
        <v>24</v>
      </c>
      <c r="F613" s="105" t="s">
        <v>24</v>
      </c>
      <c r="G613" s="105" t="s">
        <v>24</v>
      </c>
      <c r="H613" s="105" t="s">
        <v>5</v>
      </c>
      <c r="I613" s="105" t="s">
        <v>56</v>
      </c>
      <c r="J613" s="105" t="s">
        <v>256</v>
      </c>
      <c r="K613" s="88" t="str">
        <f t="shared" si="106"/>
        <v>KAM 1 Moscow</v>
      </c>
      <c r="L613" s="88" t="str">
        <f t="shared" si="106"/>
        <v>KAM 1 Moscow</v>
      </c>
      <c r="M613" s="88" t="str">
        <f t="shared" si="106"/>
        <v>KAM 1 Moscow</v>
      </c>
      <c r="N613" s="88" t="str">
        <f t="shared" si="106"/>
        <v>KAM 1 Moscow</v>
      </c>
      <c r="O613" s="88" t="s">
        <v>59</v>
      </c>
      <c r="P613" s="88" t="s">
        <v>59</v>
      </c>
      <c r="Q613" s="88" t="s">
        <v>59</v>
      </c>
      <c r="R613" s="88" t="s">
        <v>59</v>
      </c>
      <c r="S613" s="105" t="s">
        <v>696</v>
      </c>
      <c r="T613" s="105" t="s">
        <v>696</v>
      </c>
      <c r="U613" s="105" t="s">
        <v>696</v>
      </c>
      <c r="V613" s="105" t="s">
        <v>696</v>
      </c>
      <c r="W613" s="88" t="s">
        <v>733</v>
      </c>
      <c r="X613" s="88" t="s">
        <v>733</v>
      </c>
      <c r="Y613" s="88" t="s">
        <v>733</v>
      </c>
      <c r="Z613" s="88" t="s">
        <v>733</v>
      </c>
      <c r="AA613" s="105" t="s">
        <v>697</v>
      </c>
      <c r="AB613" s="105" t="s">
        <v>697</v>
      </c>
      <c r="AC613" s="105" t="s">
        <v>697</v>
      </c>
      <c r="AD613" s="105" t="s">
        <v>697</v>
      </c>
      <c r="AE613" s="105" t="s">
        <v>734</v>
      </c>
      <c r="AF613" s="105" t="s">
        <v>734</v>
      </c>
      <c r="AG613" s="105" t="s">
        <v>734</v>
      </c>
      <c r="AH613" s="106" t="s">
        <v>734</v>
      </c>
      <c r="AI613" t="s">
        <v>680</v>
      </c>
      <c r="AJ613">
        <f>COUNTIF(B$2:B613,B613)</f>
        <v>1</v>
      </c>
    </row>
    <row r="614" spans="1:36">
      <c r="A614" s="116" t="s">
        <v>1447</v>
      </c>
      <c r="B614" s="104" t="s">
        <v>1623</v>
      </c>
      <c r="C614" s="104" t="s">
        <v>5</v>
      </c>
      <c r="D614" s="89" t="s">
        <v>6</v>
      </c>
      <c r="E614" s="104" t="s">
        <v>24</v>
      </c>
      <c r="F614" s="104" t="s">
        <v>24</v>
      </c>
      <c r="G614" s="104" t="s">
        <v>24</v>
      </c>
      <c r="H614" s="104" t="s">
        <v>5</v>
      </c>
      <c r="I614" s="104" t="s">
        <v>56</v>
      </c>
      <c r="J614" s="104" t="s">
        <v>256</v>
      </c>
      <c r="K614" s="88" t="str">
        <f t="shared" si="106"/>
        <v>KAM 1 Moscow</v>
      </c>
      <c r="L614" s="88" t="str">
        <f t="shared" si="106"/>
        <v>KAM 1 Moscow</v>
      </c>
      <c r="M614" s="88" t="str">
        <f t="shared" si="106"/>
        <v>KAM 1 Moscow</v>
      </c>
      <c r="N614" s="88" t="str">
        <f t="shared" si="106"/>
        <v>KAM 1 Moscow</v>
      </c>
      <c r="O614" s="88" t="s">
        <v>59</v>
      </c>
      <c r="P614" s="88" t="s">
        <v>59</v>
      </c>
      <c r="Q614" s="88" t="s">
        <v>59</v>
      </c>
      <c r="R614" s="88" t="s">
        <v>59</v>
      </c>
      <c r="S614" s="104" t="s">
        <v>696</v>
      </c>
      <c r="T614" s="104" t="s">
        <v>696</v>
      </c>
      <c r="U614" s="104" t="s">
        <v>696</v>
      </c>
      <c r="V614" s="104" t="s">
        <v>696</v>
      </c>
      <c r="W614" s="88" t="s">
        <v>733</v>
      </c>
      <c r="X614" s="88" t="s">
        <v>733</v>
      </c>
      <c r="Y614" s="88" t="s">
        <v>733</v>
      </c>
      <c r="Z614" s="88" t="s">
        <v>733</v>
      </c>
      <c r="AA614" s="104" t="s">
        <v>697</v>
      </c>
      <c r="AB614" s="104" t="s">
        <v>697</v>
      </c>
      <c r="AC614" s="104" t="s">
        <v>697</v>
      </c>
      <c r="AD614" s="104" t="s">
        <v>697</v>
      </c>
      <c r="AE614" s="104" t="s">
        <v>734</v>
      </c>
      <c r="AF614" s="104" t="s">
        <v>734</v>
      </c>
      <c r="AG614" s="104" t="s">
        <v>734</v>
      </c>
      <c r="AH614" s="119" t="s">
        <v>734</v>
      </c>
      <c r="AI614" t="s">
        <v>680</v>
      </c>
      <c r="AJ614">
        <f>COUNTIF(B$2:B614,B614)</f>
        <v>1</v>
      </c>
    </row>
    <row r="615" spans="1:36">
      <c r="A615" s="113" t="s">
        <v>1447</v>
      </c>
      <c r="B615" s="105" t="s">
        <v>1624</v>
      </c>
      <c r="C615" s="105" t="s">
        <v>5</v>
      </c>
      <c r="D615" s="89" t="s">
        <v>6</v>
      </c>
      <c r="E615" s="105" t="s">
        <v>24</v>
      </c>
      <c r="F615" s="105" t="s">
        <v>24</v>
      </c>
      <c r="G615" s="105" t="s">
        <v>24</v>
      </c>
      <c r="H615" s="105" t="s">
        <v>5</v>
      </c>
      <c r="I615" s="105" t="s">
        <v>56</v>
      </c>
      <c r="J615" s="105" t="s">
        <v>256</v>
      </c>
      <c r="K615" s="88" t="str">
        <f t="shared" si="106"/>
        <v>KAM 1 Moscow</v>
      </c>
      <c r="L615" s="88" t="str">
        <f t="shared" si="106"/>
        <v>KAM 1 Moscow</v>
      </c>
      <c r="M615" s="88" t="str">
        <f t="shared" si="106"/>
        <v>KAM 1 Moscow</v>
      </c>
      <c r="N615" s="88" t="str">
        <f t="shared" si="106"/>
        <v>KAM 1 Moscow</v>
      </c>
      <c r="O615" s="88" t="s">
        <v>59</v>
      </c>
      <c r="P615" s="88" t="s">
        <v>59</v>
      </c>
      <c r="Q615" s="88" t="s">
        <v>59</v>
      </c>
      <c r="R615" s="88" t="s">
        <v>59</v>
      </c>
      <c r="S615" s="105" t="s">
        <v>696</v>
      </c>
      <c r="T615" s="105" t="s">
        <v>696</v>
      </c>
      <c r="U615" s="105" t="s">
        <v>696</v>
      </c>
      <c r="V615" s="105" t="s">
        <v>696</v>
      </c>
      <c r="W615" s="88" t="s">
        <v>733</v>
      </c>
      <c r="X615" s="88" t="s">
        <v>733</v>
      </c>
      <c r="Y615" s="88" t="s">
        <v>733</v>
      </c>
      <c r="Z615" s="88" t="s">
        <v>733</v>
      </c>
      <c r="AA615" s="105" t="s">
        <v>697</v>
      </c>
      <c r="AB615" s="105" t="s">
        <v>697</v>
      </c>
      <c r="AC615" s="105" t="s">
        <v>697</v>
      </c>
      <c r="AD615" s="105" t="s">
        <v>697</v>
      </c>
      <c r="AE615" s="105" t="s">
        <v>734</v>
      </c>
      <c r="AF615" s="105" t="s">
        <v>734</v>
      </c>
      <c r="AG615" s="105" t="s">
        <v>734</v>
      </c>
      <c r="AH615" s="106" t="s">
        <v>734</v>
      </c>
      <c r="AI615" t="s">
        <v>680</v>
      </c>
      <c r="AJ615">
        <f>COUNTIF(B$2:B615,B615)</f>
        <v>1</v>
      </c>
    </row>
    <row r="616" spans="1:36">
      <c r="A616" s="116" t="s">
        <v>1447</v>
      </c>
      <c r="B616" s="104" t="s">
        <v>1625</v>
      </c>
      <c r="C616" s="104" t="s">
        <v>5</v>
      </c>
      <c r="D616" s="89" t="s">
        <v>6</v>
      </c>
      <c r="E616" s="104" t="s">
        <v>24</v>
      </c>
      <c r="F616" s="104" t="s">
        <v>24</v>
      </c>
      <c r="G616" s="104" t="s">
        <v>24</v>
      </c>
      <c r="H616" s="104" t="s">
        <v>5</v>
      </c>
      <c r="I616" s="104" t="s">
        <v>56</v>
      </c>
      <c r="J616" s="104" t="s">
        <v>256</v>
      </c>
      <c r="K616" s="88" t="str">
        <f t="shared" si="106"/>
        <v>KAM 1 Moscow</v>
      </c>
      <c r="L616" s="88" t="str">
        <f t="shared" si="106"/>
        <v>KAM 1 Moscow</v>
      </c>
      <c r="M616" s="88" t="str">
        <f t="shared" si="106"/>
        <v>KAM 1 Moscow</v>
      </c>
      <c r="N616" s="88" t="str">
        <f t="shared" si="106"/>
        <v>KAM 1 Moscow</v>
      </c>
      <c r="O616" s="88" t="s">
        <v>59</v>
      </c>
      <c r="P616" s="88" t="s">
        <v>59</v>
      </c>
      <c r="Q616" s="88" t="s">
        <v>59</v>
      </c>
      <c r="R616" s="88" t="s">
        <v>59</v>
      </c>
      <c r="S616" s="104" t="s">
        <v>696</v>
      </c>
      <c r="T616" s="104" t="s">
        <v>696</v>
      </c>
      <c r="U616" s="104" t="s">
        <v>696</v>
      </c>
      <c r="V616" s="104" t="s">
        <v>696</v>
      </c>
      <c r="W616" s="88" t="s">
        <v>733</v>
      </c>
      <c r="X616" s="88" t="s">
        <v>733</v>
      </c>
      <c r="Y616" s="88" t="s">
        <v>733</v>
      </c>
      <c r="Z616" s="88" t="s">
        <v>733</v>
      </c>
      <c r="AA616" s="104" t="s">
        <v>697</v>
      </c>
      <c r="AB616" s="104" t="s">
        <v>697</v>
      </c>
      <c r="AC616" s="104" t="s">
        <v>697</v>
      </c>
      <c r="AD616" s="104" t="s">
        <v>697</v>
      </c>
      <c r="AE616" s="104" t="s">
        <v>734</v>
      </c>
      <c r="AF616" s="104" t="s">
        <v>734</v>
      </c>
      <c r="AG616" s="104" t="s">
        <v>734</v>
      </c>
      <c r="AH616" s="119" t="s">
        <v>734</v>
      </c>
      <c r="AI616" t="s">
        <v>680</v>
      </c>
      <c r="AJ616">
        <f>COUNTIF(B$2:B616,B616)</f>
        <v>1</v>
      </c>
    </row>
    <row r="617" spans="1:36">
      <c r="A617" s="113" t="s">
        <v>1447</v>
      </c>
      <c r="B617" s="105" t="s">
        <v>1626</v>
      </c>
      <c r="C617" s="105" t="s">
        <v>5</v>
      </c>
      <c r="D617" s="89" t="s">
        <v>6</v>
      </c>
      <c r="E617" s="105" t="s">
        <v>24</v>
      </c>
      <c r="F617" s="105" t="s">
        <v>24</v>
      </c>
      <c r="G617" s="105" t="s">
        <v>24</v>
      </c>
      <c r="H617" s="105" t="s">
        <v>5</v>
      </c>
      <c r="I617" s="105" t="s">
        <v>56</v>
      </c>
      <c r="J617" s="105" t="s">
        <v>256</v>
      </c>
      <c r="K617" s="88" t="str">
        <f t="shared" si="106"/>
        <v>KAM 1 Moscow</v>
      </c>
      <c r="L617" s="88" t="str">
        <f t="shared" si="106"/>
        <v>KAM 1 Moscow</v>
      </c>
      <c r="M617" s="88" t="str">
        <f t="shared" si="106"/>
        <v>KAM 1 Moscow</v>
      </c>
      <c r="N617" s="88" t="str">
        <f t="shared" si="106"/>
        <v>KAM 1 Moscow</v>
      </c>
      <c r="O617" s="88" t="s">
        <v>59</v>
      </c>
      <c r="P617" s="88" t="s">
        <v>59</v>
      </c>
      <c r="Q617" s="88" t="s">
        <v>59</v>
      </c>
      <c r="R617" s="88" t="s">
        <v>59</v>
      </c>
      <c r="S617" s="105" t="s">
        <v>696</v>
      </c>
      <c r="T617" s="105" t="s">
        <v>696</v>
      </c>
      <c r="U617" s="105" t="s">
        <v>696</v>
      </c>
      <c r="V617" s="105" t="s">
        <v>696</v>
      </c>
      <c r="W617" s="88" t="s">
        <v>733</v>
      </c>
      <c r="X617" s="88" t="s">
        <v>733</v>
      </c>
      <c r="Y617" s="88" t="s">
        <v>733</v>
      </c>
      <c r="Z617" s="88" t="s">
        <v>733</v>
      </c>
      <c r="AA617" s="105" t="s">
        <v>697</v>
      </c>
      <c r="AB617" s="105" t="s">
        <v>697</v>
      </c>
      <c r="AC617" s="105" t="s">
        <v>697</v>
      </c>
      <c r="AD617" s="105" t="s">
        <v>697</v>
      </c>
      <c r="AE617" s="105" t="s">
        <v>734</v>
      </c>
      <c r="AF617" s="105" t="s">
        <v>734</v>
      </c>
      <c r="AG617" s="105" t="s">
        <v>734</v>
      </c>
      <c r="AH617" s="106" t="s">
        <v>734</v>
      </c>
      <c r="AI617" t="s">
        <v>680</v>
      </c>
      <c r="AJ617">
        <f>COUNTIF(B$2:B617,B617)</f>
        <v>1</v>
      </c>
    </row>
    <row r="618" spans="1:36">
      <c r="A618" s="116" t="s">
        <v>1447</v>
      </c>
      <c r="B618" s="104" t="s">
        <v>1627</v>
      </c>
      <c r="C618" s="104" t="s">
        <v>5</v>
      </c>
      <c r="D618" s="89" t="s">
        <v>6</v>
      </c>
      <c r="E618" s="104" t="s">
        <v>24</v>
      </c>
      <c r="F618" s="104" t="s">
        <v>24</v>
      </c>
      <c r="G618" s="104" t="s">
        <v>24</v>
      </c>
      <c r="H618" s="104" t="s">
        <v>5</v>
      </c>
      <c r="I618" s="104" t="s">
        <v>56</v>
      </c>
      <c r="J618" s="104" t="s">
        <v>256</v>
      </c>
      <c r="K618" s="88" t="str">
        <f t="shared" si="106"/>
        <v>KAM 1 Moscow</v>
      </c>
      <c r="L618" s="88" t="str">
        <f t="shared" si="106"/>
        <v>KAM 1 Moscow</v>
      </c>
      <c r="M618" s="88" t="str">
        <f t="shared" si="106"/>
        <v>KAM 1 Moscow</v>
      </c>
      <c r="N618" s="88" t="str">
        <f t="shared" si="106"/>
        <v>KAM 1 Moscow</v>
      </c>
      <c r="O618" s="88" t="s">
        <v>59</v>
      </c>
      <c r="P618" s="88" t="s">
        <v>59</v>
      </c>
      <c r="Q618" s="88" t="s">
        <v>59</v>
      </c>
      <c r="R618" s="88" t="s">
        <v>59</v>
      </c>
      <c r="S618" s="104" t="s">
        <v>696</v>
      </c>
      <c r="T618" s="104" t="s">
        <v>696</v>
      </c>
      <c r="U618" s="104" t="s">
        <v>696</v>
      </c>
      <c r="V618" s="104" t="s">
        <v>696</v>
      </c>
      <c r="W618" s="88" t="s">
        <v>733</v>
      </c>
      <c r="X618" s="88" t="s">
        <v>733</v>
      </c>
      <c r="Y618" s="88" t="s">
        <v>733</v>
      </c>
      <c r="Z618" s="88" t="s">
        <v>733</v>
      </c>
      <c r="AA618" s="104" t="s">
        <v>697</v>
      </c>
      <c r="AB618" s="104" t="s">
        <v>697</v>
      </c>
      <c r="AC618" s="104" t="s">
        <v>697</v>
      </c>
      <c r="AD618" s="104" t="s">
        <v>697</v>
      </c>
      <c r="AE618" s="104" t="s">
        <v>734</v>
      </c>
      <c r="AF618" s="104" t="s">
        <v>734</v>
      </c>
      <c r="AG618" s="104" t="s">
        <v>734</v>
      </c>
      <c r="AH618" s="119" t="s">
        <v>734</v>
      </c>
      <c r="AI618" t="s">
        <v>680</v>
      </c>
      <c r="AJ618">
        <f>COUNTIF(B$2:B618,B618)</f>
        <v>1</v>
      </c>
    </row>
    <row r="619" spans="1:36">
      <c r="A619" s="113" t="s">
        <v>1447</v>
      </c>
      <c r="B619" s="105" t="s">
        <v>1628</v>
      </c>
      <c r="C619" s="105" t="s">
        <v>5</v>
      </c>
      <c r="D619" s="89" t="s">
        <v>6</v>
      </c>
      <c r="E619" s="105" t="s">
        <v>24</v>
      </c>
      <c r="F619" s="105" t="s">
        <v>24</v>
      </c>
      <c r="G619" s="105" t="s">
        <v>24</v>
      </c>
      <c r="H619" s="105" t="s">
        <v>5</v>
      </c>
      <c r="I619" s="105" t="s">
        <v>56</v>
      </c>
      <c r="J619" s="105" t="s">
        <v>256</v>
      </c>
      <c r="K619" s="88" t="str">
        <f t="shared" si="106"/>
        <v>KAM 1 Moscow</v>
      </c>
      <c r="L619" s="88" t="str">
        <f t="shared" si="106"/>
        <v>KAM 1 Moscow</v>
      </c>
      <c r="M619" s="88" t="str">
        <f t="shared" si="106"/>
        <v>KAM 1 Moscow</v>
      </c>
      <c r="N619" s="88" t="str">
        <f t="shared" si="106"/>
        <v>KAM 1 Moscow</v>
      </c>
      <c r="O619" s="88" t="s">
        <v>59</v>
      </c>
      <c r="P619" s="88" t="s">
        <v>59</v>
      </c>
      <c r="Q619" s="88" t="s">
        <v>59</v>
      </c>
      <c r="R619" s="88" t="s">
        <v>59</v>
      </c>
      <c r="S619" s="105" t="s">
        <v>696</v>
      </c>
      <c r="T619" s="105" t="s">
        <v>696</v>
      </c>
      <c r="U619" s="105" t="s">
        <v>696</v>
      </c>
      <c r="V619" s="105" t="s">
        <v>696</v>
      </c>
      <c r="W619" s="88" t="s">
        <v>733</v>
      </c>
      <c r="X619" s="88" t="s">
        <v>733</v>
      </c>
      <c r="Y619" s="88" t="s">
        <v>733</v>
      </c>
      <c r="Z619" s="88" t="s">
        <v>733</v>
      </c>
      <c r="AA619" s="105" t="s">
        <v>697</v>
      </c>
      <c r="AB619" s="105" t="s">
        <v>697</v>
      </c>
      <c r="AC619" s="105" t="s">
        <v>697</v>
      </c>
      <c r="AD619" s="105" t="s">
        <v>697</v>
      </c>
      <c r="AE619" s="105" t="s">
        <v>734</v>
      </c>
      <c r="AF619" s="105" t="s">
        <v>734</v>
      </c>
      <c r="AG619" s="105" t="s">
        <v>734</v>
      </c>
      <c r="AH619" s="106" t="s">
        <v>734</v>
      </c>
      <c r="AI619" t="s">
        <v>680</v>
      </c>
      <c r="AJ619">
        <f>COUNTIF(B$2:B619,B619)</f>
        <v>1</v>
      </c>
    </row>
    <row r="620" spans="1:36">
      <c r="A620" s="116" t="s">
        <v>1447</v>
      </c>
      <c r="B620" s="104" t="s">
        <v>1629</v>
      </c>
      <c r="C620" s="104" t="s">
        <v>5</v>
      </c>
      <c r="D620" s="89" t="s">
        <v>6</v>
      </c>
      <c r="E620" s="104" t="s">
        <v>24</v>
      </c>
      <c r="F620" s="104" t="s">
        <v>24</v>
      </c>
      <c r="G620" s="104" t="s">
        <v>24</v>
      </c>
      <c r="H620" s="104" t="s">
        <v>5</v>
      </c>
      <c r="I620" s="104" t="s">
        <v>56</v>
      </c>
      <c r="J620" s="104" t="s">
        <v>256</v>
      </c>
      <c r="K620" s="88" t="str">
        <f t="shared" si="106"/>
        <v>KAM 1 Moscow</v>
      </c>
      <c r="L620" s="88" t="str">
        <f t="shared" si="106"/>
        <v>KAM 1 Moscow</v>
      </c>
      <c r="M620" s="88" t="str">
        <f t="shared" si="106"/>
        <v>KAM 1 Moscow</v>
      </c>
      <c r="N620" s="88" t="str">
        <f t="shared" si="106"/>
        <v>KAM 1 Moscow</v>
      </c>
      <c r="O620" s="88" t="s">
        <v>59</v>
      </c>
      <c r="P620" s="88" t="s">
        <v>59</v>
      </c>
      <c r="Q620" s="88" t="s">
        <v>59</v>
      </c>
      <c r="R620" s="88" t="s">
        <v>59</v>
      </c>
      <c r="S620" s="104" t="s">
        <v>696</v>
      </c>
      <c r="T620" s="104" t="s">
        <v>696</v>
      </c>
      <c r="U620" s="104" t="s">
        <v>696</v>
      </c>
      <c r="V620" s="104" t="s">
        <v>696</v>
      </c>
      <c r="W620" s="88" t="s">
        <v>733</v>
      </c>
      <c r="X620" s="88" t="s">
        <v>733</v>
      </c>
      <c r="Y620" s="88" t="s">
        <v>733</v>
      </c>
      <c r="Z620" s="88" t="s">
        <v>733</v>
      </c>
      <c r="AA620" s="104" t="s">
        <v>697</v>
      </c>
      <c r="AB620" s="104" t="s">
        <v>697</v>
      </c>
      <c r="AC620" s="104" t="s">
        <v>697</v>
      </c>
      <c r="AD620" s="104" t="s">
        <v>697</v>
      </c>
      <c r="AE620" s="104" t="s">
        <v>734</v>
      </c>
      <c r="AF620" s="104" t="s">
        <v>734</v>
      </c>
      <c r="AG620" s="104" t="s">
        <v>734</v>
      </c>
      <c r="AH620" s="119" t="s">
        <v>734</v>
      </c>
      <c r="AI620" t="s">
        <v>680</v>
      </c>
      <c r="AJ620">
        <f>COUNTIF(B$2:B620,B620)</f>
        <v>1</v>
      </c>
    </row>
    <row r="621" spans="1:36">
      <c r="A621" s="113" t="s">
        <v>1447</v>
      </c>
      <c r="B621" s="105" t="s">
        <v>1630</v>
      </c>
      <c r="C621" s="105" t="s">
        <v>5</v>
      </c>
      <c r="D621" s="89" t="s">
        <v>6</v>
      </c>
      <c r="E621" s="105" t="s">
        <v>24</v>
      </c>
      <c r="F621" s="105" t="s">
        <v>24</v>
      </c>
      <c r="G621" s="105" t="s">
        <v>24</v>
      </c>
      <c r="H621" s="105" t="s">
        <v>5</v>
      </c>
      <c r="I621" s="105" t="s">
        <v>56</v>
      </c>
      <c r="J621" s="105" t="s">
        <v>256</v>
      </c>
      <c r="K621" s="88" t="str">
        <f t="shared" si="106"/>
        <v>KAM 1 Moscow</v>
      </c>
      <c r="L621" s="88" t="str">
        <f t="shared" si="106"/>
        <v>KAM 1 Moscow</v>
      </c>
      <c r="M621" s="88" t="str">
        <f t="shared" si="106"/>
        <v>KAM 1 Moscow</v>
      </c>
      <c r="N621" s="88" t="str">
        <f t="shared" si="106"/>
        <v>KAM 1 Moscow</v>
      </c>
      <c r="O621" s="88" t="s">
        <v>59</v>
      </c>
      <c r="P621" s="88" t="s">
        <v>59</v>
      </c>
      <c r="Q621" s="88" t="s">
        <v>59</v>
      </c>
      <c r="R621" s="88" t="s">
        <v>59</v>
      </c>
      <c r="S621" s="105" t="s">
        <v>696</v>
      </c>
      <c r="T621" s="105" t="s">
        <v>696</v>
      </c>
      <c r="U621" s="105" t="s">
        <v>696</v>
      </c>
      <c r="V621" s="105" t="s">
        <v>696</v>
      </c>
      <c r="W621" s="88" t="s">
        <v>733</v>
      </c>
      <c r="X621" s="88" t="s">
        <v>733</v>
      </c>
      <c r="Y621" s="88" t="s">
        <v>733</v>
      </c>
      <c r="Z621" s="88" t="s">
        <v>733</v>
      </c>
      <c r="AA621" s="105" t="s">
        <v>697</v>
      </c>
      <c r="AB621" s="105" t="s">
        <v>697</v>
      </c>
      <c r="AC621" s="105" t="s">
        <v>697</v>
      </c>
      <c r="AD621" s="105" t="s">
        <v>697</v>
      </c>
      <c r="AE621" s="105" t="s">
        <v>734</v>
      </c>
      <c r="AF621" s="105" t="s">
        <v>734</v>
      </c>
      <c r="AG621" s="105" t="s">
        <v>734</v>
      </c>
      <c r="AH621" s="106" t="s">
        <v>734</v>
      </c>
      <c r="AI621" t="s">
        <v>680</v>
      </c>
      <c r="AJ621">
        <f>COUNTIF(B$2:B621,B621)</f>
        <v>1</v>
      </c>
    </row>
    <row r="622" spans="1:36">
      <c r="A622" s="116" t="s">
        <v>1447</v>
      </c>
      <c r="B622" s="104" t="s">
        <v>1631</v>
      </c>
      <c r="C622" s="104" t="s">
        <v>5</v>
      </c>
      <c r="D622" s="89" t="s">
        <v>6</v>
      </c>
      <c r="E622" s="104" t="s">
        <v>24</v>
      </c>
      <c r="F622" s="104" t="s">
        <v>24</v>
      </c>
      <c r="G622" s="104" t="s">
        <v>24</v>
      </c>
      <c r="H622" s="104" t="s">
        <v>5</v>
      </c>
      <c r="I622" s="104" t="s">
        <v>56</v>
      </c>
      <c r="J622" s="104" t="s">
        <v>256</v>
      </c>
      <c r="K622" s="88" t="str">
        <f t="shared" si="106"/>
        <v>KAM 1 Moscow</v>
      </c>
      <c r="L622" s="88" t="str">
        <f t="shared" si="106"/>
        <v>KAM 1 Moscow</v>
      </c>
      <c r="M622" s="88" t="str">
        <f t="shared" si="106"/>
        <v>KAM 1 Moscow</v>
      </c>
      <c r="N622" s="88" t="str">
        <f t="shared" si="106"/>
        <v>KAM 1 Moscow</v>
      </c>
      <c r="O622" s="88" t="s">
        <v>59</v>
      </c>
      <c r="P622" s="88" t="s">
        <v>59</v>
      </c>
      <c r="Q622" s="88" t="s">
        <v>59</v>
      </c>
      <c r="R622" s="88" t="s">
        <v>59</v>
      </c>
      <c r="S622" s="104" t="s">
        <v>696</v>
      </c>
      <c r="T622" s="104" t="s">
        <v>696</v>
      </c>
      <c r="U622" s="104" t="s">
        <v>696</v>
      </c>
      <c r="V622" s="104" t="s">
        <v>696</v>
      </c>
      <c r="W622" s="88" t="s">
        <v>733</v>
      </c>
      <c r="X622" s="88" t="s">
        <v>733</v>
      </c>
      <c r="Y622" s="88" t="s">
        <v>733</v>
      </c>
      <c r="Z622" s="88" t="s">
        <v>733</v>
      </c>
      <c r="AA622" s="104" t="s">
        <v>697</v>
      </c>
      <c r="AB622" s="104" t="s">
        <v>697</v>
      </c>
      <c r="AC622" s="104" t="s">
        <v>697</v>
      </c>
      <c r="AD622" s="104" t="s">
        <v>697</v>
      </c>
      <c r="AE622" s="104" t="s">
        <v>734</v>
      </c>
      <c r="AF622" s="104" t="s">
        <v>734</v>
      </c>
      <c r="AG622" s="104" t="s">
        <v>734</v>
      </c>
      <c r="AH622" s="119" t="s">
        <v>734</v>
      </c>
      <c r="AI622" t="s">
        <v>680</v>
      </c>
      <c r="AJ622">
        <f>COUNTIF(B$2:B622,B622)</f>
        <v>1</v>
      </c>
    </row>
    <row r="623" spans="1:36">
      <c r="A623" s="113" t="s">
        <v>1447</v>
      </c>
      <c r="B623" s="105" t="s">
        <v>1632</v>
      </c>
      <c r="C623" s="105" t="s">
        <v>5</v>
      </c>
      <c r="D623" s="89" t="s">
        <v>6</v>
      </c>
      <c r="E623" s="105" t="s">
        <v>24</v>
      </c>
      <c r="F623" s="105" t="s">
        <v>24</v>
      </c>
      <c r="G623" s="105" t="s">
        <v>24</v>
      </c>
      <c r="H623" s="105" t="s">
        <v>5</v>
      </c>
      <c r="I623" s="105" t="s">
        <v>56</v>
      </c>
      <c r="J623" s="105" t="s">
        <v>256</v>
      </c>
      <c r="K623" s="88" t="str">
        <f t="shared" si="106"/>
        <v>KAM 1 Moscow</v>
      </c>
      <c r="L623" s="88" t="str">
        <f t="shared" si="106"/>
        <v>KAM 1 Moscow</v>
      </c>
      <c r="M623" s="88" t="str">
        <f t="shared" si="106"/>
        <v>KAM 1 Moscow</v>
      </c>
      <c r="N623" s="88" t="str">
        <f t="shared" si="106"/>
        <v>KAM 1 Moscow</v>
      </c>
      <c r="O623" s="88" t="s">
        <v>59</v>
      </c>
      <c r="P623" s="88" t="s">
        <v>59</v>
      </c>
      <c r="Q623" s="88" t="s">
        <v>59</v>
      </c>
      <c r="R623" s="88" t="s">
        <v>59</v>
      </c>
      <c r="S623" s="105" t="s">
        <v>696</v>
      </c>
      <c r="T623" s="105" t="s">
        <v>696</v>
      </c>
      <c r="U623" s="105" t="s">
        <v>696</v>
      </c>
      <c r="V623" s="105" t="s">
        <v>696</v>
      </c>
      <c r="W623" s="88" t="s">
        <v>733</v>
      </c>
      <c r="X623" s="88" t="s">
        <v>733</v>
      </c>
      <c r="Y623" s="88" t="s">
        <v>733</v>
      </c>
      <c r="Z623" s="88" t="s">
        <v>733</v>
      </c>
      <c r="AA623" s="105" t="s">
        <v>697</v>
      </c>
      <c r="AB623" s="105" t="s">
        <v>697</v>
      </c>
      <c r="AC623" s="105" t="s">
        <v>697</v>
      </c>
      <c r="AD623" s="105" t="s">
        <v>697</v>
      </c>
      <c r="AE623" s="105" t="s">
        <v>734</v>
      </c>
      <c r="AF623" s="105" t="s">
        <v>734</v>
      </c>
      <c r="AG623" s="105" t="s">
        <v>734</v>
      </c>
      <c r="AH623" s="106" t="s">
        <v>734</v>
      </c>
      <c r="AI623" t="s">
        <v>680</v>
      </c>
      <c r="AJ623">
        <f>COUNTIF(B$2:B623,B623)</f>
        <v>1</v>
      </c>
    </row>
    <row r="624" spans="1:36">
      <c r="A624" s="116" t="s">
        <v>1447</v>
      </c>
      <c r="B624" s="104" t="s">
        <v>1633</v>
      </c>
      <c r="C624" s="104" t="s">
        <v>5</v>
      </c>
      <c r="D624" s="89" t="s">
        <v>6</v>
      </c>
      <c r="E624" s="104" t="s">
        <v>24</v>
      </c>
      <c r="F624" s="104" t="s">
        <v>24</v>
      </c>
      <c r="G624" s="104" t="s">
        <v>24</v>
      </c>
      <c r="H624" s="104" t="s">
        <v>5</v>
      </c>
      <c r="I624" s="104" t="s">
        <v>56</v>
      </c>
      <c r="J624" s="104" t="s">
        <v>256</v>
      </c>
      <c r="K624" s="88" t="str">
        <f t="shared" si="106"/>
        <v>KAM 1 Moscow</v>
      </c>
      <c r="L624" s="88" t="str">
        <f t="shared" si="106"/>
        <v>KAM 1 Moscow</v>
      </c>
      <c r="M624" s="88" t="str">
        <f t="shared" si="106"/>
        <v>KAM 1 Moscow</v>
      </c>
      <c r="N624" s="88" t="str">
        <f t="shared" si="106"/>
        <v>KAM 1 Moscow</v>
      </c>
      <c r="O624" s="88" t="s">
        <v>59</v>
      </c>
      <c r="P624" s="88" t="s">
        <v>59</v>
      </c>
      <c r="Q624" s="88" t="s">
        <v>59</v>
      </c>
      <c r="R624" s="88" t="s">
        <v>59</v>
      </c>
      <c r="S624" s="104" t="s">
        <v>696</v>
      </c>
      <c r="T624" s="104" t="s">
        <v>696</v>
      </c>
      <c r="U624" s="104" t="s">
        <v>696</v>
      </c>
      <c r="V624" s="104" t="s">
        <v>696</v>
      </c>
      <c r="W624" s="88" t="s">
        <v>733</v>
      </c>
      <c r="X624" s="88" t="s">
        <v>733</v>
      </c>
      <c r="Y624" s="88" t="s">
        <v>733</v>
      </c>
      <c r="Z624" s="88" t="s">
        <v>733</v>
      </c>
      <c r="AA624" s="104" t="s">
        <v>697</v>
      </c>
      <c r="AB624" s="104" t="s">
        <v>697</v>
      </c>
      <c r="AC624" s="104" t="s">
        <v>697</v>
      </c>
      <c r="AD624" s="104" t="s">
        <v>697</v>
      </c>
      <c r="AE624" s="104" t="s">
        <v>734</v>
      </c>
      <c r="AF624" s="104" t="s">
        <v>734</v>
      </c>
      <c r="AG624" s="104" t="s">
        <v>734</v>
      </c>
      <c r="AH624" s="119" t="s">
        <v>734</v>
      </c>
      <c r="AI624" t="s">
        <v>680</v>
      </c>
      <c r="AJ624">
        <f>COUNTIF(B$2:B624,B624)</f>
        <v>1</v>
      </c>
    </row>
    <row r="625" spans="1:36">
      <c r="A625" s="113" t="s">
        <v>1447</v>
      </c>
      <c r="B625" s="105" t="s">
        <v>1634</v>
      </c>
      <c r="C625" s="105" t="s">
        <v>5</v>
      </c>
      <c r="D625" s="89" t="s">
        <v>6</v>
      </c>
      <c r="E625" s="105" t="s">
        <v>24</v>
      </c>
      <c r="F625" s="105" t="s">
        <v>24</v>
      </c>
      <c r="G625" s="105" t="s">
        <v>24</v>
      </c>
      <c r="H625" s="105" t="s">
        <v>5</v>
      </c>
      <c r="I625" s="105" t="s">
        <v>56</v>
      </c>
      <c r="J625" s="105" t="s">
        <v>256</v>
      </c>
      <c r="K625" s="88" t="str">
        <f t="shared" si="106"/>
        <v>KAM 1 Moscow</v>
      </c>
      <c r="L625" s="88" t="str">
        <f t="shared" si="106"/>
        <v>KAM 1 Moscow</v>
      </c>
      <c r="M625" s="88" t="str">
        <f t="shared" si="106"/>
        <v>KAM 1 Moscow</v>
      </c>
      <c r="N625" s="88" t="str">
        <f t="shared" si="106"/>
        <v>KAM 1 Moscow</v>
      </c>
      <c r="O625" s="88" t="s">
        <v>59</v>
      </c>
      <c r="P625" s="88" t="s">
        <v>59</v>
      </c>
      <c r="Q625" s="88" t="s">
        <v>59</v>
      </c>
      <c r="R625" s="88" t="s">
        <v>59</v>
      </c>
      <c r="S625" s="105" t="s">
        <v>696</v>
      </c>
      <c r="T625" s="105" t="s">
        <v>696</v>
      </c>
      <c r="U625" s="105" t="s">
        <v>696</v>
      </c>
      <c r="V625" s="105" t="s">
        <v>696</v>
      </c>
      <c r="W625" s="88" t="s">
        <v>733</v>
      </c>
      <c r="X625" s="88" t="s">
        <v>733</v>
      </c>
      <c r="Y625" s="88" t="s">
        <v>733</v>
      </c>
      <c r="Z625" s="88" t="s">
        <v>733</v>
      </c>
      <c r="AA625" s="105" t="s">
        <v>697</v>
      </c>
      <c r="AB625" s="105" t="s">
        <v>697</v>
      </c>
      <c r="AC625" s="105" t="s">
        <v>697</v>
      </c>
      <c r="AD625" s="105" t="s">
        <v>697</v>
      </c>
      <c r="AE625" s="105" t="s">
        <v>734</v>
      </c>
      <c r="AF625" s="105" t="s">
        <v>734</v>
      </c>
      <c r="AG625" s="105" t="s">
        <v>734</v>
      </c>
      <c r="AH625" s="106" t="s">
        <v>734</v>
      </c>
      <c r="AI625" t="s">
        <v>680</v>
      </c>
      <c r="AJ625">
        <f>COUNTIF(B$2:B625,B625)</f>
        <v>1</v>
      </c>
    </row>
    <row r="626" spans="1:36">
      <c r="A626" s="116" t="s">
        <v>1447</v>
      </c>
      <c r="B626" s="104" t="s">
        <v>1635</v>
      </c>
      <c r="C626" s="104" t="s">
        <v>5</v>
      </c>
      <c r="D626" s="89" t="s">
        <v>6</v>
      </c>
      <c r="E626" s="104" t="s">
        <v>24</v>
      </c>
      <c r="F626" s="104" t="s">
        <v>24</v>
      </c>
      <c r="G626" s="104" t="s">
        <v>24</v>
      </c>
      <c r="H626" s="104" t="s">
        <v>5</v>
      </c>
      <c r="I626" s="104" t="s">
        <v>56</v>
      </c>
      <c r="J626" s="104" t="s">
        <v>256</v>
      </c>
      <c r="K626" s="88" t="str">
        <f t="shared" si="106"/>
        <v>KAM 1 Moscow</v>
      </c>
      <c r="L626" s="88" t="str">
        <f t="shared" si="106"/>
        <v>KAM 1 Moscow</v>
      </c>
      <c r="M626" s="88" t="str">
        <f t="shared" si="106"/>
        <v>KAM 1 Moscow</v>
      </c>
      <c r="N626" s="88" t="str">
        <f t="shared" si="106"/>
        <v>KAM 1 Moscow</v>
      </c>
      <c r="O626" s="88" t="s">
        <v>59</v>
      </c>
      <c r="P626" s="88" t="s">
        <v>59</v>
      </c>
      <c r="Q626" s="88" t="s">
        <v>59</v>
      </c>
      <c r="R626" s="88" t="s">
        <v>59</v>
      </c>
      <c r="S626" s="104" t="s">
        <v>696</v>
      </c>
      <c r="T626" s="104" t="s">
        <v>696</v>
      </c>
      <c r="U626" s="104" t="s">
        <v>696</v>
      </c>
      <c r="V626" s="104" t="s">
        <v>696</v>
      </c>
      <c r="W626" s="88" t="s">
        <v>733</v>
      </c>
      <c r="X626" s="88" t="s">
        <v>733</v>
      </c>
      <c r="Y626" s="88" t="s">
        <v>733</v>
      </c>
      <c r="Z626" s="88" t="s">
        <v>733</v>
      </c>
      <c r="AA626" s="104" t="s">
        <v>697</v>
      </c>
      <c r="AB626" s="104" t="s">
        <v>697</v>
      </c>
      <c r="AC626" s="104" t="s">
        <v>697</v>
      </c>
      <c r="AD626" s="104" t="s">
        <v>697</v>
      </c>
      <c r="AE626" s="104" t="s">
        <v>734</v>
      </c>
      <c r="AF626" s="104" t="s">
        <v>734</v>
      </c>
      <c r="AG626" s="104" t="s">
        <v>734</v>
      </c>
      <c r="AH626" s="119" t="s">
        <v>734</v>
      </c>
      <c r="AI626" t="s">
        <v>680</v>
      </c>
      <c r="AJ626">
        <f>COUNTIF(B$2:B626,B626)</f>
        <v>1</v>
      </c>
    </row>
    <row r="627" spans="1:36">
      <c r="A627" s="113" t="s">
        <v>1447</v>
      </c>
      <c r="B627" s="105" t="s">
        <v>1636</v>
      </c>
      <c r="C627" s="105" t="s">
        <v>5</v>
      </c>
      <c r="D627" s="89" t="s">
        <v>6</v>
      </c>
      <c r="E627" s="105" t="s">
        <v>24</v>
      </c>
      <c r="F627" s="105" t="s">
        <v>24</v>
      </c>
      <c r="G627" s="105" t="s">
        <v>24</v>
      </c>
      <c r="H627" s="105" t="s">
        <v>5</v>
      </c>
      <c r="I627" s="105" t="s">
        <v>56</v>
      </c>
      <c r="J627" s="105" t="s">
        <v>256</v>
      </c>
      <c r="K627" s="88" t="str">
        <f t="shared" si="106"/>
        <v>KAM 1 Moscow</v>
      </c>
      <c r="L627" s="88" t="str">
        <f t="shared" si="106"/>
        <v>KAM 1 Moscow</v>
      </c>
      <c r="M627" s="88" t="str">
        <f t="shared" si="106"/>
        <v>KAM 1 Moscow</v>
      </c>
      <c r="N627" s="88" t="str">
        <f t="shared" si="106"/>
        <v>KAM 1 Moscow</v>
      </c>
      <c r="O627" s="88" t="s">
        <v>59</v>
      </c>
      <c r="P627" s="88" t="s">
        <v>59</v>
      </c>
      <c r="Q627" s="88" t="s">
        <v>59</v>
      </c>
      <c r="R627" s="88" t="s">
        <v>59</v>
      </c>
      <c r="S627" s="105" t="s">
        <v>696</v>
      </c>
      <c r="T627" s="105" t="s">
        <v>696</v>
      </c>
      <c r="U627" s="105" t="s">
        <v>696</v>
      </c>
      <c r="V627" s="105" t="s">
        <v>696</v>
      </c>
      <c r="W627" s="88" t="s">
        <v>733</v>
      </c>
      <c r="X627" s="88" t="s">
        <v>733</v>
      </c>
      <c r="Y627" s="88" t="s">
        <v>733</v>
      </c>
      <c r="Z627" s="88" t="s">
        <v>733</v>
      </c>
      <c r="AA627" s="105" t="s">
        <v>697</v>
      </c>
      <c r="AB627" s="105" t="s">
        <v>697</v>
      </c>
      <c r="AC627" s="105" t="s">
        <v>697</v>
      </c>
      <c r="AD627" s="105" t="s">
        <v>697</v>
      </c>
      <c r="AE627" s="105" t="s">
        <v>734</v>
      </c>
      <c r="AF627" s="105" t="s">
        <v>734</v>
      </c>
      <c r="AG627" s="105" t="s">
        <v>734</v>
      </c>
      <c r="AH627" s="106" t="s">
        <v>734</v>
      </c>
      <c r="AI627" t="s">
        <v>680</v>
      </c>
      <c r="AJ627">
        <f>COUNTIF(B$2:B627,B627)</f>
        <v>1</v>
      </c>
    </row>
    <row r="628" spans="1:36">
      <c r="A628" s="116" t="s">
        <v>1447</v>
      </c>
      <c r="B628" s="104" t="s">
        <v>1637</v>
      </c>
      <c r="C628" s="104" t="s">
        <v>5</v>
      </c>
      <c r="D628" s="89" t="s">
        <v>6</v>
      </c>
      <c r="E628" s="104" t="s">
        <v>24</v>
      </c>
      <c r="F628" s="104" t="s">
        <v>24</v>
      </c>
      <c r="G628" s="104" t="s">
        <v>24</v>
      </c>
      <c r="H628" s="104" t="s">
        <v>5</v>
      </c>
      <c r="I628" s="104" t="s">
        <v>56</v>
      </c>
      <c r="J628" s="104" t="s">
        <v>256</v>
      </c>
      <c r="K628" s="88" t="str">
        <f t="shared" si="106"/>
        <v>KAM 1 Moscow</v>
      </c>
      <c r="L628" s="88" t="str">
        <f t="shared" si="106"/>
        <v>KAM 1 Moscow</v>
      </c>
      <c r="M628" s="88" t="str">
        <f t="shared" si="106"/>
        <v>KAM 1 Moscow</v>
      </c>
      <c r="N628" s="88" t="str">
        <f t="shared" si="106"/>
        <v>KAM 1 Moscow</v>
      </c>
      <c r="O628" s="88" t="s">
        <v>59</v>
      </c>
      <c r="P628" s="88" t="s">
        <v>59</v>
      </c>
      <c r="Q628" s="88" t="s">
        <v>59</v>
      </c>
      <c r="R628" s="88" t="s">
        <v>59</v>
      </c>
      <c r="S628" s="104" t="s">
        <v>696</v>
      </c>
      <c r="T628" s="104" t="s">
        <v>696</v>
      </c>
      <c r="U628" s="104" t="s">
        <v>696</v>
      </c>
      <c r="V628" s="104" t="s">
        <v>696</v>
      </c>
      <c r="W628" s="88" t="s">
        <v>733</v>
      </c>
      <c r="X628" s="88" t="s">
        <v>733</v>
      </c>
      <c r="Y628" s="88" t="s">
        <v>733</v>
      </c>
      <c r="Z628" s="88" t="s">
        <v>733</v>
      </c>
      <c r="AA628" s="104" t="s">
        <v>697</v>
      </c>
      <c r="AB628" s="104" t="s">
        <v>697</v>
      </c>
      <c r="AC628" s="104" t="s">
        <v>697</v>
      </c>
      <c r="AD628" s="104" t="s">
        <v>697</v>
      </c>
      <c r="AE628" s="104" t="s">
        <v>734</v>
      </c>
      <c r="AF628" s="104" t="s">
        <v>734</v>
      </c>
      <c r="AG628" s="104" t="s">
        <v>734</v>
      </c>
      <c r="AH628" s="119" t="s">
        <v>734</v>
      </c>
      <c r="AI628" t="s">
        <v>680</v>
      </c>
      <c r="AJ628">
        <f>COUNTIF(B$2:B628,B628)</f>
        <v>1</v>
      </c>
    </row>
    <row r="629" spans="1:36">
      <c r="A629" s="113" t="s">
        <v>1447</v>
      </c>
      <c r="B629" s="105" t="s">
        <v>1638</v>
      </c>
      <c r="C629" s="105" t="s">
        <v>5</v>
      </c>
      <c r="D629" s="89" t="s">
        <v>6</v>
      </c>
      <c r="E629" s="105" t="s">
        <v>24</v>
      </c>
      <c r="F629" s="105" t="s">
        <v>24</v>
      </c>
      <c r="G629" s="105" t="s">
        <v>24</v>
      </c>
      <c r="H629" s="105" t="s">
        <v>5</v>
      </c>
      <c r="I629" s="105" t="s">
        <v>56</v>
      </c>
      <c r="J629" s="105" t="s">
        <v>256</v>
      </c>
      <c r="K629" s="88" t="str">
        <f t="shared" si="106"/>
        <v>KAM 1 Moscow</v>
      </c>
      <c r="L629" s="88" t="str">
        <f t="shared" si="106"/>
        <v>KAM 1 Moscow</v>
      </c>
      <c r="M629" s="88" t="str">
        <f t="shared" si="106"/>
        <v>KAM 1 Moscow</v>
      </c>
      <c r="N629" s="88" t="str">
        <f t="shared" si="106"/>
        <v>KAM 1 Moscow</v>
      </c>
      <c r="O629" s="88" t="s">
        <v>59</v>
      </c>
      <c r="P629" s="88" t="s">
        <v>59</v>
      </c>
      <c r="Q629" s="88" t="s">
        <v>59</v>
      </c>
      <c r="R629" s="88" t="s">
        <v>59</v>
      </c>
      <c r="S629" s="105" t="s">
        <v>696</v>
      </c>
      <c r="T629" s="105" t="s">
        <v>696</v>
      </c>
      <c r="U629" s="105" t="s">
        <v>696</v>
      </c>
      <c r="V629" s="105" t="s">
        <v>696</v>
      </c>
      <c r="W629" s="88" t="s">
        <v>733</v>
      </c>
      <c r="X629" s="88" t="s">
        <v>733</v>
      </c>
      <c r="Y629" s="88" t="s">
        <v>733</v>
      </c>
      <c r="Z629" s="88" t="s">
        <v>733</v>
      </c>
      <c r="AA629" s="105" t="s">
        <v>697</v>
      </c>
      <c r="AB629" s="105" t="s">
        <v>697</v>
      </c>
      <c r="AC629" s="105" t="s">
        <v>697</v>
      </c>
      <c r="AD629" s="105" t="s">
        <v>697</v>
      </c>
      <c r="AE629" s="105" t="s">
        <v>734</v>
      </c>
      <c r="AF629" s="105" t="s">
        <v>734</v>
      </c>
      <c r="AG629" s="105" t="s">
        <v>734</v>
      </c>
      <c r="AH629" s="106" t="s">
        <v>734</v>
      </c>
      <c r="AI629" t="s">
        <v>680</v>
      </c>
      <c r="AJ629">
        <f>COUNTIF(B$2:B629,B629)</f>
        <v>1</v>
      </c>
    </row>
    <row r="630" spans="1:36">
      <c r="A630" s="116" t="s">
        <v>1447</v>
      </c>
      <c r="B630" s="104" t="s">
        <v>1639</v>
      </c>
      <c r="C630" s="104" t="s">
        <v>5</v>
      </c>
      <c r="D630" s="89" t="s">
        <v>6</v>
      </c>
      <c r="E630" s="104" t="s">
        <v>24</v>
      </c>
      <c r="F630" s="104" t="s">
        <v>24</v>
      </c>
      <c r="G630" s="104" t="s">
        <v>24</v>
      </c>
      <c r="H630" s="104" t="s">
        <v>5</v>
      </c>
      <c r="I630" s="104" t="s">
        <v>56</v>
      </c>
      <c r="J630" s="104" t="s">
        <v>256</v>
      </c>
      <c r="K630" s="88" t="str">
        <f t="shared" si="106"/>
        <v>KAM 1 Moscow</v>
      </c>
      <c r="L630" s="88" t="str">
        <f t="shared" si="106"/>
        <v>KAM 1 Moscow</v>
      </c>
      <c r="M630" s="88" t="str">
        <f t="shared" si="106"/>
        <v>KAM 1 Moscow</v>
      </c>
      <c r="N630" s="88" t="str">
        <f t="shared" si="106"/>
        <v>KAM 1 Moscow</v>
      </c>
      <c r="O630" s="88" t="s">
        <v>59</v>
      </c>
      <c r="P630" s="88" t="s">
        <v>59</v>
      </c>
      <c r="Q630" s="88" t="s">
        <v>59</v>
      </c>
      <c r="R630" s="88" t="s">
        <v>59</v>
      </c>
      <c r="S630" s="104" t="s">
        <v>696</v>
      </c>
      <c r="T630" s="104" t="s">
        <v>696</v>
      </c>
      <c r="U630" s="104" t="s">
        <v>696</v>
      </c>
      <c r="V630" s="104" t="s">
        <v>696</v>
      </c>
      <c r="W630" s="88" t="s">
        <v>733</v>
      </c>
      <c r="X630" s="88" t="s">
        <v>733</v>
      </c>
      <c r="Y630" s="88" t="s">
        <v>733</v>
      </c>
      <c r="Z630" s="88" t="s">
        <v>733</v>
      </c>
      <c r="AA630" s="104" t="s">
        <v>697</v>
      </c>
      <c r="AB630" s="104" t="s">
        <v>697</v>
      </c>
      <c r="AC630" s="104" t="s">
        <v>697</v>
      </c>
      <c r="AD630" s="104" t="s">
        <v>697</v>
      </c>
      <c r="AE630" s="104" t="s">
        <v>734</v>
      </c>
      <c r="AF630" s="104" t="s">
        <v>734</v>
      </c>
      <c r="AG630" s="104" t="s">
        <v>734</v>
      </c>
      <c r="AH630" s="119" t="s">
        <v>734</v>
      </c>
      <c r="AI630" t="s">
        <v>680</v>
      </c>
      <c r="AJ630">
        <f>COUNTIF(B$2:B630,B630)</f>
        <v>1</v>
      </c>
    </row>
    <row r="631" spans="1:36">
      <c r="A631" s="113" t="s">
        <v>1447</v>
      </c>
      <c r="B631" s="105" t="s">
        <v>1640</v>
      </c>
      <c r="C631" s="105" t="s">
        <v>5</v>
      </c>
      <c r="D631" s="89" t="s">
        <v>6</v>
      </c>
      <c r="E631" s="105" t="s">
        <v>24</v>
      </c>
      <c r="F631" s="105" t="s">
        <v>24</v>
      </c>
      <c r="G631" s="105" t="s">
        <v>24</v>
      </c>
      <c r="H631" s="105" t="s">
        <v>5</v>
      </c>
      <c r="I631" s="105" t="s">
        <v>56</v>
      </c>
      <c r="J631" s="105" t="s">
        <v>256</v>
      </c>
      <c r="K631" s="88" t="str">
        <f t="shared" si="106"/>
        <v>KAM 1 Moscow</v>
      </c>
      <c r="L631" s="88" t="str">
        <f t="shared" si="106"/>
        <v>KAM 1 Moscow</v>
      </c>
      <c r="M631" s="88" t="str">
        <f t="shared" si="106"/>
        <v>KAM 1 Moscow</v>
      </c>
      <c r="N631" s="88" t="str">
        <f t="shared" si="106"/>
        <v>KAM 1 Moscow</v>
      </c>
      <c r="O631" s="88" t="s">
        <v>59</v>
      </c>
      <c r="P631" s="88" t="s">
        <v>59</v>
      </c>
      <c r="Q631" s="88" t="s">
        <v>59</v>
      </c>
      <c r="R631" s="88" t="s">
        <v>59</v>
      </c>
      <c r="S631" s="105" t="s">
        <v>696</v>
      </c>
      <c r="T631" s="105" t="s">
        <v>696</v>
      </c>
      <c r="U631" s="105" t="s">
        <v>696</v>
      </c>
      <c r="V631" s="105" t="s">
        <v>696</v>
      </c>
      <c r="W631" s="88" t="s">
        <v>733</v>
      </c>
      <c r="X631" s="88" t="s">
        <v>733</v>
      </c>
      <c r="Y631" s="88" t="s">
        <v>733</v>
      </c>
      <c r="Z631" s="88" t="s">
        <v>733</v>
      </c>
      <c r="AA631" s="105" t="s">
        <v>697</v>
      </c>
      <c r="AB631" s="105" t="s">
        <v>697</v>
      </c>
      <c r="AC631" s="105" t="s">
        <v>697</v>
      </c>
      <c r="AD631" s="105" t="s">
        <v>697</v>
      </c>
      <c r="AE631" s="105" t="s">
        <v>734</v>
      </c>
      <c r="AF631" s="105" t="s">
        <v>734</v>
      </c>
      <c r="AG631" s="105" t="s">
        <v>734</v>
      </c>
      <c r="AH631" s="106" t="s">
        <v>734</v>
      </c>
      <c r="AI631" t="s">
        <v>680</v>
      </c>
      <c r="AJ631">
        <f>COUNTIF(B$2:B631,B631)</f>
        <v>1</v>
      </c>
    </row>
    <row r="632" spans="1:36">
      <c r="A632" s="116" t="s">
        <v>1447</v>
      </c>
      <c r="B632" s="104" t="s">
        <v>1641</v>
      </c>
      <c r="C632" s="104" t="s">
        <v>5</v>
      </c>
      <c r="D632" s="89" t="s">
        <v>6</v>
      </c>
      <c r="E632" s="104" t="s">
        <v>24</v>
      </c>
      <c r="F632" s="104" t="s">
        <v>24</v>
      </c>
      <c r="G632" s="104" t="s">
        <v>24</v>
      </c>
      <c r="H632" s="104" t="s">
        <v>5</v>
      </c>
      <c r="I632" s="104" t="s">
        <v>56</v>
      </c>
      <c r="J632" s="104" t="s">
        <v>256</v>
      </c>
      <c r="K632" s="88" t="str">
        <f t="shared" si="106"/>
        <v>KAM 1 Moscow</v>
      </c>
      <c r="L632" s="88" t="str">
        <f t="shared" si="106"/>
        <v>KAM 1 Moscow</v>
      </c>
      <c r="M632" s="88" t="str">
        <f t="shared" si="106"/>
        <v>KAM 1 Moscow</v>
      </c>
      <c r="N632" s="88" t="str">
        <f t="shared" si="106"/>
        <v>KAM 1 Moscow</v>
      </c>
      <c r="O632" s="88" t="s">
        <v>59</v>
      </c>
      <c r="P632" s="88" t="s">
        <v>59</v>
      </c>
      <c r="Q632" s="88" t="s">
        <v>59</v>
      </c>
      <c r="R632" s="88" t="s">
        <v>59</v>
      </c>
      <c r="S632" s="104" t="s">
        <v>696</v>
      </c>
      <c r="T632" s="104" t="s">
        <v>696</v>
      </c>
      <c r="U632" s="104" t="s">
        <v>696</v>
      </c>
      <c r="V632" s="104" t="s">
        <v>696</v>
      </c>
      <c r="W632" s="88" t="s">
        <v>733</v>
      </c>
      <c r="X632" s="88" t="s">
        <v>733</v>
      </c>
      <c r="Y632" s="88" t="s">
        <v>733</v>
      </c>
      <c r="Z632" s="88" t="s">
        <v>733</v>
      </c>
      <c r="AA632" s="104" t="s">
        <v>697</v>
      </c>
      <c r="AB632" s="104" t="s">
        <v>697</v>
      </c>
      <c r="AC632" s="104" t="s">
        <v>697</v>
      </c>
      <c r="AD632" s="104" t="s">
        <v>697</v>
      </c>
      <c r="AE632" s="104" t="s">
        <v>734</v>
      </c>
      <c r="AF632" s="104" t="s">
        <v>734</v>
      </c>
      <c r="AG632" s="104" t="s">
        <v>734</v>
      </c>
      <c r="AH632" s="119" t="s">
        <v>734</v>
      </c>
      <c r="AI632" t="s">
        <v>680</v>
      </c>
      <c r="AJ632">
        <f>COUNTIF(B$2:B632,B632)</f>
        <v>1</v>
      </c>
    </row>
    <row r="633" spans="1:36">
      <c r="A633" s="113" t="s">
        <v>1447</v>
      </c>
      <c r="B633" s="105" t="s">
        <v>1642</v>
      </c>
      <c r="C633" s="105" t="s">
        <v>5</v>
      </c>
      <c r="D633" s="89" t="s">
        <v>6</v>
      </c>
      <c r="E633" s="105" t="s">
        <v>24</v>
      </c>
      <c r="F633" s="105" t="s">
        <v>24</v>
      </c>
      <c r="G633" s="105" t="s">
        <v>24</v>
      </c>
      <c r="H633" s="105" t="s">
        <v>5</v>
      </c>
      <c r="I633" s="105" t="s">
        <v>56</v>
      </c>
      <c r="J633" s="105" t="s">
        <v>256</v>
      </c>
      <c r="K633" s="88" t="str">
        <f t="shared" si="106"/>
        <v>KAM 1 Moscow</v>
      </c>
      <c r="L633" s="88" t="str">
        <f t="shared" si="106"/>
        <v>KAM 1 Moscow</v>
      </c>
      <c r="M633" s="88" t="str">
        <f t="shared" si="106"/>
        <v>KAM 1 Moscow</v>
      </c>
      <c r="N633" s="88" t="str">
        <f t="shared" si="106"/>
        <v>KAM 1 Moscow</v>
      </c>
      <c r="O633" s="88" t="s">
        <v>59</v>
      </c>
      <c r="P633" s="88" t="s">
        <v>59</v>
      </c>
      <c r="Q633" s="88" t="s">
        <v>59</v>
      </c>
      <c r="R633" s="88" t="s">
        <v>59</v>
      </c>
      <c r="S633" s="105" t="s">
        <v>696</v>
      </c>
      <c r="T633" s="105" t="s">
        <v>696</v>
      </c>
      <c r="U633" s="105" t="s">
        <v>696</v>
      </c>
      <c r="V633" s="105" t="s">
        <v>696</v>
      </c>
      <c r="W633" s="88" t="s">
        <v>733</v>
      </c>
      <c r="X633" s="88" t="s">
        <v>733</v>
      </c>
      <c r="Y633" s="88" t="s">
        <v>733</v>
      </c>
      <c r="Z633" s="88" t="s">
        <v>733</v>
      </c>
      <c r="AA633" s="105" t="s">
        <v>697</v>
      </c>
      <c r="AB633" s="105" t="s">
        <v>697</v>
      </c>
      <c r="AC633" s="105" t="s">
        <v>697</v>
      </c>
      <c r="AD633" s="105" t="s">
        <v>697</v>
      </c>
      <c r="AE633" s="105" t="s">
        <v>734</v>
      </c>
      <c r="AF633" s="105" t="s">
        <v>734</v>
      </c>
      <c r="AG633" s="105" t="s">
        <v>734</v>
      </c>
      <c r="AH633" s="106" t="s">
        <v>734</v>
      </c>
      <c r="AI633" t="s">
        <v>680</v>
      </c>
      <c r="AJ633">
        <f>COUNTIF(B$2:B633,B633)</f>
        <v>1</v>
      </c>
    </row>
    <row r="634" spans="1:36">
      <c r="A634" s="116" t="s">
        <v>1447</v>
      </c>
      <c r="B634" s="104" t="s">
        <v>1643</v>
      </c>
      <c r="C634" s="104" t="s">
        <v>5</v>
      </c>
      <c r="D634" s="89" t="s">
        <v>6</v>
      </c>
      <c r="E634" s="104" t="s">
        <v>24</v>
      </c>
      <c r="F634" s="104" t="s">
        <v>24</v>
      </c>
      <c r="G634" s="104" t="s">
        <v>24</v>
      </c>
      <c r="H634" s="104" t="s">
        <v>5</v>
      </c>
      <c r="I634" s="104" t="s">
        <v>56</v>
      </c>
      <c r="J634" s="104" t="s">
        <v>256</v>
      </c>
      <c r="K634" s="88" t="str">
        <f t="shared" si="106"/>
        <v>KAM 1 Moscow</v>
      </c>
      <c r="L634" s="88" t="str">
        <f t="shared" si="106"/>
        <v>KAM 1 Moscow</v>
      </c>
      <c r="M634" s="88" t="str">
        <f t="shared" si="106"/>
        <v>KAM 1 Moscow</v>
      </c>
      <c r="N634" s="88" t="str">
        <f t="shared" si="106"/>
        <v>KAM 1 Moscow</v>
      </c>
      <c r="O634" s="88" t="s">
        <v>59</v>
      </c>
      <c r="P634" s="88" t="s">
        <v>59</v>
      </c>
      <c r="Q634" s="88" t="s">
        <v>59</v>
      </c>
      <c r="R634" s="88" t="s">
        <v>59</v>
      </c>
      <c r="S634" s="104" t="s">
        <v>696</v>
      </c>
      <c r="T634" s="104" t="s">
        <v>696</v>
      </c>
      <c r="U634" s="104" t="s">
        <v>696</v>
      </c>
      <c r="V634" s="104" t="s">
        <v>696</v>
      </c>
      <c r="W634" s="88" t="s">
        <v>733</v>
      </c>
      <c r="X634" s="88" t="s">
        <v>733</v>
      </c>
      <c r="Y634" s="88" t="s">
        <v>733</v>
      </c>
      <c r="Z634" s="88" t="s">
        <v>733</v>
      </c>
      <c r="AA634" s="104" t="s">
        <v>697</v>
      </c>
      <c r="AB634" s="104" t="s">
        <v>697</v>
      </c>
      <c r="AC634" s="104" t="s">
        <v>697</v>
      </c>
      <c r="AD634" s="104" t="s">
        <v>697</v>
      </c>
      <c r="AE634" s="104" t="s">
        <v>734</v>
      </c>
      <c r="AF634" s="104" t="s">
        <v>734</v>
      </c>
      <c r="AG634" s="104" t="s">
        <v>734</v>
      </c>
      <c r="AH634" s="119" t="s">
        <v>734</v>
      </c>
      <c r="AI634" t="s">
        <v>680</v>
      </c>
      <c r="AJ634">
        <f>COUNTIF(B$2:B634,B634)</f>
        <v>1</v>
      </c>
    </row>
    <row r="635" spans="1:36">
      <c r="A635" s="113" t="s">
        <v>1447</v>
      </c>
      <c r="B635" s="105" t="s">
        <v>1644</v>
      </c>
      <c r="C635" s="105" t="s">
        <v>5</v>
      </c>
      <c r="D635" s="89" t="s">
        <v>6</v>
      </c>
      <c r="E635" s="105" t="s">
        <v>24</v>
      </c>
      <c r="F635" s="105" t="s">
        <v>24</v>
      </c>
      <c r="G635" s="105" t="s">
        <v>24</v>
      </c>
      <c r="H635" s="105" t="s">
        <v>5</v>
      </c>
      <c r="I635" s="105" t="s">
        <v>56</v>
      </c>
      <c r="J635" s="105" t="s">
        <v>256</v>
      </c>
      <c r="K635" s="88" t="str">
        <f t="shared" si="106"/>
        <v>KAM 1 Moscow</v>
      </c>
      <c r="L635" s="88" t="str">
        <f t="shared" si="106"/>
        <v>KAM 1 Moscow</v>
      </c>
      <c r="M635" s="88" t="str">
        <f t="shared" si="106"/>
        <v>KAM 1 Moscow</v>
      </c>
      <c r="N635" s="88" t="str">
        <f t="shared" si="106"/>
        <v>KAM 1 Moscow</v>
      </c>
      <c r="O635" s="88" t="s">
        <v>59</v>
      </c>
      <c r="P635" s="88" t="s">
        <v>59</v>
      </c>
      <c r="Q635" s="88" t="s">
        <v>59</v>
      </c>
      <c r="R635" s="88" t="s">
        <v>59</v>
      </c>
      <c r="S635" s="105" t="s">
        <v>696</v>
      </c>
      <c r="T635" s="105" t="s">
        <v>696</v>
      </c>
      <c r="U635" s="105" t="s">
        <v>696</v>
      </c>
      <c r="V635" s="105" t="s">
        <v>696</v>
      </c>
      <c r="W635" s="88" t="s">
        <v>733</v>
      </c>
      <c r="X635" s="88" t="s">
        <v>733</v>
      </c>
      <c r="Y635" s="88" t="s">
        <v>733</v>
      </c>
      <c r="Z635" s="88" t="s">
        <v>733</v>
      </c>
      <c r="AA635" s="105" t="s">
        <v>697</v>
      </c>
      <c r="AB635" s="105" t="s">
        <v>697</v>
      </c>
      <c r="AC635" s="105" t="s">
        <v>697</v>
      </c>
      <c r="AD635" s="105" t="s">
        <v>697</v>
      </c>
      <c r="AE635" s="105" t="s">
        <v>734</v>
      </c>
      <c r="AF635" s="105" t="s">
        <v>734</v>
      </c>
      <c r="AG635" s="105" t="s">
        <v>734</v>
      </c>
      <c r="AH635" s="106" t="s">
        <v>734</v>
      </c>
      <c r="AI635" t="s">
        <v>680</v>
      </c>
      <c r="AJ635">
        <f>COUNTIF(B$2:B635,B635)</f>
        <v>1</v>
      </c>
    </row>
    <row r="636" spans="1:36">
      <c r="A636" s="116" t="s">
        <v>1447</v>
      </c>
      <c r="B636" s="104" t="s">
        <v>1645</v>
      </c>
      <c r="C636" s="104" t="s">
        <v>5</v>
      </c>
      <c r="D636" s="89" t="s">
        <v>6</v>
      </c>
      <c r="E636" s="104" t="s">
        <v>24</v>
      </c>
      <c r="F636" s="104" t="s">
        <v>24</v>
      </c>
      <c r="G636" s="104" t="s">
        <v>24</v>
      </c>
      <c r="H636" s="104" t="s">
        <v>5</v>
      </c>
      <c r="I636" s="104" t="s">
        <v>56</v>
      </c>
      <c r="J636" s="104" t="s">
        <v>256</v>
      </c>
      <c r="K636" s="88" t="str">
        <f t="shared" si="106"/>
        <v>KAM 1 Moscow</v>
      </c>
      <c r="L636" s="88" t="str">
        <f t="shared" si="106"/>
        <v>KAM 1 Moscow</v>
      </c>
      <c r="M636" s="88" t="str">
        <f t="shared" si="106"/>
        <v>KAM 1 Moscow</v>
      </c>
      <c r="N636" s="88" t="str">
        <f t="shared" si="106"/>
        <v>KAM 1 Moscow</v>
      </c>
      <c r="O636" s="88" t="s">
        <v>59</v>
      </c>
      <c r="P636" s="88" t="s">
        <v>59</v>
      </c>
      <c r="Q636" s="88" t="s">
        <v>59</v>
      </c>
      <c r="R636" s="88" t="s">
        <v>59</v>
      </c>
      <c r="S636" s="104" t="s">
        <v>696</v>
      </c>
      <c r="T636" s="104" t="s">
        <v>696</v>
      </c>
      <c r="U636" s="104" t="s">
        <v>696</v>
      </c>
      <c r="V636" s="104" t="s">
        <v>696</v>
      </c>
      <c r="W636" s="88" t="s">
        <v>733</v>
      </c>
      <c r="X636" s="88" t="s">
        <v>733</v>
      </c>
      <c r="Y636" s="88" t="s">
        <v>733</v>
      </c>
      <c r="Z636" s="88" t="s">
        <v>733</v>
      </c>
      <c r="AA636" s="104" t="s">
        <v>697</v>
      </c>
      <c r="AB636" s="104" t="s">
        <v>697</v>
      </c>
      <c r="AC636" s="104" t="s">
        <v>697</v>
      </c>
      <c r="AD636" s="104" t="s">
        <v>697</v>
      </c>
      <c r="AE636" s="104" t="s">
        <v>734</v>
      </c>
      <c r="AF636" s="104" t="s">
        <v>734</v>
      </c>
      <c r="AG636" s="104" t="s">
        <v>734</v>
      </c>
      <c r="AH636" s="119" t="s">
        <v>734</v>
      </c>
      <c r="AI636" t="s">
        <v>680</v>
      </c>
      <c r="AJ636">
        <f>COUNTIF(B$2:B636,B636)</f>
        <v>1</v>
      </c>
    </row>
    <row r="637" spans="1:36">
      <c r="A637" s="113" t="s">
        <v>1447</v>
      </c>
      <c r="B637" s="105" t="s">
        <v>1646</v>
      </c>
      <c r="C637" s="105" t="s">
        <v>5</v>
      </c>
      <c r="D637" s="89" t="s">
        <v>6</v>
      </c>
      <c r="E637" s="105" t="s">
        <v>24</v>
      </c>
      <c r="F637" s="105" t="s">
        <v>24</v>
      </c>
      <c r="G637" s="105" t="s">
        <v>24</v>
      </c>
      <c r="H637" s="105" t="s">
        <v>5</v>
      </c>
      <c r="I637" s="105" t="s">
        <v>56</v>
      </c>
      <c r="J637" s="105" t="s">
        <v>256</v>
      </c>
      <c r="K637" s="88" t="str">
        <f t="shared" si="106"/>
        <v>KAM 1 Moscow</v>
      </c>
      <c r="L637" s="88" t="str">
        <f t="shared" si="106"/>
        <v>KAM 1 Moscow</v>
      </c>
      <c r="M637" s="88" t="str">
        <f t="shared" si="106"/>
        <v>KAM 1 Moscow</v>
      </c>
      <c r="N637" s="88" t="str">
        <f t="shared" si="106"/>
        <v>KAM 1 Moscow</v>
      </c>
      <c r="O637" s="88" t="s">
        <v>59</v>
      </c>
      <c r="P637" s="88" t="s">
        <v>59</v>
      </c>
      <c r="Q637" s="88" t="s">
        <v>59</v>
      </c>
      <c r="R637" s="88" t="s">
        <v>59</v>
      </c>
      <c r="S637" s="105" t="s">
        <v>696</v>
      </c>
      <c r="T637" s="105" t="s">
        <v>696</v>
      </c>
      <c r="U637" s="105" t="s">
        <v>696</v>
      </c>
      <c r="V637" s="105" t="s">
        <v>696</v>
      </c>
      <c r="W637" s="88" t="s">
        <v>733</v>
      </c>
      <c r="X637" s="88" t="s">
        <v>733</v>
      </c>
      <c r="Y637" s="88" t="s">
        <v>733</v>
      </c>
      <c r="Z637" s="88" t="s">
        <v>733</v>
      </c>
      <c r="AA637" s="105" t="s">
        <v>697</v>
      </c>
      <c r="AB637" s="105" t="s">
        <v>697</v>
      </c>
      <c r="AC637" s="105" t="s">
        <v>697</v>
      </c>
      <c r="AD637" s="105" t="s">
        <v>697</v>
      </c>
      <c r="AE637" s="105" t="s">
        <v>734</v>
      </c>
      <c r="AF637" s="105" t="s">
        <v>734</v>
      </c>
      <c r="AG637" s="105" t="s">
        <v>734</v>
      </c>
      <c r="AH637" s="106" t="s">
        <v>734</v>
      </c>
      <c r="AI637" t="s">
        <v>680</v>
      </c>
      <c r="AJ637">
        <f>COUNTIF(B$2:B637,B637)</f>
        <v>1</v>
      </c>
    </row>
    <row r="638" spans="1:36">
      <c r="A638" s="116" t="s">
        <v>1447</v>
      </c>
      <c r="B638" s="104" t="s">
        <v>1647</v>
      </c>
      <c r="C638" s="104" t="s">
        <v>5</v>
      </c>
      <c r="D638" s="89" t="s">
        <v>6</v>
      </c>
      <c r="E638" s="104" t="s">
        <v>24</v>
      </c>
      <c r="F638" s="104" t="s">
        <v>24</v>
      </c>
      <c r="G638" s="104" t="s">
        <v>24</v>
      </c>
      <c r="H638" s="104" t="s">
        <v>5</v>
      </c>
      <c r="I638" s="104" t="s">
        <v>56</v>
      </c>
      <c r="J638" s="104" t="s">
        <v>256</v>
      </c>
      <c r="K638" s="88" t="str">
        <f t="shared" si="106"/>
        <v>KAM 1 Moscow</v>
      </c>
      <c r="L638" s="88" t="str">
        <f t="shared" si="106"/>
        <v>KAM 1 Moscow</v>
      </c>
      <c r="M638" s="88" t="str">
        <f t="shared" si="106"/>
        <v>KAM 1 Moscow</v>
      </c>
      <c r="N638" s="88" t="str">
        <f t="shared" si="106"/>
        <v>KAM 1 Moscow</v>
      </c>
      <c r="O638" s="88" t="s">
        <v>59</v>
      </c>
      <c r="P638" s="88" t="s">
        <v>59</v>
      </c>
      <c r="Q638" s="88" t="s">
        <v>59</v>
      </c>
      <c r="R638" s="88" t="s">
        <v>59</v>
      </c>
      <c r="S638" s="104" t="s">
        <v>696</v>
      </c>
      <c r="T638" s="104" t="s">
        <v>696</v>
      </c>
      <c r="U638" s="104" t="s">
        <v>696</v>
      </c>
      <c r="V638" s="104" t="s">
        <v>696</v>
      </c>
      <c r="W638" s="88" t="s">
        <v>733</v>
      </c>
      <c r="X638" s="88" t="s">
        <v>733</v>
      </c>
      <c r="Y638" s="88" t="s">
        <v>733</v>
      </c>
      <c r="Z638" s="88" t="s">
        <v>733</v>
      </c>
      <c r="AA638" s="104" t="s">
        <v>697</v>
      </c>
      <c r="AB638" s="104" t="s">
        <v>697</v>
      </c>
      <c r="AC638" s="104" t="s">
        <v>697</v>
      </c>
      <c r="AD638" s="104" t="s">
        <v>697</v>
      </c>
      <c r="AE638" s="104" t="s">
        <v>734</v>
      </c>
      <c r="AF638" s="104" t="s">
        <v>734</v>
      </c>
      <c r="AG638" s="104" t="s">
        <v>734</v>
      </c>
      <c r="AH638" s="119" t="s">
        <v>734</v>
      </c>
      <c r="AI638" t="s">
        <v>680</v>
      </c>
      <c r="AJ638">
        <f>COUNTIF(B$2:B638,B638)</f>
        <v>1</v>
      </c>
    </row>
    <row r="639" spans="1:36">
      <c r="A639" s="113" t="s">
        <v>1447</v>
      </c>
      <c r="B639" s="105" t="s">
        <v>1648</v>
      </c>
      <c r="C639" s="105" t="s">
        <v>5</v>
      </c>
      <c r="D639" s="89" t="s">
        <v>6</v>
      </c>
      <c r="E639" s="105" t="s">
        <v>24</v>
      </c>
      <c r="F639" s="105" t="s">
        <v>24</v>
      </c>
      <c r="G639" s="105" t="s">
        <v>24</v>
      </c>
      <c r="H639" s="105" t="s">
        <v>5</v>
      </c>
      <c r="I639" s="105" t="s">
        <v>56</v>
      </c>
      <c r="J639" s="105" t="s">
        <v>256</v>
      </c>
      <c r="K639" s="88" t="str">
        <f t="shared" si="106"/>
        <v>KAM 1 Moscow</v>
      </c>
      <c r="L639" s="88" t="str">
        <f t="shared" si="106"/>
        <v>KAM 1 Moscow</v>
      </c>
      <c r="M639" s="88" t="str">
        <f t="shared" si="106"/>
        <v>KAM 1 Moscow</v>
      </c>
      <c r="N639" s="88" t="str">
        <f t="shared" si="106"/>
        <v>KAM 1 Moscow</v>
      </c>
      <c r="O639" s="88" t="s">
        <v>59</v>
      </c>
      <c r="P639" s="88" t="s">
        <v>59</v>
      </c>
      <c r="Q639" s="88" t="s">
        <v>59</v>
      </c>
      <c r="R639" s="88" t="s">
        <v>59</v>
      </c>
      <c r="S639" s="105" t="s">
        <v>696</v>
      </c>
      <c r="T639" s="105" t="s">
        <v>696</v>
      </c>
      <c r="U639" s="105" t="s">
        <v>696</v>
      </c>
      <c r="V639" s="105" t="s">
        <v>696</v>
      </c>
      <c r="W639" s="88" t="s">
        <v>733</v>
      </c>
      <c r="X639" s="88" t="s">
        <v>733</v>
      </c>
      <c r="Y639" s="88" t="s">
        <v>733</v>
      </c>
      <c r="Z639" s="88" t="s">
        <v>733</v>
      </c>
      <c r="AA639" s="105" t="s">
        <v>697</v>
      </c>
      <c r="AB639" s="105" t="s">
        <v>697</v>
      </c>
      <c r="AC639" s="105" t="s">
        <v>697</v>
      </c>
      <c r="AD639" s="105" t="s">
        <v>697</v>
      </c>
      <c r="AE639" s="105" t="s">
        <v>734</v>
      </c>
      <c r="AF639" s="105" t="s">
        <v>734</v>
      </c>
      <c r="AG639" s="105" t="s">
        <v>734</v>
      </c>
      <c r="AH639" s="106" t="s">
        <v>734</v>
      </c>
      <c r="AI639" t="s">
        <v>680</v>
      </c>
      <c r="AJ639">
        <f>COUNTIF(B$2:B639,B639)</f>
        <v>1</v>
      </c>
    </row>
    <row r="640" spans="1:36">
      <c r="A640" s="116" t="s">
        <v>1447</v>
      </c>
      <c r="B640" s="104" t="s">
        <v>1649</v>
      </c>
      <c r="C640" s="104" t="s">
        <v>5</v>
      </c>
      <c r="D640" s="89" t="s">
        <v>6</v>
      </c>
      <c r="E640" s="104" t="s">
        <v>24</v>
      </c>
      <c r="F640" s="104" t="s">
        <v>24</v>
      </c>
      <c r="G640" s="104" t="s">
        <v>24</v>
      </c>
      <c r="H640" s="104" t="s">
        <v>5</v>
      </c>
      <c r="I640" s="104" t="s">
        <v>56</v>
      </c>
      <c r="J640" s="104" t="s">
        <v>256</v>
      </c>
      <c r="K640" s="88" t="str">
        <f t="shared" si="106"/>
        <v>KAM 1 Moscow</v>
      </c>
      <c r="L640" s="88" t="str">
        <f t="shared" si="106"/>
        <v>KAM 1 Moscow</v>
      </c>
      <c r="M640" s="88" t="str">
        <f t="shared" si="106"/>
        <v>KAM 1 Moscow</v>
      </c>
      <c r="N640" s="88" t="str">
        <f t="shared" si="106"/>
        <v>KAM 1 Moscow</v>
      </c>
      <c r="O640" s="88" t="s">
        <v>59</v>
      </c>
      <c r="P640" s="88" t="s">
        <v>59</v>
      </c>
      <c r="Q640" s="88" t="s">
        <v>59</v>
      </c>
      <c r="R640" s="88" t="s">
        <v>59</v>
      </c>
      <c r="S640" s="104" t="s">
        <v>696</v>
      </c>
      <c r="T640" s="104" t="s">
        <v>696</v>
      </c>
      <c r="U640" s="104" t="s">
        <v>696</v>
      </c>
      <c r="V640" s="104" t="s">
        <v>696</v>
      </c>
      <c r="W640" s="88" t="s">
        <v>733</v>
      </c>
      <c r="X640" s="88" t="s">
        <v>733</v>
      </c>
      <c r="Y640" s="88" t="s">
        <v>733</v>
      </c>
      <c r="Z640" s="88" t="s">
        <v>733</v>
      </c>
      <c r="AA640" s="104" t="s">
        <v>697</v>
      </c>
      <c r="AB640" s="104" t="s">
        <v>697</v>
      </c>
      <c r="AC640" s="104" t="s">
        <v>697</v>
      </c>
      <c r="AD640" s="104" t="s">
        <v>697</v>
      </c>
      <c r="AE640" s="104" t="s">
        <v>734</v>
      </c>
      <c r="AF640" s="104" t="s">
        <v>734</v>
      </c>
      <c r="AG640" s="104" t="s">
        <v>734</v>
      </c>
      <c r="AH640" s="119" t="s">
        <v>734</v>
      </c>
      <c r="AI640" t="s">
        <v>680</v>
      </c>
      <c r="AJ640">
        <f>COUNTIF(B$2:B640,B640)</f>
        <v>1</v>
      </c>
    </row>
    <row r="641" spans="1:36">
      <c r="A641" s="113" t="s">
        <v>1447</v>
      </c>
      <c r="B641" s="105" t="s">
        <v>1650</v>
      </c>
      <c r="C641" s="105" t="s">
        <v>5</v>
      </c>
      <c r="D641" s="89" t="s">
        <v>6</v>
      </c>
      <c r="E641" s="105" t="s">
        <v>24</v>
      </c>
      <c r="F641" s="105" t="s">
        <v>24</v>
      </c>
      <c r="G641" s="105" t="s">
        <v>24</v>
      </c>
      <c r="H641" s="105" t="s">
        <v>5</v>
      </c>
      <c r="I641" s="105" t="s">
        <v>56</v>
      </c>
      <c r="J641" s="105" t="s">
        <v>256</v>
      </c>
      <c r="K641" s="88" t="str">
        <f t="shared" ref="K641:N677" si="115">S641</f>
        <v>KAM 1 Moscow</v>
      </c>
      <c r="L641" s="88" t="str">
        <f t="shared" si="115"/>
        <v>KAM 1 Moscow</v>
      </c>
      <c r="M641" s="88" t="str">
        <f t="shared" si="115"/>
        <v>KAM 1 Moscow</v>
      </c>
      <c r="N641" s="88" t="str">
        <f t="shared" si="115"/>
        <v>KAM 1 Moscow</v>
      </c>
      <c r="O641" s="88" t="s">
        <v>59</v>
      </c>
      <c r="P641" s="88" t="s">
        <v>59</v>
      </c>
      <c r="Q641" s="88" t="s">
        <v>59</v>
      </c>
      <c r="R641" s="88" t="s">
        <v>59</v>
      </c>
      <c r="S641" s="105" t="s">
        <v>696</v>
      </c>
      <c r="T641" s="105" t="s">
        <v>696</v>
      </c>
      <c r="U641" s="105" t="s">
        <v>696</v>
      </c>
      <c r="V641" s="105" t="s">
        <v>696</v>
      </c>
      <c r="W641" s="88" t="s">
        <v>733</v>
      </c>
      <c r="X641" s="88" t="s">
        <v>733</v>
      </c>
      <c r="Y641" s="88" t="s">
        <v>733</v>
      </c>
      <c r="Z641" s="88" t="s">
        <v>733</v>
      </c>
      <c r="AA641" s="105" t="s">
        <v>697</v>
      </c>
      <c r="AB641" s="105" t="s">
        <v>697</v>
      </c>
      <c r="AC641" s="105" t="s">
        <v>697</v>
      </c>
      <c r="AD641" s="105" t="s">
        <v>697</v>
      </c>
      <c r="AE641" s="105" t="s">
        <v>734</v>
      </c>
      <c r="AF641" s="105" t="s">
        <v>734</v>
      </c>
      <c r="AG641" s="105" t="s">
        <v>734</v>
      </c>
      <c r="AH641" s="106" t="s">
        <v>734</v>
      </c>
      <c r="AI641" t="s">
        <v>680</v>
      </c>
      <c r="AJ641">
        <f>COUNTIF(B$2:B641,B641)</f>
        <v>1</v>
      </c>
    </row>
    <row r="642" spans="1:36">
      <c r="A642" s="116" t="s">
        <v>1447</v>
      </c>
      <c r="B642" s="104" t="s">
        <v>1651</v>
      </c>
      <c r="C642" s="104" t="s">
        <v>5</v>
      </c>
      <c r="D642" s="89" t="s">
        <v>6</v>
      </c>
      <c r="E642" s="104" t="s">
        <v>24</v>
      </c>
      <c r="F642" s="104" t="s">
        <v>24</v>
      </c>
      <c r="G642" s="104" t="s">
        <v>24</v>
      </c>
      <c r="H642" s="104" t="s">
        <v>5</v>
      </c>
      <c r="I642" s="104" t="s">
        <v>56</v>
      </c>
      <c r="J642" s="104" t="s">
        <v>256</v>
      </c>
      <c r="K642" s="88" t="str">
        <f t="shared" si="115"/>
        <v>KAM 1 Moscow</v>
      </c>
      <c r="L642" s="88" t="str">
        <f t="shared" si="115"/>
        <v>KAM 1 Moscow</v>
      </c>
      <c r="M642" s="88" t="str">
        <f t="shared" si="115"/>
        <v>KAM 1 Moscow</v>
      </c>
      <c r="N642" s="88" t="str">
        <f t="shared" si="115"/>
        <v>KAM 1 Moscow</v>
      </c>
      <c r="O642" s="88" t="s">
        <v>59</v>
      </c>
      <c r="P642" s="88" t="s">
        <v>59</v>
      </c>
      <c r="Q642" s="88" t="s">
        <v>59</v>
      </c>
      <c r="R642" s="88" t="s">
        <v>59</v>
      </c>
      <c r="S642" s="104" t="s">
        <v>696</v>
      </c>
      <c r="T642" s="104" t="s">
        <v>696</v>
      </c>
      <c r="U642" s="104" t="s">
        <v>696</v>
      </c>
      <c r="V642" s="104" t="s">
        <v>696</v>
      </c>
      <c r="W642" s="88" t="s">
        <v>733</v>
      </c>
      <c r="X642" s="88" t="s">
        <v>733</v>
      </c>
      <c r="Y642" s="88" t="s">
        <v>733</v>
      </c>
      <c r="Z642" s="88" t="s">
        <v>733</v>
      </c>
      <c r="AA642" s="104" t="s">
        <v>697</v>
      </c>
      <c r="AB642" s="104" t="s">
        <v>697</v>
      </c>
      <c r="AC642" s="104" t="s">
        <v>697</v>
      </c>
      <c r="AD642" s="104" t="s">
        <v>697</v>
      </c>
      <c r="AE642" s="104" t="s">
        <v>734</v>
      </c>
      <c r="AF642" s="104" t="s">
        <v>734</v>
      </c>
      <c r="AG642" s="104" t="s">
        <v>734</v>
      </c>
      <c r="AH642" s="119" t="s">
        <v>734</v>
      </c>
      <c r="AI642" t="s">
        <v>680</v>
      </c>
      <c r="AJ642">
        <f>COUNTIF(B$2:B642,B642)</f>
        <v>1</v>
      </c>
    </row>
    <row r="643" spans="1:36">
      <c r="A643" s="113" t="s">
        <v>1447</v>
      </c>
      <c r="B643" s="105" t="s">
        <v>1652</v>
      </c>
      <c r="C643" s="105" t="s">
        <v>5</v>
      </c>
      <c r="D643" s="89" t="s">
        <v>6</v>
      </c>
      <c r="E643" s="105" t="s">
        <v>24</v>
      </c>
      <c r="F643" s="105" t="s">
        <v>24</v>
      </c>
      <c r="G643" s="105" t="s">
        <v>24</v>
      </c>
      <c r="H643" s="105" t="s">
        <v>5</v>
      </c>
      <c r="I643" s="105" t="s">
        <v>56</v>
      </c>
      <c r="J643" s="105" t="s">
        <v>256</v>
      </c>
      <c r="K643" s="88" t="str">
        <f t="shared" si="115"/>
        <v>KAM 1 Moscow</v>
      </c>
      <c r="L643" s="88" t="str">
        <f t="shared" si="115"/>
        <v>KAM 1 Moscow</v>
      </c>
      <c r="M643" s="88" t="str">
        <f t="shared" si="115"/>
        <v>KAM 1 Moscow</v>
      </c>
      <c r="N643" s="88" t="str">
        <f t="shared" si="115"/>
        <v>KAM 1 Moscow</v>
      </c>
      <c r="O643" s="88" t="s">
        <v>59</v>
      </c>
      <c r="P643" s="88" t="s">
        <v>59</v>
      </c>
      <c r="Q643" s="88" t="s">
        <v>59</v>
      </c>
      <c r="R643" s="88" t="s">
        <v>59</v>
      </c>
      <c r="S643" s="105" t="s">
        <v>696</v>
      </c>
      <c r="T643" s="105" t="s">
        <v>696</v>
      </c>
      <c r="U643" s="105" t="s">
        <v>696</v>
      </c>
      <c r="V643" s="105" t="s">
        <v>696</v>
      </c>
      <c r="W643" s="88" t="s">
        <v>733</v>
      </c>
      <c r="X643" s="88" t="s">
        <v>733</v>
      </c>
      <c r="Y643" s="88" t="s">
        <v>733</v>
      </c>
      <c r="Z643" s="88" t="s">
        <v>733</v>
      </c>
      <c r="AA643" s="105" t="s">
        <v>697</v>
      </c>
      <c r="AB643" s="105" t="s">
        <v>697</v>
      </c>
      <c r="AC643" s="105" t="s">
        <v>697</v>
      </c>
      <c r="AD643" s="105" t="s">
        <v>697</v>
      </c>
      <c r="AE643" s="105" t="s">
        <v>734</v>
      </c>
      <c r="AF643" s="105" t="s">
        <v>734</v>
      </c>
      <c r="AG643" s="105" t="s">
        <v>734</v>
      </c>
      <c r="AH643" s="106" t="s">
        <v>734</v>
      </c>
      <c r="AI643" t="s">
        <v>680</v>
      </c>
      <c r="AJ643">
        <f>COUNTIF(B$2:B643,B643)</f>
        <v>1</v>
      </c>
    </row>
    <row r="644" spans="1:36">
      <c r="A644" s="116" t="s">
        <v>1447</v>
      </c>
      <c r="B644" s="104" t="s">
        <v>1653</v>
      </c>
      <c r="C644" s="104" t="s">
        <v>5</v>
      </c>
      <c r="D644" s="89" t="s">
        <v>6</v>
      </c>
      <c r="E644" s="104" t="s">
        <v>24</v>
      </c>
      <c r="F644" s="104" t="s">
        <v>24</v>
      </c>
      <c r="G644" s="104" t="s">
        <v>24</v>
      </c>
      <c r="H644" s="104" t="s">
        <v>5</v>
      </c>
      <c r="I644" s="104" t="s">
        <v>56</v>
      </c>
      <c r="J644" s="104" t="s">
        <v>256</v>
      </c>
      <c r="K644" s="88" t="str">
        <f t="shared" si="115"/>
        <v>KAM 1 Moscow</v>
      </c>
      <c r="L644" s="88" t="str">
        <f t="shared" si="115"/>
        <v>KAM 1 Moscow</v>
      </c>
      <c r="M644" s="88" t="str">
        <f t="shared" si="115"/>
        <v>KAM 1 Moscow</v>
      </c>
      <c r="N644" s="88" t="str">
        <f t="shared" si="115"/>
        <v>KAM 1 Moscow</v>
      </c>
      <c r="O644" s="88" t="s">
        <v>59</v>
      </c>
      <c r="P644" s="88" t="s">
        <v>59</v>
      </c>
      <c r="Q644" s="88" t="s">
        <v>59</v>
      </c>
      <c r="R644" s="88" t="s">
        <v>59</v>
      </c>
      <c r="S644" s="104" t="s">
        <v>696</v>
      </c>
      <c r="T644" s="104" t="s">
        <v>696</v>
      </c>
      <c r="U644" s="104" t="s">
        <v>696</v>
      </c>
      <c r="V644" s="104" t="s">
        <v>696</v>
      </c>
      <c r="W644" s="88" t="s">
        <v>733</v>
      </c>
      <c r="X644" s="88" t="s">
        <v>733</v>
      </c>
      <c r="Y644" s="88" t="s">
        <v>733</v>
      </c>
      <c r="Z644" s="88" t="s">
        <v>733</v>
      </c>
      <c r="AA644" s="104" t="s">
        <v>697</v>
      </c>
      <c r="AB644" s="104" t="s">
        <v>697</v>
      </c>
      <c r="AC644" s="104" t="s">
        <v>697</v>
      </c>
      <c r="AD644" s="104" t="s">
        <v>697</v>
      </c>
      <c r="AE644" s="104" t="s">
        <v>734</v>
      </c>
      <c r="AF644" s="104" t="s">
        <v>734</v>
      </c>
      <c r="AG644" s="104" t="s">
        <v>734</v>
      </c>
      <c r="AH644" s="119" t="s">
        <v>734</v>
      </c>
      <c r="AI644" t="s">
        <v>680</v>
      </c>
      <c r="AJ644">
        <f>COUNTIF(B$2:B644,B644)</f>
        <v>1</v>
      </c>
    </row>
    <row r="645" spans="1:36">
      <c r="A645" s="113" t="s">
        <v>1447</v>
      </c>
      <c r="B645" s="105" t="s">
        <v>1654</v>
      </c>
      <c r="C645" s="105" t="s">
        <v>5</v>
      </c>
      <c r="D645" s="89" t="s">
        <v>6</v>
      </c>
      <c r="E645" s="105" t="s">
        <v>24</v>
      </c>
      <c r="F645" s="105" t="s">
        <v>24</v>
      </c>
      <c r="G645" s="105" t="s">
        <v>24</v>
      </c>
      <c r="H645" s="105" t="s">
        <v>5</v>
      </c>
      <c r="I645" s="105" t="s">
        <v>56</v>
      </c>
      <c r="J645" s="105" t="s">
        <v>256</v>
      </c>
      <c r="K645" s="88" t="str">
        <f t="shared" si="115"/>
        <v>KAM 1 Moscow</v>
      </c>
      <c r="L645" s="88" t="str">
        <f t="shared" si="115"/>
        <v>KAM 1 Moscow</v>
      </c>
      <c r="M645" s="88" t="str">
        <f t="shared" si="115"/>
        <v>KAM 1 Moscow</v>
      </c>
      <c r="N645" s="88" t="str">
        <f t="shared" si="115"/>
        <v>KAM 1 Moscow</v>
      </c>
      <c r="O645" s="88" t="s">
        <v>59</v>
      </c>
      <c r="P645" s="88" t="s">
        <v>59</v>
      </c>
      <c r="Q645" s="88" t="s">
        <v>59</v>
      </c>
      <c r="R645" s="88" t="s">
        <v>59</v>
      </c>
      <c r="S645" s="105" t="s">
        <v>696</v>
      </c>
      <c r="T645" s="105" t="s">
        <v>696</v>
      </c>
      <c r="U645" s="105" t="s">
        <v>696</v>
      </c>
      <c r="V645" s="105" t="s">
        <v>696</v>
      </c>
      <c r="W645" s="88" t="s">
        <v>733</v>
      </c>
      <c r="X645" s="88" t="s">
        <v>733</v>
      </c>
      <c r="Y645" s="88" t="s">
        <v>733</v>
      </c>
      <c r="Z645" s="88" t="s">
        <v>733</v>
      </c>
      <c r="AA645" s="105" t="s">
        <v>697</v>
      </c>
      <c r="AB645" s="105" t="s">
        <v>697</v>
      </c>
      <c r="AC645" s="105" t="s">
        <v>697</v>
      </c>
      <c r="AD645" s="105" t="s">
        <v>697</v>
      </c>
      <c r="AE645" s="105" t="s">
        <v>734</v>
      </c>
      <c r="AF645" s="105" t="s">
        <v>734</v>
      </c>
      <c r="AG645" s="105" t="s">
        <v>734</v>
      </c>
      <c r="AH645" s="106" t="s">
        <v>734</v>
      </c>
      <c r="AI645" t="s">
        <v>680</v>
      </c>
      <c r="AJ645">
        <f>COUNTIF(B$2:B645,B645)</f>
        <v>1</v>
      </c>
    </row>
    <row r="646" spans="1:36">
      <c r="A646" s="116" t="s">
        <v>1447</v>
      </c>
      <c r="B646" s="104" t="s">
        <v>1655</v>
      </c>
      <c r="C646" s="104" t="s">
        <v>5</v>
      </c>
      <c r="D646" s="89" t="s">
        <v>6</v>
      </c>
      <c r="E646" s="104" t="s">
        <v>24</v>
      </c>
      <c r="F646" s="104" t="s">
        <v>24</v>
      </c>
      <c r="G646" s="104" t="s">
        <v>24</v>
      </c>
      <c r="H646" s="104" t="s">
        <v>5</v>
      </c>
      <c r="I646" s="104" t="s">
        <v>56</v>
      </c>
      <c r="J646" s="104" t="s">
        <v>256</v>
      </c>
      <c r="K646" s="88" t="str">
        <f t="shared" si="115"/>
        <v>KAM 1 Moscow</v>
      </c>
      <c r="L646" s="88" t="str">
        <f t="shared" si="115"/>
        <v>KAM 1 Moscow</v>
      </c>
      <c r="M646" s="88" t="str">
        <f t="shared" si="115"/>
        <v>KAM 1 Moscow</v>
      </c>
      <c r="N646" s="88" t="str">
        <f t="shared" si="115"/>
        <v>KAM 1 Moscow</v>
      </c>
      <c r="O646" s="88" t="s">
        <v>59</v>
      </c>
      <c r="P646" s="88" t="s">
        <v>59</v>
      </c>
      <c r="Q646" s="88" t="s">
        <v>59</v>
      </c>
      <c r="R646" s="88" t="s">
        <v>59</v>
      </c>
      <c r="S646" s="104" t="s">
        <v>696</v>
      </c>
      <c r="T646" s="104" t="s">
        <v>696</v>
      </c>
      <c r="U646" s="104" t="s">
        <v>696</v>
      </c>
      <c r="V646" s="104" t="s">
        <v>696</v>
      </c>
      <c r="W646" s="88" t="s">
        <v>733</v>
      </c>
      <c r="X646" s="88" t="s">
        <v>733</v>
      </c>
      <c r="Y646" s="88" t="s">
        <v>733</v>
      </c>
      <c r="Z646" s="88" t="s">
        <v>733</v>
      </c>
      <c r="AA646" s="104" t="s">
        <v>697</v>
      </c>
      <c r="AB646" s="104" t="s">
        <v>697</v>
      </c>
      <c r="AC646" s="104" t="s">
        <v>697</v>
      </c>
      <c r="AD646" s="104" t="s">
        <v>697</v>
      </c>
      <c r="AE646" s="104" t="s">
        <v>734</v>
      </c>
      <c r="AF646" s="104" t="s">
        <v>734</v>
      </c>
      <c r="AG646" s="104" t="s">
        <v>734</v>
      </c>
      <c r="AH646" s="119" t="s">
        <v>734</v>
      </c>
      <c r="AI646" t="s">
        <v>680</v>
      </c>
      <c r="AJ646">
        <f>COUNTIF(B$2:B646,B646)</f>
        <v>1</v>
      </c>
    </row>
    <row r="647" spans="1:36">
      <c r="A647" s="113" t="s">
        <v>1447</v>
      </c>
      <c r="B647" s="105" t="s">
        <v>1656</v>
      </c>
      <c r="C647" s="105" t="s">
        <v>5</v>
      </c>
      <c r="D647" s="89" t="s">
        <v>6</v>
      </c>
      <c r="E647" s="105" t="s">
        <v>24</v>
      </c>
      <c r="F647" s="105" t="s">
        <v>24</v>
      </c>
      <c r="G647" s="105" t="s">
        <v>24</v>
      </c>
      <c r="H647" s="105" t="s">
        <v>5</v>
      </c>
      <c r="I647" s="105" t="s">
        <v>56</v>
      </c>
      <c r="J647" s="105" t="s">
        <v>256</v>
      </c>
      <c r="K647" s="88" t="str">
        <f t="shared" si="115"/>
        <v>KAM 1 Moscow</v>
      </c>
      <c r="L647" s="88" t="str">
        <f t="shared" si="115"/>
        <v>KAM 1 Moscow</v>
      </c>
      <c r="M647" s="88" t="str">
        <f t="shared" si="115"/>
        <v>KAM 1 Moscow</v>
      </c>
      <c r="N647" s="88" t="str">
        <f t="shared" si="115"/>
        <v>KAM 1 Moscow</v>
      </c>
      <c r="O647" s="88" t="s">
        <v>59</v>
      </c>
      <c r="P647" s="88" t="s">
        <v>59</v>
      </c>
      <c r="Q647" s="88" t="s">
        <v>59</v>
      </c>
      <c r="R647" s="88" t="s">
        <v>59</v>
      </c>
      <c r="S647" s="105" t="s">
        <v>696</v>
      </c>
      <c r="T647" s="105" t="s">
        <v>696</v>
      </c>
      <c r="U647" s="105" t="s">
        <v>696</v>
      </c>
      <c r="V647" s="105" t="s">
        <v>696</v>
      </c>
      <c r="W647" s="88" t="s">
        <v>733</v>
      </c>
      <c r="X647" s="88" t="s">
        <v>733</v>
      </c>
      <c r="Y647" s="88" t="s">
        <v>733</v>
      </c>
      <c r="Z647" s="88" t="s">
        <v>733</v>
      </c>
      <c r="AA647" s="105" t="s">
        <v>697</v>
      </c>
      <c r="AB647" s="105" t="s">
        <v>697</v>
      </c>
      <c r="AC647" s="105" t="s">
        <v>697</v>
      </c>
      <c r="AD647" s="105" t="s">
        <v>697</v>
      </c>
      <c r="AE647" s="105" t="s">
        <v>734</v>
      </c>
      <c r="AF647" s="105" t="s">
        <v>734</v>
      </c>
      <c r="AG647" s="105" t="s">
        <v>734</v>
      </c>
      <c r="AH647" s="106" t="s">
        <v>734</v>
      </c>
      <c r="AI647" t="s">
        <v>680</v>
      </c>
      <c r="AJ647">
        <f>COUNTIF(B$2:B647,B647)</f>
        <v>1</v>
      </c>
    </row>
    <row r="648" spans="1:36">
      <c r="A648" s="116" t="s">
        <v>1447</v>
      </c>
      <c r="B648" s="104" t="s">
        <v>1657</v>
      </c>
      <c r="C648" s="104" t="s">
        <v>5</v>
      </c>
      <c r="D648" s="89" t="s">
        <v>6</v>
      </c>
      <c r="E648" s="104" t="s">
        <v>24</v>
      </c>
      <c r="F648" s="104" t="s">
        <v>24</v>
      </c>
      <c r="G648" s="104" t="s">
        <v>24</v>
      </c>
      <c r="H648" s="104" t="s">
        <v>5</v>
      </c>
      <c r="I648" s="104" t="s">
        <v>56</v>
      </c>
      <c r="J648" s="104" t="s">
        <v>256</v>
      </c>
      <c r="K648" s="88" t="str">
        <f t="shared" si="115"/>
        <v>KAM 1 Moscow</v>
      </c>
      <c r="L648" s="88" t="str">
        <f t="shared" si="115"/>
        <v>KAM 1 Moscow</v>
      </c>
      <c r="M648" s="88" t="str">
        <f t="shared" si="115"/>
        <v>KAM 1 Moscow</v>
      </c>
      <c r="N648" s="88" t="str">
        <f t="shared" si="115"/>
        <v>KAM 1 Moscow</v>
      </c>
      <c r="O648" s="88" t="s">
        <v>59</v>
      </c>
      <c r="P648" s="88" t="s">
        <v>59</v>
      </c>
      <c r="Q648" s="88" t="s">
        <v>59</v>
      </c>
      <c r="R648" s="88" t="s">
        <v>59</v>
      </c>
      <c r="S648" s="104" t="s">
        <v>696</v>
      </c>
      <c r="T648" s="104" t="s">
        <v>696</v>
      </c>
      <c r="U648" s="104" t="s">
        <v>696</v>
      </c>
      <c r="V648" s="104" t="s">
        <v>696</v>
      </c>
      <c r="W648" s="88" t="s">
        <v>733</v>
      </c>
      <c r="X648" s="88" t="s">
        <v>733</v>
      </c>
      <c r="Y648" s="88" t="s">
        <v>733</v>
      </c>
      <c r="Z648" s="88" t="s">
        <v>733</v>
      </c>
      <c r="AA648" s="104" t="s">
        <v>697</v>
      </c>
      <c r="AB648" s="104" t="s">
        <v>697</v>
      </c>
      <c r="AC648" s="104" t="s">
        <v>697</v>
      </c>
      <c r="AD648" s="104" t="s">
        <v>697</v>
      </c>
      <c r="AE648" s="104" t="s">
        <v>734</v>
      </c>
      <c r="AF648" s="104" t="s">
        <v>734</v>
      </c>
      <c r="AG648" s="104" t="s">
        <v>734</v>
      </c>
      <c r="AH648" s="119" t="s">
        <v>734</v>
      </c>
      <c r="AI648" t="s">
        <v>680</v>
      </c>
      <c r="AJ648">
        <f>COUNTIF(B$2:B648,B648)</f>
        <v>1</v>
      </c>
    </row>
    <row r="649" spans="1:36">
      <c r="A649" s="113" t="s">
        <v>1447</v>
      </c>
      <c r="B649" s="105" t="s">
        <v>1658</v>
      </c>
      <c r="C649" s="105" t="s">
        <v>5</v>
      </c>
      <c r="D649" s="89" t="s">
        <v>6</v>
      </c>
      <c r="E649" s="105" t="s">
        <v>24</v>
      </c>
      <c r="F649" s="105" t="s">
        <v>24</v>
      </c>
      <c r="G649" s="105" t="s">
        <v>24</v>
      </c>
      <c r="H649" s="105" t="s">
        <v>5</v>
      </c>
      <c r="I649" s="105" t="s">
        <v>56</v>
      </c>
      <c r="J649" s="105" t="s">
        <v>256</v>
      </c>
      <c r="K649" s="88" t="str">
        <f t="shared" si="115"/>
        <v>KAM 1 Moscow</v>
      </c>
      <c r="L649" s="88" t="str">
        <f t="shared" si="115"/>
        <v>KAM 1 Moscow</v>
      </c>
      <c r="M649" s="88" t="str">
        <f t="shared" si="115"/>
        <v>KAM 1 Moscow</v>
      </c>
      <c r="N649" s="88" t="str">
        <f t="shared" si="115"/>
        <v>KAM 1 Moscow</v>
      </c>
      <c r="O649" s="88" t="s">
        <v>59</v>
      </c>
      <c r="P649" s="88" t="s">
        <v>59</v>
      </c>
      <c r="Q649" s="88" t="s">
        <v>59</v>
      </c>
      <c r="R649" s="88" t="s">
        <v>59</v>
      </c>
      <c r="S649" s="105" t="s">
        <v>696</v>
      </c>
      <c r="T649" s="105" t="s">
        <v>696</v>
      </c>
      <c r="U649" s="105" t="s">
        <v>696</v>
      </c>
      <c r="V649" s="105" t="s">
        <v>696</v>
      </c>
      <c r="W649" s="88" t="s">
        <v>733</v>
      </c>
      <c r="X649" s="88" t="s">
        <v>733</v>
      </c>
      <c r="Y649" s="88" t="s">
        <v>733</v>
      </c>
      <c r="Z649" s="88" t="s">
        <v>733</v>
      </c>
      <c r="AA649" s="105" t="s">
        <v>697</v>
      </c>
      <c r="AB649" s="105" t="s">
        <v>697</v>
      </c>
      <c r="AC649" s="105" t="s">
        <v>697</v>
      </c>
      <c r="AD649" s="105" t="s">
        <v>697</v>
      </c>
      <c r="AE649" s="105" t="s">
        <v>734</v>
      </c>
      <c r="AF649" s="105" t="s">
        <v>734</v>
      </c>
      <c r="AG649" s="105" t="s">
        <v>734</v>
      </c>
      <c r="AH649" s="106" t="s">
        <v>734</v>
      </c>
      <c r="AI649" t="s">
        <v>680</v>
      </c>
      <c r="AJ649">
        <f>COUNTIF(B$2:B649,B649)</f>
        <v>1</v>
      </c>
    </row>
    <row r="650" spans="1:36">
      <c r="A650" s="116" t="s">
        <v>1447</v>
      </c>
      <c r="B650" s="104" t="s">
        <v>1659</v>
      </c>
      <c r="C650" s="104" t="s">
        <v>5</v>
      </c>
      <c r="D650" s="89" t="s">
        <v>6</v>
      </c>
      <c r="E650" s="104" t="s">
        <v>24</v>
      </c>
      <c r="F650" s="104" t="s">
        <v>24</v>
      </c>
      <c r="G650" s="104" t="s">
        <v>24</v>
      </c>
      <c r="H650" s="104" t="s">
        <v>5</v>
      </c>
      <c r="I650" s="104" t="s">
        <v>56</v>
      </c>
      <c r="J650" s="104" t="s">
        <v>256</v>
      </c>
      <c r="K650" s="88" t="str">
        <f t="shared" si="115"/>
        <v>KAM 1 Moscow</v>
      </c>
      <c r="L650" s="88" t="str">
        <f t="shared" si="115"/>
        <v>KAM 1 Moscow</v>
      </c>
      <c r="M650" s="88" t="str">
        <f t="shared" si="115"/>
        <v>KAM 1 Moscow</v>
      </c>
      <c r="N650" s="88" t="str">
        <f t="shared" si="115"/>
        <v>KAM 1 Moscow</v>
      </c>
      <c r="O650" s="88" t="s">
        <v>59</v>
      </c>
      <c r="P650" s="88" t="s">
        <v>59</v>
      </c>
      <c r="Q650" s="88" t="s">
        <v>59</v>
      </c>
      <c r="R650" s="88" t="s">
        <v>59</v>
      </c>
      <c r="S650" s="104" t="s">
        <v>696</v>
      </c>
      <c r="T650" s="104" t="s">
        <v>696</v>
      </c>
      <c r="U650" s="104" t="s">
        <v>696</v>
      </c>
      <c r="V650" s="104" t="s">
        <v>696</v>
      </c>
      <c r="W650" s="88" t="s">
        <v>733</v>
      </c>
      <c r="X650" s="88" t="s">
        <v>733</v>
      </c>
      <c r="Y650" s="88" t="s">
        <v>733</v>
      </c>
      <c r="Z650" s="88" t="s">
        <v>733</v>
      </c>
      <c r="AA650" s="104" t="s">
        <v>697</v>
      </c>
      <c r="AB650" s="104" t="s">
        <v>697</v>
      </c>
      <c r="AC650" s="104" t="s">
        <v>697</v>
      </c>
      <c r="AD650" s="104" t="s">
        <v>697</v>
      </c>
      <c r="AE650" s="104" t="s">
        <v>734</v>
      </c>
      <c r="AF650" s="104" t="s">
        <v>734</v>
      </c>
      <c r="AG650" s="104" t="s">
        <v>734</v>
      </c>
      <c r="AH650" s="119" t="s">
        <v>734</v>
      </c>
      <c r="AI650" t="s">
        <v>680</v>
      </c>
      <c r="AJ650">
        <f>COUNTIF(B$2:B650,B650)</f>
        <v>1</v>
      </c>
    </row>
    <row r="651" spans="1:36">
      <c r="A651" s="113" t="s">
        <v>1447</v>
      </c>
      <c r="B651" s="105" t="s">
        <v>1660</v>
      </c>
      <c r="C651" s="105" t="s">
        <v>5</v>
      </c>
      <c r="D651" s="89" t="s">
        <v>6</v>
      </c>
      <c r="E651" s="105" t="s">
        <v>24</v>
      </c>
      <c r="F651" s="105" t="s">
        <v>24</v>
      </c>
      <c r="G651" s="105" t="s">
        <v>24</v>
      </c>
      <c r="H651" s="105" t="s">
        <v>5</v>
      </c>
      <c r="I651" s="105" t="s">
        <v>56</v>
      </c>
      <c r="J651" s="105" t="s">
        <v>256</v>
      </c>
      <c r="K651" s="88" t="str">
        <f t="shared" si="115"/>
        <v>KAM 1 Moscow</v>
      </c>
      <c r="L651" s="88" t="str">
        <f t="shared" si="115"/>
        <v>KAM 1 Moscow</v>
      </c>
      <c r="M651" s="88" t="str">
        <f t="shared" si="115"/>
        <v>KAM 1 Moscow</v>
      </c>
      <c r="N651" s="88" t="str">
        <f t="shared" si="115"/>
        <v>KAM 1 Moscow</v>
      </c>
      <c r="O651" s="88" t="s">
        <v>59</v>
      </c>
      <c r="P651" s="88" t="s">
        <v>59</v>
      </c>
      <c r="Q651" s="88" t="s">
        <v>59</v>
      </c>
      <c r="R651" s="88" t="s">
        <v>59</v>
      </c>
      <c r="S651" s="105" t="s">
        <v>696</v>
      </c>
      <c r="T651" s="105" t="s">
        <v>696</v>
      </c>
      <c r="U651" s="105" t="s">
        <v>696</v>
      </c>
      <c r="V651" s="105" t="s">
        <v>696</v>
      </c>
      <c r="W651" s="88" t="s">
        <v>733</v>
      </c>
      <c r="X651" s="88" t="s">
        <v>733</v>
      </c>
      <c r="Y651" s="88" t="s">
        <v>733</v>
      </c>
      <c r="Z651" s="88" t="s">
        <v>733</v>
      </c>
      <c r="AA651" s="105" t="s">
        <v>697</v>
      </c>
      <c r="AB651" s="105" t="s">
        <v>697</v>
      </c>
      <c r="AC651" s="105" t="s">
        <v>697</v>
      </c>
      <c r="AD651" s="105" t="s">
        <v>697</v>
      </c>
      <c r="AE651" s="105" t="s">
        <v>734</v>
      </c>
      <c r="AF651" s="105" t="s">
        <v>734</v>
      </c>
      <c r="AG651" s="105" t="s">
        <v>734</v>
      </c>
      <c r="AH651" s="106" t="s">
        <v>734</v>
      </c>
      <c r="AI651" t="s">
        <v>680</v>
      </c>
      <c r="AJ651">
        <f>COUNTIF(B$2:B651,B651)</f>
        <v>1</v>
      </c>
    </row>
    <row r="652" spans="1:36">
      <c r="A652" s="116" t="s">
        <v>1447</v>
      </c>
      <c r="B652" s="104" t="s">
        <v>1661</v>
      </c>
      <c r="C652" s="104" t="s">
        <v>5</v>
      </c>
      <c r="D652" s="89" t="s">
        <v>6</v>
      </c>
      <c r="E652" s="104" t="s">
        <v>24</v>
      </c>
      <c r="F652" s="104" t="s">
        <v>24</v>
      </c>
      <c r="G652" s="104" t="s">
        <v>24</v>
      </c>
      <c r="H652" s="104" t="s">
        <v>5</v>
      </c>
      <c r="I652" s="104" t="s">
        <v>56</v>
      </c>
      <c r="J652" s="104" t="s">
        <v>256</v>
      </c>
      <c r="K652" s="88" t="str">
        <f t="shared" si="115"/>
        <v>KAM 1 Moscow</v>
      </c>
      <c r="L652" s="88" t="str">
        <f t="shared" si="115"/>
        <v>KAM 1 Moscow</v>
      </c>
      <c r="M652" s="88" t="str">
        <f t="shared" si="115"/>
        <v>KAM 1 Moscow</v>
      </c>
      <c r="N652" s="88" t="str">
        <f t="shared" si="115"/>
        <v>KAM 1 Moscow</v>
      </c>
      <c r="O652" s="88" t="s">
        <v>59</v>
      </c>
      <c r="P652" s="88" t="s">
        <v>59</v>
      </c>
      <c r="Q652" s="88" t="s">
        <v>59</v>
      </c>
      <c r="R652" s="88" t="s">
        <v>59</v>
      </c>
      <c r="S652" s="104" t="s">
        <v>696</v>
      </c>
      <c r="T652" s="104" t="s">
        <v>696</v>
      </c>
      <c r="U652" s="104" t="s">
        <v>696</v>
      </c>
      <c r="V652" s="104" t="s">
        <v>696</v>
      </c>
      <c r="W652" s="88" t="s">
        <v>733</v>
      </c>
      <c r="X652" s="88" t="s">
        <v>733</v>
      </c>
      <c r="Y652" s="88" t="s">
        <v>733</v>
      </c>
      <c r="Z652" s="88" t="s">
        <v>733</v>
      </c>
      <c r="AA652" s="104" t="s">
        <v>697</v>
      </c>
      <c r="AB652" s="104" t="s">
        <v>697</v>
      </c>
      <c r="AC652" s="104" t="s">
        <v>697</v>
      </c>
      <c r="AD652" s="104" t="s">
        <v>697</v>
      </c>
      <c r="AE652" s="104" t="s">
        <v>734</v>
      </c>
      <c r="AF652" s="104" t="s">
        <v>734</v>
      </c>
      <c r="AG652" s="104" t="s">
        <v>734</v>
      </c>
      <c r="AH652" s="119" t="s">
        <v>734</v>
      </c>
      <c r="AI652" t="s">
        <v>680</v>
      </c>
      <c r="AJ652">
        <f>COUNTIF(B$2:B652,B652)</f>
        <v>1</v>
      </c>
    </row>
    <row r="653" spans="1:36">
      <c r="A653" s="113" t="s">
        <v>1447</v>
      </c>
      <c r="B653" s="105" t="s">
        <v>1662</v>
      </c>
      <c r="C653" s="105" t="s">
        <v>5</v>
      </c>
      <c r="D653" s="89" t="s">
        <v>6</v>
      </c>
      <c r="E653" s="105" t="s">
        <v>24</v>
      </c>
      <c r="F653" s="105" t="s">
        <v>24</v>
      </c>
      <c r="G653" s="105" t="s">
        <v>24</v>
      </c>
      <c r="H653" s="105" t="s">
        <v>5</v>
      </c>
      <c r="I653" s="105" t="s">
        <v>56</v>
      </c>
      <c r="J653" s="105" t="s">
        <v>256</v>
      </c>
      <c r="K653" s="88" t="str">
        <f t="shared" si="115"/>
        <v>KAM 1 Moscow</v>
      </c>
      <c r="L653" s="88" t="str">
        <f t="shared" si="115"/>
        <v>KAM 1 Moscow</v>
      </c>
      <c r="M653" s="88" t="str">
        <f t="shared" si="115"/>
        <v>KAM 1 Moscow</v>
      </c>
      <c r="N653" s="88" t="str">
        <f t="shared" si="115"/>
        <v>KAM 1 Moscow</v>
      </c>
      <c r="O653" s="88" t="s">
        <v>59</v>
      </c>
      <c r="P653" s="88" t="s">
        <v>59</v>
      </c>
      <c r="Q653" s="88" t="s">
        <v>59</v>
      </c>
      <c r="R653" s="88" t="s">
        <v>59</v>
      </c>
      <c r="S653" s="105" t="s">
        <v>696</v>
      </c>
      <c r="T653" s="105" t="s">
        <v>696</v>
      </c>
      <c r="U653" s="105" t="s">
        <v>696</v>
      </c>
      <c r="V653" s="105" t="s">
        <v>696</v>
      </c>
      <c r="W653" s="88" t="s">
        <v>733</v>
      </c>
      <c r="X653" s="88" t="s">
        <v>733</v>
      </c>
      <c r="Y653" s="88" t="s">
        <v>733</v>
      </c>
      <c r="Z653" s="88" t="s">
        <v>733</v>
      </c>
      <c r="AA653" s="105" t="s">
        <v>697</v>
      </c>
      <c r="AB653" s="105" t="s">
        <v>697</v>
      </c>
      <c r="AC653" s="105" t="s">
        <v>697</v>
      </c>
      <c r="AD653" s="105" t="s">
        <v>697</v>
      </c>
      <c r="AE653" s="105" t="s">
        <v>734</v>
      </c>
      <c r="AF653" s="105" t="s">
        <v>734</v>
      </c>
      <c r="AG653" s="105" t="s">
        <v>734</v>
      </c>
      <c r="AH653" s="106" t="s">
        <v>734</v>
      </c>
      <c r="AI653" t="s">
        <v>680</v>
      </c>
      <c r="AJ653">
        <f>COUNTIF(B$2:B653,B653)</f>
        <v>1</v>
      </c>
    </row>
    <row r="654" spans="1:36">
      <c r="A654" s="116" t="s">
        <v>1447</v>
      </c>
      <c r="B654" s="104" t="s">
        <v>1663</v>
      </c>
      <c r="C654" s="104" t="s">
        <v>5</v>
      </c>
      <c r="D654" s="89" t="s">
        <v>6</v>
      </c>
      <c r="E654" s="104" t="s">
        <v>24</v>
      </c>
      <c r="F654" s="104" t="s">
        <v>24</v>
      </c>
      <c r="G654" s="104" t="s">
        <v>24</v>
      </c>
      <c r="H654" s="104" t="s">
        <v>5</v>
      </c>
      <c r="I654" s="104" t="s">
        <v>56</v>
      </c>
      <c r="J654" s="104" t="s">
        <v>256</v>
      </c>
      <c r="K654" s="88" t="str">
        <f t="shared" si="115"/>
        <v>KAM 1 Moscow</v>
      </c>
      <c r="L654" s="88" t="str">
        <f t="shared" si="115"/>
        <v>KAM 1 Moscow</v>
      </c>
      <c r="M654" s="88" t="str">
        <f t="shared" si="115"/>
        <v>KAM 1 Moscow</v>
      </c>
      <c r="N654" s="88" t="str">
        <f t="shared" si="115"/>
        <v>KAM 1 Moscow</v>
      </c>
      <c r="O654" s="88" t="s">
        <v>59</v>
      </c>
      <c r="P654" s="88" t="s">
        <v>59</v>
      </c>
      <c r="Q654" s="88" t="s">
        <v>59</v>
      </c>
      <c r="R654" s="88" t="s">
        <v>59</v>
      </c>
      <c r="S654" s="104" t="s">
        <v>696</v>
      </c>
      <c r="T654" s="104" t="s">
        <v>696</v>
      </c>
      <c r="U654" s="104" t="s">
        <v>696</v>
      </c>
      <c r="V654" s="104" t="s">
        <v>696</v>
      </c>
      <c r="W654" s="88" t="s">
        <v>733</v>
      </c>
      <c r="X654" s="88" t="s">
        <v>733</v>
      </c>
      <c r="Y654" s="88" t="s">
        <v>733</v>
      </c>
      <c r="Z654" s="88" t="s">
        <v>733</v>
      </c>
      <c r="AA654" s="104" t="s">
        <v>697</v>
      </c>
      <c r="AB654" s="104" t="s">
        <v>697</v>
      </c>
      <c r="AC654" s="104" t="s">
        <v>697</v>
      </c>
      <c r="AD654" s="104" t="s">
        <v>697</v>
      </c>
      <c r="AE654" s="104" t="s">
        <v>734</v>
      </c>
      <c r="AF654" s="104" t="s">
        <v>734</v>
      </c>
      <c r="AG654" s="104" t="s">
        <v>734</v>
      </c>
      <c r="AH654" s="119" t="s">
        <v>734</v>
      </c>
      <c r="AI654" t="s">
        <v>680</v>
      </c>
      <c r="AJ654">
        <f>COUNTIF(B$2:B654,B654)</f>
        <v>1</v>
      </c>
    </row>
    <row r="655" spans="1:36">
      <c r="A655" s="113" t="s">
        <v>1447</v>
      </c>
      <c r="B655" s="105" t="s">
        <v>1664</v>
      </c>
      <c r="C655" s="105" t="s">
        <v>5</v>
      </c>
      <c r="D655" s="89" t="s">
        <v>6</v>
      </c>
      <c r="E655" s="105" t="s">
        <v>24</v>
      </c>
      <c r="F655" s="105" t="s">
        <v>24</v>
      </c>
      <c r="G655" s="105" t="s">
        <v>24</v>
      </c>
      <c r="H655" s="105" t="s">
        <v>5</v>
      </c>
      <c r="I655" s="105" t="s">
        <v>56</v>
      </c>
      <c r="J655" s="105" t="s">
        <v>256</v>
      </c>
      <c r="K655" s="88" t="str">
        <f t="shared" si="115"/>
        <v>KAM 1 Moscow</v>
      </c>
      <c r="L655" s="88" t="str">
        <f t="shared" si="115"/>
        <v>KAM 1 Moscow</v>
      </c>
      <c r="M655" s="88" t="str">
        <f t="shared" si="115"/>
        <v>KAM 1 Moscow</v>
      </c>
      <c r="N655" s="88" t="str">
        <f t="shared" si="115"/>
        <v>KAM 1 Moscow</v>
      </c>
      <c r="O655" s="88" t="s">
        <v>59</v>
      </c>
      <c r="P655" s="88" t="s">
        <v>59</v>
      </c>
      <c r="Q655" s="88" t="s">
        <v>59</v>
      </c>
      <c r="R655" s="88" t="s">
        <v>59</v>
      </c>
      <c r="S655" s="105" t="s">
        <v>696</v>
      </c>
      <c r="T655" s="105" t="s">
        <v>696</v>
      </c>
      <c r="U655" s="105" t="s">
        <v>696</v>
      </c>
      <c r="V655" s="105" t="s">
        <v>696</v>
      </c>
      <c r="W655" s="88" t="s">
        <v>733</v>
      </c>
      <c r="X655" s="88" t="s">
        <v>733</v>
      </c>
      <c r="Y655" s="88" t="s">
        <v>733</v>
      </c>
      <c r="Z655" s="88" t="s">
        <v>733</v>
      </c>
      <c r="AA655" s="105" t="s">
        <v>697</v>
      </c>
      <c r="AB655" s="105" t="s">
        <v>697</v>
      </c>
      <c r="AC655" s="105" t="s">
        <v>697</v>
      </c>
      <c r="AD655" s="105" t="s">
        <v>697</v>
      </c>
      <c r="AE655" s="105" t="s">
        <v>734</v>
      </c>
      <c r="AF655" s="105" t="s">
        <v>734</v>
      </c>
      <c r="AG655" s="105" t="s">
        <v>734</v>
      </c>
      <c r="AH655" s="106" t="s">
        <v>734</v>
      </c>
      <c r="AI655" t="s">
        <v>680</v>
      </c>
      <c r="AJ655">
        <f>COUNTIF(B$2:B655,B655)</f>
        <v>1</v>
      </c>
    </row>
    <row r="656" spans="1:36">
      <c r="A656" s="116" t="s">
        <v>1447</v>
      </c>
      <c r="B656" s="104" t="s">
        <v>1665</v>
      </c>
      <c r="C656" s="104" t="s">
        <v>5</v>
      </c>
      <c r="D656" s="89" t="s">
        <v>6</v>
      </c>
      <c r="E656" s="104" t="s">
        <v>24</v>
      </c>
      <c r="F656" s="104" t="s">
        <v>24</v>
      </c>
      <c r="G656" s="104" t="s">
        <v>24</v>
      </c>
      <c r="H656" s="104" t="s">
        <v>5</v>
      </c>
      <c r="I656" s="104" t="s">
        <v>56</v>
      </c>
      <c r="J656" s="104" t="s">
        <v>256</v>
      </c>
      <c r="K656" s="88" t="str">
        <f t="shared" si="115"/>
        <v>KAM 1 Moscow</v>
      </c>
      <c r="L656" s="88" t="str">
        <f t="shared" si="115"/>
        <v>KAM 1 Moscow</v>
      </c>
      <c r="M656" s="88" t="str">
        <f t="shared" si="115"/>
        <v>KAM 1 Moscow</v>
      </c>
      <c r="N656" s="88" t="str">
        <f t="shared" si="115"/>
        <v>KAM 1 Moscow</v>
      </c>
      <c r="O656" s="88" t="s">
        <v>59</v>
      </c>
      <c r="P656" s="88" t="s">
        <v>59</v>
      </c>
      <c r="Q656" s="88" t="s">
        <v>59</v>
      </c>
      <c r="R656" s="88" t="s">
        <v>59</v>
      </c>
      <c r="S656" s="104" t="s">
        <v>696</v>
      </c>
      <c r="T656" s="104" t="s">
        <v>696</v>
      </c>
      <c r="U656" s="104" t="s">
        <v>696</v>
      </c>
      <c r="V656" s="104" t="s">
        <v>696</v>
      </c>
      <c r="W656" s="88" t="s">
        <v>733</v>
      </c>
      <c r="X656" s="88" t="s">
        <v>733</v>
      </c>
      <c r="Y656" s="88" t="s">
        <v>733</v>
      </c>
      <c r="Z656" s="88" t="s">
        <v>733</v>
      </c>
      <c r="AA656" s="104" t="s">
        <v>697</v>
      </c>
      <c r="AB656" s="104" t="s">
        <v>697</v>
      </c>
      <c r="AC656" s="104" t="s">
        <v>697</v>
      </c>
      <c r="AD656" s="104" t="s">
        <v>697</v>
      </c>
      <c r="AE656" s="104" t="s">
        <v>734</v>
      </c>
      <c r="AF656" s="104" t="s">
        <v>734</v>
      </c>
      <c r="AG656" s="104" t="s">
        <v>734</v>
      </c>
      <c r="AH656" s="119" t="s">
        <v>734</v>
      </c>
      <c r="AI656" t="s">
        <v>680</v>
      </c>
      <c r="AJ656">
        <f>COUNTIF(B$2:B656,B656)</f>
        <v>1</v>
      </c>
    </row>
    <row r="657" spans="1:36">
      <c r="A657" s="113" t="s">
        <v>1447</v>
      </c>
      <c r="B657" s="105" t="s">
        <v>1666</v>
      </c>
      <c r="C657" s="105" t="s">
        <v>5</v>
      </c>
      <c r="D657" s="89" t="s">
        <v>6</v>
      </c>
      <c r="E657" s="105" t="s">
        <v>24</v>
      </c>
      <c r="F657" s="105" t="s">
        <v>24</v>
      </c>
      <c r="G657" s="105" t="s">
        <v>24</v>
      </c>
      <c r="H657" s="105" t="s">
        <v>5</v>
      </c>
      <c r="I657" s="105" t="s">
        <v>56</v>
      </c>
      <c r="J657" s="105" t="s">
        <v>256</v>
      </c>
      <c r="K657" s="88" t="str">
        <f t="shared" si="115"/>
        <v>KAM 1 Moscow</v>
      </c>
      <c r="L657" s="88" t="str">
        <f t="shared" si="115"/>
        <v>KAM 1 Moscow</v>
      </c>
      <c r="M657" s="88" t="str">
        <f t="shared" si="115"/>
        <v>KAM 1 Moscow</v>
      </c>
      <c r="N657" s="88" t="str">
        <f t="shared" si="115"/>
        <v>KAM 1 Moscow</v>
      </c>
      <c r="O657" s="88" t="s">
        <v>59</v>
      </c>
      <c r="P657" s="88" t="s">
        <v>59</v>
      </c>
      <c r="Q657" s="88" t="s">
        <v>59</v>
      </c>
      <c r="R657" s="88" t="s">
        <v>59</v>
      </c>
      <c r="S657" s="105" t="s">
        <v>696</v>
      </c>
      <c r="T657" s="105" t="s">
        <v>696</v>
      </c>
      <c r="U657" s="105" t="s">
        <v>696</v>
      </c>
      <c r="V657" s="105" t="s">
        <v>696</v>
      </c>
      <c r="W657" s="88" t="s">
        <v>733</v>
      </c>
      <c r="X657" s="88" t="s">
        <v>733</v>
      </c>
      <c r="Y657" s="88" t="s">
        <v>733</v>
      </c>
      <c r="Z657" s="88" t="s">
        <v>733</v>
      </c>
      <c r="AA657" s="105" t="s">
        <v>697</v>
      </c>
      <c r="AB657" s="105" t="s">
        <v>697</v>
      </c>
      <c r="AC657" s="105" t="s">
        <v>697</v>
      </c>
      <c r="AD657" s="105" t="s">
        <v>697</v>
      </c>
      <c r="AE657" s="105" t="s">
        <v>734</v>
      </c>
      <c r="AF657" s="105" t="s">
        <v>734</v>
      </c>
      <c r="AG657" s="105" t="s">
        <v>734</v>
      </c>
      <c r="AH657" s="106" t="s">
        <v>734</v>
      </c>
      <c r="AI657" t="s">
        <v>680</v>
      </c>
      <c r="AJ657">
        <f>COUNTIF(B$2:B657,B657)</f>
        <v>1</v>
      </c>
    </row>
    <row r="658" spans="1:36">
      <c r="A658" s="116" t="s">
        <v>1447</v>
      </c>
      <c r="B658" s="104" t="s">
        <v>1667</v>
      </c>
      <c r="C658" s="104" t="s">
        <v>5</v>
      </c>
      <c r="D658" s="89" t="s">
        <v>6</v>
      </c>
      <c r="E658" s="104" t="s">
        <v>24</v>
      </c>
      <c r="F658" s="104" t="s">
        <v>24</v>
      </c>
      <c r="G658" s="104" t="s">
        <v>24</v>
      </c>
      <c r="H658" s="104" t="s">
        <v>5</v>
      </c>
      <c r="I658" s="104" t="s">
        <v>56</v>
      </c>
      <c r="J658" s="104" t="s">
        <v>256</v>
      </c>
      <c r="K658" s="88" t="str">
        <f t="shared" si="115"/>
        <v>KAM 1 Moscow</v>
      </c>
      <c r="L658" s="88" t="str">
        <f t="shared" si="115"/>
        <v>KAM 1 Moscow</v>
      </c>
      <c r="M658" s="88" t="str">
        <f t="shared" si="115"/>
        <v>KAM 1 Moscow</v>
      </c>
      <c r="N658" s="88" t="str">
        <f t="shared" si="115"/>
        <v>KAM 1 Moscow</v>
      </c>
      <c r="O658" s="88" t="s">
        <v>59</v>
      </c>
      <c r="P658" s="88" t="s">
        <v>59</v>
      </c>
      <c r="Q658" s="88" t="s">
        <v>59</v>
      </c>
      <c r="R658" s="88" t="s">
        <v>59</v>
      </c>
      <c r="S658" s="104" t="s">
        <v>696</v>
      </c>
      <c r="T658" s="104" t="s">
        <v>696</v>
      </c>
      <c r="U658" s="104" t="s">
        <v>696</v>
      </c>
      <c r="V658" s="104" t="s">
        <v>696</v>
      </c>
      <c r="W658" s="88" t="s">
        <v>733</v>
      </c>
      <c r="X658" s="88" t="s">
        <v>733</v>
      </c>
      <c r="Y658" s="88" t="s">
        <v>733</v>
      </c>
      <c r="Z658" s="88" t="s">
        <v>733</v>
      </c>
      <c r="AA658" s="104" t="s">
        <v>697</v>
      </c>
      <c r="AB658" s="104" t="s">
        <v>697</v>
      </c>
      <c r="AC658" s="104" t="s">
        <v>697</v>
      </c>
      <c r="AD658" s="104" t="s">
        <v>697</v>
      </c>
      <c r="AE658" s="104" t="s">
        <v>734</v>
      </c>
      <c r="AF658" s="104" t="s">
        <v>734</v>
      </c>
      <c r="AG658" s="104" t="s">
        <v>734</v>
      </c>
      <c r="AH658" s="119" t="s">
        <v>734</v>
      </c>
      <c r="AI658" t="s">
        <v>680</v>
      </c>
      <c r="AJ658">
        <f>COUNTIF(B$2:B658,B658)</f>
        <v>1</v>
      </c>
    </row>
    <row r="659" spans="1:36">
      <c r="A659" s="113" t="s">
        <v>1447</v>
      </c>
      <c r="B659" s="105" t="s">
        <v>1668</v>
      </c>
      <c r="C659" s="105" t="s">
        <v>5</v>
      </c>
      <c r="D659" s="89" t="s">
        <v>6</v>
      </c>
      <c r="E659" s="105" t="s">
        <v>24</v>
      </c>
      <c r="F659" s="105" t="s">
        <v>24</v>
      </c>
      <c r="G659" s="105" t="s">
        <v>24</v>
      </c>
      <c r="H659" s="105" t="s">
        <v>5</v>
      </c>
      <c r="I659" s="105" t="s">
        <v>56</v>
      </c>
      <c r="J659" s="105" t="s">
        <v>256</v>
      </c>
      <c r="K659" s="88" t="str">
        <f t="shared" si="115"/>
        <v>KAM 1 Moscow</v>
      </c>
      <c r="L659" s="88" t="str">
        <f t="shared" si="115"/>
        <v>KAM 1 Moscow</v>
      </c>
      <c r="M659" s="88" t="str">
        <f t="shared" si="115"/>
        <v>KAM 1 Moscow</v>
      </c>
      <c r="N659" s="88" t="str">
        <f t="shared" si="115"/>
        <v>KAM 1 Moscow</v>
      </c>
      <c r="O659" s="88" t="s">
        <v>59</v>
      </c>
      <c r="P659" s="88" t="s">
        <v>59</v>
      </c>
      <c r="Q659" s="88" t="s">
        <v>59</v>
      </c>
      <c r="R659" s="88" t="s">
        <v>59</v>
      </c>
      <c r="S659" s="105" t="s">
        <v>696</v>
      </c>
      <c r="T659" s="105" t="s">
        <v>696</v>
      </c>
      <c r="U659" s="105" t="s">
        <v>696</v>
      </c>
      <c r="V659" s="105" t="s">
        <v>696</v>
      </c>
      <c r="W659" s="88" t="s">
        <v>733</v>
      </c>
      <c r="X659" s="88" t="s">
        <v>733</v>
      </c>
      <c r="Y659" s="88" t="s">
        <v>733</v>
      </c>
      <c r="Z659" s="88" t="s">
        <v>733</v>
      </c>
      <c r="AA659" s="105" t="s">
        <v>697</v>
      </c>
      <c r="AB659" s="105" t="s">
        <v>697</v>
      </c>
      <c r="AC659" s="105" t="s">
        <v>697</v>
      </c>
      <c r="AD659" s="105" t="s">
        <v>697</v>
      </c>
      <c r="AE659" s="105" t="s">
        <v>734</v>
      </c>
      <c r="AF659" s="105" t="s">
        <v>734</v>
      </c>
      <c r="AG659" s="105" t="s">
        <v>734</v>
      </c>
      <c r="AH659" s="106" t="s">
        <v>734</v>
      </c>
      <c r="AI659" t="s">
        <v>680</v>
      </c>
      <c r="AJ659">
        <f>COUNTIF(B$2:B659,B659)</f>
        <v>1</v>
      </c>
    </row>
    <row r="660" spans="1:36">
      <c r="A660" s="116" t="s">
        <v>1447</v>
      </c>
      <c r="B660" s="104" t="s">
        <v>1669</v>
      </c>
      <c r="C660" s="104" t="s">
        <v>5</v>
      </c>
      <c r="D660" s="89" t="s">
        <v>6</v>
      </c>
      <c r="E660" s="104" t="s">
        <v>24</v>
      </c>
      <c r="F660" s="104" t="s">
        <v>24</v>
      </c>
      <c r="G660" s="104" t="s">
        <v>24</v>
      </c>
      <c r="H660" s="104" t="s">
        <v>5</v>
      </c>
      <c r="I660" s="104" t="s">
        <v>56</v>
      </c>
      <c r="J660" s="104" t="s">
        <v>256</v>
      </c>
      <c r="K660" s="88" t="str">
        <f t="shared" si="115"/>
        <v>KAM 1 Moscow</v>
      </c>
      <c r="L660" s="88" t="str">
        <f t="shared" si="115"/>
        <v>KAM 1 Moscow</v>
      </c>
      <c r="M660" s="88" t="str">
        <f t="shared" si="115"/>
        <v>KAM 1 Moscow</v>
      </c>
      <c r="N660" s="88" t="str">
        <f t="shared" si="115"/>
        <v>KAM 1 Moscow</v>
      </c>
      <c r="O660" s="88" t="s">
        <v>59</v>
      </c>
      <c r="P660" s="88" t="s">
        <v>59</v>
      </c>
      <c r="Q660" s="88" t="s">
        <v>59</v>
      </c>
      <c r="R660" s="88" t="s">
        <v>59</v>
      </c>
      <c r="S660" s="104" t="s">
        <v>696</v>
      </c>
      <c r="T660" s="104" t="s">
        <v>696</v>
      </c>
      <c r="U660" s="104" t="s">
        <v>696</v>
      </c>
      <c r="V660" s="104" t="s">
        <v>696</v>
      </c>
      <c r="W660" s="88" t="s">
        <v>733</v>
      </c>
      <c r="X660" s="88" t="s">
        <v>733</v>
      </c>
      <c r="Y660" s="88" t="s">
        <v>733</v>
      </c>
      <c r="Z660" s="88" t="s">
        <v>733</v>
      </c>
      <c r="AA660" s="104" t="s">
        <v>697</v>
      </c>
      <c r="AB660" s="104" t="s">
        <v>697</v>
      </c>
      <c r="AC660" s="104" t="s">
        <v>697</v>
      </c>
      <c r="AD660" s="104" t="s">
        <v>697</v>
      </c>
      <c r="AE660" s="104" t="s">
        <v>734</v>
      </c>
      <c r="AF660" s="104" t="s">
        <v>734</v>
      </c>
      <c r="AG660" s="104" t="s">
        <v>734</v>
      </c>
      <c r="AH660" s="119" t="s">
        <v>734</v>
      </c>
      <c r="AI660" t="s">
        <v>680</v>
      </c>
      <c r="AJ660">
        <f>COUNTIF(B$2:B660,B660)</f>
        <v>1</v>
      </c>
    </row>
    <row r="661" spans="1:36">
      <c r="A661" s="113" t="s">
        <v>1447</v>
      </c>
      <c r="B661" s="105" t="s">
        <v>1670</v>
      </c>
      <c r="C661" s="105" t="s">
        <v>5</v>
      </c>
      <c r="D661" s="89" t="s">
        <v>6</v>
      </c>
      <c r="E661" s="105" t="s">
        <v>24</v>
      </c>
      <c r="F661" s="105" t="s">
        <v>24</v>
      </c>
      <c r="G661" s="105" t="s">
        <v>24</v>
      </c>
      <c r="H661" s="105" t="s">
        <v>5</v>
      </c>
      <c r="I661" s="105" t="s">
        <v>56</v>
      </c>
      <c r="J661" s="105" t="s">
        <v>256</v>
      </c>
      <c r="K661" s="88" t="str">
        <f t="shared" si="115"/>
        <v>KAM 1 Moscow</v>
      </c>
      <c r="L661" s="88" t="str">
        <f t="shared" si="115"/>
        <v>KAM 1 Moscow</v>
      </c>
      <c r="M661" s="88" t="str">
        <f t="shared" si="115"/>
        <v>KAM 1 Moscow</v>
      </c>
      <c r="N661" s="88" t="str">
        <f t="shared" si="115"/>
        <v>KAM 1 Moscow</v>
      </c>
      <c r="O661" s="88" t="s">
        <v>59</v>
      </c>
      <c r="P661" s="88" t="s">
        <v>59</v>
      </c>
      <c r="Q661" s="88" t="s">
        <v>59</v>
      </c>
      <c r="R661" s="88" t="s">
        <v>59</v>
      </c>
      <c r="S661" s="105" t="s">
        <v>696</v>
      </c>
      <c r="T661" s="105" t="s">
        <v>696</v>
      </c>
      <c r="U661" s="105" t="s">
        <v>696</v>
      </c>
      <c r="V661" s="105" t="s">
        <v>696</v>
      </c>
      <c r="W661" s="88" t="s">
        <v>733</v>
      </c>
      <c r="X661" s="88" t="s">
        <v>733</v>
      </c>
      <c r="Y661" s="88" t="s">
        <v>733</v>
      </c>
      <c r="Z661" s="88" t="s">
        <v>733</v>
      </c>
      <c r="AA661" s="105" t="s">
        <v>697</v>
      </c>
      <c r="AB661" s="105" t="s">
        <v>697</v>
      </c>
      <c r="AC661" s="105" t="s">
        <v>697</v>
      </c>
      <c r="AD661" s="105" t="s">
        <v>697</v>
      </c>
      <c r="AE661" s="105" t="s">
        <v>734</v>
      </c>
      <c r="AF661" s="105" t="s">
        <v>734</v>
      </c>
      <c r="AG661" s="105" t="s">
        <v>734</v>
      </c>
      <c r="AH661" s="106" t="s">
        <v>734</v>
      </c>
      <c r="AI661" t="s">
        <v>680</v>
      </c>
      <c r="AJ661">
        <f>COUNTIF(B$2:B661,B661)</f>
        <v>1</v>
      </c>
    </row>
    <row r="662" spans="1:36">
      <c r="A662" s="116" t="s">
        <v>1447</v>
      </c>
      <c r="B662" s="104" t="s">
        <v>1671</v>
      </c>
      <c r="C662" s="104" t="s">
        <v>5</v>
      </c>
      <c r="D662" s="89" t="s">
        <v>6</v>
      </c>
      <c r="E662" s="104" t="s">
        <v>24</v>
      </c>
      <c r="F662" s="104" t="s">
        <v>24</v>
      </c>
      <c r="G662" s="104" t="s">
        <v>24</v>
      </c>
      <c r="H662" s="104" t="s">
        <v>5</v>
      </c>
      <c r="I662" s="104" t="s">
        <v>56</v>
      </c>
      <c r="J662" s="104" t="s">
        <v>256</v>
      </c>
      <c r="K662" s="88" t="str">
        <f t="shared" si="115"/>
        <v>KAM 1 Moscow</v>
      </c>
      <c r="L662" s="88" t="str">
        <f t="shared" si="115"/>
        <v>KAM 1 Moscow</v>
      </c>
      <c r="M662" s="88" t="str">
        <f t="shared" si="115"/>
        <v>KAM 1 Moscow</v>
      </c>
      <c r="N662" s="88" t="str">
        <f t="shared" si="115"/>
        <v>KAM 1 Moscow</v>
      </c>
      <c r="O662" s="88" t="s">
        <v>59</v>
      </c>
      <c r="P662" s="88" t="s">
        <v>59</v>
      </c>
      <c r="Q662" s="88" t="s">
        <v>59</v>
      </c>
      <c r="R662" s="88" t="s">
        <v>59</v>
      </c>
      <c r="S662" s="104" t="s">
        <v>696</v>
      </c>
      <c r="T662" s="104" t="s">
        <v>696</v>
      </c>
      <c r="U662" s="104" t="s">
        <v>696</v>
      </c>
      <c r="V662" s="104" t="s">
        <v>696</v>
      </c>
      <c r="W662" s="88" t="s">
        <v>733</v>
      </c>
      <c r="X662" s="88" t="s">
        <v>733</v>
      </c>
      <c r="Y662" s="88" t="s">
        <v>733</v>
      </c>
      <c r="Z662" s="88" t="s">
        <v>733</v>
      </c>
      <c r="AA662" s="104" t="s">
        <v>697</v>
      </c>
      <c r="AB662" s="104" t="s">
        <v>697</v>
      </c>
      <c r="AC662" s="104" t="s">
        <v>697</v>
      </c>
      <c r="AD662" s="104" t="s">
        <v>697</v>
      </c>
      <c r="AE662" s="104" t="s">
        <v>734</v>
      </c>
      <c r="AF662" s="104" t="s">
        <v>734</v>
      </c>
      <c r="AG662" s="104" t="s">
        <v>734</v>
      </c>
      <c r="AH662" s="119" t="s">
        <v>734</v>
      </c>
      <c r="AI662" t="s">
        <v>680</v>
      </c>
      <c r="AJ662">
        <f>COUNTIF(B$2:B662,B662)</f>
        <v>1</v>
      </c>
    </row>
    <row r="663" spans="1:36">
      <c r="A663" s="113" t="s">
        <v>1447</v>
      </c>
      <c r="B663" s="105" t="s">
        <v>1672</v>
      </c>
      <c r="C663" s="105" t="s">
        <v>5</v>
      </c>
      <c r="D663" s="89" t="s">
        <v>6</v>
      </c>
      <c r="E663" s="105" t="s">
        <v>24</v>
      </c>
      <c r="F663" s="105" t="s">
        <v>24</v>
      </c>
      <c r="G663" s="105" t="s">
        <v>24</v>
      </c>
      <c r="H663" s="105" t="s">
        <v>5</v>
      </c>
      <c r="I663" s="105" t="s">
        <v>56</v>
      </c>
      <c r="J663" s="105" t="s">
        <v>256</v>
      </c>
      <c r="K663" s="88" t="str">
        <f t="shared" si="115"/>
        <v>KAM 1 Moscow</v>
      </c>
      <c r="L663" s="88" t="str">
        <f t="shared" si="115"/>
        <v>KAM 1 Moscow</v>
      </c>
      <c r="M663" s="88" t="str">
        <f t="shared" si="115"/>
        <v>KAM 1 Moscow</v>
      </c>
      <c r="N663" s="88" t="str">
        <f t="shared" si="115"/>
        <v>KAM 1 Moscow</v>
      </c>
      <c r="O663" s="88" t="s">
        <v>59</v>
      </c>
      <c r="P663" s="88" t="s">
        <v>59</v>
      </c>
      <c r="Q663" s="88" t="s">
        <v>59</v>
      </c>
      <c r="R663" s="88" t="s">
        <v>59</v>
      </c>
      <c r="S663" s="105" t="s">
        <v>696</v>
      </c>
      <c r="T663" s="105" t="s">
        <v>696</v>
      </c>
      <c r="U663" s="105" t="s">
        <v>696</v>
      </c>
      <c r="V663" s="105" t="s">
        <v>696</v>
      </c>
      <c r="W663" s="88" t="s">
        <v>733</v>
      </c>
      <c r="X663" s="88" t="s">
        <v>733</v>
      </c>
      <c r="Y663" s="88" t="s">
        <v>733</v>
      </c>
      <c r="Z663" s="88" t="s">
        <v>733</v>
      </c>
      <c r="AA663" s="105" t="s">
        <v>697</v>
      </c>
      <c r="AB663" s="105" t="s">
        <v>697</v>
      </c>
      <c r="AC663" s="105" t="s">
        <v>697</v>
      </c>
      <c r="AD663" s="105" t="s">
        <v>697</v>
      </c>
      <c r="AE663" s="105" t="s">
        <v>734</v>
      </c>
      <c r="AF663" s="105" t="s">
        <v>734</v>
      </c>
      <c r="AG663" s="105" t="s">
        <v>734</v>
      </c>
      <c r="AH663" s="106" t="s">
        <v>734</v>
      </c>
      <c r="AI663" t="s">
        <v>680</v>
      </c>
      <c r="AJ663">
        <f>COUNTIF(B$2:B663,B663)</f>
        <v>1</v>
      </c>
    </row>
    <row r="664" spans="1:36">
      <c r="A664" s="116" t="s">
        <v>1447</v>
      </c>
      <c r="B664" s="104" t="s">
        <v>1673</v>
      </c>
      <c r="C664" s="104" t="s">
        <v>5</v>
      </c>
      <c r="D664" s="89" t="s">
        <v>6</v>
      </c>
      <c r="E664" s="104" t="s">
        <v>24</v>
      </c>
      <c r="F664" s="104" t="s">
        <v>24</v>
      </c>
      <c r="G664" s="104" t="s">
        <v>24</v>
      </c>
      <c r="H664" s="104" t="s">
        <v>5</v>
      </c>
      <c r="I664" s="104" t="s">
        <v>56</v>
      </c>
      <c r="J664" s="104" t="s">
        <v>256</v>
      </c>
      <c r="K664" s="88" t="str">
        <f t="shared" si="115"/>
        <v>KAM 1 Moscow</v>
      </c>
      <c r="L664" s="88" t="str">
        <f t="shared" si="115"/>
        <v>KAM 1 Moscow</v>
      </c>
      <c r="M664" s="88" t="str">
        <f t="shared" si="115"/>
        <v>KAM 1 Moscow</v>
      </c>
      <c r="N664" s="88" t="str">
        <f t="shared" si="115"/>
        <v>KAM 1 Moscow</v>
      </c>
      <c r="O664" s="88" t="s">
        <v>59</v>
      </c>
      <c r="P664" s="88" t="s">
        <v>59</v>
      </c>
      <c r="Q664" s="88" t="s">
        <v>59</v>
      </c>
      <c r="R664" s="88" t="s">
        <v>59</v>
      </c>
      <c r="S664" s="104" t="s">
        <v>696</v>
      </c>
      <c r="T664" s="104" t="s">
        <v>696</v>
      </c>
      <c r="U664" s="104" t="s">
        <v>696</v>
      </c>
      <c r="V664" s="104" t="s">
        <v>696</v>
      </c>
      <c r="W664" s="88" t="s">
        <v>733</v>
      </c>
      <c r="X664" s="88" t="s">
        <v>733</v>
      </c>
      <c r="Y664" s="88" t="s">
        <v>733</v>
      </c>
      <c r="Z664" s="88" t="s">
        <v>733</v>
      </c>
      <c r="AA664" s="104" t="s">
        <v>697</v>
      </c>
      <c r="AB664" s="104" t="s">
        <v>697</v>
      </c>
      <c r="AC664" s="104" t="s">
        <v>697</v>
      </c>
      <c r="AD664" s="104" t="s">
        <v>697</v>
      </c>
      <c r="AE664" s="104" t="s">
        <v>734</v>
      </c>
      <c r="AF664" s="104" t="s">
        <v>734</v>
      </c>
      <c r="AG664" s="104" t="s">
        <v>734</v>
      </c>
      <c r="AH664" s="119" t="s">
        <v>734</v>
      </c>
      <c r="AI664" t="s">
        <v>680</v>
      </c>
      <c r="AJ664">
        <f>COUNTIF(B$2:B664,B664)</f>
        <v>1</v>
      </c>
    </row>
    <row r="665" spans="1:36">
      <c r="A665" s="113" t="s">
        <v>1447</v>
      </c>
      <c r="B665" s="105" t="s">
        <v>1674</v>
      </c>
      <c r="C665" s="105" t="s">
        <v>5</v>
      </c>
      <c r="D665" s="89" t="s">
        <v>6</v>
      </c>
      <c r="E665" s="105" t="s">
        <v>24</v>
      </c>
      <c r="F665" s="105" t="s">
        <v>24</v>
      </c>
      <c r="G665" s="105" t="s">
        <v>24</v>
      </c>
      <c r="H665" s="105" t="s">
        <v>5</v>
      </c>
      <c r="I665" s="105" t="s">
        <v>56</v>
      </c>
      <c r="J665" s="105" t="s">
        <v>256</v>
      </c>
      <c r="K665" s="88" t="str">
        <f t="shared" si="115"/>
        <v>KAM 1 Moscow</v>
      </c>
      <c r="L665" s="88" t="str">
        <f t="shared" si="115"/>
        <v>KAM 1 Moscow</v>
      </c>
      <c r="M665" s="88" t="str">
        <f t="shared" si="115"/>
        <v>KAM 1 Moscow</v>
      </c>
      <c r="N665" s="88" t="str">
        <f t="shared" si="115"/>
        <v>KAM 1 Moscow</v>
      </c>
      <c r="O665" s="88" t="s">
        <v>59</v>
      </c>
      <c r="P665" s="88" t="s">
        <v>59</v>
      </c>
      <c r="Q665" s="88" t="s">
        <v>59</v>
      </c>
      <c r="R665" s="88" t="s">
        <v>59</v>
      </c>
      <c r="S665" s="105" t="s">
        <v>696</v>
      </c>
      <c r="T665" s="105" t="s">
        <v>696</v>
      </c>
      <c r="U665" s="105" t="s">
        <v>696</v>
      </c>
      <c r="V665" s="105" t="s">
        <v>696</v>
      </c>
      <c r="W665" s="88" t="s">
        <v>733</v>
      </c>
      <c r="X665" s="88" t="s">
        <v>733</v>
      </c>
      <c r="Y665" s="88" t="s">
        <v>733</v>
      </c>
      <c r="Z665" s="88" t="s">
        <v>733</v>
      </c>
      <c r="AA665" s="105" t="s">
        <v>697</v>
      </c>
      <c r="AB665" s="105" t="s">
        <v>697</v>
      </c>
      <c r="AC665" s="105" t="s">
        <v>697</v>
      </c>
      <c r="AD665" s="105" t="s">
        <v>697</v>
      </c>
      <c r="AE665" s="105" t="s">
        <v>734</v>
      </c>
      <c r="AF665" s="105" t="s">
        <v>734</v>
      </c>
      <c r="AG665" s="105" t="s">
        <v>734</v>
      </c>
      <c r="AH665" s="106" t="s">
        <v>734</v>
      </c>
      <c r="AI665" t="s">
        <v>680</v>
      </c>
      <c r="AJ665">
        <f>COUNTIF(B$2:B665,B665)</f>
        <v>1</v>
      </c>
    </row>
    <row r="666" spans="1:36">
      <c r="A666" s="116" t="s">
        <v>1447</v>
      </c>
      <c r="B666" s="104" t="s">
        <v>1675</v>
      </c>
      <c r="C666" s="104" t="s">
        <v>5</v>
      </c>
      <c r="D666" s="89" t="s">
        <v>6</v>
      </c>
      <c r="E666" s="104" t="s">
        <v>24</v>
      </c>
      <c r="F666" s="104" t="s">
        <v>24</v>
      </c>
      <c r="G666" s="104" t="s">
        <v>24</v>
      </c>
      <c r="H666" s="104" t="s">
        <v>5</v>
      </c>
      <c r="I666" s="104" t="s">
        <v>56</v>
      </c>
      <c r="J666" s="104" t="s">
        <v>256</v>
      </c>
      <c r="K666" s="88" t="str">
        <f t="shared" si="115"/>
        <v>KAM 1 Moscow</v>
      </c>
      <c r="L666" s="88" t="str">
        <f t="shared" si="115"/>
        <v>KAM 1 Moscow</v>
      </c>
      <c r="M666" s="88" t="str">
        <f t="shared" si="115"/>
        <v>KAM 1 Moscow</v>
      </c>
      <c r="N666" s="88" t="str">
        <f t="shared" si="115"/>
        <v>KAM 1 Moscow</v>
      </c>
      <c r="O666" s="88" t="s">
        <v>59</v>
      </c>
      <c r="P666" s="88" t="s">
        <v>59</v>
      </c>
      <c r="Q666" s="88" t="s">
        <v>59</v>
      </c>
      <c r="R666" s="88" t="s">
        <v>59</v>
      </c>
      <c r="S666" s="104" t="s">
        <v>696</v>
      </c>
      <c r="T666" s="104" t="s">
        <v>696</v>
      </c>
      <c r="U666" s="104" t="s">
        <v>696</v>
      </c>
      <c r="V666" s="104" t="s">
        <v>696</v>
      </c>
      <c r="W666" s="88" t="s">
        <v>733</v>
      </c>
      <c r="X666" s="88" t="s">
        <v>733</v>
      </c>
      <c r="Y666" s="88" t="s">
        <v>733</v>
      </c>
      <c r="Z666" s="88" t="s">
        <v>733</v>
      </c>
      <c r="AA666" s="104" t="s">
        <v>697</v>
      </c>
      <c r="AB666" s="104" t="s">
        <v>697</v>
      </c>
      <c r="AC666" s="104" t="s">
        <v>697</v>
      </c>
      <c r="AD666" s="104" t="s">
        <v>697</v>
      </c>
      <c r="AE666" s="104" t="s">
        <v>734</v>
      </c>
      <c r="AF666" s="104" t="s">
        <v>734</v>
      </c>
      <c r="AG666" s="104" t="s">
        <v>734</v>
      </c>
      <c r="AH666" s="119" t="s">
        <v>734</v>
      </c>
      <c r="AI666" t="s">
        <v>680</v>
      </c>
      <c r="AJ666">
        <f>COUNTIF(B$2:B666,B666)</f>
        <v>1</v>
      </c>
    </row>
    <row r="667" spans="1:36">
      <c r="A667" s="113" t="s">
        <v>1447</v>
      </c>
      <c r="B667" s="105" t="s">
        <v>1676</v>
      </c>
      <c r="C667" s="105" t="s">
        <v>5</v>
      </c>
      <c r="D667" s="89" t="s">
        <v>6</v>
      </c>
      <c r="E667" s="105" t="s">
        <v>24</v>
      </c>
      <c r="F667" s="105" t="s">
        <v>24</v>
      </c>
      <c r="G667" s="105" t="s">
        <v>24</v>
      </c>
      <c r="H667" s="105" t="s">
        <v>5</v>
      </c>
      <c r="I667" s="105" t="s">
        <v>56</v>
      </c>
      <c r="J667" s="105" t="s">
        <v>256</v>
      </c>
      <c r="K667" s="88" t="str">
        <f t="shared" si="115"/>
        <v>KAM 1 Moscow</v>
      </c>
      <c r="L667" s="88" t="str">
        <f t="shared" si="115"/>
        <v>KAM 1 Moscow</v>
      </c>
      <c r="M667" s="88" t="str">
        <f t="shared" si="115"/>
        <v>KAM 1 Moscow</v>
      </c>
      <c r="N667" s="88" t="str">
        <f t="shared" si="115"/>
        <v>KAM 1 Moscow</v>
      </c>
      <c r="O667" s="88" t="s">
        <v>59</v>
      </c>
      <c r="P667" s="88" t="s">
        <v>59</v>
      </c>
      <c r="Q667" s="88" t="s">
        <v>59</v>
      </c>
      <c r="R667" s="88" t="s">
        <v>59</v>
      </c>
      <c r="S667" s="105" t="s">
        <v>696</v>
      </c>
      <c r="T667" s="105" t="s">
        <v>696</v>
      </c>
      <c r="U667" s="105" t="s">
        <v>696</v>
      </c>
      <c r="V667" s="105" t="s">
        <v>696</v>
      </c>
      <c r="W667" s="88" t="s">
        <v>733</v>
      </c>
      <c r="X667" s="88" t="s">
        <v>733</v>
      </c>
      <c r="Y667" s="88" t="s">
        <v>733</v>
      </c>
      <c r="Z667" s="88" t="s">
        <v>733</v>
      </c>
      <c r="AA667" s="105" t="s">
        <v>697</v>
      </c>
      <c r="AB667" s="105" t="s">
        <v>697</v>
      </c>
      <c r="AC667" s="105" t="s">
        <v>697</v>
      </c>
      <c r="AD667" s="105" t="s">
        <v>697</v>
      </c>
      <c r="AE667" s="105" t="s">
        <v>734</v>
      </c>
      <c r="AF667" s="105" t="s">
        <v>734</v>
      </c>
      <c r="AG667" s="105" t="s">
        <v>734</v>
      </c>
      <c r="AH667" s="106" t="s">
        <v>734</v>
      </c>
      <c r="AI667" t="s">
        <v>680</v>
      </c>
      <c r="AJ667">
        <f>COUNTIF(B$2:B667,B667)</f>
        <v>1</v>
      </c>
    </row>
    <row r="668" spans="1:36">
      <c r="A668" s="116" t="s">
        <v>1447</v>
      </c>
      <c r="B668" s="104" t="s">
        <v>1677</v>
      </c>
      <c r="C668" s="104" t="s">
        <v>5</v>
      </c>
      <c r="D668" s="89" t="s">
        <v>6</v>
      </c>
      <c r="E668" s="104" t="s">
        <v>24</v>
      </c>
      <c r="F668" s="104" t="s">
        <v>24</v>
      </c>
      <c r="G668" s="104" t="s">
        <v>24</v>
      </c>
      <c r="H668" s="104" t="s">
        <v>5</v>
      </c>
      <c r="I668" s="104" t="s">
        <v>56</v>
      </c>
      <c r="J668" s="104" t="s">
        <v>256</v>
      </c>
      <c r="K668" s="88" t="str">
        <f t="shared" si="115"/>
        <v>KAM 1 Moscow</v>
      </c>
      <c r="L668" s="88" t="str">
        <f t="shared" si="115"/>
        <v>KAM 1 Moscow</v>
      </c>
      <c r="M668" s="88" t="str">
        <f t="shared" si="115"/>
        <v>KAM 1 Moscow</v>
      </c>
      <c r="N668" s="88" t="str">
        <f t="shared" si="115"/>
        <v>KAM 1 Moscow</v>
      </c>
      <c r="O668" s="88" t="s">
        <v>59</v>
      </c>
      <c r="P668" s="88" t="s">
        <v>59</v>
      </c>
      <c r="Q668" s="88" t="s">
        <v>59</v>
      </c>
      <c r="R668" s="88" t="s">
        <v>59</v>
      </c>
      <c r="S668" s="104" t="s">
        <v>696</v>
      </c>
      <c r="T668" s="104" t="s">
        <v>696</v>
      </c>
      <c r="U668" s="104" t="s">
        <v>696</v>
      </c>
      <c r="V668" s="104" t="s">
        <v>696</v>
      </c>
      <c r="W668" s="88" t="s">
        <v>733</v>
      </c>
      <c r="X668" s="88" t="s">
        <v>733</v>
      </c>
      <c r="Y668" s="88" t="s">
        <v>733</v>
      </c>
      <c r="Z668" s="88" t="s">
        <v>733</v>
      </c>
      <c r="AA668" s="104" t="s">
        <v>697</v>
      </c>
      <c r="AB668" s="104" t="s">
        <v>697</v>
      </c>
      <c r="AC668" s="104" t="s">
        <v>697</v>
      </c>
      <c r="AD668" s="104" t="s">
        <v>697</v>
      </c>
      <c r="AE668" s="104" t="s">
        <v>734</v>
      </c>
      <c r="AF668" s="104" t="s">
        <v>734</v>
      </c>
      <c r="AG668" s="104" t="s">
        <v>734</v>
      </c>
      <c r="AH668" s="119" t="s">
        <v>734</v>
      </c>
      <c r="AI668" t="s">
        <v>680</v>
      </c>
      <c r="AJ668">
        <f>COUNTIF(B$2:B668,B668)</f>
        <v>1</v>
      </c>
    </row>
    <row r="669" spans="1:36">
      <c r="A669" s="113" t="s">
        <v>1447</v>
      </c>
      <c r="B669" s="105" t="s">
        <v>1678</v>
      </c>
      <c r="C669" s="105" t="s">
        <v>5</v>
      </c>
      <c r="D669" s="89" t="s">
        <v>6</v>
      </c>
      <c r="E669" s="105" t="s">
        <v>24</v>
      </c>
      <c r="F669" s="105" t="s">
        <v>24</v>
      </c>
      <c r="G669" s="105" t="s">
        <v>24</v>
      </c>
      <c r="H669" s="105" t="s">
        <v>5</v>
      </c>
      <c r="I669" s="105" t="s">
        <v>56</v>
      </c>
      <c r="J669" s="105" t="s">
        <v>256</v>
      </c>
      <c r="K669" s="88" t="str">
        <f t="shared" si="115"/>
        <v>KAM 1 Moscow</v>
      </c>
      <c r="L669" s="88" t="str">
        <f t="shared" si="115"/>
        <v>KAM 1 Moscow</v>
      </c>
      <c r="M669" s="88" t="str">
        <f t="shared" si="115"/>
        <v>KAM 1 Moscow</v>
      </c>
      <c r="N669" s="88" t="str">
        <f t="shared" si="115"/>
        <v>KAM 1 Moscow</v>
      </c>
      <c r="O669" s="88" t="s">
        <v>59</v>
      </c>
      <c r="P669" s="88" t="s">
        <v>59</v>
      </c>
      <c r="Q669" s="88" t="s">
        <v>59</v>
      </c>
      <c r="R669" s="88" t="s">
        <v>59</v>
      </c>
      <c r="S669" s="105" t="s">
        <v>696</v>
      </c>
      <c r="T669" s="105" t="s">
        <v>696</v>
      </c>
      <c r="U669" s="105" t="s">
        <v>696</v>
      </c>
      <c r="V669" s="105" t="s">
        <v>696</v>
      </c>
      <c r="W669" s="88" t="s">
        <v>733</v>
      </c>
      <c r="X669" s="88" t="s">
        <v>733</v>
      </c>
      <c r="Y669" s="88" t="s">
        <v>733</v>
      </c>
      <c r="Z669" s="88" t="s">
        <v>733</v>
      </c>
      <c r="AA669" s="105" t="s">
        <v>697</v>
      </c>
      <c r="AB669" s="105" t="s">
        <v>697</v>
      </c>
      <c r="AC669" s="105" t="s">
        <v>697</v>
      </c>
      <c r="AD669" s="105" t="s">
        <v>697</v>
      </c>
      <c r="AE669" s="105" t="s">
        <v>734</v>
      </c>
      <c r="AF669" s="105" t="s">
        <v>734</v>
      </c>
      <c r="AG669" s="105" t="s">
        <v>734</v>
      </c>
      <c r="AH669" s="106" t="s">
        <v>734</v>
      </c>
      <c r="AI669" t="s">
        <v>680</v>
      </c>
      <c r="AJ669">
        <f>COUNTIF(B$2:B669,B669)</f>
        <v>1</v>
      </c>
    </row>
    <row r="670" spans="1:36">
      <c r="A670" s="116" t="s">
        <v>1447</v>
      </c>
      <c r="B670" s="104" t="s">
        <v>1679</v>
      </c>
      <c r="C670" s="104" t="s">
        <v>5</v>
      </c>
      <c r="D670" s="89" t="s">
        <v>6</v>
      </c>
      <c r="E670" s="104" t="s">
        <v>24</v>
      </c>
      <c r="F670" s="104" t="s">
        <v>24</v>
      </c>
      <c r="G670" s="104" t="s">
        <v>24</v>
      </c>
      <c r="H670" s="104" t="s">
        <v>5</v>
      </c>
      <c r="I670" s="104" t="s">
        <v>56</v>
      </c>
      <c r="J670" s="104" t="s">
        <v>256</v>
      </c>
      <c r="K670" s="88" t="str">
        <f t="shared" si="115"/>
        <v>KAM 1 Moscow</v>
      </c>
      <c r="L670" s="88" t="str">
        <f t="shared" si="115"/>
        <v>KAM 1 Moscow</v>
      </c>
      <c r="M670" s="88" t="str">
        <f t="shared" si="115"/>
        <v>KAM 1 Moscow</v>
      </c>
      <c r="N670" s="88" t="str">
        <f t="shared" si="115"/>
        <v>KAM 1 Moscow</v>
      </c>
      <c r="O670" s="88" t="s">
        <v>59</v>
      </c>
      <c r="P670" s="88" t="s">
        <v>59</v>
      </c>
      <c r="Q670" s="88" t="s">
        <v>59</v>
      </c>
      <c r="R670" s="88" t="s">
        <v>59</v>
      </c>
      <c r="S670" s="104" t="s">
        <v>696</v>
      </c>
      <c r="T670" s="104" t="s">
        <v>696</v>
      </c>
      <c r="U670" s="104" t="s">
        <v>696</v>
      </c>
      <c r="V670" s="104" t="s">
        <v>696</v>
      </c>
      <c r="W670" s="88" t="s">
        <v>733</v>
      </c>
      <c r="X670" s="88" t="s">
        <v>733</v>
      </c>
      <c r="Y670" s="88" t="s">
        <v>733</v>
      </c>
      <c r="Z670" s="88" t="s">
        <v>733</v>
      </c>
      <c r="AA670" s="104" t="s">
        <v>697</v>
      </c>
      <c r="AB670" s="104" t="s">
        <v>697</v>
      </c>
      <c r="AC670" s="104" t="s">
        <v>697</v>
      </c>
      <c r="AD670" s="104" t="s">
        <v>697</v>
      </c>
      <c r="AE670" s="104" t="s">
        <v>734</v>
      </c>
      <c r="AF670" s="104" t="s">
        <v>734</v>
      </c>
      <c r="AG670" s="104" t="s">
        <v>734</v>
      </c>
      <c r="AH670" s="119" t="s">
        <v>734</v>
      </c>
      <c r="AI670" t="s">
        <v>680</v>
      </c>
      <c r="AJ670">
        <f>COUNTIF(B$2:B670,B670)</f>
        <v>1</v>
      </c>
    </row>
    <row r="671" spans="1:36">
      <c r="A671" s="113" t="s">
        <v>1447</v>
      </c>
      <c r="B671" s="105" t="s">
        <v>1680</v>
      </c>
      <c r="C671" s="105" t="s">
        <v>5</v>
      </c>
      <c r="D671" s="89" t="s">
        <v>6</v>
      </c>
      <c r="E671" s="105" t="s">
        <v>24</v>
      </c>
      <c r="F671" s="105" t="s">
        <v>24</v>
      </c>
      <c r="G671" s="105" t="s">
        <v>24</v>
      </c>
      <c r="H671" s="105" t="s">
        <v>5</v>
      </c>
      <c r="I671" s="105" t="s">
        <v>56</v>
      </c>
      <c r="J671" s="105" t="s">
        <v>256</v>
      </c>
      <c r="K671" s="88" t="str">
        <f t="shared" si="115"/>
        <v>KAM 1 Moscow</v>
      </c>
      <c r="L671" s="88" t="str">
        <f t="shared" si="115"/>
        <v>KAM 1 Moscow</v>
      </c>
      <c r="M671" s="88" t="str">
        <f t="shared" si="115"/>
        <v>KAM 1 Moscow</v>
      </c>
      <c r="N671" s="88" t="str">
        <f t="shared" si="115"/>
        <v>KAM 1 Moscow</v>
      </c>
      <c r="O671" s="88" t="s">
        <v>59</v>
      </c>
      <c r="P671" s="88" t="s">
        <v>59</v>
      </c>
      <c r="Q671" s="88" t="s">
        <v>59</v>
      </c>
      <c r="R671" s="88" t="s">
        <v>59</v>
      </c>
      <c r="S671" s="105" t="s">
        <v>696</v>
      </c>
      <c r="T671" s="105" t="s">
        <v>696</v>
      </c>
      <c r="U671" s="105" t="s">
        <v>696</v>
      </c>
      <c r="V671" s="105" t="s">
        <v>696</v>
      </c>
      <c r="W671" s="88" t="s">
        <v>733</v>
      </c>
      <c r="X671" s="88" t="s">
        <v>733</v>
      </c>
      <c r="Y671" s="88" t="s">
        <v>733</v>
      </c>
      <c r="Z671" s="88" t="s">
        <v>733</v>
      </c>
      <c r="AA671" s="105" t="s">
        <v>697</v>
      </c>
      <c r="AB671" s="105" t="s">
        <v>697</v>
      </c>
      <c r="AC671" s="105" t="s">
        <v>697</v>
      </c>
      <c r="AD671" s="105" t="s">
        <v>697</v>
      </c>
      <c r="AE671" s="105" t="s">
        <v>734</v>
      </c>
      <c r="AF671" s="105" t="s">
        <v>734</v>
      </c>
      <c r="AG671" s="105" t="s">
        <v>734</v>
      </c>
      <c r="AH671" s="106" t="s">
        <v>734</v>
      </c>
      <c r="AI671" t="s">
        <v>680</v>
      </c>
      <c r="AJ671">
        <f>COUNTIF(B$2:B671,B671)</f>
        <v>1</v>
      </c>
    </row>
    <row r="672" spans="1:36">
      <c r="A672" s="116" t="s">
        <v>1447</v>
      </c>
      <c r="B672" s="104" t="s">
        <v>1681</v>
      </c>
      <c r="C672" s="104" t="s">
        <v>5</v>
      </c>
      <c r="D672" s="89" t="s">
        <v>6</v>
      </c>
      <c r="E672" s="104" t="s">
        <v>24</v>
      </c>
      <c r="F672" s="104" t="s">
        <v>24</v>
      </c>
      <c r="G672" s="104" t="s">
        <v>24</v>
      </c>
      <c r="H672" s="104" t="s">
        <v>5</v>
      </c>
      <c r="I672" s="104" t="s">
        <v>56</v>
      </c>
      <c r="J672" s="104" t="s">
        <v>256</v>
      </c>
      <c r="K672" s="88" t="str">
        <f t="shared" si="115"/>
        <v>KAM 1 Moscow</v>
      </c>
      <c r="L672" s="88" t="str">
        <f t="shared" si="115"/>
        <v>KAM 1 Moscow</v>
      </c>
      <c r="M672" s="88" t="str">
        <f t="shared" si="115"/>
        <v>KAM 1 Moscow</v>
      </c>
      <c r="N672" s="88" t="str">
        <f t="shared" si="115"/>
        <v>KAM 1 Moscow</v>
      </c>
      <c r="O672" s="88" t="s">
        <v>59</v>
      </c>
      <c r="P672" s="88" t="s">
        <v>59</v>
      </c>
      <c r="Q672" s="88" t="s">
        <v>59</v>
      </c>
      <c r="R672" s="88" t="s">
        <v>59</v>
      </c>
      <c r="S672" s="104" t="s">
        <v>696</v>
      </c>
      <c r="T672" s="104" t="s">
        <v>696</v>
      </c>
      <c r="U672" s="104" t="s">
        <v>696</v>
      </c>
      <c r="V672" s="104" t="s">
        <v>696</v>
      </c>
      <c r="W672" s="88" t="s">
        <v>733</v>
      </c>
      <c r="X672" s="88" t="s">
        <v>733</v>
      </c>
      <c r="Y672" s="88" t="s">
        <v>733</v>
      </c>
      <c r="Z672" s="88" t="s">
        <v>733</v>
      </c>
      <c r="AA672" s="104" t="s">
        <v>697</v>
      </c>
      <c r="AB672" s="104" t="s">
        <v>697</v>
      </c>
      <c r="AC672" s="104" t="s">
        <v>697</v>
      </c>
      <c r="AD672" s="104" t="s">
        <v>697</v>
      </c>
      <c r="AE672" s="104" t="s">
        <v>734</v>
      </c>
      <c r="AF672" s="104" t="s">
        <v>734</v>
      </c>
      <c r="AG672" s="104" t="s">
        <v>734</v>
      </c>
      <c r="AH672" s="119" t="s">
        <v>734</v>
      </c>
      <c r="AI672" t="s">
        <v>680</v>
      </c>
      <c r="AJ672">
        <f>COUNTIF(B$2:B672,B672)</f>
        <v>1</v>
      </c>
    </row>
    <row r="673" spans="1:36">
      <c r="A673" s="113" t="s">
        <v>1447</v>
      </c>
      <c r="B673" s="105" t="s">
        <v>1682</v>
      </c>
      <c r="C673" s="105" t="s">
        <v>5</v>
      </c>
      <c r="D673" s="89" t="s">
        <v>6</v>
      </c>
      <c r="E673" s="105" t="s">
        <v>24</v>
      </c>
      <c r="F673" s="105" t="s">
        <v>24</v>
      </c>
      <c r="G673" s="105" t="s">
        <v>24</v>
      </c>
      <c r="H673" s="105" t="s">
        <v>5</v>
      </c>
      <c r="I673" s="105" t="s">
        <v>56</v>
      </c>
      <c r="J673" s="105" t="s">
        <v>256</v>
      </c>
      <c r="K673" s="88" t="str">
        <f t="shared" si="115"/>
        <v>KAM 1 Moscow</v>
      </c>
      <c r="L673" s="88" t="str">
        <f t="shared" si="115"/>
        <v>KAM 1 Moscow</v>
      </c>
      <c r="M673" s="88" t="str">
        <f t="shared" si="115"/>
        <v>KAM 1 Moscow</v>
      </c>
      <c r="N673" s="88" t="str">
        <f t="shared" si="115"/>
        <v>KAM 1 Moscow</v>
      </c>
      <c r="O673" s="88" t="s">
        <v>59</v>
      </c>
      <c r="P673" s="88" t="s">
        <v>59</v>
      </c>
      <c r="Q673" s="88" t="s">
        <v>59</v>
      </c>
      <c r="R673" s="88" t="s">
        <v>59</v>
      </c>
      <c r="S673" s="105" t="s">
        <v>696</v>
      </c>
      <c r="T673" s="105" t="s">
        <v>696</v>
      </c>
      <c r="U673" s="105" t="s">
        <v>696</v>
      </c>
      <c r="V673" s="105" t="s">
        <v>696</v>
      </c>
      <c r="W673" s="88" t="s">
        <v>733</v>
      </c>
      <c r="X673" s="88" t="s">
        <v>733</v>
      </c>
      <c r="Y673" s="88" t="s">
        <v>733</v>
      </c>
      <c r="Z673" s="88" t="s">
        <v>733</v>
      </c>
      <c r="AA673" s="105" t="s">
        <v>697</v>
      </c>
      <c r="AB673" s="105" t="s">
        <v>697</v>
      </c>
      <c r="AC673" s="105" t="s">
        <v>697</v>
      </c>
      <c r="AD673" s="105" t="s">
        <v>697</v>
      </c>
      <c r="AE673" s="105" t="s">
        <v>734</v>
      </c>
      <c r="AF673" s="105" t="s">
        <v>734</v>
      </c>
      <c r="AG673" s="105" t="s">
        <v>734</v>
      </c>
      <c r="AH673" s="106" t="s">
        <v>734</v>
      </c>
      <c r="AI673" t="s">
        <v>680</v>
      </c>
      <c r="AJ673">
        <f>COUNTIF(B$2:B673,B673)</f>
        <v>1</v>
      </c>
    </row>
    <row r="674" spans="1:36">
      <c r="A674" s="116" t="s">
        <v>1447</v>
      </c>
      <c r="B674" s="104" t="s">
        <v>1683</v>
      </c>
      <c r="C674" s="104" t="s">
        <v>5</v>
      </c>
      <c r="D674" s="89" t="s">
        <v>6</v>
      </c>
      <c r="E674" s="104" t="s">
        <v>24</v>
      </c>
      <c r="F674" s="104" t="s">
        <v>24</v>
      </c>
      <c r="G674" s="104" t="s">
        <v>24</v>
      </c>
      <c r="H674" s="104" t="s">
        <v>5</v>
      </c>
      <c r="I674" s="104" t="s">
        <v>56</v>
      </c>
      <c r="J674" s="104" t="s">
        <v>256</v>
      </c>
      <c r="K674" s="88" t="str">
        <f t="shared" si="115"/>
        <v>KAM 1 Moscow</v>
      </c>
      <c r="L674" s="88" t="str">
        <f t="shared" si="115"/>
        <v>KAM 1 Moscow</v>
      </c>
      <c r="M674" s="88" t="str">
        <f t="shared" si="115"/>
        <v>KAM 1 Moscow</v>
      </c>
      <c r="N674" s="88" t="str">
        <f t="shared" si="115"/>
        <v>KAM 1 Moscow</v>
      </c>
      <c r="O674" s="88" t="s">
        <v>59</v>
      </c>
      <c r="P674" s="88" t="s">
        <v>59</v>
      </c>
      <c r="Q674" s="88" t="s">
        <v>59</v>
      </c>
      <c r="R674" s="88" t="s">
        <v>59</v>
      </c>
      <c r="S674" s="104" t="s">
        <v>696</v>
      </c>
      <c r="T674" s="104" t="s">
        <v>696</v>
      </c>
      <c r="U674" s="104" t="s">
        <v>696</v>
      </c>
      <c r="V674" s="104" t="s">
        <v>696</v>
      </c>
      <c r="W674" s="88" t="s">
        <v>733</v>
      </c>
      <c r="X674" s="88" t="s">
        <v>733</v>
      </c>
      <c r="Y674" s="88" t="s">
        <v>733</v>
      </c>
      <c r="Z674" s="88" t="s">
        <v>733</v>
      </c>
      <c r="AA674" s="104" t="s">
        <v>697</v>
      </c>
      <c r="AB674" s="104" t="s">
        <v>697</v>
      </c>
      <c r="AC674" s="104" t="s">
        <v>697</v>
      </c>
      <c r="AD674" s="104" t="s">
        <v>697</v>
      </c>
      <c r="AE674" s="104" t="s">
        <v>734</v>
      </c>
      <c r="AF674" s="104" t="s">
        <v>734</v>
      </c>
      <c r="AG674" s="104" t="s">
        <v>734</v>
      </c>
      <c r="AH674" s="119" t="s">
        <v>734</v>
      </c>
      <c r="AI674" t="s">
        <v>680</v>
      </c>
      <c r="AJ674">
        <f>COUNTIF(B$2:B674,B674)</f>
        <v>1</v>
      </c>
    </row>
    <row r="675" spans="1:36">
      <c r="A675" s="113" t="s">
        <v>1447</v>
      </c>
      <c r="B675" s="105" t="s">
        <v>1684</v>
      </c>
      <c r="C675" s="105" t="s">
        <v>5</v>
      </c>
      <c r="D675" s="89" t="s">
        <v>6</v>
      </c>
      <c r="E675" s="105" t="s">
        <v>24</v>
      </c>
      <c r="F675" s="105" t="s">
        <v>24</v>
      </c>
      <c r="G675" s="105" t="s">
        <v>24</v>
      </c>
      <c r="H675" s="105" t="s">
        <v>5</v>
      </c>
      <c r="I675" s="105" t="s">
        <v>56</v>
      </c>
      <c r="J675" s="105" t="s">
        <v>256</v>
      </c>
      <c r="K675" s="88" t="str">
        <f t="shared" si="115"/>
        <v>KAM 1 Moscow</v>
      </c>
      <c r="L675" s="88" t="str">
        <f t="shared" si="115"/>
        <v>KAM 1 Moscow</v>
      </c>
      <c r="M675" s="88" t="str">
        <f t="shared" si="115"/>
        <v>KAM 1 Moscow</v>
      </c>
      <c r="N675" s="88" t="str">
        <f t="shared" si="115"/>
        <v>KAM 1 Moscow</v>
      </c>
      <c r="O675" s="88" t="s">
        <v>59</v>
      </c>
      <c r="P675" s="88" t="s">
        <v>59</v>
      </c>
      <c r="Q675" s="88" t="s">
        <v>59</v>
      </c>
      <c r="R675" s="88" t="s">
        <v>59</v>
      </c>
      <c r="S675" s="105" t="s">
        <v>696</v>
      </c>
      <c r="T675" s="105" t="s">
        <v>696</v>
      </c>
      <c r="U675" s="105" t="s">
        <v>696</v>
      </c>
      <c r="V675" s="105" t="s">
        <v>696</v>
      </c>
      <c r="W675" s="88" t="s">
        <v>733</v>
      </c>
      <c r="X675" s="88" t="s">
        <v>733</v>
      </c>
      <c r="Y675" s="88" t="s">
        <v>733</v>
      </c>
      <c r="Z675" s="88" t="s">
        <v>733</v>
      </c>
      <c r="AA675" s="105" t="s">
        <v>697</v>
      </c>
      <c r="AB675" s="105" t="s">
        <v>697</v>
      </c>
      <c r="AC675" s="105" t="s">
        <v>697</v>
      </c>
      <c r="AD675" s="105" t="s">
        <v>697</v>
      </c>
      <c r="AE675" s="105" t="s">
        <v>734</v>
      </c>
      <c r="AF675" s="105" t="s">
        <v>734</v>
      </c>
      <c r="AG675" s="105" t="s">
        <v>734</v>
      </c>
      <c r="AH675" s="106" t="s">
        <v>734</v>
      </c>
      <c r="AI675" t="s">
        <v>680</v>
      </c>
      <c r="AJ675">
        <f>COUNTIF(B$2:B675,B675)</f>
        <v>1</v>
      </c>
    </row>
    <row r="676" spans="1:36">
      <c r="A676" s="116" t="s">
        <v>1447</v>
      </c>
      <c r="B676" s="104" t="s">
        <v>1685</v>
      </c>
      <c r="C676" s="104" t="s">
        <v>5</v>
      </c>
      <c r="D676" s="89" t="s">
        <v>6</v>
      </c>
      <c r="E676" s="104" t="s">
        <v>24</v>
      </c>
      <c r="F676" s="104" t="s">
        <v>24</v>
      </c>
      <c r="G676" s="104" t="s">
        <v>24</v>
      </c>
      <c r="H676" s="104" t="s">
        <v>5</v>
      </c>
      <c r="I676" s="104" t="s">
        <v>56</v>
      </c>
      <c r="J676" s="104" t="s">
        <v>256</v>
      </c>
      <c r="K676" s="88" t="str">
        <f t="shared" si="115"/>
        <v>KAM 1 Moscow</v>
      </c>
      <c r="L676" s="88" t="str">
        <f t="shared" si="115"/>
        <v>KAM 1 Moscow</v>
      </c>
      <c r="M676" s="88" t="str">
        <f t="shared" si="115"/>
        <v>KAM 1 Moscow</v>
      </c>
      <c r="N676" s="88" t="str">
        <f t="shared" si="115"/>
        <v>KAM 1 Moscow</v>
      </c>
      <c r="O676" s="88" t="s">
        <v>59</v>
      </c>
      <c r="P676" s="88" t="s">
        <v>59</v>
      </c>
      <c r="Q676" s="88" t="s">
        <v>59</v>
      </c>
      <c r="R676" s="88" t="s">
        <v>59</v>
      </c>
      <c r="S676" s="104" t="s">
        <v>696</v>
      </c>
      <c r="T676" s="104" t="s">
        <v>696</v>
      </c>
      <c r="U676" s="104" t="s">
        <v>696</v>
      </c>
      <c r="V676" s="104" t="s">
        <v>696</v>
      </c>
      <c r="W676" s="88" t="s">
        <v>733</v>
      </c>
      <c r="X676" s="88" t="s">
        <v>733</v>
      </c>
      <c r="Y676" s="88" t="s">
        <v>733</v>
      </c>
      <c r="Z676" s="88" t="s">
        <v>733</v>
      </c>
      <c r="AA676" s="104" t="s">
        <v>697</v>
      </c>
      <c r="AB676" s="104" t="s">
        <v>697</v>
      </c>
      <c r="AC676" s="104" t="s">
        <v>697</v>
      </c>
      <c r="AD676" s="104" t="s">
        <v>697</v>
      </c>
      <c r="AE676" s="104" t="s">
        <v>734</v>
      </c>
      <c r="AF676" s="104" t="s">
        <v>734</v>
      </c>
      <c r="AG676" s="104" t="s">
        <v>734</v>
      </c>
      <c r="AH676" s="119" t="s">
        <v>734</v>
      </c>
      <c r="AI676" t="s">
        <v>680</v>
      </c>
      <c r="AJ676">
        <f>COUNTIF(B$2:B676,B676)</f>
        <v>1</v>
      </c>
    </row>
    <row r="677" spans="1:36">
      <c r="A677" s="113" t="s">
        <v>1447</v>
      </c>
      <c r="B677" s="105" t="s">
        <v>1686</v>
      </c>
      <c r="C677" s="105" t="s">
        <v>5</v>
      </c>
      <c r="D677" s="89" t="s">
        <v>6</v>
      </c>
      <c r="E677" s="105" t="s">
        <v>24</v>
      </c>
      <c r="F677" s="105" t="s">
        <v>24</v>
      </c>
      <c r="G677" s="105" t="s">
        <v>24</v>
      </c>
      <c r="H677" s="105" t="s">
        <v>5</v>
      </c>
      <c r="I677" s="105" t="s">
        <v>56</v>
      </c>
      <c r="J677" s="105" t="s">
        <v>256</v>
      </c>
      <c r="K677" s="88" t="str">
        <f t="shared" si="115"/>
        <v>KAM 1 Moscow</v>
      </c>
      <c r="L677" s="88" t="str">
        <f t="shared" si="115"/>
        <v>KAM 1 Moscow</v>
      </c>
      <c r="M677" s="88" t="str">
        <f t="shared" si="115"/>
        <v>KAM 1 Moscow</v>
      </c>
      <c r="N677" s="88" t="str">
        <f t="shared" ref="N677:N734" si="116">V677</f>
        <v>KAM 1 Moscow</v>
      </c>
      <c r="O677" s="88" t="s">
        <v>59</v>
      </c>
      <c r="P677" s="88" t="s">
        <v>59</v>
      </c>
      <c r="Q677" s="88" t="s">
        <v>59</v>
      </c>
      <c r="R677" s="88" t="s">
        <v>59</v>
      </c>
      <c r="S677" s="105" t="s">
        <v>696</v>
      </c>
      <c r="T677" s="105" t="s">
        <v>696</v>
      </c>
      <c r="U677" s="105" t="s">
        <v>696</v>
      </c>
      <c r="V677" s="105" t="s">
        <v>696</v>
      </c>
      <c r="W677" s="88" t="s">
        <v>733</v>
      </c>
      <c r="X677" s="88" t="s">
        <v>733</v>
      </c>
      <c r="Y677" s="88" t="s">
        <v>733</v>
      </c>
      <c r="Z677" s="88" t="s">
        <v>733</v>
      </c>
      <c r="AA677" s="105" t="s">
        <v>697</v>
      </c>
      <c r="AB677" s="105" t="s">
        <v>697</v>
      </c>
      <c r="AC677" s="105" t="s">
        <v>697</v>
      </c>
      <c r="AD677" s="105" t="s">
        <v>697</v>
      </c>
      <c r="AE677" s="105" t="s">
        <v>734</v>
      </c>
      <c r="AF677" s="105" t="s">
        <v>734</v>
      </c>
      <c r="AG677" s="105" t="s">
        <v>734</v>
      </c>
      <c r="AH677" s="106" t="s">
        <v>734</v>
      </c>
      <c r="AI677" t="s">
        <v>680</v>
      </c>
      <c r="AJ677">
        <f>COUNTIF(B$2:B677,B677)</f>
        <v>1</v>
      </c>
    </row>
    <row r="678" spans="1:36">
      <c r="A678" s="116" t="s">
        <v>1447</v>
      </c>
      <c r="B678" s="104" t="s">
        <v>1687</v>
      </c>
      <c r="C678" s="104" t="s">
        <v>5</v>
      </c>
      <c r="D678" s="89" t="s">
        <v>6</v>
      </c>
      <c r="E678" s="104" t="s">
        <v>24</v>
      </c>
      <c r="F678" s="104" t="s">
        <v>24</v>
      </c>
      <c r="G678" s="104" t="s">
        <v>24</v>
      </c>
      <c r="H678" s="104" t="s">
        <v>5</v>
      </c>
      <c r="I678" s="104" t="s">
        <v>56</v>
      </c>
      <c r="J678" s="104" t="s">
        <v>256</v>
      </c>
      <c r="K678" s="88" t="str">
        <f t="shared" ref="K678:N742" si="117">S678</f>
        <v>KAM 1 Moscow</v>
      </c>
      <c r="L678" s="88" t="str">
        <f t="shared" si="117"/>
        <v>KAM 1 Moscow</v>
      </c>
      <c r="M678" s="88" t="str">
        <f t="shared" si="117"/>
        <v>KAM 1 Moscow</v>
      </c>
      <c r="N678" s="88" t="str">
        <f t="shared" si="116"/>
        <v>KAM 1 Moscow</v>
      </c>
      <c r="O678" s="88" t="s">
        <v>59</v>
      </c>
      <c r="P678" s="88" t="s">
        <v>59</v>
      </c>
      <c r="Q678" s="88" t="s">
        <v>59</v>
      </c>
      <c r="R678" s="88" t="s">
        <v>59</v>
      </c>
      <c r="S678" s="104" t="s">
        <v>696</v>
      </c>
      <c r="T678" s="104" t="s">
        <v>696</v>
      </c>
      <c r="U678" s="104" t="s">
        <v>696</v>
      </c>
      <c r="V678" s="104" t="s">
        <v>696</v>
      </c>
      <c r="W678" s="88" t="s">
        <v>733</v>
      </c>
      <c r="X678" s="88" t="s">
        <v>733</v>
      </c>
      <c r="Y678" s="88" t="s">
        <v>733</v>
      </c>
      <c r="Z678" s="88" t="s">
        <v>733</v>
      </c>
      <c r="AA678" s="104" t="s">
        <v>697</v>
      </c>
      <c r="AB678" s="104" t="s">
        <v>697</v>
      </c>
      <c r="AC678" s="104" t="s">
        <v>697</v>
      </c>
      <c r="AD678" s="104" t="s">
        <v>697</v>
      </c>
      <c r="AE678" s="104" t="s">
        <v>734</v>
      </c>
      <c r="AF678" s="104" t="s">
        <v>734</v>
      </c>
      <c r="AG678" s="104" t="s">
        <v>734</v>
      </c>
      <c r="AH678" s="119" t="s">
        <v>734</v>
      </c>
      <c r="AI678" t="s">
        <v>680</v>
      </c>
      <c r="AJ678">
        <f>COUNTIF(B$2:B678,B678)</f>
        <v>1</v>
      </c>
    </row>
    <row r="679" spans="1:36">
      <c r="A679" s="113" t="s">
        <v>1447</v>
      </c>
      <c r="B679" s="105" t="s">
        <v>1688</v>
      </c>
      <c r="C679" s="105" t="s">
        <v>5</v>
      </c>
      <c r="D679" s="89" t="s">
        <v>6</v>
      </c>
      <c r="E679" s="105" t="s">
        <v>24</v>
      </c>
      <c r="F679" s="105" t="s">
        <v>24</v>
      </c>
      <c r="G679" s="105" t="s">
        <v>24</v>
      </c>
      <c r="H679" s="105" t="s">
        <v>5</v>
      </c>
      <c r="I679" s="105" t="s">
        <v>56</v>
      </c>
      <c r="J679" s="105" t="s">
        <v>256</v>
      </c>
      <c r="K679" s="88" t="str">
        <f t="shared" si="117"/>
        <v>KAM 1 Moscow</v>
      </c>
      <c r="L679" s="88" t="str">
        <f t="shared" si="117"/>
        <v>KAM 1 Moscow</v>
      </c>
      <c r="M679" s="88" t="str">
        <f t="shared" si="117"/>
        <v>KAM 1 Moscow</v>
      </c>
      <c r="N679" s="88" t="str">
        <f t="shared" si="116"/>
        <v>KAM 1 Moscow</v>
      </c>
      <c r="O679" s="88" t="s">
        <v>59</v>
      </c>
      <c r="P679" s="88" t="s">
        <v>59</v>
      </c>
      <c r="Q679" s="88" t="s">
        <v>59</v>
      </c>
      <c r="R679" s="88" t="s">
        <v>59</v>
      </c>
      <c r="S679" s="105" t="s">
        <v>696</v>
      </c>
      <c r="T679" s="105" t="s">
        <v>696</v>
      </c>
      <c r="U679" s="105" t="s">
        <v>696</v>
      </c>
      <c r="V679" s="105" t="s">
        <v>696</v>
      </c>
      <c r="W679" s="88" t="s">
        <v>733</v>
      </c>
      <c r="X679" s="88" t="s">
        <v>733</v>
      </c>
      <c r="Y679" s="88" t="s">
        <v>733</v>
      </c>
      <c r="Z679" s="88" t="s">
        <v>733</v>
      </c>
      <c r="AA679" s="105" t="s">
        <v>697</v>
      </c>
      <c r="AB679" s="105" t="s">
        <v>697</v>
      </c>
      <c r="AC679" s="105" t="s">
        <v>697</v>
      </c>
      <c r="AD679" s="105" t="s">
        <v>697</v>
      </c>
      <c r="AE679" s="105" t="s">
        <v>734</v>
      </c>
      <c r="AF679" s="105" t="s">
        <v>734</v>
      </c>
      <c r="AG679" s="105" t="s">
        <v>734</v>
      </c>
      <c r="AH679" s="106" t="s">
        <v>734</v>
      </c>
      <c r="AI679" t="s">
        <v>680</v>
      </c>
      <c r="AJ679">
        <f>COUNTIF(B$2:B679,B679)</f>
        <v>1</v>
      </c>
    </row>
    <row r="680" spans="1:36">
      <c r="A680" s="116" t="s">
        <v>1447</v>
      </c>
      <c r="B680" s="104" t="s">
        <v>1689</v>
      </c>
      <c r="C680" s="104" t="s">
        <v>5</v>
      </c>
      <c r="D680" s="89" t="s">
        <v>6</v>
      </c>
      <c r="E680" s="104" t="s">
        <v>24</v>
      </c>
      <c r="F680" s="104" t="s">
        <v>24</v>
      </c>
      <c r="G680" s="104" t="s">
        <v>24</v>
      </c>
      <c r="H680" s="104" t="s">
        <v>5</v>
      </c>
      <c r="I680" s="104" t="s">
        <v>56</v>
      </c>
      <c r="J680" s="104" t="s">
        <v>256</v>
      </c>
      <c r="K680" s="88" t="str">
        <f t="shared" si="117"/>
        <v>KAM 1 Moscow</v>
      </c>
      <c r="L680" s="88" t="str">
        <f t="shared" si="117"/>
        <v>KAM 1 Moscow</v>
      </c>
      <c r="M680" s="88" t="str">
        <f t="shared" si="117"/>
        <v>KAM 1 Moscow</v>
      </c>
      <c r="N680" s="88" t="str">
        <f t="shared" si="116"/>
        <v>KAM 1 Moscow</v>
      </c>
      <c r="O680" s="88" t="s">
        <v>59</v>
      </c>
      <c r="P680" s="88" t="s">
        <v>59</v>
      </c>
      <c r="Q680" s="88" t="s">
        <v>59</v>
      </c>
      <c r="R680" s="88" t="s">
        <v>59</v>
      </c>
      <c r="S680" s="104" t="s">
        <v>696</v>
      </c>
      <c r="T680" s="104" t="s">
        <v>696</v>
      </c>
      <c r="U680" s="104" t="s">
        <v>696</v>
      </c>
      <c r="V680" s="104" t="s">
        <v>696</v>
      </c>
      <c r="W680" s="88" t="s">
        <v>733</v>
      </c>
      <c r="X680" s="88" t="s">
        <v>733</v>
      </c>
      <c r="Y680" s="88" t="s">
        <v>733</v>
      </c>
      <c r="Z680" s="88" t="s">
        <v>733</v>
      </c>
      <c r="AA680" s="104" t="s">
        <v>697</v>
      </c>
      <c r="AB680" s="104" t="s">
        <v>697</v>
      </c>
      <c r="AC680" s="104" t="s">
        <v>697</v>
      </c>
      <c r="AD680" s="104" t="s">
        <v>697</v>
      </c>
      <c r="AE680" s="104" t="s">
        <v>734</v>
      </c>
      <c r="AF680" s="104" t="s">
        <v>734</v>
      </c>
      <c r="AG680" s="104" t="s">
        <v>734</v>
      </c>
      <c r="AH680" s="119" t="s">
        <v>734</v>
      </c>
      <c r="AI680" t="s">
        <v>680</v>
      </c>
      <c r="AJ680">
        <f>COUNTIF(B$2:B680,B680)</f>
        <v>1</v>
      </c>
    </row>
    <row r="681" spans="1:36">
      <c r="A681" s="113" t="s">
        <v>1447</v>
      </c>
      <c r="B681" s="105" t="s">
        <v>1690</v>
      </c>
      <c r="C681" s="105" t="s">
        <v>5</v>
      </c>
      <c r="D681" s="89" t="s">
        <v>6</v>
      </c>
      <c r="E681" s="105" t="s">
        <v>24</v>
      </c>
      <c r="F681" s="105" t="s">
        <v>24</v>
      </c>
      <c r="G681" s="105" t="s">
        <v>24</v>
      </c>
      <c r="H681" s="105" t="s">
        <v>5</v>
      </c>
      <c r="I681" s="105" t="s">
        <v>56</v>
      </c>
      <c r="J681" s="105" t="s">
        <v>256</v>
      </c>
      <c r="K681" s="88" t="str">
        <f t="shared" si="117"/>
        <v>KAM 1 Moscow</v>
      </c>
      <c r="L681" s="88" t="str">
        <f t="shared" si="117"/>
        <v>KAM 1 Moscow</v>
      </c>
      <c r="M681" s="88" t="str">
        <f t="shared" si="117"/>
        <v>KAM 1 Moscow</v>
      </c>
      <c r="N681" s="88" t="str">
        <f t="shared" si="116"/>
        <v>KAM 1 Moscow</v>
      </c>
      <c r="O681" s="88" t="s">
        <v>59</v>
      </c>
      <c r="P681" s="88" t="s">
        <v>59</v>
      </c>
      <c r="Q681" s="88" t="s">
        <v>59</v>
      </c>
      <c r="R681" s="88" t="s">
        <v>59</v>
      </c>
      <c r="S681" s="105" t="s">
        <v>696</v>
      </c>
      <c r="T681" s="105" t="s">
        <v>696</v>
      </c>
      <c r="U681" s="105" t="s">
        <v>696</v>
      </c>
      <c r="V681" s="105" t="s">
        <v>696</v>
      </c>
      <c r="W681" s="88" t="s">
        <v>733</v>
      </c>
      <c r="X681" s="88" t="s">
        <v>733</v>
      </c>
      <c r="Y681" s="88" t="s">
        <v>733</v>
      </c>
      <c r="Z681" s="88" t="s">
        <v>733</v>
      </c>
      <c r="AA681" s="105" t="s">
        <v>697</v>
      </c>
      <c r="AB681" s="105" t="s">
        <v>697</v>
      </c>
      <c r="AC681" s="105" t="s">
        <v>697</v>
      </c>
      <c r="AD681" s="105" t="s">
        <v>697</v>
      </c>
      <c r="AE681" s="105" t="s">
        <v>734</v>
      </c>
      <c r="AF681" s="105" t="s">
        <v>734</v>
      </c>
      <c r="AG681" s="105" t="s">
        <v>734</v>
      </c>
      <c r="AH681" s="106" t="s">
        <v>734</v>
      </c>
      <c r="AI681" t="s">
        <v>680</v>
      </c>
      <c r="AJ681">
        <f>COUNTIF(B$2:B681,B681)</f>
        <v>1</v>
      </c>
    </row>
    <row r="682" spans="1:36">
      <c r="A682" s="116" t="s">
        <v>1447</v>
      </c>
      <c r="B682" s="104" t="s">
        <v>1691</v>
      </c>
      <c r="C682" s="104" t="s">
        <v>5</v>
      </c>
      <c r="D682" s="89" t="s">
        <v>6</v>
      </c>
      <c r="E682" s="104" t="s">
        <v>24</v>
      </c>
      <c r="F682" s="104" t="s">
        <v>24</v>
      </c>
      <c r="G682" s="104" t="s">
        <v>24</v>
      </c>
      <c r="H682" s="104" t="s">
        <v>5</v>
      </c>
      <c r="I682" s="104" t="s">
        <v>56</v>
      </c>
      <c r="J682" s="104" t="s">
        <v>256</v>
      </c>
      <c r="K682" s="88" t="str">
        <f t="shared" si="117"/>
        <v>KAM 1 Moscow</v>
      </c>
      <c r="L682" s="88" t="str">
        <f t="shared" si="117"/>
        <v>KAM 1 Moscow</v>
      </c>
      <c r="M682" s="88" t="str">
        <f t="shared" si="117"/>
        <v>KAM 1 Moscow</v>
      </c>
      <c r="N682" s="88" t="str">
        <f t="shared" si="116"/>
        <v>KAM 1 Moscow</v>
      </c>
      <c r="O682" s="88" t="s">
        <v>59</v>
      </c>
      <c r="P682" s="88" t="s">
        <v>59</v>
      </c>
      <c r="Q682" s="88" t="s">
        <v>59</v>
      </c>
      <c r="R682" s="88" t="s">
        <v>59</v>
      </c>
      <c r="S682" s="104" t="s">
        <v>696</v>
      </c>
      <c r="T682" s="104" t="s">
        <v>696</v>
      </c>
      <c r="U682" s="104" t="s">
        <v>696</v>
      </c>
      <c r="V682" s="104" t="s">
        <v>696</v>
      </c>
      <c r="W682" s="88" t="s">
        <v>733</v>
      </c>
      <c r="X682" s="88" t="s">
        <v>733</v>
      </c>
      <c r="Y682" s="88" t="s">
        <v>733</v>
      </c>
      <c r="Z682" s="88" t="s">
        <v>733</v>
      </c>
      <c r="AA682" s="104" t="s">
        <v>697</v>
      </c>
      <c r="AB682" s="104" t="s">
        <v>697</v>
      </c>
      <c r="AC682" s="104" t="s">
        <v>697</v>
      </c>
      <c r="AD682" s="104" t="s">
        <v>697</v>
      </c>
      <c r="AE682" s="104" t="s">
        <v>734</v>
      </c>
      <c r="AF682" s="104" t="s">
        <v>734</v>
      </c>
      <c r="AG682" s="104" t="s">
        <v>734</v>
      </c>
      <c r="AH682" s="119" t="s">
        <v>734</v>
      </c>
      <c r="AI682" t="s">
        <v>680</v>
      </c>
      <c r="AJ682">
        <f>COUNTIF(B$2:B682,B682)</f>
        <v>1</v>
      </c>
    </row>
    <row r="683" spans="1:36">
      <c r="A683" s="113" t="s">
        <v>1447</v>
      </c>
      <c r="B683" s="105" t="s">
        <v>1692</v>
      </c>
      <c r="C683" s="105" t="s">
        <v>5</v>
      </c>
      <c r="D683" s="89" t="s">
        <v>6</v>
      </c>
      <c r="E683" s="105" t="s">
        <v>24</v>
      </c>
      <c r="F683" s="105" t="s">
        <v>24</v>
      </c>
      <c r="G683" s="105" t="s">
        <v>24</v>
      </c>
      <c r="H683" s="105" t="s">
        <v>5</v>
      </c>
      <c r="I683" s="105" t="s">
        <v>56</v>
      </c>
      <c r="J683" s="105" t="s">
        <v>256</v>
      </c>
      <c r="K683" s="88" t="str">
        <f t="shared" si="117"/>
        <v>KAM 1 Moscow</v>
      </c>
      <c r="L683" s="88" t="str">
        <f t="shared" si="117"/>
        <v>KAM 1 Moscow</v>
      </c>
      <c r="M683" s="88" t="str">
        <f t="shared" si="117"/>
        <v>KAM 1 Moscow</v>
      </c>
      <c r="N683" s="88" t="str">
        <f t="shared" si="116"/>
        <v>KAM 1 Moscow</v>
      </c>
      <c r="O683" s="88" t="s">
        <v>59</v>
      </c>
      <c r="P683" s="88" t="s">
        <v>59</v>
      </c>
      <c r="Q683" s="88" t="s">
        <v>59</v>
      </c>
      <c r="R683" s="88" t="s">
        <v>59</v>
      </c>
      <c r="S683" s="105" t="s">
        <v>696</v>
      </c>
      <c r="T683" s="105" t="s">
        <v>696</v>
      </c>
      <c r="U683" s="105" t="s">
        <v>696</v>
      </c>
      <c r="V683" s="105" t="s">
        <v>696</v>
      </c>
      <c r="W683" s="88" t="s">
        <v>733</v>
      </c>
      <c r="X683" s="88" t="s">
        <v>733</v>
      </c>
      <c r="Y683" s="88" t="s">
        <v>733</v>
      </c>
      <c r="Z683" s="88" t="s">
        <v>733</v>
      </c>
      <c r="AA683" s="105" t="s">
        <v>697</v>
      </c>
      <c r="AB683" s="105" t="s">
        <v>697</v>
      </c>
      <c r="AC683" s="105" t="s">
        <v>697</v>
      </c>
      <c r="AD683" s="105" t="s">
        <v>697</v>
      </c>
      <c r="AE683" s="105" t="s">
        <v>734</v>
      </c>
      <c r="AF683" s="105" t="s">
        <v>734</v>
      </c>
      <c r="AG683" s="105" t="s">
        <v>734</v>
      </c>
      <c r="AH683" s="106" t="s">
        <v>734</v>
      </c>
      <c r="AI683" t="s">
        <v>680</v>
      </c>
      <c r="AJ683">
        <f>COUNTIF(B$2:B683,B683)</f>
        <v>1</v>
      </c>
    </row>
    <row r="684" spans="1:36">
      <c r="A684" s="116" t="s">
        <v>1447</v>
      </c>
      <c r="B684" s="104" t="s">
        <v>1693</v>
      </c>
      <c r="C684" s="104" t="s">
        <v>5</v>
      </c>
      <c r="D684" s="89" t="s">
        <v>6</v>
      </c>
      <c r="E684" s="104" t="s">
        <v>24</v>
      </c>
      <c r="F684" s="104" t="s">
        <v>24</v>
      </c>
      <c r="G684" s="104" t="s">
        <v>24</v>
      </c>
      <c r="H684" s="104" t="s">
        <v>5</v>
      </c>
      <c r="I684" s="104" t="s">
        <v>56</v>
      </c>
      <c r="J684" s="104" t="s">
        <v>256</v>
      </c>
      <c r="K684" s="88" t="str">
        <f t="shared" si="117"/>
        <v>KAM 1 Moscow</v>
      </c>
      <c r="L684" s="88" t="str">
        <f t="shared" si="117"/>
        <v>KAM 1 Moscow</v>
      </c>
      <c r="M684" s="88" t="str">
        <f t="shared" si="117"/>
        <v>KAM 1 Moscow</v>
      </c>
      <c r="N684" s="88" t="str">
        <f t="shared" si="116"/>
        <v>KAM 1 Moscow</v>
      </c>
      <c r="O684" s="88" t="s">
        <v>59</v>
      </c>
      <c r="P684" s="88" t="s">
        <v>59</v>
      </c>
      <c r="Q684" s="88" t="s">
        <v>59</v>
      </c>
      <c r="R684" s="88" t="s">
        <v>59</v>
      </c>
      <c r="S684" s="104" t="s">
        <v>696</v>
      </c>
      <c r="T684" s="104" t="s">
        <v>696</v>
      </c>
      <c r="U684" s="104" t="s">
        <v>696</v>
      </c>
      <c r="V684" s="104" t="s">
        <v>696</v>
      </c>
      <c r="W684" s="88" t="s">
        <v>733</v>
      </c>
      <c r="X684" s="88" t="s">
        <v>733</v>
      </c>
      <c r="Y684" s="88" t="s">
        <v>733</v>
      </c>
      <c r="Z684" s="88" t="s">
        <v>733</v>
      </c>
      <c r="AA684" s="104" t="s">
        <v>697</v>
      </c>
      <c r="AB684" s="104" t="s">
        <v>697</v>
      </c>
      <c r="AC684" s="104" t="s">
        <v>697</v>
      </c>
      <c r="AD684" s="104" t="s">
        <v>697</v>
      </c>
      <c r="AE684" s="104" t="s">
        <v>734</v>
      </c>
      <c r="AF684" s="104" t="s">
        <v>734</v>
      </c>
      <c r="AG684" s="104" t="s">
        <v>734</v>
      </c>
      <c r="AH684" s="119" t="s">
        <v>734</v>
      </c>
      <c r="AI684" t="s">
        <v>680</v>
      </c>
      <c r="AJ684">
        <f>COUNTIF(B$2:B684,B684)</f>
        <v>1</v>
      </c>
    </row>
    <row r="685" spans="1:36">
      <c r="A685" s="113" t="s">
        <v>1447</v>
      </c>
      <c r="B685" s="105" t="s">
        <v>1694</v>
      </c>
      <c r="C685" s="105" t="s">
        <v>5</v>
      </c>
      <c r="D685" s="89" t="s">
        <v>6</v>
      </c>
      <c r="E685" s="105" t="s">
        <v>24</v>
      </c>
      <c r="F685" s="105" t="s">
        <v>24</v>
      </c>
      <c r="G685" s="105" t="s">
        <v>24</v>
      </c>
      <c r="H685" s="105" t="s">
        <v>5</v>
      </c>
      <c r="I685" s="105" t="s">
        <v>56</v>
      </c>
      <c r="J685" s="105" t="s">
        <v>256</v>
      </c>
      <c r="K685" s="88" t="str">
        <f t="shared" si="117"/>
        <v>KAM 1 Moscow</v>
      </c>
      <c r="L685" s="88" t="str">
        <f t="shared" si="117"/>
        <v>KAM 1 Moscow</v>
      </c>
      <c r="M685" s="88" t="str">
        <f t="shared" si="117"/>
        <v>KAM 1 Moscow</v>
      </c>
      <c r="N685" s="88" t="str">
        <f t="shared" si="116"/>
        <v>KAM 1 Moscow</v>
      </c>
      <c r="O685" s="88" t="s">
        <v>59</v>
      </c>
      <c r="P685" s="88" t="s">
        <v>59</v>
      </c>
      <c r="Q685" s="88" t="s">
        <v>59</v>
      </c>
      <c r="R685" s="88" t="s">
        <v>59</v>
      </c>
      <c r="S685" s="105" t="s">
        <v>696</v>
      </c>
      <c r="T685" s="105" t="s">
        <v>696</v>
      </c>
      <c r="U685" s="105" t="s">
        <v>696</v>
      </c>
      <c r="V685" s="105" t="s">
        <v>696</v>
      </c>
      <c r="W685" s="88" t="s">
        <v>733</v>
      </c>
      <c r="X685" s="88" t="s">
        <v>733</v>
      </c>
      <c r="Y685" s="88" t="s">
        <v>733</v>
      </c>
      <c r="Z685" s="88" t="s">
        <v>733</v>
      </c>
      <c r="AA685" s="105" t="s">
        <v>697</v>
      </c>
      <c r="AB685" s="105" t="s">
        <v>697</v>
      </c>
      <c r="AC685" s="105" t="s">
        <v>697</v>
      </c>
      <c r="AD685" s="105" t="s">
        <v>697</v>
      </c>
      <c r="AE685" s="105" t="s">
        <v>734</v>
      </c>
      <c r="AF685" s="105" t="s">
        <v>734</v>
      </c>
      <c r="AG685" s="105" t="s">
        <v>734</v>
      </c>
      <c r="AH685" s="106" t="s">
        <v>734</v>
      </c>
      <c r="AI685" t="s">
        <v>680</v>
      </c>
      <c r="AJ685">
        <f>COUNTIF(B$2:B685,B685)</f>
        <v>1</v>
      </c>
    </row>
    <row r="686" spans="1:36">
      <c r="A686" s="116" t="s">
        <v>1447</v>
      </c>
      <c r="B686" s="104" t="s">
        <v>1695</v>
      </c>
      <c r="C686" s="104" t="s">
        <v>5</v>
      </c>
      <c r="D686" s="89" t="s">
        <v>6</v>
      </c>
      <c r="E686" s="104" t="s">
        <v>24</v>
      </c>
      <c r="F686" s="104" t="s">
        <v>24</v>
      </c>
      <c r="G686" s="104" t="s">
        <v>24</v>
      </c>
      <c r="H686" s="104" t="s">
        <v>5</v>
      </c>
      <c r="I686" s="104" t="s">
        <v>56</v>
      </c>
      <c r="J686" s="104" t="s">
        <v>256</v>
      </c>
      <c r="K686" s="88" t="str">
        <f t="shared" si="117"/>
        <v>KAM 1 Moscow</v>
      </c>
      <c r="L686" s="88" t="str">
        <f t="shared" si="117"/>
        <v>KAM 1 Moscow</v>
      </c>
      <c r="M686" s="88" t="str">
        <f t="shared" si="117"/>
        <v>KAM 1 Moscow</v>
      </c>
      <c r="N686" s="88" t="str">
        <f t="shared" si="116"/>
        <v>KAM 1 Moscow</v>
      </c>
      <c r="O686" s="88" t="s">
        <v>59</v>
      </c>
      <c r="P686" s="88" t="s">
        <v>59</v>
      </c>
      <c r="Q686" s="88" t="s">
        <v>59</v>
      </c>
      <c r="R686" s="88" t="s">
        <v>59</v>
      </c>
      <c r="S686" s="104" t="s">
        <v>696</v>
      </c>
      <c r="T686" s="104" t="s">
        <v>696</v>
      </c>
      <c r="U686" s="104" t="s">
        <v>696</v>
      </c>
      <c r="V686" s="104" t="s">
        <v>696</v>
      </c>
      <c r="W686" s="88" t="s">
        <v>733</v>
      </c>
      <c r="X686" s="88" t="s">
        <v>733</v>
      </c>
      <c r="Y686" s="88" t="s">
        <v>733</v>
      </c>
      <c r="Z686" s="88" t="s">
        <v>733</v>
      </c>
      <c r="AA686" s="104" t="s">
        <v>697</v>
      </c>
      <c r="AB686" s="104" t="s">
        <v>697</v>
      </c>
      <c r="AC686" s="104" t="s">
        <v>697</v>
      </c>
      <c r="AD686" s="104" t="s">
        <v>697</v>
      </c>
      <c r="AE686" s="104" t="s">
        <v>734</v>
      </c>
      <c r="AF686" s="104" t="s">
        <v>734</v>
      </c>
      <c r="AG686" s="104" t="s">
        <v>734</v>
      </c>
      <c r="AH686" s="119" t="s">
        <v>734</v>
      </c>
      <c r="AI686" t="s">
        <v>680</v>
      </c>
      <c r="AJ686">
        <f>COUNTIF(B$2:B686,B686)</f>
        <v>1</v>
      </c>
    </row>
    <row r="687" spans="1:36">
      <c r="A687" s="113" t="s">
        <v>1447</v>
      </c>
      <c r="B687" s="105" t="s">
        <v>1696</v>
      </c>
      <c r="C687" s="105" t="s">
        <v>5</v>
      </c>
      <c r="D687" s="89" t="s">
        <v>6</v>
      </c>
      <c r="E687" s="105" t="s">
        <v>24</v>
      </c>
      <c r="F687" s="105" t="s">
        <v>24</v>
      </c>
      <c r="G687" s="105" t="s">
        <v>24</v>
      </c>
      <c r="H687" s="105" t="s">
        <v>5</v>
      </c>
      <c r="I687" s="105" t="s">
        <v>56</v>
      </c>
      <c r="J687" s="105" t="s">
        <v>256</v>
      </c>
      <c r="K687" s="88" t="str">
        <f t="shared" si="117"/>
        <v>KAM 1 Moscow</v>
      </c>
      <c r="L687" s="88" t="str">
        <f t="shared" si="117"/>
        <v>KAM 1 Moscow</v>
      </c>
      <c r="M687" s="88" t="str">
        <f t="shared" si="117"/>
        <v>KAM 1 Moscow</v>
      </c>
      <c r="N687" s="88" t="str">
        <f t="shared" si="116"/>
        <v>KAM 1 Moscow</v>
      </c>
      <c r="O687" s="88" t="s">
        <v>59</v>
      </c>
      <c r="P687" s="88" t="s">
        <v>59</v>
      </c>
      <c r="Q687" s="88" t="s">
        <v>59</v>
      </c>
      <c r="R687" s="88" t="s">
        <v>59</v>
      </c>
      <c r="S687" s="105" t="s">
        <v>696</v>
      </c>
      <c r="T687" s="105" t="s">
        <v>696</v>
      </c>
      <c r="U687" s="105" t="s">
        <v>696</v>
      </c>
      <c r="V687" s="105" t="s">
        <v>696</v>
      </c>
      <c r="W687" s="88" t="s">
        <v>733</v>
      </c>
      <c r="X687" s="88" t="s">
        <v>733</v>
      </c>
      <c r="Y687" s="88" t="s">
        <v>733</v>
      </c>
      <c r="Z687" s="88" t="s">
        <v>733</v>
      </c>
      <c r="AA687" s="105" t="s">
        <v>697</v>
      </c>
      <c r="AB687" s="105" t="s">
        <v>697</v>
      </c>
      <c r="AC687" s="105" t="s">
        <v>697</v>
      </c>
      <c r="AD687" s="105" t="s">
        <v>697</v>
      </c>
      <c r="AE687" s="105" t="s">
        <v>734</v>
      </c>
      <c r="AF687" s="105" t="s">
        <v>734</v>
      </c>
      <c r="AG687" s="105" t="s">
        <v>734</v>
      </c>
      <c r="AH687" s="106" t="s">
        <v>734</v>
      </c>
      <c r="AI687" t="s">
        <v>680</v>
      </c>
      <c r="AJ687">
        <f>COUNTIF(B$2:B687,B687)</f>
        <v>1</v>
      </c>
    </row>
    <row r="688" spans="1:36">
      <c r="A688" s="116" t="s">
        <v>1447</v>
      </c>
      <c r="B688" s="104" t="s">
        <v>1697</v>
      </c>
      <c r="C688" s="104" t="s">
        <v>5</v>
      </c>
      <c r="D688" s="89" t="s">
        <v>6</v>
      </c>
      <c r="E688" s="104" t="s">
        <v>24</v>
      </c>
      <c r="F688" s="104" t="s">
        <v>24</v>
      </c>
      <c r="G688" s="104" t="s">
        <v>24</v>
      </c>
      <c r="H688" s="104" t="s">
        <v>5</v>
      </c>
      <c r="I688" s="104" t="s">
        <v>56</v>
      </c>
      <c r="J688" s="104" t="s">
        <v>256</v>
      </c>
      <c r="K688" s="88" t="str">
        <f t="shared" si="117"/>
        <v>KAM 1 Moscow</v>
      </c>
      <c r="L688" s="88" t="str">
        <f t="shared" si="117"/>
        <v>KAM 1 Moscow</v>
      </c>
      <c r="M688" s="88" t="str">
        <f t="shared" si="117"/>
        <v>KAM 1 Moscow</v>
      </c>
      <c r="N688" s="88" t="str">
        <f t="shared" si="116"/>
        <v>KAM 1 Moscow</v>
      </c>
      <c r="O688" s="88" t="s">
        <v>59</v>
      </c>
      <c r="P688" s="88" t="s">
        <v>59</v>
      </c>
      <c r="Q688" s="88" t="s">
        <v>59</v>
      </c>
      <c r="R688" s="88" t="s">
        <v>59</v>
      </c>
      <c r="S688" s="104" t="s">
        <v>696</v>
      </c>
      <c r="T688" s="104" t="s">
        <v>696</v>
      </c>
      <c r="U688" s="104" t="s">
        <v>696</v>
      </c>
      <c r="V688" s="104" t="s">
        <v>696</v>
      </c>
      <c r="W688" s="88" t="s">
        <v>733</v>
      </c>
      <c r="X688" s="88" t="s">
        <v>733</v>
      </c>
      <c r="Y688" s="88" t="s">
        <v>733</v>
      </c>
      <c r="Z688" s="88" t="s">
        <v>733</v>
      </c>
      <c r="AA688" s="104" t="s">
        <v>697</v>
      </c>
      <c r="AB688" s="104" t="s">
        <v>697</v>
      </c>
      <c r="AC688" s="104" t="s">
        <v>697</v>
      </c>
      <c r="AD688" s="104" t="s">
        <v>697</v>
      </c>
      <c r="AE688" s="104" t="s">
        <v>734</v>
      </c>
      <c r="AF688" s="104" t="s">
        <v>734</v>
      </c>
      <c r="AG688" s="104" t="s">
        <v>734</v>
      </c>
      <c r="AH688" s="119" t="s">
        <v>734</v>
      </c>
      <c r="AI688" t="s">
        <v>680</v>
      </c>
      <c r="AJ688">
        <f>COUNTIF(B$2:B688,B688)</f>
        <v>1</v>
      </c>
    </row>
    <row r="689" spans="1:36">
      <c r="A689" s="113" t="s">
        <v>1447</v>
      </c>
      <c r="B689" s="105" t="s">
        <v>1698</v>
      </c>
      <c r="C689" s="105" t="s">
        <v>5</v>
      </c>
      <c r="D689" s="89" t="s">
        <v>6</v>
      </c>
      <c r="E689" s="105" t="s">
        <v>24</v>
      </c>
      <c r="F689" s="105" t="s">
        <v>24</v>
      </c>
      <c r="G689" s="105" t="s">
        <v>24</v>
      </c>
      <c r="H689" s="105" t="s">
        <v>5</v>
      </c>
      <c r="I689" s="105" t="s">
        <v>56</v>
      </c>
      <c r="J689" s="105" t="s">
        <v>256</v>
      </c>
      <c r="K689" s="88" t="str">
        <f t="shared" si="117"/>
        <v>KAM 1 Moscow</v>
      </c>
      <c r="L689" s="88" t="str">
        <f t="shared" si="117"/>
        <v>KAM 1 Moscow</v>
      </c>
      <c r="M689" s="88" t="str">
        <f t="shared" si="117"/>
        <v>KAM 1 Moscow</v>
      </c>
      <c r="N689" s="88" t="str">
        <f t="shared" si="116"/>
        <v>KAM 1 Moscow</v>
      </c>
      <c r="O689" s="88" t="s">
        <v>59</v>
      </c>
      <c r="P689" s="88" t="s">
        <v>59</v>
      </c>
      <c r="Q689" s="88" t="s">
        <v>59</v>
      </c>
      <c r="R689" s="88" t="s">
        <v>59</v>
      </c>
      <c r="S689" s="105" t="s">
        <v>696</v>
      </c>
      <c r="T689" s="105" t="s">
        <v>696</v>
      </c>
      <c r="U689" s="105" t="s">
        <v>696</v>
      </c>
      <c r="V689" s="105" t="s">
        <v>696</v>
      </c>
      <c r="W689" s="88" t="s">
        <v>733</v>
      </c>
      <c r="X689" s="88" t="s">
        <v>733</v>
      </c>
      <c r="Y689" s="88" t="s">
        <v>733</v>
      </c>
      <c r="Z689" s="88" t="s">
        <v>733</v>
      </c>
      <c r="AA689" s="105" t="s">
        <v>697</v>
      </c>
      <c r="AB689" s="105" t="s">
        <v>697</v>
      </c>
      <c r="AC689" s="105" t="s">
        <v>697</v>
      </c>
      <c r="AD689" s="105" t="s">
        <v>697</v>
      </c>
      <c r="AE689" s="105" t="s">
        <v>734</v>
      </c>
      <c r="AF689" s="105" t="s">
        <v>734</v>
      </c>
      <c r="AG689" s="105" t="s">
        <v>734</v>
      </c>
      <c r="AH689" s="106" t="s">
        <v>734</v>
      </c>
      <c r="AI689" t="s">
        <v>680</v>
      </c>
      <c r="AJ689">
        <f>COUNTIF(B$2:B689,B689)</f>
        <v>1</v>
      </c>
    </row>
    <row r="690" spans="1:36">
      <c r="A690" s="116" t="s">
        <v>1447</v>
      </c>
      <c r="B690" s="104" t="s">
        <v>1699</v>
      </c>
      <c r="C690" s="104" t="s">
        <v>5</v>
      </c>
      <c r="D690" s="89" t="s">
        <v>6</v>
      </c>
      <c r="E690" s="104" t="s">
        <v>24</v>
      </c>
      <c r="F690" s="104" t="s">
        <v>24</v>
      </c>
      <c r="G690" s="104" t="s">
        <v>24</v>
      </c>
      <c r="H690" s="104" t="s">
        <v>5</v>
      </c>
      <c r="I690" s="104" t="s">
        <v>56</v>
      </c>
      <c r="J690" s="104" t="s">
        <v>256</v>
      </c>
      <c r="K690" s="88" t="str">
        <f t="shared" si="117"/>
        <v>KAM 1 Moscow</v>
      </c>
      <c r="L690" s="88" t="str">
        <f t="shared" si="117"/>
        <v>KAM 1 Moscow</v>
      </c>
      <c r="M690" s="88" t="str">
        <f t="shared" si="117"/>
        <v>KAM 1 Moscow</v>
      </c>
      <c r="N690" s="88" t="str">
        <f t="shared" si="116"/>
        <v>KAM 1 Moscow</v>
      </c>
      <c r="O690" s="88" t="s">
        <v>59</v>
      </c>
      <c r="P690" s="88" t="s">
        <v>59</v>
      </c>
      <c r="Q690" s="88" t="s">
        <v>59</v>
      </c>
      <c r="R690" s="88" t="s">
        <v>59</v>
      </c>
      <c r="S690" s="104" t="s">
        <v>696</v>
      </c>
      <c r="T690" s="104" t="s">
        <v>696</v>
      </c>
      <c r="U690" s="104" t="s">
        <v>696</v>
      </c>
      <c r="V690" s="104" t="s">
        <v>696</v>
      </c>
      <c r="W690" s="88" t="s">
        <v>733</v>
      </c>
      <c r="X690" s="88" t="s">
        <v>733</v>
      </c>
      <c r="Y690" s="88" t="s">
        <v>733</v>
      </c>
      <c r="Z690" s="88" t="s">
        <v>733</v>
      </c>
      <c r="AA690" s="104" t="s">
        <v>697</v>
      </c>
      <c r="AB690" s="104" t="s">
        <v>697</v>
      </c>
      <c r="AC690" s="104" t="s">
        <v>697</v>
      </c>
      <c r="AD690" s="104" t="s">
        <v>697</v>
      </c>
      <c r="AE690" s="104" t="s">
        <v>734</v>
      </c>
      <c r="AF690" s="104" t="s">
        <v>734</v>
      </c>
      <c r="AG690" s="104" t="s">
        <v>734</v>
      </c>
      <c r="AH690" s="119" t="s">
        <v>734</v>
      </c>
      <c r="AI690" t="s">
        <v>680</v>
      </c>
      <c r="AJ690">
        <f>COUNTIF(B$2:B690,B690)</f>
        <v>1</v>
      </c>
    </row>
    <row r="691" spans="1:36">
      <c r="A691" s="113" t="s">
        <v>1447</v>
      </c>
      <c r="B691" s="105" t="s">
        <v>1700</v>
      </c>
      <c r="C691" s="105" t="s">
        <v>5</v>
      </c>
      <c r="D691" s="89" t="s">
        <v>6</v>
      </c>
      <c r="E691" s="105" t="s">
        <v>24</v>
      </c>
      <c r="F691" s="105" t="s">
        <v>24</v>
      </c>
      <c r="G691" s="105" t="s">
        <v>24</v>
      </c>
      <c r="H691" s="105" t="s">
        <v>5</v>
      </c>
      <c r="I691" s="105" t="s">
        <v>56</v>
      </c>
      <c r="J691" s="105" t="s">
        <v>256</v>
      </c>
      <c r="K691" s="88" t="str">
        <f t="shared" si="117"/>
        <v>KAM 1 Moscow</v>
      </c>
      <c r="L691" s="88" t="str">
        <f t="shared" si="117"/>
        <v>KAM 1 Moscow</v>
      </c>
      <c r="M691" s="88" t="str">
        <f t="shared" si="117"/>
        <v>KAM 1 Moscow</v>
      </c>
      <c r="N691" s="88" t="str">
        <f t="shared" si="116"/>
        <v>KAM 1 Moscow</v>
      </c>
      <c r="O691" s="88" t="s">
        <v>59</v>
      </c>
      <c r="P691" s="88" t="s">
        <v>59</v>
      </c>
      <c r="Q691" s="88" t="s">
        <v>59</v>
      </c>
      <c r="R691" s="88" t="s">
        <v>59</v>
      </c>
      <c r="S691" s="105" t="s">
        <v>696</v>
      </c>
      <c r="T691" s="105" t="s">
        <v>696</v>
      </c>
      <c r="U691" s="105" t="s">
        <v>696</v>
      </c>
      <c r="V691" s="105" t="s">
        <v>696</v>
      </c>
      <c r="W691" s="88" t="s">
        <v>733</v>
      </c>
      <c r="X691" s="88" t="s">
        <v>733</v>
      </c>
      <c r="Y691" s="88" t="s">
        <v>733</v>
      </c>
      <c r="Z691" s="88" t="s">
        <v>733</v>
      </c>
      <c r="AA691" s="105" t="s">
        <v>697</v>
      </c>
      <c r="AB691" s="105" t="s">
        <v>697</v>
      </c>
      <c r="AC691" s="105" t="s">
        <v>697</v>
      </c>
      <c r="AD691" s="105" t="s">
        <v>697</v>
      </c>
      <c r="AE691" s="105" t="s">
        <v>734</v>
      </c>
      <c r="AF691" s="105" t="s">
        <v>734</v>
      </c>
      <c r="AG691" s="105" t="s">
        <v>734</v>
      </c>
      <c r="AH691" s="106" t="s">
        <v>734</v>
      </c>
      <c r="AI691" t="s">
        <v>680</v>
      </c>
      <c r="AJ691">
        <f>COUNTIF(B$2:B691,B691)</f>
        <v>1</v>
      </c>
    </row>
    <row r="692" spans="1:36">
      <c r="A692" s="116" t="s">
        <v>1447</v>
      </c>
      <c r="B692" s="104" t="s">
        <v>1701</v>
      </c>
      <c r="C692" s="104" t="s">
        <v>5</v>
      </c>
      <c r="D692" s="89" t="s">
        <v>6</v>
      </c>
      <c r="E692" s="104" t="s">
        <v>24</v>
      </c>
      <c r="F692" s="104" t="s">
        <v>24</v>
      </c>
      <c r="G692" s="104" t="s">
        <v>24</v>
      </c>
      <c r="H692" s="104" t="s">
        <v>5</v>
      </c>
      <c r="I692" s="104" t="s">
        <v>56</v>
      </c>
      <c r="J692" s="104" t="s">
        <v>256</v>
      </c>
      <c r="K692" s="88" t="str">
        <f t="shared" si="117"/>
        <v>KAM 1 Moscow</v>
      </c>
      <c r="L692" s="88" t="str">
        <f t="shared" si="117"/>
        <v>KAM 1 Moscow</v>
      </c>
      <c r="M692" s="88" t="str">
        <f t="shared" si="117"/>
        <v>KAM 1 Moscow</v>
      </c>
      <c r="N692" s="88" t="str">
        <f t="shared" si="116"/>
        <v>KAM 1 Moscow</v>
      </c>
      <c r="O692" s="88" t="s">
        <v>59</v>
      </c>
      <c r="P692" s="88" t="s">
        <v>59</v>
      </c>
      <c r="Q692" s="88" t="s">
        <v>59</v>
      </c>
      <c r="R692" s="88" t="s">
        <v>59</v>
      </c>
      <c r="S692" s="104" t="s">
        <v>696</v>
      </c>
      <c r="T692" s="104" t="s">
        <v>696</v>
      </c>
      <c r="U692" s="104" t="s">
        <v>696</v>
      </c>
      <c r="V692" s="104" t="s">
        <v>696</v>
      </c>
      <c r="W692" s="88" t="s">
        <v>733</v>
      </c>
      <c r="X692" s="88" t="s">
        <v>733</v>
      </c>
      <c r="Y692" s="88" t="s">
        <v>733</v>
      </c>
      <c r="Z692" s="88" t="s">
        <v>733</v>
      </c>
      <c r="AA692" s="104" t="s">
        <v>697</v>
      </c>
      <c r="AB692" s="104" t="s">
        <v>697</v>
      </c>
      <c r="AC692" s="104" t="s">
        <v>697</v>
      </c>
      <c r="AD692" s="104" t="s">
        <v>697</v>
      </c>
      <c r="AE692" s="104" t="s">
        <v>734</v>
      </c>
      <c r="AF692" s="104" t="s">
        <v>734</v>
      </c>
      <c r="AG692" s="104" t="s">
        <v>734</v>
      </c>
      <c r="AH692" s="119" t="s">
        <v>734</v>
      </c>
      <c r="AI692" t="s">
        <v>680</v>
      </c>
      <c r="AJ692">
        <f>COUNTIF(B$2:B692,B692)</f>
        <v>1</v>
      </c>
    </row>
    <row r="693" spans="1:36">
      <c r="A693" s="113" t="s">
        <v>1447</v>
      </c>
      <c r="B693" s="105" t="s">
        <v>1702</v>
      </c>
      <c r="C693" s="105" t="s">
        <v>5</v>
      </c>
      <c r="D693" s="89" t="s">
        <v>6</v>
      </c>
      <c r="E693" s="105" t="s">
        <v>24</v>
      </c>
      <c r="F693" s="105" t="s">
        <v>24</v>
      </c>
      <c r="G693" s="105" t="s">
        <v>24</v>
      </c>
      <c r="H693" s="105" t="s">
        <v>5</v>
      </c>
      <c r="I693" s="105" t="s">
        <v>56</v>
      </c>
      <c r="J693" s="105" t="s">
        <v>256</v>
      </c>
      <c r="K693" s="88" t="str">
        <f t="shared" si="117"/>
        <v>KAM 1 Moscow</v>
      </c>
      <c r="L693" s="88" t="str">
        <f t="shared" si="117"/>
        <v>KAM 1 Moscow</v>
      </c>
      <c r="M693" s="88" t="str">
        <f t="shared" si="117"/>
        <v>KAM 1 Moscow</v>
      </c>
      <c r="N693" s="88" t="str">
        <f t="shared" si="116"/>
        <v>KAM 1 Moscow</v>
      </c>
      <c r="O693" s="88" t="s">
        <v>59</v>
      </c>
      <c r="P693" s="88" t="s">
        <v>59</v>
      </c>
      <c r="Q693" s="88" t="s">
        <v>59</v>
      </c>
      <c r="R693" s="88" t="s">
        <v>59</v>
      </c>
      <c r="S693" s="105" t="s">
        <v>696</v>
      </c>
      <c r="T693" s="105" t="s">
        <v>696</v>
      </c>
      <c r="U693" s="105" t="s">
        <v>696</v>
      </c>
      <c r="V693" s="105" t="s">
        <v>696</v>
      </c>
      <c r="W693" s="88" t="s">
        <v>733</v>
      </c>
      <c r="X693" s="88" t="s">
        <v>733</v>
      </c>
      <c r="Y693" s="88" t="s">
        <v>733</v>
      </c>
      <c r="Z693" s="88" t="s">
        <v>733</v>
      </c>
      <c r="AA693" s="105" t="s">
        <v>697</v>
      </c>
      <c r="AB693" s="105" t="s">
        <v>697</v>
      </c>
      <c r="AC693" s="105" t="s">
        <v>697</v>
      </c>
      <c r="AD693" s="105" t="s">
        <v>697</v>
      </c>
      <c r="AE693" s="105" t="s">
        <v>734</v>
      </c>
      <c r="AF693" s="105" t="s">
        <v>734</v>
      </c>
      <c r="AG693" s="105" t="s">
        <v>734</v>
      </c>
      <c r="AH693" s="106" t="s">
        <v>734</v>
      </c>
      <c r="AI693" t="s">
        <v>680</v>
      </c>
      <c r="AJ693">
        <f>COUNTIF(B$2:B693,B693)</f>
        <v>1</v>
      </c>
    </row>
    <row r="694" spans="1:36">
      <c r="A694" s="116" t="s">
        <v>1447</v>
      </c>
      <c r="B694" s="104" t="s">
        <v>1703</v>
      </c>
      <c r="C694" s="104" t="s">
        <v>5</v>
      </c>
      <c r="D694" s="89" t="s">
        <v>6</v>
      </c>
      <c r="E694" s="104" t="s">
        <v>24</v>
      </c>
      <c r="F694" s="104" t="s">
        <v>24</v>
      </c>
      <c r="G694" s="104" t="s">
        <v>24</v>
      </c>
      <c r="H694" s="104" t="s">
        <v>5</v>
      </c>
      <c r="I694" s="104" t="s">
        <v>56</v>
      </c>
      <c r="J694" s="104" t="s">
        <v>256</v>
      </c>
      <c r="K694" s="88" t="str">
        <f t="shared" si="117"/>
        <v>KAM 1 Moscow</v>
      </c>
      <c r="L694" s="88" t="str">
        <f t="shared" si="117"/>
        <v>KAM 1 Moscow</v>
      </c>
      <c r="M694" s="88" t="str">
        <f t="shared" si="117"/>
        <v>KAM 1 Moscow</v>
      </c>
      <c r="N694" s="88" t="str">
        <f t="shared" si="116"/>
        <v>KAM 1 Moscow</v>
      </c>
      <c r="O694" s="88" t="s">
        <v>59</v>
      </c>
      <c r="P694" s="88" t="s">
        <v>59</v>
      </c>
      <c r="Q694" s="88" t="s">
        <v>59</v>
      </c>
      <c r="R694" s="88" t="s">
        <v>59</v>
      </c>
      <c r="S694" s="104" t="s">
        <v>696</v>
      </c>
      <c r="T694" s="104" t="s">
        <v>696</v>
      </c>
      <c r="U694" s="104" t="s">
        <v>696</v>
      </c>
      <c r="V694" s="104" t="s">
        <v>696</v>
      </c>
      <c r="W694" s="88" t="s">
        <v>733</v>
      </c>
      <c r="X694" s="88" t="s">
        <v>733</v>
      </c>
      <c r="Y694" s="88" t="s">
        <v>733</v>
      </c>
      <c r="Z694" s="88" t="s">
        <v>733</v>
      </c>
      <c r="AA694" s="104" t="s">
        <v>697</v>
      </c>
      <c r="AB694" s="104" t="s">
        <v>697</v>
      </c>
      <c r="AC694" s="104" t="s">
        <v>697</v>
      </c>
      <c r="AD694" s="104" t="s">
        <v>697</v>
      </c>
      <c r="AE694" s="104" t="s">
        <v>734</v>
      </c>
      <c r="AF694" s="104" t="s">
        <v>734</v>
      </c>
      <c r="AG694" s="104" t="s">
        <v>734</v>
      </c>
      <c r="AH694" s="119" t="s">
        <v>734</v>
      </c>
      <c r="AI694" t="s">
        <v>680</v>
      </c>
      <c r="AJ694">
        <f>COUNTIF(B$2:B694,B694)</f>
        <v>1</v>
      </c>
    </row>
    <row r="695" spans="1:36">
      <c r="A695" s="113" t="s">
        <v>1447</v>
      </c>
      <c r="B695" s="105" t="s">
        <v>1704</v>
      </c>
      <c r="C695" s="105" t="s">
        <v>5</v>
      </c>
      <c r="D695" s="89" t="s">
        <v>6</v>
      </c>
      <c r="E695" s="105" t="s">
        <v>24</v>
      </c>
      <c r="F695" s="105" t="s">
        <v>24</v>
      </c>
      <c r="G695" s="105" t="s">
        <v>24</v>
      </c>
      <c r="H695" s="105" t="s">
        <v>5</v>
      </c>
      <c r="I695" s="105" t="s">
        <v>56</v>
      </c>
      <c r="J695" s="105" t="s">
        <v>256</v>
      </c>
      <c r="K695" s="88" t="str">
        <f t="shared" si="117"/>
        <v>KAM 1 Moscow</v>
      </c>
      <c r="L695" s="88" t="str">
        <f t="shared" si="117"/>
        <v>KAM 1 Moscow</v>
      </c>
      <c r="M695" s="88" t="str">
        <f t="shared" si="117"/>
        <v>KAM 1 Moscow</v>
      </c>
      <c r="N695" s="88" t="str">
        <f t="shared" si="116"/>
        <v>KAM 1 Moscow</v>
      </c>
      <c r="O695" s="88" t="s">
        <v>59</v>
      </c>
      <c r="P695" s="88" t="s">
        <v>59</v>
      </c>
      <c r="Q695" s="88" t="s">
        <v>59</v>
      </c>
      <c r="R695" s="88" t="s">
        <v>59</v>
      </c>
      <c r="S695" s="105" t="s">
        <v>696</v>
      </c>
      <c r="T695" s="105" t="s">
        <v>696</v>
      </c>
      <c r="U695" s="105" t="s">
        <v>696</v>
      </c>
      <c r="V695" s="105" t="s">
        <v>696</v>
      </c>
      <c r="W695" s="88" t="s">
        <v>733</v>
      </c>
      <c r="X695" s="88" t="s">
        <v>733</v>
      </c>
      <c r="Y695" s="88" t="s">
        <v>733</v>
      </c>
      <c r="Z695" s="88" t="s">
        <v>733</v>
      </c>
      <c r="AA695" s="105" t="s">
        <v>697</v>
      </c>
      <c r="AB695" s="105" t="s">
        <v>697</v>
      </c>
      <c r="AC695" s="105" t="s">
        <v>697</v>
      </c>
      <c r="AD695" s="105" t="s">
        <v>697</v>
      </c>
      <c r="AE695" s="105" t="s">
        <v>734</v>
      </c>
      <c r="AF695" s="105" t="s">
        <v>734</v>
      </c>
      <c r="AG695" s="105" t="s">
        <v>734</v>
      </c>
      <c r="AH695" s="106" t="s">
        <v>734</v>
      </c>
      <c r="AI695" t="s">
        <v>680</v>
      </c>
      <c r="AJ695">
        <f>COUNTIF(B$2:B695,B695)</f>
        <v>1</v>
      </c>
    </row>
    <row r="696" spans="1:36">
      <c r="A696" s="116" t="s">
        <v>1447</v>
      </c>
      <c r="B696" s="104" t="s">
        <v>1705</v>
      </c>
      <c r="C696" s="104" t="s">
        <v>5</v>
      </c>
      <c r="D696" s="89" t="s">
        <v>6</v>
      </c>
      <c r="E696" s="104" t="s">
        <v>24</v>
      </c>
      <c r="F696" s="104" t="s">
        <v>24</v>
      </c>
      <c r="G696" s="104" t="s">
        <v>24</v>
      </c>
      <c r="H696" s="104" t="s">
        <v>5</v>
      </c>
      <c r="I696" s="104" t="s">
        <v>56</v>
      </c>
      <c r="J696" s="104" t="s">
        <v>256</v>
      </c>
      <c r="K696" s="88" t="str">
        <f t="shared" si="117"/>
        <v>KAM 1 Moscow</v>
      </c>
      <c r="L696" s="88" t="str">
        <f t="shared" si="117"/>
        <v>KAM 1 Moscow</v>
      </c>
      <c r="M696" s="88" t="str">
        <f t="shared" si="117"/>
        <v>KAM 1 Moscow</v>
      </c>
      <c r="N696" s="88" t="str">
        <f t="shared" si="116"/>
        <v>KAM 1 Moscow</v>
      </c>
      <c r="O696" s="88" t="s">
        <v>59</v>
      </c>
      <c r="P696" s="88" t="s">
        <v>59</v>
      </c>
      <c r="Q696" s="88" t="s">
        <v>59</v>
      </c>
      <c r="R696" s="88" t="s">
        <v>59</v>
      </c>
      <c r="S696" s="104" t="s">
        <v>696</v>
      </c>
      <c r="T696" s="104" t="s">
        <v>696</v>
      </c>
      <c r="U696" s="104" t="s">
        <v>696</v>
      </c>
      <c r="V696" s="104" t="s">
        <v>696</v>
      </c>
      <c r="W696" s="88" t="s">
        <v>733</v>
      </c>
      <c r="X696" s="88" t="s">
        <v>733</v>
      </c>
      <c r="Y696" s="88" t="s">
        <v>733</v>
      </c>
      <c r="Z696" s="88" t="s">
        <v>733</v>
      </c>
      <c r="AA696" s="104" t="s">
        <v>697</v>
      </c>
      <c r="AB696" s="104" t="s">
        <v>697</v>
      </c>
      <c r="AC696" s="104" t="s">
        <v>697</v>
      </c>
      <c r="AD696" s="104" t="s">
        <v>697</v>
      </c>
      <c r="AE696" s="104" t="s">
        <v>734</v>
      </c>
      <c r="AF696" s="104" t="s">
        <v>734</v>
      </c>
      <c r="AG696" s="104" t="s">
        <v>734</v>
      </c>
      <c r="AH696" s="119" t="s">
        <v>734</v>
      </c>
      <c r="AI696" t="s">
        <v>680</v>
      </c>
      <c r="AJ696">
        <f>COUNTIF(B$2:B696,B696)</f>
        <v>1</v>
      </c>
    </row>
    <row r="697" spans="1:36">
      <c r="A697" s="113" t="s">
        <v>1447</v>
      </c>
      <c r="B697" s="105" t="s">
        <v>1706</v>
      </c>
      <c r="C697" s="105" t="s">
        <v>5</v>
      </c>
      <c r="D697" s="89" t="s">
        <v>6</v>
      </c>
      <c r="E697" s="105" t="s">
        <v>24</v>
      </c>
      <c r="F697" s="105" t="s">
        <v>24</v>
      </c>
      <c r="G697" s="105" t="s">
        <v>24</v>
      </c>
      <c r="H697" s="105" t="s">
        <v>5</v>
      </c>
      <c r="I697" s="105" t="s">
        <v>56</v>
      </c>
      <c r="J697" s="105" t="s">
        <v>256</v>
      </c>
      <c r="K697" s="88" t="str">
        <f t="shared" si="117"/>
        <v>KAM 1 Moscow</v>
      </c>
      <c r="L697" s="88" t="str">
        <f t="shared" si="117"/>
        <v>KAM 1 Moscow</v>
      </c>
      <c r="M697" s="88" t="str">
        <f t="shared" si="117"/>
        <v>KAM 1 Moscow</v>
      </c>
      <c r="N697" s="88" t="str">
        <f t="shared" si="116"/>
        <v>KAM 1 Moscow</v>
      </c>
      <c r="O697" s="88" t="s">
        <v>59</v>
      </c>
      <c r="P697" s="88" t="s">
        <v>59</v>
      </c>
      <c r="Q697" s="88" t="s">
        <v>59</v>
      </c>
      <c r="R697" s="88" t="s">
        <v>59</v>
      </c>
      <c r="S697" s="105" t="s">
        <v>696</v>
      </c>
      <c r="T697" s="105" t="s">
        <v>696</v>
      </c>
      <c r="U697" s="105" t="s">
        <v>696</v>
      </c>
      <c r="V697" s="105" t="s">
        <v>696</v>
      </c>
      <c r="W697" s="88" t="s">
        <v>733</v>
      </c>
      <c r="X697" s="88" t="s">
        <v>733</v>
      </c>
      <c r="Y697" s="88" t="s">
        <v>733</v>
      </c>
      <c r="Z697" s="88" t="s">
        <v>733</v>
      </c>
      <c r="AA697" s="105" t="s">
        <v>697</v>
      </c>
      <c r="AB697" s="105" t="s">
        <v>697</v>
      </c>
      <c r="AC697" s="105" t="s">
        <v>697</v>
      </c>
      <c r="AD697" s="105" t="s">
        <v>697</v>
      </c>
      <c r="AE697" s="105" t="s">
        <v>734</v>
      </c>
      <c r="AF697" s="105" t="s">
        <v>734</v>
      </c>
      <c r="AG697" s="105" t="s">
        <v>734</v>
      </c>
      <c r="AH697" s="106" t="s">
        <v>734</v>
      </c>
      <c r="AI697" t="s">
        <v>680</v>
      </c>
      <c r="AJ697">
        <f>COUNTIF(B$2:B697,B697)</f>
        <v>1</v>
      </c>
    </row>
    <row r="698" spans="1:36">
      <c r="A698" s="116" t="s">
        <v>1447</v>
      </c>
      <c r="B698" s="104" t="s">
        <v>1707</v>
      </c>
      <c r="C698" s="104" t="s">
        <v>5</v>
      </c>
      <c r="D698" s="89" t="s">
        <v>6</v>
      </c>
      <c r="E698" s="104" t="s">
        <v>24</v>
      </c>
      <c r="F698" s="104" t="s">
        <v>24</v>
      </c>
      <c r="G698" s="104" t="s">
        <v>24</v>
      </c>
      <c r="H698" s="104" t="s">
        <v>5</v>
      </c>
      <c r="I698" s="104" t="s">
        <v>56</v>
      </c>
      <c r="J698" s="104" t="s">
        <v>256</v>
      </c>
      <c r="K698" s="88" t="str">
        <f t="shared" si="117"/>
        <v>KAM 1 Moscow</v>
      </c>
      <c r="L698" s="88" t="str">
        <f t="shared" si="117"/>
        <v>KAM 1 Moscow</v>
      </c>
      <c r="M698" s="88" t="str">
        <f t="shared" si="117"/>
        <v>KAM 1 Moscow</v>
      </c>
      <c r="N698" s="88" t="str">
        <f t="shared" si="116"/>
        <v>KAM 1 Moscow</v>
      </c>
      <c r="O698" s="88" t="s">
        <v>59</v>
      </c>
      <c r="P698" s="88" t="s">
        <v>59</v>
      </c>
      <c r="Q698" s="88" t="s">
        <v>59</v>
      </c>
      <c r="R698" s="88" t="s">
        <v>59</v>
      </c>
      <c r="S698" s="104" t="s">
        <v>696</v>
      </c>
      <c r="T698" s="104" t="s">
        <v>696</v>
      </c>
      <c r="U698" s="104" t="s">
        <v>696</v>
      </c>
      <c r="V698" s="104" t="s">
        <v>696</v>
      </c>
      <c r="W698" s="88" t="s">
        <v>733</v>
      </c>
      <c r="X698" s="88" t="s">
        <v>733</v>
      </c>
      <c r="Y698" s="88" t="s">
        <v>733</v>
      </c>
      <c r="Z698" s="88" t="s">
        <v>733</v>
      </c>
      <c r="AA698" s="104" t="s">
        <v>697</v>
      </c>
      <c r="AB698" s="104" t="s">
        <v>697</v>
      </c>
      <c r="AC698" s="104" t="s">
        <v>697</v>
      </c>
      <c r="AD698" s="104" t="s">
        <v>697</v>
      </c>
      <c r="AE698" s="104" t="s">
        <v>734</v>
      </c>
      <c r="AF698" s="104" t="s">
        <v>734</v>
      </c>
      <c r="AG698" s="104" t="s">
        <v>734</v>
      </c>
      <c r="AH698" s="119" t="s">
        <v>734</v>
      </c>
      <c r="AI698" t="s">
        <v>680</v>
      </c>
      <c r="AJ698">
        <f>COUNTIF(B$2:B698,B698)</f>
        <v>1</v>
      </c>
    </row>
    <row r="699" spans="1:36">
      <c r="A699" s="113" t="s">
        <v>1447</v>
      </c>
      <c r="B699" s="105" t="s">
        <v>1708</v>
      </c>
      <c r="C699" s="105" t="s">
        <v>5</v>
      </c>
      <c r="D699" s="89" t="s">
        <v>6</v>
      </c>
      <c r="E699" s="105" t="s">
        <v>24</v>
      </c>
      <c r="F699" s="105" t="s">
        <v>24</v>
      </c>
      <c r="G699" s="105" t="s">
        <v>24</v>
      </c>
      <c r="H699" s="105" t="s">
        <v>5</v>
      </c>
      <c r="I699" s="105" t="s">
        <v>56</v>
      </c>
      <c r="J699" s="105" t="s">
        <v>256</v>
      </c>
      <c r="K699" s="88" t="str">
        <f t="shared" si="117"/>
        <v>KAM 1 Moscow</v>
      </c>
      <c r="L699" s="88" t="str">
        <f t="shared" si="117"/>
        <v>KAM 1 Moscow</v>
      </c>
      <c r="M699" s="88" t="str">
        <f t="shared" si="117"/>
        <v>KAM 1 Moscow</v>
      </c>
      <c r="N699" s="88" t="str">
        <f t="shared" si="116"/>
        <v>KAM 1 Moscow</v>
      </c>
      <c r="O699" s="88" t="s">
        <v>59</v>
      </c>
      <c r="P699" s="88" t="s">
        <v>59</v>
      </c>
      <c r="Q699" s="88" t="s">
        <v>59</v>
      </c>
      <c r="R699" s="88" t="s">
        <v>59</v>
      </c>
      <c r="S699" s="105" t="s">
        <v>696</v>
      </c>
      <c r="T699" s="105" t="s">
        <v>696</v>
      </c>
      <c r="U699" s="105" t="s">
        <v>696</v>
      </c>
      <c r="V699" s="105" t="s">
        <v>696</v>
      </c>
      <c r="W699" s="88" t="s">
        <v>733</v>
      </c>
      <c r="X699" s="88" t="s">
        <v>733</v>
      </c>
      <c r="Y699" s="88" t="s">
        <v>733</v>
      </c>
      <c r="Z699" s="88" t="s">
        <v>733</v>
      </c>
      <c r="AA699" s="105" t="s">
        <v>697</v>
      </c>
      <c r="AB699" s="105" t="s">
        <v>697</v>
      </c>
      <c r="AC699" s="105" t="s">
        <v>697</v>
      </c>
      <c r="AD699" s="105" t="s">
        <v>697</v>
      </c>
      <c r="AE699" s="105" t="s">
        <v>734</v>
      </c>
      <c r="AF699" s="105" t="s">
        <v>734</v>
      </c>
      <c r="AG699" s="105" t="s">
        <v>734</v>
      </c>
      <c r="AH699" s="106" t="s">
        <v>734</v>
      </c>
      <c r="AI699" t="s">
        <v>680</v>
      </c>
      <c r="AJ699">
        <f>COUNTIF(B$2:B699,B699)</f>
        <v>1</v>
      </c>
    </row>
    <row r="700" spans="1:36">
      <c r="A700" s="116" t="s">
        <v>1447</v>
      </c>
      <c r="B700" s="104" t="s">
        <v>1709</v>
      </c>
      <c r="C700" s="104" t="s">
        <v>5</v>
      </c>
      <c r="D700" s="89" t="s">
        <v>6</v>
      </c>
      <c r="E700" s="104" t="s">
        <v>24</v>
      </c>
      <c r="F700" s="104" t="s">
        <v>24</v>
      </c>
      <c r="G700" s="104" t="s">
        <v>24</v>
      </c>
      <c r="H700" s="104" t="s">
        <v>5</v>
      </c>
      <c r="I700" s="104" t="s">
        <v>56</v>
      </c>
      <c r="J700" s="104" t="s">
        <v>256</v>
      </c>
      <c r="K700" s="88" t="str">
        <f t="shared" si="117"/>
        <v>KAM 1 Moscow</v>
      </c>
      <c r="L700" s="88" t="str">
        <f t="shared" si="117"/>
        <v>KAM 1 Moscow</v>
      </c>
      <c r="M700" s="88" t="str">
        <f t="shared" si="117"/>
        <v>KAM 1 Moscow</v>
      </c>
      <c r="N700" s="88" t="str">
        <f t="shared" si="116"/>
        <v>KAM 1 Moscow</v>
      </c>
      <c r="O700" s="88" t="s">
        <v>59</v>
      </c>
      <c r="P700" s="88" t="s">
        <v>59</v>
      </c>
      <c r="Q700" s="88" t="s">
        <v>59</v>
      </c>
      <c r="R700" s="88" t="s">
        <v>59</v>
      </c>
      <c r="S700" s="104" t="s">
        <v>696</v>
      </c>
      <c r="T700" s="104" t="s">
        <v>696</v>
      </c>
      <c r="U700" s="104" t="s">
        <v>696</v>
      </c>
      <c r="V700" s="104" t="s">
        <v>696</v>
      </c>
      <c r="W700" s="88" t="s">
        <v>733</v>
      </c>
      <c r="X700" s="88" t="s">
        <v>733</v>
      </c>
      <c r="Y700" s="88" t="s">
        <v>733</v>
      </c>
      <c r="Z700" s="88" t="s">
        <v>733</v>
      </c>
      <c r="AA700" s="104" t="s">
        <v>697</v>
      </c>
      <c r="AB700" s="104" t="s">
        <v>697</v>
      </c>
      <c r="AC700" s="104" t="s">
        <v>697</v>
      </c>
      <c r="AD700" s="104" t="s">
        <v>697</v>
      </c>
      <c r="AE700" s="104" t="s">
        <v>734</v>
      </c>
      <c r="AF700" s="104" t="s">
        <v>734</v>
      </c>
      <c r="AG700" s="104" t="s">
        <v>734</v>
      </c>
      <c r="AH700" s="119" t="s">
        <v>734</v>
      </c>
      <c r="AI700" t="s">
        <v>680</v>
      </c>
      <c r="AJ700">
        <f>COUNTIF(B$2:B700,B700)</f>
        <v>1</v>
      </c>
    </row>
    <row r="701" spans="1:36">
      <c r="A701" s="113" t="s">
        <v>1447</v>
      </c>
      <c r="B701" s="105" t="s">
        <v>1710</v>
      </c>
      <c r="C701" s="105" t="s">
        <v>5</v>
      </c>
      <c r="D701" s="89" t="s">
        <v>6</v>
      </c>
      <c r="E701" s="105" t="s">
        <v>24</v>
      </c>
      <c r="F701" s="105" t="s">
        <v>24</v>
      </c>
      <c r="G701" s="105" t="s">
        <v>24</v>
      </c>
      <c r="H701" s="105" t="s">
        <v>5</v>
      </c>
      <c r="I701" s="105" t="s">
        <v>56</v>
      </c>
      <c r="J701" s="105" t="s">
        <v>256</v>
      </c>
      <c r="K701" s="88" t="str">
        <f t="shared" si="117"/>
        <v>KAM 1 Moscow</v>
      </c>
      <c r="L701" s="88" t="str">
        <f t="shared" si="117"/>
        <v>KAM 1 Moscow</v>
      </c>
      <c r="M701" s="88" t="str">
        <f t="shared" si="117"/>
        <v>KAM 1 Moscow</v>
      </c>
      <c r="N701" s="88" t="str">
        <f t="shared" si="116"/>
        <v>KAM 1 Moscow</v>
      </c>
      <c r="O701" s="88" t="s">
        <v>59</v>
      </c>
      <c r="P701" s="88" t="s">
        <v>59</v>
      </c>
      <c r="Q701" s="88" t="s">
        <v>59</v>
      </c>
      <c r="R701" s="88" t="s">
        <v>59</v>
      </c>
      <c r="S701" s="105" t="s">
        <v>696</v>
      </c>
      <c r="T701" s="105" t="s">
        <v>696</v>
      </c>
      <c r="U701" s="105" t="s">
        <v>696</v>
      </c>
      <c r="V701" s="105" t="s">
        <v>696</v>
      </c>
      <c r="W701" s="88" t="s">
        <v>733</v>
      </c>
      <c r="X701" s="88" t="s">
        <v>733</v>
      </c>
      <c r="Y701" s="88" t="s">
        <v>733</v>
      </c>
      <c r="Z701" s="88" t="s">
        <v>733</v>
      </c>
      <c r="AA701" s="105" t="s">
        <v>697</v>
      </c>
      <c r="AB701" s="105" t="s">
        <v>697</v>
      </c>
      <c r="AC701" s="105" t="s">
        <v>697</v>
      </c>
      <c r="AD701" s="105" t="s">
        <v>697</v>
      </c>
      <c r="AE701" s="105" t="s">
        <v>734</v>
      </c>
      <c r="AF701" s="105" t="s">
        <v>734</v>
      </c>
      <c r="AG701" s="105" t="s">
        <v>734</v>
      </c>
      <c r="AH701" s="106" t="s">
        <v>734</v>
      </c>
      <c r="AI701" t="s">
        <v>680</v>
      </c>
      <c r="AJ701">
        <f>COUNTIF(B$2:B701,B701)</f>
        <v>1</v>
      </c>
    </row>
    <row r="702" spans="1:36">
      <c r="A702" s="116" t="s">
        <v>1447</v>
      </c>
      <c r="B702" s="104" t="s">
        <v>1711</v>
      </c>
      <c r="C702" s="104" t="s">
        <v>5</v>
      </c>
      <c r="D702" s="89" t="s">
        <v>6</v>
      </c>
      <c r="E702" s="104" t="s">
        <v>24</v>
      </c>
      <c r="F702" s="104" t="s">
        <v>24</v>
      </c>
      <c r="G702" s="104" t="s">
        <v>24</v>
      </c>
      <c r="H702" s="104" t="s">
        <v>5</v>
      </c>
      <c r="I702" s="104" t="s">
        <v>56</v>
      </c>
      <c r="J702" s="104" t="s">
        <v>256</v>
      </c>
      <c r="K702" s="88" t="str">
        <f t="shared" si="117"/>
        <v>KAM 1 Moscow</v>
      </c>
      <c r="L702" s="88" t="str">
        <f t="shared" si="117"/>
        <v>KAM 1 Moscow</v>
      </c>
      <c r="M702" s="88" t="str">
        <f t="shared" si="117"/>
        <v>KAM 1 Moscow</v>
      </c>
      <c r="N702" s="88" t="str">
        <f t="shared" si="116"/>
        <v>KAM 1 Moscow</v>
      </c>
      <c r="O702" s="88" t="s">
        <v>59</v>
      </c>
      <c r="P702" s="88" t="s">
        <v>59</v>
      </c>
      <c r="Q702" s="88" t="s">
        <v>59</v>
      </c>
      <c r="R702" s="88" t="s">
        <v>59</v>
      </c>
      <c r="S702" s="104" t="s">
        <v>696</v>
      </c>
      <c r="T702" s="104" t="s">
        <v>696</v>
      </c>
      <c r="U702" s="104" t="s">
        <v>696</v>
      </c>
      <c r="V702" s="104" t="s">
        <v>696</v>
      </c>
      <c r="W702" s="88" t="s">
        <v>733</v>
      </c>
      <c r="X702" s="88" t="s">
        <v>733</v>
      </c>
      <c r="Y702" s="88" t="s">
        <v>733</v>
      </c>
      <c r="Z702" s="88" t="s">
        <v>733</v>
      </c>
      <c r="AA702" s="104" t="s">
        <v>697</v>
      </c>
      <c r="AB702" s="104" t="s">
        <v>697</v>
      </c>
      <c r="AC702" s="104" t="s">
        <v>697</v>
      </c>
      <c r="AD702" s="104" t="s">
        <v>697</v>
      </c>
      <c r="AE702" s="104" t="s">
        <v>734</v>
      </c>
      <c r="AF702" s="104" t="s">
        <v>734</v>
      </c>
      <c r="AG702" s="104" t="s">
        <v>734</v>
      </c>
      <c r="AH702" s="119" t="s">
        <v>734</v>
      </c>
      <c r="AI702" t="s">
        <v>680</v>
      </c>
      <c r="AJ702">
        <f>COUNTIF(B$2:B702,B702)</f>
        <v>1</v>
      </c>
    </row>
    <row r="703" spans="1:36">
      <c r="A703" s="113" t="s">
        <v>1447</v>
      </c>
      <c r="B703" s="105" t="s">
        <v>1712</v>
      </c>
      <c r="C703" s="105" t="s">
        <v>5</v>
      </c>
      <c r="D703" s="89" t="s">
        <v>6</v>
      </c>
      <c r="E703" s="105" t="s">
        <v>24</v>
      </c>
      <c r="F703" s="105" t="s">
        <v>24</v>
      </c>
      <c r="G703" s="105" t="s">
        <v>24</v>
      </c>
      <c r="H703" s="105" t="s">
        <v>5</v>
      </c>
      <c r="I703" s="105" t="s">
        <v>56</v>
      </c>
      <c r="J703" s="105" t="s">
        <v>256</v>
      </c>
      <c r="K703" s="88" t="str">
        <f t="shared" si="117"/>
        <v>KAM 1 Moscow</v>
      </c>
      <c r="L703" s="88" t="str">
        <f t="shared" si="117"/>
        <v>KAM 1 Moscow</v>
      </c>
      <c r="M703" s="88" t="str">
        <f t="shared" si="117"/>
        <v>KAM 1 Moscow</v>
      </c>
      <c r="N703" s="88" t="str">
        <f t="shared" si="116"/>
        <v>KAM 1 Moscow</v>
      </c>
      <c r="O703" s="88" t="s">
        <v>59</v>
      </c>
      <c r="P703" s="88" t="s">
        <v>59</v>
      </c>
      <c r="Q703" s="88" t="s">
        <v>59</v>
      </c>
      <c r="R703" s="88" t="s">
        <v>59</v>
      </c>
      <c r="S703" s="105" t="s">
        <v>696</v>
      </c>
      <c r="T703" s="105" t="s">
        <v>696</v>
      </c>
      <c r="U703" s="105" t="s">
        <v>696</v>
      </c>
      <c r="V703" s="105" t="s">
        <v>696</v>
      </c>
      <c r="W703" s="88" t="s">
        <v>733</v>
      </c>
      <c r="X703" s="88" t="s">
        <v>733</v>
      </c>
      <c r="Y703" s="88" t="s">
        <v>733</v>
      </c>
      <c r="Z703" s="88" t="s">
        <v>733</v>
      </c>
      <c r="AA703" s="105" t="s">
        <v>697</v>
      </c>
      <c r="AB703" s="105" t="s">
        <v>697</v>
      </c>
      <c r="AC703" s="105" t="s">
        <v>697</v>
      </c>
      <c r="AD703" s="105" t="s">
        <v>697</v>
      </c>
      <c r="AE703" s="105" t="s">
        <v>734</v>
      </c>
      <c r="AF703" s="105" t="s">
        <v>734</v>
      </c>
      <c r="AG703" s="105" t="s">
        <v>734</v>
      </c>
      <c r="AH703" s="106" t="s">
        <v>734</v>
      </c>
      <c r="AI703" t="s">
        <v>680</v>
      </c>
      <c r="AJ703">
        <f>COUNTIF(B$2:B703,B703)</f>
        <v>1</v>
      </c>
    </row>
    <row r="704" spans="1:36">
      <c r="A704" s="116" t="s">
        <v>1447</v>
      </c>
      <c r="B704" s="104" t="s">
        <v>1713</v>
      </c>
      <c r="C704" s="104" t="s">
        <v>5</v>
      </c>
      <c r="D704" s="89" t="s">
        <v>6</v>
      </c>
      <c r="E704" s="104" t="s">
        <v>24</v>
      </c>
      <c r="F704" s="104" t="s">
        <v>24</v>
      </c>
      <c r="G704" s="104" t="s">
        <v>24</v>
      </c>
      <c r="H704" s="104" t="s">
        <v>5</v>
      </c>
      <c r="I704" s="104" t="s">
        <v>56</v>
      </c>
      <c r="J704" s="104" t="s">
        <v>256</v>
      </c>
      <c r="K704" s="88" t="str">
        <f t="shared" si="117"/>
        <v>KAM 1 Moscow</v>
      </c>
      <c r="L704" s="88" t="str">
        <f t="shared" si="117"/>
        <v>KAM 1 Moscow</v>
      </c>
      <c r="M704" s="88" t="str">
        <f t="shared" si="117"/>
        <v>KAM 1 Moscow</v>
      </c>
      <c r="N704" s="88" t="str">
        <f t="shared" si="116"/>
        <v>KAM 1 Moscow</v>
      </c>
      <c r="O704" s="88" t="s">
        <v>59</v>
      </c>
      <c r="P704" s="88" t="s">
        <v>59</v>
      </c>
      <c r="Q704" s="88" t="s">
        <v>59</v>
      </c>
      <c r="R704" s="88" t="s">
        <v>59</v>
      </c>
      <c r="S704" s="104" t="s">
        <v>696</v>
      </c>
      <c r="T704" s="104" t="s">
        <v>696</v>
      </c>
      <c r="U704" s="104" t="s">
        <v>696</v>
      </c>
      <c r="V704" s="104" t="s">
        <v>696</v>
      </c>
      <c r="W704" s="88" t="s">
        <v>733</v>
      </c>
      <c r="X704" s="88" t="s">
        <v>733</v>
      </c>
      <c r="Y704" s="88" t="s">
        <v>733</v>
      </c>
      <c r="Z704" s="88" t="s">
        <v>733</v>
      </c>
      <c r="AA704" s="104" t="s">
        <v>697</v>
      </c>
      <c r="AB704" s="104" t="s">
        <v>697</v>
      </c>
      <c r="AC704" s="104" t="s">
        <v>697</v>
      </c>
      <c r="AD704" s="104" t="s">
        <v>697</v>
      </c>
      <c r="AE704" s="104" t="s">
        <v>734</v>
      </c>
      <c r="AF704" s="104" t="s">
        <v>734</v>
      </c>
      <c r="AG704" s="104" t="s">
        <v>734</v>
      </c>
      <c r="AH704" s="119" t="s">
        <v>734</v>
      </c>
      <c r="AI704" t="s">
        <v>680</v>
      </c>
      <c r="AJ704">
        <f>COUNTIF(B$2:B704,B704)</f>
        <v>1</v>
      </c>
    </row>
    <row r="705" spans="1:36">
      <c r="A705" s="113" t="s">
        <v>1447</v>
      </c>
      <c r="B705" s="105" t="s">
        <v>1714</v>
      </c>
      <c r="C705" s="105" t="s">
        <v>5</v>
      </c>
      <c r="D705" s="89" t="s">
        <v>6</v>
      </c>
      <c r="E705" s="105" t="s">
        <v>24</v>
      </c>
      <c r="F705" s="105" t="s">
        <v>24</v>
      </c>
      <c r="G705" s="105" t="s">
        <v>24</v>
      </c>
      <c r="H705" s="105" t="s">
        <v>5</v>
      </c>
      <c r="I705" s="105" t="s">
        <v>56</v>
      </c>
      <c r="J705" s="105" t="s">
        <v>256</v>
      </c>
      <c r="K705" s="88" t="str">
        <f t="shared" si="117"/>
        <v>KAM 1 Moscow</v>
      </c>
      <c r="L705" s="88" t="str">
        <f t="shared" si="117"/>
        <v>KAM 1 Moscow</v>
      </c>
      <c r="M705" s="88" t="str">
        <f t="shared" si="117"/>
        <v>KAM 1 Moscow</v>
      </c>
      <c r="N705" s="88" t="str">
        <f t="shared" si="116"/>
        <v>KAM 1 Moscow</v>
      </c>
      <c r="O705" s="88" t="s">
        <v>59</v>
      </c>
      <c r="P705" s="88" t="s">
        <v>59</v>
      </c>
      <c r="Q705" s="88" t="s">
        <v>59</v>
      </c>
      <c r="R705" s="88" t="s">
        <v>59</v>
      </c>
      <c r="S705" s="105" t="s">
        <v>696</v>
      </c>
      <c r="T705" s="105" t="s">
        <v>696</v>
      </c>
      <c r="U705" s="105" t="s">
        <v>696</v>
      </c>
      <c r="V705" s="105" t="s">
        <v>696</v>
      </c>
      <c r="W705" s="88" t="s">
        <v>733</v>
      </c>
      <c r="X705" s="88" t="s">
        <v>733</v>
      </c>
      <c r="Y705" s="88" t="s">
        <v>733</v>
      </c>
      <c r="Z705" s="88" t="s">
        <v>733</v>
      </c>
      <c r="AA705" s="105" t="s">
        <v>697</v>
      </c>
      <c r="AB705" s="105" t="s">
        <v>697</v>
      </c>
      <c r="AC705" s="105" t="s">
        <v>697</v>
      </c>
      <c r="AD705" s="105" t="s">
        <v>697</v>
      </c>
      <c r="AE705" s="105" t="s">
        <v>734</v>
      </c>
      <c r="AF705" s="105" t="s">
        <v>734</v>
      </c>
      <c r="AG705" s="105" t="s">
        <v>734</v>
      </c>
      <c r="AH705" s="106" t="s">
        <v>734</v>
      </c>
      <c r="AI705" t="s">
        <v>680</v>
      </c>
      <c r="AJ705">
        <f>COUNTIF(B$2:B705,B705)</f>
        <v>1</v>
      </c>
    </row>
    <row r="706" spans="1:36">
      <c r="A706" s="116" t="s">
        <v>1447</v>
      </c>
      <c r="B706" s="104" t="s">
        <v>1715</v>
      </c>
      <c r="C706" s="104" t="s">
        <v>5</v>
      </c>
      <c r="D706" s="89" t="s">
        <v>6</v>
      </c>
      <c r="E706" s="104" t="s">
        <v>24</v>
      </c>
      <c r="F706" s="104" t="s">
        <v>24</v>
      </c>
      <c r="G706" s="104" t="s">
        <v>24</v>
      </c>
      <c r="H706" s="104" t="s">
        <v>5</v>
      </c>
      <c r="I706" s="104" t="s">
        <v>56</v>
      </c>
      <c r="J706" s="104" t="s">
        <v>256</v>
      </c>
      <c r="K706" s="88" t="str">
        <f t="shared" si="117"/>
        <v>KAM 1 Moscow</v>
      </c>
      <c r="L706" s="88" t="str">
        <f t="shared" si="117"/>
        <v>KAM 1 Moscow</v>
      </c>
      <c r="M706" s="88" t="str">
        <f t="shared" si="117"/>
        <v>KAM 1 Moscow</v>
      </c>
      <c r="N706" s="88" t="str">
        <f t="shared" si="116"/>
        <v>KAM 1 Moscow</v>
      </c>
      <c r="O706" s="88" t="s">
        <v>59</v>
      </c>
      <c r="P706" s="88" t="s">
        <v>59</v>
      </c>
      <c r="Q706" s="88" t="s">
        <v>59</v>
      </c>
      <c r="R706" s="88" t="s">
        <v>59</v>
      </c>
      <c r="S706" s="104" t="s">
        <v>696</v>
      </c>
      <c r="T706" s="104" t="s">
        <v>696</v>
      </c>
      <c r="U706" s="104" t="s">
        <v>696</v>
      </c>
      <c r="V706" s="104" t="s">
        <v>696</v>
      </c>
      <c r="W706" s="88" t="s">
        <v>733</v>
      </c>
      <c r="X706" s="88" t="s">
        <v>733</v>
      </c>
      <c r="Y706" s="88" t="s">
        <v>733</v>
      </c>
      <c r="Z706" s="88" t="s">
        <v>733</v>
      </c>
      <c r="AA706" s="104" t="s">
        <v>697</v>
      </c>
      <c r="AB706" s="104" t="s">
        <v>697</v>
      </c>
      <c r="AC706" s="104" t="s">
        <v>697</v>
      </c>
      <c r="AD706" s="104" t="s">
        <v>697</v>
      </c>
      <c r="AE706" s="104" t="s">
        <v>734</v>
      </c>
      <c r="AF706" s="104" t="s">
        <v>734</v>
      </c>
      <c r="AG706" s="104" t="s">
        <v>734</v>
      </c>
      <c r="AH706" s="119" t="s">
        <v>734</v>
      </c>
      <c r="AI706" t="s">
        <v>680</v>
      </c>
      <c r="AJ706">
        <f>COUNTIF(B$2:B706,B706)</f>
        <v>1</v>
      </c>
    </row>
    <row r="707" spans="1:36">
      <c r="A707" s="113" t="s">
        <v>1447</v>
      </c>
      <c r="B707" s="105" t="s">
        <v>1716</v>
      </c>
      <c r="C707" s="105" t="s">
        <v>5</v>
      </c>
      <c r="D707" s="89" t="s">
        <v>6</v>
      </c>
      <c r="E707" s="105" t="s">
        <v>24</v>
      </c>
      <c r="F707" s="105" t="s">
        <v>24</v>
      </c>
      <c r="G707" s="105" t="s">
        <v>24</v>
      </c>
      <c r="H707" s="105" t="s">
        <v>5</v>
      </c>
      <c r="I707" s="105" t="s">
        <v>56</v>
      </c>
      <c r="J707" s="105" t="s">
        <v>256</v>
      </c>
      <c r="K707" s="88" t="str">
        <f t="shared" si="117"/>
        <v>KAM 1 Moscow</v>
      </c>
      <c r="L707" s="88" t="str">
        <f t="shared" si="117"/>
        <v>KAM 1 Moscow</v>
      </c>
      <c r="M707" s="88" t="str">
        <f t="shared" si="117"/>
        <v>KAM 1 Moscow</v>
      </c>
      <c r="N707" s="88" t="str">
        <f t="shared" si="116"/>
        <v>KAM 1 Moscow</v>
      </c>
      <c r="O707" s="88" t="s">
        <v>59</v>
      </c>
      <c r="P707" s="88" t="s">
        <v>59</v>
      </c>
      <c r="Q707" s="88" t="s">
        <v>59</v>
      </c>
      <c r="R707" s="88" t="s">
        <v>59</v>
      </c>
      <c r="S707" s="105" t="s">
        <v>696</v>
      </c>
      <c r="T707" s="105" t="s">
        <v>696</v>
      </c>
      <c r="U707" s="105" t="s">
        <v>696</v>
      </c>
      <c r="V707" s="105" t="s">
        <v>696</v>
      </c>
      <c r="W707" s="88" t="s">
        <v>733</v>
      </c>
      <c r="X707" s="88" t="s">
        <v>733</v>
      </c>
      <c r="Y707" s="88" t="s">
        <v>733</v>
      </c>
      <c r="Z707" s="88" t="s">
        <v>733</v>
      </c>
      <c r="AA707" s="105" t="s">
        <v>697</v>
      </c>
      <c r="AB707" s="105" t="s">
        <v>697</v>
      </c>
      <c r="AC707" s="105" t="s">
        <v>697</v>
      </c>
      <c r="AD707" s="105" t="s">
        <v>697</v>
      </c>
      <c r="AE707" s="105" t="s">
        <v>734</v>
      </c>
      <c r="AF707" s="105" t="s">
        <v>734</v>
      </c>
      <c r="AG707" s="105" t="s">
        <v>734</v>
      </c>
      <c r="AH707" s="106" t="s">
        <v>734</v>
      </c>
      <c r="AI707" t="s">
        <v>680</v>
      </c>
      <c r="AJ707">
        <f>COUNTIF(B$2:B707,B707)</f>
        <v>1</v>
      </c>
    </row>
    <row r="708" spans="1:36">
      <c r="A708" s="116" t="s">
        <v>1447</v>
      </c>
      <c r="B708" s="104" t="s">
        <v>1717</v>
      </c>
      <c r="C708" s="104" t="s">
        <v>5</v>
      </c>
      <c r="D708" s="89" t="s">
        <v>6</v>
      </c>
      <c r="E708" s="104" t="s">
        <v>24</v>
      </c>
      <c r="F708" s="104" t="s">
        <v>24</v>
      </c>
      <c r="G708" s="104" t="s">
        <v>24</v>
      </c>
      <c r="H708" s="104" t="s">
        <v>5</v>
      </c>
      <c r="I708" s="104" t="s">
        <v>56</v>
      </c>
      <c r="J708" s="104" t="s">
        <v>256</v>
      </c>
      <c r="K708" s="88" t="str">
        <f t="shared" si="117"/>
        <v>KAM 1 Moscow</v>
      </c>
      <c r="L708" s="88" t="str">
        <f t="shared" si="117"/>
        <v>KAM 1 Moscow</v>
      </c>
      <c r="M708" s="88" t="str">
        <f t="shared" si="117"/>
        <v>KAM 1 Moscow</v>
      </c>
      <c r="N708" s="88" t="str">
        <f t="shared" si="116"/>
        <v>KAM 1 Moscow</v>
      </c>
      <c r="O708" s="88" t="s">
        <v>59</v>
      </c>
      <c r="P708" s="88" t="s">
        <v>59</v>
      </c>
      <c r="Q708" s="88" t="s">
        <v>59</v>
      </c>
      <c r="R708" s="88" t="s">
        <v>59</v>
      </c>
      <c r="S708" s="104" t="s">
        <v>696</v>
      </c>
      <c r="T708" s="104" t="s">
        <v>696</v>
      </c>
      <c r="U708" s="104" t="s">
        <v>696</v>
      </c>
      <c r="V708" s="104" t="s">
        <v>696</v>
      </c>
      <c r="W708" s="88" t="s">
        <v>733</v>
      </c>
      <c r="X708" s="88" t="s">
        <v>733</v>
      </c>
      <c r="Y708" s="88" t="s">
        <v>733</v>
      </c>
      <c r="Z708" s="88" t="s">
        <v>733</v>
      </c>
      <c r="AA708" s="104" t="s">
        <v>697</v>
      </c>
      <c r="AB708" s="104" t="s">
        <v>697</v>
      </c>
      <c r="AC708" s="104" t="s">
        <v>697</v>
      </c>
      <c r="AD708" s="104" t="s">
        <v>697</v>
      </c>
      <c r="AE708" s="104" t="s">
        <v>734</v>
      </c>
      <c r="AF708" s="104" t="s">
        <v>734</v>
      </c>
      <c r="AG708" s="104" t="s">
        <v>734</v>
      </c>
      <c r="AH708" s="119" t="s">
        <v>734</v>
      </c>
      <c r="AI708" t="s">
        <v>680</v>
      </c>
      <c r="AJ708">
        <f>COUNTIF(B$2:B708,B708)</f>
        <v>1</v>
      </c>
    </row>
    <row r="709" spans="1:36">
      <c r="A709" s="113" t="s">
        <v>1447</v>
      </c>
      <c r="B709" s="105" t="s">
        <v>1718</v>
      </c>
      <c r="C709" s="105" t="s">
        <v>5</v>
      </c>
      <c r="D709" s="89" t="s">
        <v>6</v>
      </c>
      <c r="E709" s="105" t="s">
        <v>24</v>
      </c>
      <c r="F709" s="105" t="s">
        <v>24</v>
      </c>
      <c r="G709" s="105" t="s">
        <v>24</v>
      </c>
      <c r="H709" s="105" t="s">
        <v>5</v>
      </c>
      <c r="I709" s="105" t="s">
        <v>56</v>
      </c>
      <c r="J709" s="105" t="s">
        <v>256</v>
      </c>
      <c r="K709" s="88" t="str">
        <f t="shared" si="117"/>
        <v>KAM 1 Moscow</v>
      </c>
      <c r="L709" s="88" t="str">
        <f t="shared" si="117"/>
        <v>KAM 1 Moscow</v>
      </c>
      <c r="M709" s="88" t="str">
        <f t="shared" si="117"/>
        <v>KAM 1 Moscow</v>
      </c>
      <c r="N709" s="88" t="str">
        <f t="shared" si="116"/>
        <v>KAM 1 Moscow</v>
      </c>
      <c r="O709" s="88" t="s">
        <v>59</v>
      </c>
      <c r="P709" s="88" t="s">
        <v>59</v>
      </c>
      <c r="Q709" s="88" t="s">
        <v>59</v>
      </c>
      <c r="R709" s="88" t="s">
        <v>59</v>
      </c>
      <c r="S709" s="105" t="s">
        <v>696</v>
      </c>
      <c r="T709" s="105" t="s">
        <v>696</v>
      </c>
      <c r="U709" s="105" t="s">
        <v>696</v>
      </c>
      <c r="V709" s="105" t="s">
        <v>696</v>
      </c>
      <c r="W709" s="88" t="s">
        <v>733</v>
      </c>
      <c r="X709" s="88" t="s">
        <v>733</v>
      </c>
      <c r="Y709" s="88" t="s">
        <v>733</v>
      </c>
      <c r="Z709" s="88" t="s">
        <v>733</v>
      </c>
      <c r="AA709" s="105" t="s">
        <v>697</v>
      </c>
      <c r="AB709" s="105" t="s">
        <v>697</v>
      </c>
      <c r="AC709" s="105" t="s">
        <v>697</v>
      </c>
      <c r="AD709" s="105" t="s">
        <v>697</v>
      </c>
      <c r="AE709" s="105" t="s">
        <v>734</v>
      </c>
      <c r="AF709" s="105" t="s">
        <v>734</v>
      </c>
      <c r="AG709" s="105" t="s">
        <v>734</v>
      </c>
      <c r="AH709" s="106" t="s">
        <v>734</v>
      </c>
      <c r="AI709" t="s">
        <v>680</v>
      </c>
      <c r="AJ709">
        <f>COUNTIF(B$2:B709,B709)</f>
        <v>1</v>
      </c>
    </row>
    <row r="710" spans="1:36">
      <c r="A710" s="116" t="s">
        <v>1447</v>
      </c>
      <c r="B710" s="104" t="s">
        <v>1719</v>
      </c>
      <c r="C710" s="104" t="s">
        <v>5</v>
      </c>
      <c r="D710" s="89" t="s">
        <v>6</v>
      </c>
      <c r="E710" s="104" t="s">
        <v>24</v>
      </c>
      <c r="F710" s="104" t="s">
        <v>24</v>
      </c>
      <c r="G710" s="104" t="s">
        <v>24</v>
      </c>
      <c r="H710" s="104" t="s">
        <v>5</v>
      </c>
      <c r="I710" s="104" t="s">
        <v>56</v>
      </c>
      <c r="J710" s="104" t="s">
        <v>256</v>
      </c>
      <c r="K710" s="88" t="str">
        <f t="shared" si="117"/>
        <v>KAM 1 Moscow</v>
      </c>
      <c r="L710" s="88" t="str">
        <f t="shared" si="117"/>
        <v>KAM 1 Moscow</v>
      </c>
      <c r="M710" s="88" t="str">
        <f t="shared" si="117"/>
        <v>KAM 1 Moscow</v>
      </c>
      <c r="N710" s="88" t="str">
        <f t="shared" si="116"/>
        <v>KAM 1 Moscow</v>
      </c>
      <c r="O710" s="88" t="s">
        <v>59</v>
      </c>
      <c r="P710" s="88" t="s">
        <v>59</v>
      </c>
      <c r="Q710" s="88" t="s">
        <v>59</v>
      </c>
      <c r="R710" s="88" t="s">
        <v>59</v>
      </c>
      <c r="S710" s="104" t="s">
        <v>696</v>
      </c>
      <c r="T710" s="104" t="s">
        <v>696</v>
      </c>
      <c r="U710" s="104" t="s">
        <v>696</v>
      </c>
      <c r="V710" s="104" t="s">
        <v>696</v>
      </c>
      <c r="W710" s="88" t="s">
        <v>733</v>
      </c>
      <c r="X710" s="88" t="s">
        <v>733</v>
      </c>
      <c r="Y710" s="88" t="s">
        <v>733</v>
      </c>
      <c r="Z710" s="88" t="s">
        <v>733</v>
      </c>
      <c r="AA710" s="104" t="s">
        <v>697</v>
      </c>
      <c r="AB710" s="104" t="s">
        <v>697</v>
      </c>
      <c r="AC710" s="104" t="s">
        <v>697</v>
      </c>
      <c r="AD710" s="104" t="s">
        <v>697</v>
      </c>
      <c r="AE710" s="104" t="s">
        <v>734</v>
      </c>
      <c r="AF710" s="104" t="s">
        <v>734</v>
      </c>
      <c r="AG710" s="104" t="s">
        <v>734</v>
      </c>
      <c r="AH710" s="119" t="s">
        <v>734</v>
      </c>
      <c r="AI710" t="s">
        <v>680</v>
      </c>
      <c r="AJ710">
        <f>COUNTIF(B$2:B710,B710)</f>
        <v>1</v>
      </c>
    </row>
    <row r="711" spans="1:36">
      <c r="A711" s="113" t="s">
        <v>1447</v>
      </c>
      <c r="B711" s="105" t="s">
        <v>1720</v>
      </c>
      <c r="C711" s="105" t="s">
        <v>5</v>
      </c>
      <c r="D711" s="89" t="s">
        <v>6</v>
      </c>
      <c r="E711" s="105" t="s">
        <v>24</v>
      </c>
      <c r="F711" s="105" t="s">
        <v>24</v>
      </c>
      <c r="G711" s="105" t="s">
        <v>24</v>
      </c>
      <c r="H711" s="105" t="s">
        <v>5</v>
      </c>
      <c r="I711" s="105" t="s">
        <v>56</v>
      </c>
      <c r="J711" s="105" t="s">
        <v>256</v>
      </c>
      <c r="K711" s="88" t="str">
        <f t="shared" si="117"/>
        <v>KAM 1 Moscow</v>
      </c>
      <c r="L711" s="88" t="str">
        <f t="shared" si="117"/>
        <v>KAM 1 Moscow</v>
      </c>
      <c r="M711" s="88" t="str">
        <f t="shared" si="117"/>
        <v>KAM 1 Moscow</v>
      </c>
      <c r="N711" s="88" t="str">
        <f t="shared" si="116"/>
        <v>KAM 1 Moscow</v>
      </c>
      <c r="O711" s="88" t="s">
        <v>59</v>
      </c>
      <c r="P711" s="88" t="s">
        <v>59</v>
      </c>
      <c r="Q711" s="88" t="s">
        <v>59</v>
      </c>
      <c r="R711" s="88" t="s">
        <v>59</v>
      </c>
      <c r="S711" s="105" t="s">
        <v>696</v>
      </c>
      <c r="T711" s="105" t="s">
        <v>696</v>
      </c>
      <c r="U711" s="105" t="s">
        <v>696</v>
      </c>
      <c r="V711" s="105" t="s">
        <v>696</v>
      </c>
      <c r="W711" s="88" t="s">
        <v>733</v>
      </c>
      <c r="X711" s="88" t="s">
        <v>733</v>
      </c>
      <c r="Y711" s="88" t="s">
        <v>733</v>
      </c>
      <c r="Z711" s="88" t="s">
        <v>733</v>
      </c>
      <c r="AA711" s="105" t="s">
        <v>697</v>
      </c>
      <c r="AB711" s="105" t="s">
        <v>697</v>
      </c>
      <c r="AC711" s="105" t="s">
        <v>697</v>
      </c>
      <c r="AD711" s="105" t="s">
        <v>697</v>
      </c>
      <c r="AE711" s="105" t="s">
        <v>734</v>
      </c>
      <c r="AF711" s="105" t="s">
        <v>734</v>
      </c>
      <c r="AG711" s="105" t="s">
        <v>734</v>
      </c>
      <c r="AH711" s="106" t="s">
        <v>734</v>
      </c>
      <c r="AI711" t="s">
        <v>680</v>
      </c>
      <c r="AJ711">
        <f>COUNTIF(B$2:B711,B711)</f>
        <v>1</v>
      </c>
    </row>
    <row r="712" spans="1:36">
      <c r="A712" s="116" t="s">
        <v>1447</v>
      </c>
      <c r="B712" s="104" t="s">
        <v>1721</v>
      </c>
      <c r="C712" s="104" t="s">
        <v>5</v>
      </c>
      <c r="D712" s="89" t="s">
        <v>6</v>
      </c>
      <c r="E712" s="104" t="s">
        <v>24</v>
      </c>
      <c r="F712" s="104" t="s">
        <v>24</v>
      </c>
      <c r="G712" s="104" t="s">
        <v>24</v>
      </c>
      <c r="H712" s="104" t="s">
        <v>5</v>
      </c>
      <c r="I712" s="104" t="s">
        <v>56</v>
      </c>
      <c r="J712" s="104" t="s">
        <v>256</v>
      </c>
      <c r="K712" s="88" t="str">
        <f t="shared" si="117"/>
        <v>KAM 1 Moscow</v>
      </c>
      <c r="L712" s="88" t="str">
        <f t="shared" si="117"/>
        <v>KAM 1 Moscow</v>
      </c>
      <c r="M712" s="88" t="str">
        <f t="shared" si="117"/>
        <v>KAM 1 Moscow</v>
      </c>
      <c r="N712" s="88" t="str">
        <f t="shared" si="116"/>
        <v>KAM 1 Moscow</v>
      </c>
      <c r="O712" s="88" t="s">
        <v>59</v>
      </c>
      <c r="P712" s="88" t="s">
        <v>59</v>
      </c>
      <c r="Q712" s="88" t="s">
        <v>59</v>
      </c>
      <c r="R712" s="88" t="s">
        <v>59</v>
      </c>
      <c r="S712" s="104" t="s">
        <v>696</v>
      </c>
      <c r="T712" s="104" t="s">
        <v>696</v>
      </c>
      <c r="U712" s="104" t="s">
        <v>696</v>
      </c>
      <c r="V712" s="104" t="s">
        <v>696</v>
      </c>
      <c r="W712" s="88" t="s">
        <v>733</v>
      </c>
      <c r="X712" s="88" t="s">
        <v>733</v>
      </c>
      <c r="Y712" s="88" t="s">
        <v>733</v>
      </c>
      <c r="Z712" s="88" t="s">
        <v>733</v>
      </c>
      <c r="AA712" s="104" t="s">
        <v>697</v>
      </c>
      <c r="AB712" s="104" t="s">
        <v>697</v>
      </c>
      <c r="AC712" s="104" t="s">
        <v>697</v>
      </c>
      <c r="AD712" s="104" t="s">
        <v>697</v>
      </c>
      <c r="AE712" s="104" t="s">
        <v>734</v>
      </c>
      <c r="AF712" s="104" t="s">
        <v>734</v>
      </c>
      <c r="AG712" s="104" t="s">
        <v>734</v>
      </c>
      <c r="AH712" s="119" t="s">
        <v>734</v>
      </c>
      <c r="AI712" t="s">
        <v>680</v>
      </c>
      <c r="AJ712">
        <f>COUNTIF(B$2:B712,B712)</f>
        <v>1</v>
      </c>
    </row>
    <row r="713" spans="1:36">
      <c r="A713" s="113" t="s">
        <v>1447</v>
      </c>
      <c r="B713" s="105" t="s">
        <v>1722</v>
      </c>
      <c r="C713" s="105" t="s">
        <v>5</v>
      </c>
      <c r="D713" s="89" t="s">
        <v>6</v>
      </c>
      <c r="E713" s="105" t="s">
        <v>24</v>
      </c>
      <c r="F713" s="105" t="s">
        <v>24</v>
      </c>
      <c r="G713" s="105" t="s">
        <v>24</v>
      </c>
      <c r="H713" s="105" t="s">
        <v>5</v>
      </c>
      <c r="I713" s="105" t="s">
        <v>56</v>
      </c>
      <c r="J713" s="105" t="s">
        <v>256</v>
      </c>
      <c r="K713" s="88" t="str">
        <f t="shared" si="117"/>
        <v>KAM 1 Moscow</v>
      </c>
      <c r="L713" s="88" t="str">
        <f t="shared" si="117"/>
        <v>KAM 1 Moscow</v>
      </c>
      <c r="M713" s="88" t="str">
        <f t="shared" si="117"/>
        <v>KAM 1 Moscow</v>
      </c>
      <c r="N713" s="88" t="str">
        <f t="shared" si="116"/>
        <v>KAM 1 Moscow</v>
      </c>
      <c r="O713" s="88" t="s">
        <v>59</v>
      </c>
      <c r="P713" s="88" t="s">
        <v>59</v>
      </c>
      <c r="Q713" s="88" t="s">
        <v>59</v>
      </c>
      <c r="R713" s="88" t="s">
        <v>59</v>
      </c>
      <c r="S713" s="105" t="s">
        <v>696</v>
      </c>
      <c r="T713" s="105" t="s">
        <v>696</v>
      </c>
      <c r="U713" s="105" t="s">
        <v>696</v>
      </c>
      <c r="V713" s="105" t="s">
        <v>696</v>
      </c>
      <c r="W713" s="88" t="s">
        <v>733</v>
      </c>
      <c r="X713" s="88" t="s">
        <v>733</v>
      </c>
      <c r="Y713" s="88" t="s">
        <v>733</v>
      </c>
      <c r="Z713" s="88" t="s">
        <v>733</v>
      </c>
      <c r="AA713" s="105" t="s">
        <v>697</v>
      </c>
      <c r="AB713" s="105" t="s">
        <v>697</v>
      </c>
      <c r="AC713" s="105" t="s">
        <v>697</v>
      </c>
      <c r="AD713" s="105" t="s">
        <v>697</v>
      </c>
      <c r="AE713" s="105" t="s">
        <v>734</v>
      </c>
      <c r="AF713" s="105" t="s">
        <v>734</v>
      </c>
      <c r="AG713" s="105" t="s">
        <v>734</v>
      </c>
      <c r="AH713" s="106" t="s">
        <v>734</v>
      </c>
      <c r="AI713" t="s">
        <v>680</v>
      </c>
      <c r="AJ713">
        <f>COUNTIF(B$2:B713,B713)</f>
        <v>1</v>
      </c>
    </row>
    <row r="714" spans="1:36">
      <c r="A714" s="116" t="s">
        <v>1447</v>
      </c>
      <c r="B714" s="104" t="s">
        <v>1723</v>
      </c>
      <c r="C714" s="104" t="s">
        <v>5</v>
      </c>
      <c r="D714" s="89" t="s">
        <v>6</v>
      </c>
      <c r="E714" s="104" t="s">
        <v>24</v>
      </c>
      <c r="F714" s="104" t="s">
        <v>24</v>
      </c>
      <c r="G714" s="104" t="s">
        <v>24</v>
      </c>
      <c r="H714" s="104" t="s">
        <v>5</v>
      </c>
      <c r="I714" s="104" t="s">
        <v>56</v>
      </c>
      <c r="J714" s="104" t="s">
        <v>256</v>
      </c>
      <c r="K714" s="88" t="str">
        <f t="shared" si="117"/>
        <v>KAM 1 Moscow</v>
      </c>
      <c r="L714" s="88" t="str">
        <f t="shared" si="117"/>
        <v>KAM 1 Moscow</v>
      </c>
      <c r="M714" s="88" t="str">
        <f t="shared" si="117"/>
        <v>KAM 1 Moscow</v>
      </c>
      <c r="N714" s="88" t="str">
        <f t="shared" si="116"/>
        <v>KAM 1 Moscow</v>
      </c>
      <c r="O714" s="88" t="s">
        <v>59</v>
      </c>
      <c r="P714" s="88" t="s">
        <v>59</v>
      </c>
      <c r="Q714" s="88" t="s">
        <v>59</v>
      </c>
      <c r="R714" s="88" t="s">
        <v>59</v>
      </c>
      <c r="S714" s="104" t="s">
        <v>696</v>
      </c>
      <c r="T714" s="104" t="s">
        <v>696</v>
      </c>
      <c r="U714" s="104" t="s">
        <v>696</v>
      </c>
      <c r="V714" s="104" t="s">
        <v>696</v>
      </c>
      <c r="W714" s="88" t="s">
        <v>733</v>
      </c>
      <c r="X714" s="88" t="s">
        <v>733</v>
      </c>
      <c r="Y714" s="88" t="s">
        <v>733</v>
      </c>
      <c r="Z714" s="88" t="s">
        <v>733</v>
      </c>
      <c r="AA714" s="104" t="s">
        <v>697</v>
      </c>
      <c r="AB714" s="104" t="s">
        <v>697</v>
      </c>
      <c r="AC714" s="104" t="s">
        <v>697</v>
      </c>
      <c r="AD714" s="104" t="s">
        <v>697</v>
      </c>
      <c r="AE714" s="104" t="s">
        <v>734</v>
      </c>
      <c r="AF714" s="104" t="s">
        <v>734</v>
      </c>
      <c r="AG714" s="104" t="s">
        <v>734</v>
      </c>
      <c r="AH714" s="119" t="s">
        <v>734</v>
      </c>
      <c r="AI714" t="s">
        <v>680</v>
      </c>
      <c r="AJ714">
        <f>COUNTIF(B$2:B714,B714)</f>
        <v>1</v>
      </c>
    </row>
    <row r="715" spans="1:36">
      <c r="A715" s="113" t="s">
        <v>1447</v>
      </c>
      <c r="B715" s="105" t="s">
        <v>1724</v>
      </c>
      <c r="C715" s="105" t="s">
        <v>5</v>
      </c>
      <c r="D715" s="89" t="s">
        <v>6</v>
      </c>
      <c r="E715" s="105" t="s">
        <v>24</v>
      </c>
      <c r="F715" s="105" t="s">
        <v>24</v>
      </c>
      <c r="G715" s="105" t="s">
        <v>24</v>
      </c>
      <c r="H715" s="105" t="s">
        <v>5</v>
      </c>
      <c r="I715" s="105" t="s">
        <v>56</v>
      </c>
      <c r="J715" s="105" t="s">
        <v>256</v>
      </c>
      <c r="K715" s="88" t="str">
        <f t="shared" si="117"/>
        <v>KAM 1 Moscow</v>
      </c>
      <c r="L715" s="88" t="str">
        <f t="shared" si="117"/>
        <v>KAM 1 Moscow</v>
      </c>
      <c r="M715" s="88" t="str">
        <f t="shared" si="117"/>
        <v>KAM 1 Moscow</v>
      </c>
      <c r="N715" s="88" t="str">
        <f t="shared" si="116"/>
        <v>KAM 1 Moscow</v>
      </c>
      <c r="O715" s="88" t="s">
        <v>59</v>
      </c>
      <c r="P715" s="88" t="s">
        <v>59</v>
      </c>
      <c r="Q715" s="88" t="s">
        <v>59</v>
      </c>
      <c r="R715" s="88" t="s">
        <v>59</v>
      </c>
      <c r="S715" s="105" t="s">
        <v>696</v>
      </c>
      <c r="T715" s="105" t="s">
        <v>696</v>
      </c>
      <c r="U715" s="105" t="s">
        <v>696</v>
      </c>
      <c r="V715" s="105" t="s">
        <v>696</v>
      </c>
      <c r="W715" s="88" t="s">
        <v>733</v>
      </c>
      <c r="X715" s="88" t="s">
        <v>733</v>
      </c>
      <c r="Y715" s="88" t="s">
        <v>733</v>
      </c>
      <c r="Z715" s="88" t="s">
        <v>733</v>
      </c>
      <c r="AA715" s="105" t="s">
        <v>697</v>
      </c>
      <c r="AB715" s="105" t="s">
        <v>697</v>
      </c>
      <c r="AC715" s="105" t="s">
        <v>697</v>
      </c>
      <c r="AD715" s="105" t="s">
        <v>697</v>
      </c>
      <c r="AE715" s="105" t="s">
        <v>734</v>
      </c>
      <c r="AF715" s="105" t="s">
        <v>734</v>
      </c>
      <c r="AG715" s="105" t="s">
        <v>734</v>
      </c>
      <c r="AH715" s="106" t="s">
        <v>734</v>
      </c>
      <c r="AI715" t="s">
        <v>680</v>
      </c>
      <c r="AJ715">
        <f>COUNTIF(B$2:B715,B715)</f>
        <v>1</v>
      </c>
    </row>
    <row r="716" spans="1:36">
      <c r="A716" s="116" t="s">
        <v>1447</v>
      </c>
      <c r="B716" s="104" t="s">
        <v>1725</v>
      </c>
      <c r="C716" s="104" t="s">
        <v>5</v>
      </c>
      <c r="D716" s="89" t="s">
        <v>6</v>
      </c>
      <c r="E716" s="104" t="s">
        <v>24</v>
      </c>
      <c r="F716" s="104" t="s">
        <v>24</v>
      </c>
      <c r="G716" s="104" t="s">
        <v>24</v>
      </c>
      <c r="H716" s="104" t="s">
        <v>5</v>
      </c>
      <c r="I716" s="104" t="s">
        <v>56</v>
      </c>
      <c r="J716" s="104" t="s">
        <v>256</v>
      </c>
      <c r="K716" s="88" t="str">
        <f t="shared" si="117"/>
        <v>KAM 1 Moscow</v>
      </c>
      <c r="L716" s="88" t="str">
        <f t="shared" si="117"/>
        <v>KAM 1 Moscow</v>
      </c>
      <c r="M716" s="88" t="str">
        <f t="shared" si="117"/>
        <v>KAM 1 Moscow</v>
      </c>
      <c r="N716" s="88" t="str">
        <f t="shared" si="116"/>
        <v>KAM 1 Moscow</v>
      </c>
      <c r="O716" s="88" t="s">
        <v>59</v>
      </c>
      <c r="P716" s="88" t="s">
        <v>59</v>
      </c>
      <c r="Q716" s="88" t="s">
        <v>59</v>
      </c>
      <c r="R716" s="88" t="s">
        <v>59</v>
      </c>
      <c r="S716" s="104" t="s">
        <v>696</v>
      </c>
      <c r="T716" s="104" t="s">
        <v>696</v>
      </c>
      <c r="U716" s="104" t="s">
        <v>696</v>
      </c>
      <c r="V716" s="104" t="s">
        <v>696</v>
      </c>
      <c r="W716" s="88" t="s">
        <v>733</v>
      </c>
      <c r="X716" s="88" t="s">
        <v>733</v>
      </c>
      <c r="Y716" s="88" t="s">
        <v>733</v>
      </c>
      <c r="Z716" s="88" t="s">
        <v>733</v>
      </c>
      <c r="AA716" s="104" t="s">
        <v>697</v>
      </c>
      <c r="AB716" s="104" t="s">
        <v>697</v>
      </c>
      <c r="AC716" s="104" t="s">
        <v>697</v>
      </c>
      <c r="AD716" s="104" t="s">
        <v>697</v>
      </c>
      <c r="AE716" s="104" t="s">
        <v>734</v>
      </c>
      <c r="AF716" s="104" t="s">
        <v>734</v>
      </c>
      <c r="AG716" s="104" t="s">
        <v>734</v>
      </c>
      <c r="AH716" s="119" t="s">
        <v>734</v>
      </c>
      <c r="AI716" t="s">
        <v>680</v>
      </c>
      <c r="AJ716">
        <f>COUNTIF(B$2:B716,B716)</f>
        <v>1</v>
      </c>
    </row>
    <row r="717" spans="1:36">
      <c r="A717" s="113" t="s">
        <v>1447</v>
      </c>
      <c r="B717" s="105" t="s">
        <v>1726</v>
      </c>
      <c r="C717" s="105" t="s">
        <v>5</v>
      </c>
      <c r="D717" s="89" t="s">
        <v>6</v>
      </c>
      <c r="E717" s="105" t="s">
        <v>24</v>
      </c>
      <c r="F717" s="105" t="s">
        <v>24</v>
      </c>
      <c r="G717" s="105" t="s">
        <v>24</v>
      </c>
      <c r="H717" s="105" t="s">
        <v>5</v>
      </c>
      <c r="I717" s="105" t="s">
        <v>56</v>
      </c>
      <c r="J717" s="105" t="s">
        <v>256</v>
      </c>
      <c r="K717" s="88" t="str">
        <f t="shared" si="117"/>
        <v>KAM 1 Moscow</v>
      </c>
      <c r="L717" s="88" t="str">
        <f t="shared" si="117"/>
        <v>KAM 1 Moscow</v>
      </c>
      <c r="M717" s="88" t="str">
        <f t="shared" si="117"/>
        <v>KAM 1 Moscow</v>
      </c>
      <c r="N717" s="88" t="str">
        <f t="shared" si="116"/>
        <v>KAM 1 Moscow</v>
      </c>
      <c r="O717" s="88" t="s">
        <v>59</v>
      </c>
      <c r="P717" s="88" t="s">
        <v>59</v>
      </c>
      <c r="Q717" s="88" t="s">
        <v>59</v>
      </c>
      <c r="R717" s="88" t="s">
        <v>59</v>
      </c>
      <c r="S717" s="105" t="s">
        <v>696</v>
      </c>
      <c r="T717" s="105" t="s">
        <v>696</v>
      </c>
      <c r="U717" s="105" t="s">
        <v>696</v>
      </c>
      <c r="V717" s="105" t="s">
        <v>696</v>
      </c>
      <c r="W717" s="88" t="s">
        <v>733</v>
      </c>
      <c r="X717" s="88" t="s">
        <v>733</v>
      </c>
      <c r="Y717" s="88" t="s">
        <v>733</v>
      </c>
      <c r="Z717" s="88" t="s">
        <v>733</v>
      </c>
      <c r="AA717" s="105" t="s">
        <v>697</v>
      </c>
      <c r="AB717" s="105" t="s">
        <v>697</v>
      </c>
      <c r="AC717" s="105" t="s">
        <v>697</v>
      </c>
      <c r="AD717" s="105" t="s">
        <v>697</v>
      </c>
      <c r="AE717" s="105" t="s">
        <v>734</v>
      </c>
      <c r="AF717" s="105" t="s">
        <v>734</v>
      </c>
      <c r="AG717" s="105" t="s">
        <v>734</v>
      </c>
      <c r="AH717" s="106" t="s">
        <v>734</v>
      </c>
      <c r="AI717" t="s">
        <v>680</v>
      </c>
      <c r="AJ717">
        <f>COUNTIF(B$2:B717,B717)</f>
        <v>1</v>
      </c>
    </row>
    <row r="718" spans="1:36">
      <c r="A718" s="116" t="s">
        <v>1447</v>
      </c>
      <c r="B718" s="104" t="s">
        <v>1727</v>
      </c>
      <c r="C718" s="104" t="s">
        <v>5</v>
      </c>
      <c r="D718" s="89" t="s">
        <v>6</v>
      </c>
      <c r="E718" s="104" t="s">
        <v>24</v>
      </c>
      <c r="F718" s="104" t="s">
        <v>24</v>
      </c>
      <c r="G718" s="104" t="s">
        <v>24</v>
      </c>
      <c r="H718" s="104" t="s">
        <v>5</v>
      </c>
      <c r="I718" s="104" t="s">
        <v>56</v>
      </c>
      <c r="J718" s="104" t="s">
        <v>256</v>
      </c>
      <c r="K718" s="88" t="str">
        <f t="shared" si="117"/>
        <v>KAM 1 Moscow</v>
      </c>
      <c r="L718" s="88" t="str">
        <f t="shared" si="117"/>
        <v>KAM 1 Moscow</v>
      </c>
      <c r="M718" s="88" t="str">
        <f t="shared" si="117"/>
        <v>KAM 1 Moscow</v>
      </c>
      <c r="N718" s="88" t="str">
        <f t="shared" si="116"/>
        <v>KAM 1 Moscow</v>
      </c>
      <c r="O718" s="88" t="s">
        <v>59</v>
      </c>
      <c r="P718" s="88" t="s">
        <v>59</v>
      </c>
      <c r="Q718" s="88" t="s">
        <v>59</v>
      </c>
      <c r="R718" s="88" t="s">
        <v>59</v>
      </c>
      <c r="S718" s="104" t="s">
        <v>696</v>
      </c>
      <c r="T718" s="104" t="s">
        <v>696</v>
      </c>
      <c r="U718" s="104" t="s">
        <v>696</v>
      </c>
      <c r="V718" s="104" t="s">
        <v>696</v>
      </c>
      <c r="W718" s="88" t="s">
        <v>733</v>
      </c>
      <c r="X718" s="88" t="s">
        <v>733</v>
      </c>
      <c r="Y718" s="88" t="s">
        <v>733</v>
      </c>
      <c r="Z718" s="88" t="s">
        <v>733</v>
      </c>
      <c r="AA718" s="104" t="s">
        <v>697</v>
      </c>
      <c r="AB718" s="104" t="s">
        <v>697</v>
      </c>
      <c r="AC718" s="104" t="s">
        <v>697</v>
      </c>
      <c r="AD718" s="104" t="s">
        <v>697</v>
      </c>
      <c r="AE718" s="104" t="s">
        <v>734</v>
      </c>
      <c r="AF718" s="104" t="s">
        <v>734</v>
      </c>
      <c r="AG718" s="104" t="s">
        <v>734</v>
      </c>
      <c r="AH718" s="119" t="s">
        <v>734</v>
      </c>
      <c r="AI718" t="s">
        <v>680</v>
      </c>
      <c r="AJ718">
        <f>COUNTIF(B$2:B718,B718)</f>
        <v>1</v>
      </c>
    </row>
    <row r="719" spans="1:36">
      <c r="A719" s="113" t="s">
        <v>1447</v>
      </c>
      <c r="B719" s="105" t="s">
        <v>1728</v>
      </c>
      <c r="C719" s="105" t="s">
        <v>5</v>
      </c>
      <c r="D719" s="89" t="s">
        <v>6</v>
      </c>
      <c r="E719" s="105" t="s">
        <v>24</v>
      </c>
      <c r="F719" s="105" t="s">
        <v>24</v>
      </c>
      <c r="G719" s="105" t="s">
        <v>24</v>
      </c>
      <c r="H719" s="105" t="s">
        <v>5</v>
      </c>
      <c r="I719" s="105" t="s">
        <v>56</v>
      </c>
      <c r="J719" s="105" t="s">
        <v>256</v>
      </c>
      <c r="K719" s="88" t="str">
        <f t="shared" si="117"/>
        <v>KAM 1 Moscow</v>
      </c>
      <c r="L719" s="88" t="str">
        <f t="shared" si="117"/>
        <v>KAM 1 Moscow</v>
      </c>
      <c r="M719" s="88" t="str">
        <f t="shared" si="117"/>
        <v>KAM 1 Moscow</v>
      </c>
      <c r="N719" s="88" t="str">
        <f t="shared" si="116"/>
        <v>KAM 1 Moscow</v>
      </c>
      <c r="O719" s="88" t="s">
        <v>59</v>
      </c>
      <c r="P719" s="88" t="s">
        <v>59</v>
      </c>
      <c r="Q719" s="88" t="s">
        <v>59</v>
      </c>
      <c r="R719" s="88" t="s">
        <v>59</v>
      </c>
      <c r="S719" s="105" t="s">
        <v>696</v>
      </c>
      <c r="T719" s="105" t="s">
        <v>696</v>
      </c>
      <c r="U719" s="105" t="s">
        <v>696</v>
      </c>
      <c r="V719" s="105" t="s">
        <v>696</v>
      </c>
      <c r="W719" s="88" t="s">
        <v>733</v>
      </c>
      <c r="X719" s="88" t="s">
        <v>733</v>
      </c>
      <c r="Y719" s="88" t="s">
        <v>733</v>
      </c>
      <c r="Z719" s="88" t="s">
        <v>733</v>
      </c>
      <c r="AA719" s="105" t="s">
        <v>697</v>
      </c>
      <c r="AB719" s="105" t="s">
        <v>697</v>
      </c>
      <c r="AC719" s="105" t="s">
        <v>697</v>
      </c>
      <c r="AD719" s="105" t="s">
        <v>697</v>
      </c>
      <c r="AE719" s="105" t="s">
        <v>734</v>
      </c>
      <c r="AF719" s="105" t="s">
        <v>734</v>
      </c>
      <c r="AG719" s="105" t="s">
        <v>734</v>
      </c>
      <c r="AH719" s="106" t="s">
        <v>734</v>
      </c>
      <c r="AI719" t="s">
        <v>680</v>
      </c>
      <c r="AJ719">
        <f>COUNTIF(B$2:B719,B719)</f>
        <v>1</v>
      </c>
    </row>
    <row r="720" spans="1:36">
      <c r="A720" s="116" t="s">
        <v>1447</v>
      </c>
      <c r="B720" s="104" t="s">
        <v>1729</v>
      </c>
      <c r="C720" s="104" t="s">
        <v>5</v>
      </c>
      <c r="D720" s="89" t="s">
        <v>6</v>
      </c>
      <c r="E720" s="104" t="s">
        <v>24</v>
      </c>
      <c r="F720" s="104" t="s">
        <v>24</v>
      </c>
      <c r="G720" s="104" t="s">
        <v>24</v>
      </c>
      <c r="H720" s="104" t="s">
        <v>5</v>
      </c>
      <c r="I720" s="104" t="s">
        <v>56</v>
      </c>
      <c r="J720" s="104" t="s">
        <v>256</v>
      </c>
      <c r="K720" s="88" t="str">
        <f t="shared" si="117"/>
        <v>KAM 1 Moscow</v>
      </c>
      <c r="L720" s="88" t="str">
        <f t="shared" si="117"/>
        <v>KAM 1 Moscow</v>
      </c>
      <c r="M720" s="88" t="str">
        <f t="shared" si="117"/>
        <v>KAM 1 Moscow</v>
      </c>
      <c r="N720" s="88" t="str">
        <f t="shared" si="116"/>
        <v>KAM 1 Moscow</v>
      </c>
      <c r="O720" s="88" t="s">
        <v>59</v>
      </c>
      <c r="P720" s="88" t="s">
        <v>59</v>
      </c>
      <c r="Q720" s="88" t="s">
        <v>59</v>
      </c>
      <c r="R720" s="88" t="s">
        <v>59</v>
      </c>
      <c r="S720" s="104" t="s">
        <v>696</v>
      </c>
      <c r="T720" s="104" t="s">
        <v>696</v>
      </c>
      <c r="U720" s="104" t="s">
        <v>696</v>
      </c>
      <c r="V720" s="104" t="s">
        <v>696</v>
      </c>
      <c r="W720" s="88" t="s">
        <v>733</v>
      </c>
      <c r="X720" s="88" t="s">
        <v>733</v>
      </c>
      <c r="Y720" s="88" t="s">
        <v>733</v>
      </c>
      <c r="Z720" s="88" t="s">
        <v>733</v>
      </c>
      <c r="AA720" s="104" t="s">
        <v>697</v>
      </c>
      <c r="AB720" s="104" t="s">
        <v>697</v>
      </c>
      <c r="AC720" s="104" t="s">
        <v>697</v>
      </c>
      <c r="AD720" s="104" t="s">
        <v>697</v>
      </c>
      <c r="AE720" s="104" t="s">
        <v>734</v>
      </c>
      <c r="AF720" s="104" t="s">
        <v>734</v>
      </c>
      <c r="AG720" s="104" t="s">
        <v>734</v>
      </c>
      <c r="AH720" s="119" t="s">
        <v>734</v>
      </c>
      <c r="AI720" t="s">
        <v>680</v>
      </c>
      <c r="AJ720">
        <f>COUNTIF(B$2:B720,B720)</f>
        <v>1</v>
      </c>
    </row>
    <row r="721" spans="1:36">
      <c r="A721" s="113" t="s">
        <v>1447</v>
      </c>
      <c r="B721" s="105" t="s">
        <v>1730</v>
      </c>
      <c r="C721" s="105" t="s">
        <v>5</v>
      </c>
      <c r="D721" s="89" t="s">
        <v>6</v>
      </c>
      <c r="E721" s="105" t="s">
        <v>24</v>
      </c>
      <c r="F721" s="105" t="s">
        <v>24</v>
      </c>
      <c r="G721" s="105" t="s">
        <v>24</v>
      </c>
      <c r="H721" s="105" t="s">
        <v>5</v>
      </c>
      <c r="I721" s="105" t="s">
        <v>56</v>
      </c>
      <c r="J721" s="105" t="s">
        <v>256</v>
      </c>
      <c r="K721" s="88" t="str">
        <f t="shared" si="117"/>
        <v>KAM 1 Moscow</v>
      </c>
      <c r="L721" s="88" t="str">
        <f t="shared" si="117"/>
        <v>KAM 1 Moscow</v>
      </c>
      <c r="M721" s="88" t="str">
        <f t="shared" si="117"/>
        <v>KAM 1 Moscow</v>
      </c>
      <c r="N721" s="88" t="str">
        <f t="shared" si="116"/>
        <v>KAM 1 Moscow</v>
      </c>
      <c r="O721" s="88" t="s">
        <v>59</v>
      </c>
      <c r="P721" s="88" t="s">
        <v>59</v>
      </c>
      <c r="Q721" s="88" t="s">
        <v>59</v>
      </c>
      <c r="R721" s="88" t="s">
        <v>59</v>
      </c>
      <c r="S721" s="105" t="s">
        <v>696</v>
      </c>
      <c r="T721" s="105" t="s">
        <v>696</v>
      </c>
      <c r="U721" s="105" t="s">
        <v>696</v>
      </c>
      <c r="V721" s="105" t="s">
        <v>696</v>
      </c>
      <c r="W721" s="88" t="s">
        <v>733</v>
      </c>
      <c r="X721" s="88" t="s">
        <v>733</v>
      </c>
      <c r="Y721" s="88" t="s">
        <v>733</v>
      </c>
      <c r="Z721" s="88" t="s">
        <v>733</v>
      </c>
      <c r="AA721" s="105" t="s">
        <v>697</v>
      </c>
      <c r="AB721" s="105" t="s">
        <v>697</v>
      </c>
      <c r="AC721" s="105" t="s">
        <v>697</v>
      </c>
      <c r="AD721" s="105" t="s">
        <v>697</v>
      </c>
      <c r="AE721" s="105" t="s">
        <v>734</v>
      </c>
      <c r="AF721" s="105" t="s">
        <v>734</v>
      </c>
      <c r="AG721" s="105" t="s">
        <v>734</v>
      </c>
      <c r="AH721" s="106" t="s">
        <v>734</v>
      </c>
      <c r="AI721" t="s">
        <v>680</v>
      </c>
      <c r="AJ721">
        <f>COUNTIF(B$2:B721,B721)</f>
        <v>1</v>
      </c>
    </row>
    <row r="722" spans="1:36">
      <c r="A722" s="116" t="s">
        <v>1447</v>
      </c>
      <c r="B722" s="104" t="s">
        <v>1731</v>
      </c>
      <c r="C722" s="104" t="s">
        <v>5</v>
      </c>
      <c r="D722" s="89" t="s">
        <v>6</v>
      </c>
      <c r="E722" s="104" t="s">
        <v>24</v>
      </c>
      <c r="F722" s="104" t="s">
        <v>24</v>
      </c>
      <c r="G722" s="104" t="s">
        <v>24</v>
      </c>
      <c r="H722" s="104" t="s">
        <v>5</v>
      </c>
      <c r="I722" s="104" t="s">
        <v>56</v>
      </c>
      <c r="J722" s="104" t="s">
        <v>256</v>
      </c>
      <c r="K722" s="88" t="str">
        <f t="shared" si="117"/>
        <v>KAM 1 Moscow</v>
      </c>
      <c r="L722" s="88" t="str">
        <f t="shared" si="117"/>
        <v>KAM 1 Moscow</v>
      </c>
      <c r="M722" s="88" t="str">
        <f t="shared" si="117"/>
        <v>KAM 1 Moscow</v>
      </c>
      <c r="N722" s="88" t="str">
        <f t="shared" si="116"/>
        <v>KAM 1 Moscow</v>
      </c>
      <c r="O722" s="88" t="s">
        <v>59</v>
      </c>
      <c r="P722" s="88" t="s">
        <v>59</v>
      </c>
      <c r="Q722" s="88" t="s">
        <v>59</v>
      </c>
      <c r="R722" s="88" t="s">
        <v>59</v>
      </c>
      <c r="S722" s="104" t="s">
        <v>696</v>
      </c>
      <c r="T722" s="104" t="s">
        <v>696</v>
      </c>
      <c r="U722" s="104" t="s">
        <v>696</v>
      </c>
      <c r="V722" s="104" t="s">
        <v>696</v>
      </c>
      <c r="W722" s="88" t="s">
        <v>733</v>
      </c>
      <c r="X722" s="88" t="s">
        <v>733</v>
      </c>
      <c r="Y722" s="88" t="s">
        <v>733</v>
      </c>
      <c r="Z722" s="88" t="s">
        <v>733</v>
      </c>
      <c r="AA722" s="104" t="s">
        <v>697</v>
      </c>
      <c r="AB722" s="104" t="s">
        <v>697</v>
      </c>
      <c r="AC722" s="104" t="s">
        <v>697</v>
      </c>
      <c r="AD722" s="104" t="s">
        <v>697</v>
      </c>
      <c r="AE722" s="104" t="s">
        <v>734</v>
      </c>
      <c r="AF722" s="104" t="s">
        <v>734</v>
      </c>
      <c r="AG722" s="104" t="s">
        <v>734</v>
      </c>
      <c r="AH722" s="119" t="s">
        <v>734</v>
      </c>
      <c r="AI722" t="s">
        <v>680</v>
      </c>
      <c r="AJ722">
        <f>COUNTIF(B$2:B722,B722)</f>
        <v>1</v>
      </c>
    </row>
    <row r="723" spans="1:36">
      <c r="A723" s="113" t="s">
        <v>1447</v>
      </c>
      <c r="B723" s="105" t="s">
        <v>1732</v>
      </c>
      <c r="C723" s="105" t="s">
        <v>5</v>
      </c>
      <c r="D723" s="89" t="s">
        <v>6</v>
      </c>
      <c r="E723" s="105" t="s">
        <v>24</v>
      </c>
      <c r="F723" s="105" t="s">
        <v>24</v>
      </c>
      <c r="G723" s="105" t="s">
        <v>24</v>
      </c>
      <c r="H723" s="105" t="s">
        <v>5</v>
      </c>
      <c r="I723" s="105" t="s">
        <v>56</v>
      </c>
      <c r="J723" s="105" t="s">
        <v>256</v>
      </c>
      <c r="K723" s="88" t="str">
        <f t="shared" si="117"/>
        <v>KAM 1 Moscow</v>
      </c>
      <c r="L723" s="88" t="str">
        <f t="shared" si="117"/>
        <v>KAM 1 Moscow</v>
      </c>
      <c r="M723" s="88" t="str">
        <f t="shared" si="117"/>
        <v>KAM 1 Moscow</v>
      </c>
      <c r="N723" s="88" t="str">
        <f t="shared" si="116"/>
        <v>KAM 1 Moscow</v>
      </c>
      <c r="O723" s="88" t="s">
        <v>59</v>
      </c>
      <c r="P723" s="88" t="s">
        <v>59</v>
      </c>
      <c r="Q723" s="88" t="s">
        <v>59</v>
      </c>
      <c r="R723" s="88" t="s">
        <v>59</v>
      </c>
      <c r="S723" s="105" t="s">
        <v>696</v>
      </c>
      <c r="T723" s="105" t="s">
        <v>696</v>
      </c>
      <c r="U723" s="105" t="s">
        <v>696</v>
      </c>
      <c r="V723" s="105" t="s">
        <v>696</v>
      </c>
      <c r="W723" s="88" t="s">
        <v>733</v>
      </c>
      <c r="X723" s="88" t="s">
        <v>733</v>
      </c>
      <c r="Y723" s="88" t="s">
        <v>733</v>
      </c>
      <c r="Z723" s="88" t="s">
        <v>733</v>
      </c>
      <c r="AA723" s="105" t="s">
        <v>697</v>
      </c>
      <c r="AB723" s="105" t="s">
        <v>697</v>
      </c>
      <c r="AC723" s="105" t="s">
        <v>697</v>
      </c>
      <c r="AD723" s="105" t="s">
        <v>697</v>
      </c>
      <c r="AE723" s="105" t="s">
        <v>734</v>
      </c>
      <c r="AF723" s="105" t="s">
        <v>734</v>
      </c>
      <c r="AG723" s="105" t="s">
        <v>734</v>
      </c>
      <c r="AH723" s="106" t="s">
        <v>734</v>
      </c>
      <c r="AI723" t="s">
        <v>680</v>
      </c>
      <c r="AJ723">
        <f>COUNTIF(B$2:B723,B723)</f>
        <v>1</v>
      </c>
    </row>
    <row r="724" spans="1:36">
      <c r="A724" s="116" t="s">
        <v>1447</v>
      </c>
      <c r="B724" s="104" t="s">
        <v>1733</v>
      </c>
      <c r="C724" s="104" t="s">
        <v>5</v>
      </c>
      <c r="D724" s="89" t="s">
        <v>6</v>
      </c>
      <c r="E724" s="104" t="s">
        <v>24</v>
      </c>
      <c r="F724" s="104" t="s">
        <v>24</v>
      </c>
      <c r="G724" s="104" t="s">
        <v>24</v>
      </c>
      <c r="H724" s="104" t="s">
        <v>5</v>
      </c>
      <c r="I724" s="104" t="s">
        <v>56</v>
      </c>
      <c r="J724" s="104" t="s">
        <v>256</v>
      </c>
      <c r="K724" s="88" t="str">
        <f t="shared" si="117"/>
        <v>KAM 1 Moscow</v>
      </c>
      <c r="L724" s="88" t="str">
        <f t="shared" si="117"/>
        <v>KAM 1 Moscow</v>
      </c>
      <c r="M724" s="88" t="str">
        <f t="shared" si="117"/>
        <v>KAM 1 Moscow</v>
      </c>
      <c r="N724" s="88" t="str">
        <f t="shared" si="116"/>
        <v>KAM 1 Moscow</v>
      </c>
      <c r="O724" s="88" t="s">
        <v>59</v>
      </c>
      <c r="P724" s="88" t="s">
        <v>59</v>
      </c>
      <c r="Q724" s="88" t="s">
        <v>59</v>
      </c>
      <c r="R724" s="88" t="s">
        <v>59</v>
      </c>
      <c r="S724" s="104" t="s">
        <v>696</v>
      </c>
      <c r="T724" s="104" t="s">
        <v>696</v>
      </c>
      <c r="U724" s="104" t="s">
        <v>696</v>
      </c>
      <c r="V724" s="104" t="s">
        <v>696</v>
      </c>
      <c r="W724" s="88" t="s">
        <v>733</v>
      </c>
      <c r="X724" s="88" t="s">
        <v>733</v>
      </c>
      <c r="Y724" s="88" t="s">
        <v>733</v>
      </c>
      <c r="Z724" s="88" t="s">
        <v>733</v>
      </c>
      <c r="AA724" s="104" t="s">
        <v>697</v>
      </c>
      <c r="AB724" s="104" t="s">
        <v>697</v>
      </c>
      <c r="AC724" s="104" t="s">
        <v>697</v>
      </c>
      <c r="AD724" s="104" t="s">
        <v>697</v>
      </c>
      <c r="AE724" s="104" t="s">
        <v>734</v>
      </c>
      <c r="AF724" s="104" t="s">
        <v>734</v>
      </c>
      <c r="AG724" s="104" t="s">
        <v>734</v>
      </c>
      <c r="AH724" s="119" t="s">
        <v>734</v>
      </c>
      <c r="AI724" t="s">
        <v>680</v>
      </c>
      <c r="AJ724">
        <f>COUNTIF(B$2:B724,B724)</f>
        <v>1</v>
      </c>
    </row>
    <row r="725" spans="1:36">
      <c r="A725" s="113" t="s">
        <v>1447</v>
      </c>
      <c r="B725" s="105" t="s">
        <v>1734</v>
      </c>
      <c r="C725" s="105" t="s">
        <v>5</v>
      </c>
      <c r="D725" s="89" t="s">
        <v>6</v>
      </c>
      <c r="E725" s="105" t="s">
        <v>24</v>
      </c>
      <c r="F725" s="105" t="s">
        <v>24</v>
      </c>
      <c r="G725" s="105" t="s">
        <v>24</v>
      </c>
      <c r="H725" s="105" t="s">
        <v>5</v>
      </c>
      <c r="I725" s="105" t="s">
        <v>56</v>
      </c>
      <c r="J725" s="105" t="s">
        <v>256</v>
      </c>
      <c r="K725" s="88" t="str">
        <f t="shared" si="117"/>
        <v>KAM 1 Moscow</v>
      </c>
      <c r="L725" s="88" t="str">
        <f t="shared" si="117"/>
        <v>KAM 1 Moscow</v>
      </c>
      <c r="M725" s="88" t="str">
        <f t="shared" si="117"/>
        <v>KAM 1 Moscow</v>
      </c>
      <c r="N725" s="88" t="str">
        <f t="shared" si="116"/>
        <v>KAM 1 Moscow</v>
      </c>
      <c r="O725" s="88" t="s">
        <v>59</v>
      </c>
      <c r="P725" s="88" t="s">
        <v>59</v>
      </c>
      <c r="Q725" s="88" t="s">
        <v>59</v>
      </c>
      <c r="R725" s="88" t="s">
        <v>59</v>
      </c>
      <c r="S725" s="105" t="s">
        <v>696</v>
      </c>
      <c r="T725" s="105" t="s">
        <v>696</v>
      </c>
      <c r="U725" s="105" t="s">
        <v>696</v>
      </c>
      <c r="V725" s="105" t="s">
        <v>696</v>
      </c>
      <c r="W725" s="88" t="s">
        <v>733</v>
      </c>
      <c r="X725" s="88" t="s">
        <v>733</v>
      </c>
      <c r="Y725" s="88" t="s">
        <v>733</v>
      </c>
      <c r="Z725" s="88" t="s">
        <v>733</v>
      </c>
      <c r="AA725" s="105" t="s">
        <v>697</v>
      </c>
      <c r="AB725" s="105" t="s">
        <v>697</v>
      </c>
      <c r="AC725" s="105" t="s">
        <v>697</v>
      </c>
      <c r="AD725" s="105" t="s">
        <v>697</v>
      </c>
      <c r="AE725" s="105" t="s">
        <v>734</v>
      </c>
      <c r="AF725" s="105" t="s">
        <v>734</v>
      </c>
      <c r="AG725" s="105" t="s">
        <v>734</v>
      </c>
      <c r="AH725" s="106" t="s">
        <v>734</v>
      </c>
      <c r="AI725" t="s">
        <v>680</v>
      </c>
      <c r="AJ725">
        <f>COUNTIF(B$2:B725,B725)</f>
        <v>1</v>
      </c>
    </row>
    <row r="726" spans="1:36">
      <c r="A726" s="116" t="s">
        <v>1447</v>
      </c>
      <c r="B726" s="104" t="s">
        <v>1735</v>
      </c>
      <c r="C726" s="104" t="s">
        <v>5</v>
      </c>
      <c r="D726" s="89" t="s">
        <v>6</v>
      </c>
      <c r="E726" s="104" t="s">
        <v>24</v>
      </c>
      <c r="F726" s="104" t="s">
        <v>24</v>
      </c>
      <c r="G726" s="104" t="s">
        <v>24</v>
      </c>
      <c r="H726" s="104" t="s">
        <v>5</v>
      </c>
      <c r="I726" s="104" t="s">
        <v>56</v>
      </c>
      <c r="J726" s="104" t="s">
        <v>256</v>
      </c>
      <c r="K726" s="88" t="str">
        <f t="shared" si="117"/>
        <v>KAM 1 Moscow</v>
      </c>
      <c r="L726" s="88" t="str">
        <f t="shared" si="117"/>
        <v>KAM 1 Moscow</v>
      </c>
      <c r="M726" s="88" t="str">
        <f t="shared" si="117"/>
        <v>KAM 1 Moscow</v>
      </c>
      <c r="N726" s="88" t="str">
        <f t="shared" si="116"/>
        <v>KAM 1 Moscow</v>
      </c>
      <c r="O726" s="88" t="s">
        <v>59</v>
      </c>
      <c r="P726" s="88" t="s">
        <v>59</v>
      </c>
      <c r="Q726" s="88" t="s">
        <v>59</v>
      </c>
      <c r="R726" s="88" t="s">
        <v>59</v>
      </c>
      <c r="S726" s="104" t="s">
        <v>696</v>
      </c>
      <c r="T726" s="104" t="s">
        <v>696</v>
      </c>
      <c r="U726" s="104" t="s">
        <v>696</v>
      </c>
      <c r="V726" s="104" t="s">
        <v>696</v>
      </c>
      <c r="W726" s="88" t="s">
        <v>733</v>
      </c>
      <c r="X726" s="88" t="s">
        <v>733</v>
      </c>
      <c r="Y726" s="88" t="s">
        <v>733</v>
      </c>
      <c r="Z726" s="88" t="s">
        <v>733</v>
      </c>
      <c r="AA726" s="104" t="s">
        <v>697</v>
      </c>
      <c r="AB726" s="104" t="s">
        <v>697</v>
      </c>
      <c r="AC726" s="104" t="s">
        <v>697</v>
      </c>
      <c r="AD726" s="104" t="s">
        <v>697</v>
      </c>
      <c r="AE726" s="104" t="s">
        <v>734</v>
      </c>
      <c r="AF726" s="104" t="s">
        <v>734</v>
      </c>
      <c r="AG726" s="104" t="s">
        <v>734</v>
      </c>
      <c r="AH726" s="119" t="s">
        <v>734</v>
      </c>
      <c r="AI726" t="s">
        <v>680</v>
      </c>
      <c r="AJ726">
        <f>COUNTIF(B$2:B726,B726)</f>
        <v>1</v>
      </c>
    </row>
    <row r="727" spans="1:36">
      <c r="A727" s="113" t="s">
        <v>1447</v>
      </c>
      <c r="B727" s="105" t="s">
        <v>1736</v>
      </c>
      <c r="C727" s="105" t="s">
        <v>5</v>
      </c>
      <c r="D727" s="89" t="s">
        <v>6</v>
      </c>
      <c r="E727" s="105" t="s">
        <v>24</v>
      </c>
      <c r="F727" s="105" t="s">
        <v>24</v>
      </c>
      <c r="G727" s="105" t="s">
        <v>24</v>
      </c>
      <c r="H727" s="105" t="s">
        <v>5</v>
      </c>
      <c r="I727" s="105" t="s">
        <v>56</v>
      </c>
      <c r="J727" s="105" t="s">
        <v>256</v>
      </c>
      <c r="K727" s="88" t="str">
        <f t="shared" si="117"/>
        <v>KAM 1 Moscow</v>
      </c>
      <c r="L727" s="88" t="str">
        <f t="shared" si="117"/>
        <v>KAM 1 Moscow</v>
      </c>
      <c r="M727" s="88" t="str">
        <f t="shared" si="117"/>
        <v>KAM 1 Moscow</v>
      </c>
      <c r="N727" s="88" t="str">
        <f t="shared" si="116"/>
        <v>KAM 1 Moscow</v>
      </c>
      <c r="O727" s="88" t="s">
        <v>59</v>
      </c>
      <c r="P727" s="88" t="s">
        <v>59</v>
      </c>
      <c r="Q727" s="88" t="s">
        <v>59</v>
      </c>
      <c r="R727" s="88" t="s">
        <v>59</v>
      </c>
      <c r="S727" s="105" t="s">
        <v>696</v>
      </c>
      <c r="T727" s="105" t="s">
        <v>696</v>
      </c>
      <c r="U727" s="105" t="s">
        <v>696</v>
      </c>
      <c r="V727" s="105" t="s">
        <v>696</v>
      </c>
      <c r="W727" s="88" t="s">
        <v>733</v>
      </c>
      <c r="X727" s="88" t="s">
        <v>733</v>
      </c>
      <c r="Y727" s="88" t="s">
        <v>733</v>
      </c>
      <c r="Z727" s="88" t="s">
        <v>733</v>
      </c>
      <c r="AA727" s="105" t="s">
        <v>697</v>
      </c>
      <c r="AB727" s="105" t="s">
        <v>697</v>
      </c>
      <c r="AC727" s="105" t="s">
        <v>697</v>
      </c>
      <c r="AD727" s="105" t="s">
        <v>697</v>
      </c>
      <c r="AE727" s="105" t="s">
        <v>734</v>
      </c>
      <c r="AF727" s="105" t="s">
        <v>734</v>
      </c>
      <c r="AG727" s="105" t="s">
        <v>734</v>
      </c>
      <c r="AH727" s="106" t="s">
        <v>734</v>
      </c>
      <c r="AI727" t="s">
        <v>680</v>
      </c>
      <c r="AJ727">
        <f>COUNTIF(B$2:B727,B727)</f>
        <v>1</v>
      </c>
    </row>
    <row r="728" spans="1:36">
      <c r="A728" s="116" t="s">
        <v>1447</v>
      </c>
      <c r="B728" s="104" t="s">
        <v>1737</v>
      </c>
      <c r="C728" s="104" t="s">
        <v>5</v>
      </c>
      <c r="D728" s="89" t="s">
        <v>6</v>
      </c>
      <c r="E728" s="104" t="s">
        <v>24</v>
      </c>
      <c r="F728" s="104" t="s">
        <v>24</v>
      </c>
      <c r="G728" s="104" t="s">
        <v>24</v>
      </c>
      <c r="H728" s="104" t="s">
        <v>5</v>
      </c>
      <c r="I728" s="104" t="s">
        <v>56</v>
      </c>
      <c r="J728" s="104" t="s">
        <v>256</v>
      </c>
      <c r="K728" s="88" t="str">
        <f t="shared" si="117"/>
        <v>KAM 1 Moscow</v>
      </c>
      <c r="L728" s="88" t="str">
        <f t="shared" si="117"/>
        <v>KAM 1 Moscow</v>
      </c>
      <c r="M728" s="88" t="str">
        <f t="shared" si="117"/>
        <v>KAM 1 Moscow</v>
      </c>
      <c r="N728" s="88" t="str">
        <f t="shared" si="116"/>
        <v>KAM 1 Moscow</v>
      </c>
      <c r="O728" s="88" t="s">
        <v>59</v>
      </c>
      <c r="P728" s="88" t="s">
        <v>59</v>
      </c>
      <c r="Q728" s="88" t="s">
        <v>59</v>
      </c>
      <c r="R728" s="88" t="s">
        <v>59</v>
      </c>
      <c r="S728" s="104" t="s">
        <v>696</v>
      </c>
      <c r="T728" s="104" t="s">
        <v>696</v>
      </c>
      <c r="U728" s="104" t="s">
        <v>696</v>
      </c>
      <c r="V728" s="104" t="s">
        <v>696</v>
      </c>
      <c r="W728" s="88" t="s">
        <v>733</v>
      </c>
      <c r="X728" s="88" t="s">
        <v>733</v>
      </c>
      <c r="Y728" s="88" t="s">
        <v>733</v>
      </c>
      <c r="Z728" s="88" t="s">
        <v>733</v>
      </c>
      <c r="AA728" s="104" t="s">
        <v>697</v>
      </c>
      <c r="AB728" s="104" t="s">
        <v>697</v>
      </c>
      <c r="AC728" s="104" t="s">
        <v>697</v>
      </c>
      <c r="AD728" s="104" t="s">
        <v>697</v>
      </c>
      <c r="AE728" s="104" t="s">
        <v>734</v>
      </c>
      <c r="AF728" s="104" t="s">
        <v>734</v>
      </c>
      <c r="AG728" s="104" t="s">
        <v>734</v>
      </c>
      <c r="AH728" s="119" t="s">
        <v>734</v>
      </c>
      <c r="AI728" t="s">
        <v>680</v>
      </c>
      <c r="AJ728">
        <f>COUNTIF(B$2:B728,B728)</f>
        <v>1</v>
      </c>
    </row>
    <row r="729" spans="1:36">
      <c r="A729" s="113" t="s">
        <v>1447</v>
      </c>
      <c r="B729" s="105" t="s">
        <v>1738</v>
      </c>
      <c r="C729" s="105" t="s">
        <v>5</v>
      </c>
      <c r="D729" s="89" t="s">
        <v>6</v>
      </c>
      <c r="E729" s="105" t="s">
        <v>24</v>
      </c>
      <c r="F729" s="105" t="s">
        <v>24</v>
      </c>
      <c r="G729" s="105" t="s">
        <v>24</v>
      </c>
      <c r="H729" s="105" t="s">
        <v>5</v>
      </c>
      <c r="I729" s="105" t="s">
        <v>56</v>
      </c>
      <c r="J729" s="105" t="s">
        <v>256</v>
      </c>
      <c r="K729" s="88" t="str">
        <f t="shared" si="117"/>
        <v>KAM 1 Moscow</v>
      </c>
      <c r="L729" s="88" t="str">
        <f t="shared" si="117"/>
        <v>KAM 1 Moscow</v>
      </c>
      <c r="M729" s="88" t="str">
        <f t="shared" si="117"/>
        <v>KAM 1 Moscow</v>
      </c>
      <c r="N729" s="88" t="str">
        <f t="shared" si="116"/>
        <v>KAM 1 Moscow</v>
      </c>
      <c r="O729" s="88" t="s">
        <v>59</v>
      </c>
      <c r="P729" s="88" t="s">
        <v>59</v>
      </c>
      <c r="Q729" s="88" t="s">
        <v>59</v>
      </c>
      <c r="R729" s="88" t="s">
        <v>59</v>
      </c>
      <c r="S729" s="105" t="s">
        <v>696</v>
      </c>
      <c r="T729" s="105" t="s">
        <v>696</v>
      </c>
      <c r="U729" s="105" t="s">
        <v>696</v>
      </c>
      <c r="V729" s="105" t="s">
        <v>696</v>
      </c>
      <c r="W729" s="88" t="s">
        <v>733</v>
      </c>
      <c r="X729" s="88" t="s">
        <v>733</v>
      </c>
      <c r="Y729" s="88" t="s">
        <v>733</v>
      </c>
      <c r="Z729" s="88" t="s">
        <v>733</v>
      </c>
      <c r="AA729" s="105" t="s">
        <v>697</v>
      </c>
      <c r="AB729" s="105" t="s">
        <v>697</v>
      </c>
      <c r="AC729" s="105" t="s">
        <v>697</v>
      </c>
      <c r="AD729" s="105" t="s">
        <v>697</v>
      </c>
      <c r="AE729" s="105" t="s">
        <v>734</v>
      </c>
      <c r="AF729" s="105" t="s">
        <v>734</v>
      </c>
      <c r="AG729" s="105" t="s">
        <v>734</v>
      </c>
      <c r="AH729" s="106" t="s">
        <v>734</v>
      </c>
      <c r="AI729" t="s">
        <v>680</v>
      </c>
      <c r="AJ729">
        <f>COUNTIF(B$2:B729,B729)</f>
        <v>1</v>
      </c>
    </row>
    <row r="730" spans="1:36">
      <c r="A730" s="116" t="s">
        <v>1447</v>
      </c>
      <c r="B730" s="104" t="s">
        <v>1739</v>
      </c>
      <c r="C730" s="104" t="s">
        <v>5</v>
      </c>
      <c r="D730" s="89" t="s">
        <v>6</v>
      </c>
      <c r="E730" s="104" t="s">
        <v>24</v>
      </c>
      <c r="F730" s="104" t="s">
        <v>24</v>
      </c>
      <c r="G730" s="104" t="s">
        <v>24</v>
      </c>
      <c r="H730" s="104" t="s">
        <v>5</v>
      </c>
      <c r="I730" s="104" t="s">
        <v>56</v>
      </c>
      <c r="J730" s="104" t="s">
        <v>256</v>
      </c>
      <c r="K730" s="88" t="str">
        <f t="shared" si="117"/>
        <v>KAM 1 Moscow</v>
      </c>
      <c r="L730" s="88" t="str">
        <f t="shared" si="117"/>
        <v>KAM 1 Moscow</v>
      </c>
      <c r="M730" s="88" t="str">
        <f t="shared" si="117"/>
        <v>KAM 1 Moscow</v>
      </c>
      <c r="N730" s="88" t="str">
        <f t="shared" si="116"/>
        <v>KAM 1 Moscow</v>
      </c>
      <c r="O730" s="88" t="s">
        <v>59</v>
      </c>
      <c r="P730" s="88" t="s">
        <v>59</v>
      </c>
      <c r="Q730" s="88" t="s">
        <v>59</v>
      </c>
      <c r="R730" s="88" t="s">
        <v>59</v>
      </c>
      <c r="S730" s="104" t="s">
        <v>696</v>
      </c>
      <c r="T730" s="104" t="s">
        <v>696</v>
      </c>
      <c r="U730" s="104" t="s">
        <v>696</v>
      </c>
      <c r="V730" s="104" t="s">
        <v>696</v>
      </c>
      <c r="W730" s="88" t="s">
        <v>733</v>
      </c>
      <c r="X730" s="88" t="s">
        <v>733</v>
      </c>
      <c r="Y730" s="88" t="s">
        <v>733</v>
      </c>
      <c r="Z730" s="88" t="s">
        <v>733</v>
      </c>
      <c r="AA730" s="104" t="s">
        <v>697</v>
      </c>
      <c r="AB730" s="104" t="s">
        <v>697</v>
      </c>
      <c r="AC730" s="104" t="s">
        <v>697</v>
      </c>
      <c r="AD730" s="104" t="s">
        <v>697</v>
      </c>
      <c r="AE730" s="104" t="s">
        <v>734</v>
      </c>
      <c r="AF730" s="104" t="s">
        <v>734</v>
      </c>
      <c r="AG730" s="104" t="s">
        <v>734</v>
      </c>
      <c r="AH730" s="119" t="s">
        <v>734</v>
      </c>
      <c r="AI730" t="s">
        <v>680</v>
      </c>
      <c r="AJ730">
        <f>COUNTIF(B$2:B730,B730)</f>
        <v>1</v>
      </c>
    </row>
    <row r="731" spans="1:36">
      <c r="A731" s="113" t="s">
        <v>1447</v>
      </c>
      <c r="B731" s="105" t="s">
        <v>1740</v>
      </c>
      <c r="C731" s="105" t="s">
        <v>5</v>
      </c>
      <c r="D731" s="89" t="s">
        <v>6</v>
      </c>
      <c r="E731" s="105" t="s">
        <v>24</v>
      </c>
      <c r="F731" s="105" t="s">
        <v>24</v>
      </c>
      <c r="G731" s="105" t="s">
        <v>24</v>
      </c>
      <c r="H731" s="105" t="s">
        <v>5</v>
      </c>
      <c r="I731" s="105" t="s">
        <v>56</v>
      </c>
      <c r="J731" s="105" t="s">
        <v>256</v>
      </c>
      <c r="K731" s="88" t="s">
        <v>696</v>
      </c>
      <c r="L731" s="88" t="s">
        <v>696</v>
      </c>
      <c r="M731" s="88" t="s">
        <v>696</v>
      </c>
      <c r="N731" s="88" t="s">
        <v>696</v>
      </c>
      <c r="O731" s="88" t="s">
        <v>59</v>
      </c>
      <c r="P731" s="88" t="s">
        <v>59</v>
      </c>
      <c r="Q731" s="88" t="s">
        <v>59</v>
      </c>
      <c r="R731" s="88" t="s">
        <v>59</v>
      </c>
      <c r="S731" s="105" t="s">
        <v>696</v>
      </c>
      <c r="T731" s="105" t="s">
        <v>696</v>
      </c>
      <c r="U731" s="105" t="s">
        <v>696</v>
      </c>
      <c r="V731" s="105" t="s">
        <v>696</v>
      </c>
      <c r="W731" s="88" t="s">
        <v>733</v>
      </c>
      <c r="X731" s="88" t="s">
        <v>733</v>
      </c>
      <c r="Y731" s="88" t="s">
        <v>733</v>
      </c>
      <c r="Z731" s="88" t="s">
        <v>733</v>
      </c>
      <c r="AA731" s="105" t="s">
        <v>697</v>
      </c>
      <c r="AB731" s="105" t="s">
        <v>697</v>
      </c>
      <c r="AC731" s="105" t="s">
        <v>697</v>
      </c>
      <c r="AD731" s="105" t="s">
        <v>697</v>
      </c>
      <c r="AE731" s="105" t="s">
        <v>734</v>
      </c>
      <c r="AF731" s="105" t="s">
        <v>734</v>
      </c>
      <c r="AG731" s="105" t="s">
        <v>734</v>
      </c>
      <c r="AH731" s="106" t="s">
        <v>734</v>
      </c>
      <c r="AI731" t="s">
        <v>680</v>
      </c>
      <c r="AJ731">
        <f>COUNTIF(B$2:B731,B731)</f>
        <v>1</v>
      </c>
    </row>
    <row r="732" spans="1:36">
      <c r="A732" s="116" t="s">
        <v>1447</v>
      </c>
      <c r="B732" s="104" t="s">
        <v>1741</v>
      </c>
      <c r="C732" s="104" t="s">
        <v>5</v>
      </c>
      <c r="D732" s="89" t="s">
        <v>6</v>
      </c>
      <c r="E732" s="104" t="s">
        <v>24</v>
      </c>
      <c r="F732" s="104" t="s">
        <v>24</v>
      </c>
      <c r="G732" s="104" t="s">
        <v>24</v>
      </c>
      <c r="H732" s="104" t="s">
        <v>5</v>
      </c>
      <c r="I732" s="104" t="s">
        <v>56</v>
      </c>
      <c r="J732" s="104" t="s">
        <v>256</v>
      </c>
      <c r="K732" s="88" t="str">
        <f t="shared" si="117"/>
        <v>KAM 1 Moscow</v>
      </c>
      <c r="L732" s="88" t="str">
        <f t="shared" si="117"/>
        <v>KAM 1 Moscow</v>
      </c>
      <c r="M732" s="88" t="str">
        <f t="shared" si="117"/>
        <v>KAM 1 Moscow</v>
      </c>
      <c r="N732" s="88" t="str">
        <f t="shared" si="116"/>
        <v>KAM 1 Moscow</v>
      </c>
      <c r="O732" s="88" t="s">
        <v>59</v>
      </c>
      <c r="P732" s="88" t="s">
        <v>59</v>
      </c>
      <c r="Q732" s="88" t="s">
        <v>59</v>
      </c>
      <c r="R732" s="88" t="s">
        <v>59</v>
      </c>
      <c r="S732" s="104" t="s">
        <v>696</v>
      </c>
      <c r="T732" s="104" t="s">
        <v>696</v>
      </c>
      <c r="U732" s="104" t="s">
        <v>696</v>
      </c>
      <c r="V732" s="104" t="s">
        <v>696</v>
      </c>
      <c r="W732" s="88" t="s">
        <v>733</v>
      </c>
      <c r="X732" s="88" t="s">
        <v>733</v>
      </c>
      <c r="Y732" s="88" t="s">
        <v>733</v>
      </c>
      <c r="Z732" s="88" t="s">
        <v>733</v>
      </c>
      <c r="AA732" s="104" t="s">
        <v>697</v>
      </c>
      <c r="AB732" s="104" t="s">
        <v>697</v>
      </c>
      <c r="AC732" s="104" t="s">
        <v>697</v>
      </c>
      <c r="AD732" s="104" t="s">
        <v>697</v>
      </c>
      <c r="AE732" s="104" t="s">
        <v>734</v>
      </c>
      <c r="AF732" s="104" t="s">
        <v>734</v>
      </c>
      <c r="AG732" s="104" t="s">
        <v>734</v>
      </c>
      <c r="AH732" s="119" t="s">
        <v>734</v>
      </c>
      <c r="AI732" t="s">
        <v>680</v>
      </c>
      <c r="AJ732">
        <f>COUNTIF(B$2:B732,B732)</f>
        <v>1</v>
      </c>
    </row>
    <row r="733" spans="1:36">
      <c r="A733" s="113" t="s">
        <v>1447</v>
      </c>
      <c r="B733" s="105" t="s">
        <v>1742</v>
      </c>
      <c r="C733" s="105" t="s">
        <v>5</v>
      </c>
      <c r="D733" s="89" t="s">
        <v>6</v>
      </c>
      <c r="E733" s="105" t="s">
        <v>24</v>
      </c>
      <c r="F733" s="105" t="s">
        <v>24</v>
      </c>
      <c r="G733" s="105" t="s">
        <v>24</v>
      </c>
      <c r="H733" s="105" t="s">
        <v>5</v>
      </c>
      <c r="I733" s="105" t="s">
        <v>56</v>
      </c>
      <c r="J733" s="105" t="s">
        <v>256</v>
      </c>
      <c r="K733" s="88" t="str">
        <f t="shared" si="117"/>
        <v>KAM 1 Moscow</v>
      </c>
      <c r="L733" s="88" t="str">
        <f t="shared" si="117"/>
        <v>KAM 1 Moscow</v>
      </c>
      <c r="M733" s="88" t="str">
        <f t="shared" si="117"/>
        <v>KAM 1 Moscow</v>
      </c>
      <c r="N733" s="88" t="str">
        <f t="shared" si="116"/>
        <v>KAM 1 Moscow</v>
      </c>
      <c r="O733" s="88" t="s">
        <v>59</v>
      </c>
      <c r="P733" s="88" t="s">
        <v>59</v>
      </c>
      <c r="Q733" s="88" t="s">
        <v>59</v>
      </c>
      <c r="R733" s="88" t="s">
        <v>59</v>
      </c>
      <c r="S733" s="105" t="s">
        <v>696</v>
      </c>
      <c r="T733" s="105" t="s">
        <v>696</v>
      </c>
      <c r="U733" s="105" t="s">
        <v>696</v>
      </c>
      <c r="V733" s="105" t="s">
        <v>696</v>
      </c>
      <c r="W733" s="88" t="s">
        <v>733</v>
      </c>
      <c r="X733" s="88" t="s">
        <v>733</v>
      </c>
      <c r="Y733" s="88" t="s">
        <v>733</v>
      </c>
      <c r="Z733" s="88" t="s">
        <v>733</v>
      </c>
      <c r="AA733" s="105" t="s">
        <v>697</v>
      </c>
      <c r="AB733" s="105" t="s">
        <v>697</v>
      </c>
      <c r="AC733" s="105" t="s">
        <v>697</v>
      </c>
      <c r="AD733" s="105" t="s">
        <v>697</v>
      </c>
      <c r="AE733" s="105" t="s">
        <v>734</v>
      </c>
      <c r="AF733" s="105" t="s">
        <v>734</v>
      </c>
      <c r="AG733" s="105" t="s">
        <v>734</v>
      </c>
      <c r="AH733" s="106" t="s">
        <v>734</v>
      </c>
      <c r="AI733" t="s">
        <v>680</v>
      </c>
      <c r="AJ733">
        <f>COUNTIF(B$2:B733,B733)</f>
        <v>1</v>
      </c>
    </row>
    <row r="734" spans="1:36">
      <c r="A734" s="116" t="s">
        <v>1447</v>
      </c>
      <c r="B734" s="104" t="s">
        <v>1743</v>
      </c>
      <c r="C734" s="104" t="s">
        <v>5</v>
      </c>
      <c r="D734" s="89" t="s">
        <v>6</v>
      </c>
      <c r="E734" s="104" t="s">
        <v>24</v>
      </c>
      <c r="F734" s="104" t="s">
        <v>24</v>
      </c>
      <c r="G734" s="104" t="s">
        <v>24</v>
      </c>
      <c r="H734" s="104" t="s">
        <v>5</v>
      </c>
      <c r="I734" s="104" t="s">
        <v>56</v>
      </c>
      <c r="J734" s="104" t="s">
        <v>256</v>
      </c>
      <c r="K734" s="88" t="str">
        <f t="shared" si="117"/>
        <v>KAM 1 Moscow</v>
      </c>
      <c r="L734" s="88" t="str">
        <f t="shared" si="117"/>
        <v>KAM 1 Moscow</v>
      </c>
      <c r="M734" s="88" t="str">
        <f t="shared" si="117"/>
        <v>KAM 1 Moscow</v>
      </c>
      <c r="N734" s="88" t="str">
        <f t="shared" si="116"/>
        <v>KAM 1 Moscow</v>
      </c>
      <c r="O734" s="88" t="s">
        <v>59</v>
      </c>
      <c r="P734" s="88" t="s">
        <v>59</v>
      </c>
      <c r="Q734" s="88" t="s">
        <v>59</v>
      </c>
      <c r="R734" s="88" t="s">
        <v>59</v>
      </c>
      <c r="S734" s="104" t="s">
        <v>696</v>
      </c>
      <c r="T734" s="104" t="s">
        <v>696</v>
      </c>
      <c r="U734" s="104" t="s">
        <v>696</v>
      </c>
      <c r="V734" s="104" t="s">
        <v>696</v>
      </c>
      <c r="W734" s="88" t="s">
        <v>733</v>
      </c>
      <c r="X734" s="88" t="s">
        <v>733</v>
      </c>
      <c r="Y734" s="88" t="s">
        <v>733</v>
      </c>
      <c r="Z734" s="88" t="s">
        <v>733</v>
      </c>
      <c r="AA734" s="104" t="s">
        <v>697</v>
      </c>
      <c r="AB734" s="104" t="s">
        <v>697</v>
      </c>
      <c r="AC734" s="104" t="s">
        <v>697</v>
      </c>
      <c r="AD734" s="104" t="s">
        <v>697</v>
      </c>
      <c r="AE734" s="104" t="s">
        <v>734</v>
      </c>
      <c r="AF734" s="104" t="s">
        <v>734</v>
      </c>
      <c r="AG734" s="104" t="s">
        <v>734</v>
      </c>
      <c r="AH734" s="119" t="s">
        <v>734</v>
      </c>
      <c r="AI734" t="s">
        <v>680</v>
      </c>
      <c r="AJ734">
        <f>COUNTIF(B$2:B734,B734)</f>
        <v>1</v>
      </c>
    </row>
    <row r="735" spans="1:36">
      <c r="A735" s="113" t="s">
        <v>1447</v>
      </c>
      <c r="B735" s="105" t="s">
        <v>1744</v>
      </c>
      <c r="C735" s="105" t="s">
        <v>5</v>
      </c>
      <c r="D735" s="89" t="s">
        <v>6</v>
      </c>
      <c r="E735" s="105" t="s">
        <v>24</v>
      </c>
      <c r="F735" s="105" t="s">
        <v>24</v>
      </c>
      <c r="G735" s="105" t="s">
        <v>24</v>
      </c>
      <c r="H735" s="105" t="s">
        <v>5</v>
      </c>
      <c r="I735" s="105" t="s">
        <v>56</v>
      </c>
      <c r="J735" s="105" t="s">
        <v>256</v>
      </c>
      <c r="K735" s="88" t="str">
        <f t="shared" si="117"/>
        <v>KAM 1 Moscow</v>
      </c>
      <c r="L735" s="88" t="str">
        <f t="shared" si="117"/>
        <v>KAM 1 Moscow</v>
      </c>
      <c r="M735" s="88" t="str">
        <f t="shared" si="117"/>
        <v>KAM 1 Moscow</v>
      </c>
      <c r="N735" s="88" t="str">
        <f t="shared" si="117"/>
        <v>KAM 1 Moscow</v>
      </c>
      <c r="O735" s="88" t="s">
        <v>59</v>
      </c>
      <c r="P735" s="88" t="s">
        <v>59</v>
      </c>
      <c r="Q735" s="88" t="s">
        <v>59</v>
      </c>
      <c r="R735" s="88" t="s">
        <v>59</v>
      </c>
      <c r="S735" s="105" t="s">
        <v>696</v>
      </c>
      <c r="T735" s="105" t="s">
        <v>696</v>
      </c>
      <c r="U735" s="105" t="s">
        <v>696</v>
      </c>
      <c r="V735" s="105" t="s">
        <v>696</v>
      </c>
      <c r="W735" s="88" t="s">
        <v>733</v>
      </c>
      <c r="X735" s="88" t="s">
        <v>733</v>
      </c>
      <c r="Y735" s="88" t="s">
        <v>733</v>
      </c>
      <c r="Z735" s="88" t="s">
        <v>733</v>
      </c>
      <c r="AA735" s="105" t="s">
        <v>697</v>
      </c>
      <c r="AB735" s="105" t="s">
        <v>697</v>
      </c>
      <c r="AC735" s="105" t="s">
        <v>697</v>
      </c>
      <c r="AD735" s="105" t="s">
        <v>697</v>
      </c>
      <c r="AE735" s="105" t="s">
        <v>734</v>
      </c>
      <c r="AF735" s="105" t="s">
        <v>734</v>
      </c>
      <c r="AG735" s="105" t="s">
        <v>734</v>
      </c>
      <c r="AH735" s="106" t="s">
        <v>734</v>
      </c>
      <c r="AI735" t="s">
        <v>680</v>
      </c>
      <c r="AJ735">
        <f>COUNTIF(B$2:B735,B735)</f>
        <v>1</v>
      </c>
    </row>
    <row r="736" spans="1:36">
      <c r="A736" s="116" t="s">
        <v>1447</v>
      </c>
      <c r="B736" s="104" t="s">
        <v>1745</v>
      </c>
      <c r="C736" s="104" t="s">
        <v>5</v>
      </c>
      <c r="D736" s="89" t="s">
        <v>6</v>
      </c>
      <c r="E736" s="104" t="s">
        <v>24</v>
      </c>
      <c r="F736" s="104" t="s">
        <v>24</v>
      </c>
      <c r="G736" s="104" t="s">
        <v>24</v>
      </c>
      <c r="H736" s="104" t="s">
        <v>5</v>
      </c>
      <c r="I736" s="104" t="s">
        <v>56</v>
      </c>
      <c r="J736" s="104" t="s">
        <v>256</v>
      </c>
      <c r="K736" s="88" t="str">
        <f t="shared" si="117"/>
        <v>KAM 1 Moscow</v>
      </c>
      <c r="L736" s="88" t="str">
        <f t="shared" si="117"/>
        <v>KAM 1 Moscow</v>
      </c>
      <c r="M736" s="88" t="str">
        <f t="shared" si="117"/>
        <v>KAM 1 Moscow</v>
      </c>
      <c r="N736" s="88" t="str">
        <f t="shared" si="117"/>
        <v>KAM 1 Moscow</v>
      </c>
      <c r="O736" s="88" t="s">
        <v>59</v>
      </c>
      <c r="P736" s="88" t="s">
        <v>59</v>
      </c>
      <c r="Q736" s="88" t="s">
        <v>59</v>
      </c>
      <c r="R736" s="88" t="s">
        <v>59</v>
      </c>
      <c r="S736" s="104" t="s">
        <v>696</v>
      </c>
      <c r="T736" s="104" t="s">
        <v>696</v>
      </c>
      <c r="U736" s="104" t="s">
        <v>696</v>
      </c>
      <c r="V736" s="104" t="s">
        <v>696</v>
      </c>
      <c r="W736" s="88" t="s">
        <v>733</v>
      </c>
      <c r="X736" s="88" t="s">
        <v>733</v>
      </c>
      <c r="Y736" s="88" t="s">
        <v>733</v>
      </c>
      <c r="Z736" s="88" t="s">
        <v>733</v>
      </c>
      <c r="AA736" s="104" t="s">
        <v>697</v>
      </c>
      <c r="AB736" s="104" t="s">
        <v>697</v>
      </c>
      <c r="AC736" s="104" t="s">
        <v>697</v>
      </c>
      <c r="AD736" s="104" t="s">
        <v>697</v>
      </c>
      <c r="AE736" s="104" t="s">
        <v>734</v>
      </c>
      <c r="AF736" s="104" t="s">
        <v>734</v>
      </c>
      <c r="AG736" s="104" t="s">
        <v>734</v>
      </c>
      <c r="AH736" s="119" t="s">
        <v>734</v>
      </c>
      <c r="AI736" t="s">
        <v>680</v>
      </c>
      <c r="AJ736">
        <f>COUNTIF(B$2:B736,B736)</f>
        <v>1</v>
      </c>
    </row>
    <row r="737" spans="1:36">
      <c r="A737" s="113" t="s">
        <v>1447</v>
      </c>
      <c r="B737" s="105" t="s">
        <v>1746</v>
      </c>
      <c r="C737" s="105" t="s">
        <v>5</v>
      </c>
      <c r="D737" s="89" t="s">
        <v>6</v>
      </c>
      <c r="E737" s="105" t="s">
        <v>24</v>
      </c>
      <c r="F737" s="105" t="s">
        <v>24</v>
      </c>
      <c r="G737" s="105" t="s">
        <v>24</v>
      </c>
      <c r="H737" s="105" t="s">
        <v>5</v>
      </c>
      <c r="I737" s="105" t="s">
        <v>56</v>
      </c>
      <c r="J737" s="105" t="s">
        <v>256</v>
      </c>
      <c r="K737" s="88" t="str">
        <f t="shared" si="117"/>
        <v>KAM 1 Moscow</v>
      </c>
      <c r="L737" s="88" t="str">
        <f t="shared" si="117"/>
        <v>KAM 1 Moscow</v>
      </c>
      <c r="M737" s="88" t="str">
        <f t="shared" si="117"/>
        <v>KAM 1 Moscow</v>
      </c>
      <c r="N737" s="88" t="str">
        <f t="shared" si="117"/>
        <v>KAM 1 Moscow</v>
      </c>
      <c r="O737" s="88" t="s">
        <v>59</v>
      </c>
      <c r="P737" s="88" t="s">
        <v>59</v>
      </c>
      <c r="Q737" s="88" t="s">
        <v>59</v>
      </c>
      <c r="R737" s="88" t="s">
        <v>59</v>
      </c>
      <c r="S737" s="105" t="s">
        <v>696</v>
      </c>
      <c r="T737" s="105" t="s">
        <v>696</v>
      </c>
      <c r="U737" s="105" t="s">
        <v>696</v>
      </c>
      <c r="V737" s="105" t="s">
        <v>696</v>
      </c>
      <c r="W737" s="88" t="s">
        <v>733</v>
      </c>
      <c r="X737" s="88" t="s">
        <v>733</v>
      </c>
      <c r="Y737" s="88" t="s">
        <v>733</v>
      </c>
      <c r="Z737" s="88" t="s">
        <v>733</v>
      </c>
      <c r="AA737" s="105" t="s">
        <v>697</v>
      </c>
      <c r="AB737" s="105" t="s">
        <v>697</v>
      </c>
      <c r="AC737" s="105" t="s">
        <v>697</v>
      </c>
      <c r="AD737" s="105" t="s">
        <v>697</v>
      </c>
      <c r="AE737" s="105" t="s">
        <v>734</v>
      </c>
      <c r="AF737" s="105" t="s">
        <v>734</v>
      </c>
      <c r="AG737" s="105" t="s">
        <v>734</v>
      </c>
      <c r="AH737" s="106" t="s">
        <v>734</v>
      </c>
      <c r="AI737" t="s">
        <v>680</v>
      </c>
      <c r="AJ737">
        <f>COUNTIF(B$2:B737,B737)</f>
        <v>1</v>
      </c>
    </row>
    <row r="738" spans="1:36">
      <c r="A738" s="116" t="s">
        <v>1447</v>
      </c>
      <c r="B738" s="104" t="s">
        <v>1747</v>
      </c>
      <c r="C738" s="104" t="s">
        <v>5</v>
      </c>
      <c r="D738" s="89" t="s">
        <v>6</v>
      </c>
      <c r="E738" s="104" t="s">
        <v>24</v>
      </c>
      <c r="F738" s="104" t="s">
        <v>24</v>
      </c>
      <c r="G738" s="104" t="s">
        <v>24</v>
      </c>
      <c r="H738" s="104" t="s">
        <v>5</v>
      </c>
      <c r="I738" s="104" t="s">
        <v>56</v>
      </c>
      <c r="J738" s="104" t="s">
        <v>256</v>
      </c>
      <c r="K738" s="88" t="str">
        <f t="shared" si="117"/>
        <v>KAM 1 Moscow</v>
      </c>
      <c r="L738" s="88" t="str">
        <f t="shared" si="117"/>
        <v>KAM 1 Moscow</v>
      </c>
      <c r="M738" s="88" t="str">
        <f t="shared" si="117"/>
        <v>KAM 1 Moscow</v>
      </c>
      <c r="N738" s="88" t="str">
        <f t="shared" si="117"/>
        <v>KAM 1 Moscow</v>
      </c>
      <c r="O738" s="88" t="s">
        <v>59</v>
      </c>
      <c r="P738" s="88" t="s">
        <v>59</v>
      </c>
      <c r="Q738" s="88" t="s">
        <v>59</v>
      </c>
      <c r="R738" s="88" t="s">
        <v>59</v>
      </c>
      <c r="S738" s="104" t="s">
        <v>696</v>
      </c>
      <c r="T738" s="104" t="s">
        <v>696</v>
      </c>
      <c r="U738" s="104" t="s">
        <v>696</v>
      </c>
      <c r="V738" s="104" t="s">
        <v>696</v>
      </c>
      <c r="W738" s="88" t="s">
        <v>733</v>
      </c>
      <c r="X738" s="88" t="s">
        <v>733</v>
      </c>
      <c r="Y738" s="88" t="s">
        <v>733</v>
      </c>
      <c r="Z738" s="88" t="s">
        <v>733</v>
      </c>
      <c r="AA738" s="104" t="s">
        <v>697</v>
      </c>
      <c r="AB738" s="104" t="s">
        <v>697</v>
      </c>
      <c r="AC738" s="104" t="s">
        <v>697</v>
      </c>
      <c r="AD738" s="104" t="s">
        <v>697</v>
      </c>
      <c r="AE738" s="104" t="s">
        <v>734</v>
      </c>
      <c r="AF738" s="104" t="s">
        <v>734</v>
      </c>
      <c r="AG738" s="104" t="s">
        <v>734</v>
      </c>
      <c r="AH738" s="119" t="s">
        <v>734</v>
      </c>
      <c r="AI738" t="s">
        <v>680</v>
      </c>
      <c r="AJ738">
        <f>COUNTIF(B$2:B738,B738)</f>
        <v>1</v>
      </c>
    </row>
    <row r="739" spans="1:36">
      <c r="A739" s="113" t="s">
        <v>1447</v>
      </c>
      <c r="B739" s="105" t="s">
        <v>1748</v>
      </c>
      <c r="C739" s="105" t="s">
        <v>5</v>
      </c>
      <c r="D739" s="89" t="s">
        <v>6</v>
      </c>
      <c r="E739" s="105" t="s">
        <v>24</v>
      </c>
      <c r="F739" s="105" t="s">
        <v>24</v>
      </c>
      <c r="G739" s="105" t="s">
        <v>24</v>
      </c>
      <c r="H739" s="105" t="s">
        <v>5</v>
      </c>
      <c r="I739" s="105" t="s">
        <v>56</v>
      </c>
      <c r="J739" s="105" t="s">
        <v>256</v>
      </c>
      <c r="K739" s="88" t="str">
        <f t="shared" si="117"/>
        <v>KAM 1 Moscow</v>
      </c>
      <c r="L739" s="88" t="str">
        <f t="shared" si="117"/>
        <v>KAM 1 Moscow</v>
      </c>
      <c r="M739" s="88" t="str">
        <f t="shared" si="117"/>
        <v>KAM 1 Moscow</v>
      </c>
      <c r="N739" s="88" t="str">
        <f t="shared" si="117"/>
        <v>KAM 1 Moscow</v>
      </c>
      <c r="O739" s="88" t="s">
        <v>59</v>
      </c>
      <c r="P739" s="88" t="s">
        <v>59</v>
      </c>
      <c r="Q739" s="88" t="s">
        <v>59</v>
      </c>
      <c r="R739" s="88" t="s">
        <v>59</v>
      </c>
      <c r="S739" s="105" t="s">
        <v>696</v>
      </c>
      <c r="T739" s="105" t="s">
        <v>696</v>
      </c>
      <c r="U739" s="105" t="s">
        <v>696</v>
      </c>
      <c r="V739" s="105" t="s">
        <v>696</v>
      </c>
      <c r="W739" s="88" t="s">
        <v>733</v>
      </c>
      <c r="X739" s="88" t="s">
        <v>733</v>
      </c>
      <c r="Y739" s="88" t="s">
        <v>733</v>
      </c>
      <c r="Z739" s="88" t="s">
        <v>733</v>
      </c>
      <c r="AA739" s="105" t="s">
        <v>697</v>
      </c>
      <c r="AB739" s="105" t="s">
        <v>697</v>
      </c>
      <c r="AC739" s="105" t="s">
        <v>697</v>
      </c>
      <c r="AD739" s="105" t="s">
        <v>697</v>
      </c>
      <c r="AE739" s="105" t="s">
        <v>734</v>
      </c>
      <c r="AF739" s="105" t="s">
        <v>734</v>
      </c>
      <c r="AG739" s="105" t="s">
        <v>734</v>
      </c>
      <c r="AH739" s="106" t="s">
        <v>734</v>
      </c>
      <c r="AI739" t="s">
        <v>680</v>
      </c>
      <c r="AJ739">
        <f>COUNTIF(B$2:B739,B739)</f>
        <v>1</v>
      </c>
    </row>
    <row r="740" spans="1:36">
      <c r="A740" s="116" t="s">
        <v>1447</v>
      </c>
      <c r="B740" s="104" t="s">
        <v>1749</v>
      </c>
      <c r="C740" s="104" t="s">
        <v>5</v>
      </c>
      <c r="D740" s="89" t="s">
        <v>6</v>
      </c>
      <c r="E740" s="104" t="s">
        <v>24</v>
      </c>
      <c r="F740" s="104" t="s">
        <v>24</v>
      </c>
      <c r="G740" s="104" t="s">
        <v>24</v>
      </c>
      <c r="H740" s="104" t="s">
        <v>5</v>
      </c>
      <c r="I740" s="104" t="s">
        <v>56</v>
      </c>
      <c r="J740" s="104" t="s">
        <v>256</v>
      </c>
      <c r="K740" s="88" t="str">
        <f t="shared" si="117"/>
        <v>KAM 1 Moscow</v>
      </c>
      <c r="L740" s="88" t="str">
        <f t="shared" si="117"/>
        <v>KAM 1 Moscow</v>
      </c>
      <c r="M740" s="88" t="str">
        <f t="shared" si="117"/>
        <v>KAM 1 Moscow</v>
      </c>
      <c r="N740" s="88" t="str">
        <f t="shared" si="117"/>
        <v>KAM 1 Moscow</v>
      </c>
      <c r="O740" s="88" t="s">
        <v>59</v>
      </c>
      <c r="P740" s="88" t="s">
        <v>59</v>
      </c>
      <c r="Q740" s="88" t="s">
        <v>59</v>
      </c>
      <c r="R740" s="88" t="s">
        <v>59</v>
      </c>
      <c r="S740" s="104" t="s">
        <v>696</v>
      </c>
      <c r="T740" s="104" t="s">
        <v>696</v>
      </c>
      <c r="U740" s="104" t="s">
        <v>696</v>
      </c>
      <c r="V740" s="104" t="s">
        <v>696</v>
      </c>
      <c r="W740" s="88" t="s">
        <v>733</v>
      </c>
      <c r="X740" s="88" t="s">
        <v>733</v>
      </c>
      <c r="Y740" s="88" t="s">
        <v>733</v>
      </c>
      <c r="Z740" s="88" t="s">
        <v>733</v>
      </c>
      <c r="AA740" s="104" t="s">
        <v>697</v>
      </c>
      <c r="AB740" s="104" t="s">
        <v>697</v>
      </c>
      <c r="AC740" s="104" t="s">
        <v>697</v>
      </c>
      <c r="AD740" s="104" t="s">
        <v>697</v>
      </c>
      <c r="AE740" s="104" t="s">
        <v>734</v>
      </c>
      <c r="AF740" s="104" t="s">
        <v>734</v>
      </c>
      <c r="AG740" s="104" t="s">
        <v>734</v>
      </c>
      <c r="AH740" s="119" t="s">
        <v>734</v>
      </c>
      <c r="AI740" t="s">
        <v>680</v>
      </c>
      <c r="AJ740">
        <f>COUNTIF(B$2:B740,B740)</f>
        <v>1</v>
      </c>
    </row>
    <row r="741" spans="1:36">
      <c r="A741" s="113" t="s">
        <v>1447</v>
      </c>
      <c r="B741" s="105" t="s">
        <v>1750</v>
      </c>
      <c r="C741" s="105" t="s">
        <v>5</v>
      </c>
      <c r="D741" s="89" t="s">
        <v>6</v>
      </c>
      <c r="E741" s="105" t="s">
        <v>24</v>
      </c>
      <c r="F741" s="105" t="s">
        <v>24</v>
      </c>
      <c r="G741" s="105" t="s">
        <v>24</v>
      </c>
      <c r="H741" s="105" t="s">
        <v>5</v>
      </c>
      <c r="I741" s="105" t="s">
        <v>56</v>
      </c>
      <c r="J741" s="105" t="s">
        <v>256</v>
      </c>
      <c r="K741" s="88" t="str">
        <f t="shared" si="117"/>
        <v>KAM 1 Moscow</v>
      </c>
      <c r="L741" s="88" t="str">
        <f t="shared" si="117"/>
        <v>KAM 1 Moscow</v>
      </c>
      <c r="M741" s="88" t="str">
        <f t="shared" si="117"/>
        <v>KAM 1 Moscow</v>
      </c>
      <c r="N741" s="88" t="str">
        <f t="shared" si="117"/>
        <v>KAM 1 Moscow</v>
      </c>
      <c r="O741" s="88" t="s">
        <v>59</v>
      </c>
      <c r="P741" s="88" t="s">
        <v>59</v>
      </c>
      <c r="Q741" s="88" t="s">
        <v>59</v>
      </c>
      <c r="R741" s="88" t="s">
        <v>59</v>
      </c>
      <c r="S741" s="105" t="s">
        <v>696</v>
      </c>
      <c r="T741" s="105" t="s">
        <v>696</v>
      </c>
      <c r="U741" s="105" t="s">
        <v>696</v>
      </c>
      <c r="V741" s="105" t="s">
        <v>696</v>
      </c>
      <c r="W741" s="88" t="s">
        <v>733</v>
      </c>
      <c r="X741" s="88" t="s">
        <v>733</v>
      </c>
      <c r="Y741" s="88" t="s">
        <v>733</v>
      </c>
      <c r="Z741" s="88" t="s">
        <v>733</v>
      </c>
      <c r="AA741" s="105" t="s">
        <v>697</v>
      </c>
      <c r="AB741" s="105" t="s">
        <v>697</v>
      </c>
      <c r="AC741" s="105" t="s">
        <v>697</v>
      </c>
      <c r="AD741" s="105" t="s">
        <v>697</v>
      </c>
      <c r="AE741" s="105" t="s">
        <v>734</v>
      </c>
      <c r="AF741" s="105" t="s">
        <v>734</v>
      </c>
      <c r="AG741" s="105" t="s">
        <v>734</v>
      </c>
      <c r="AH741" s="106" t="s">
        <v>734</v>
      </c>
      <c r="AI741" t="s">
        <v>680</v>
      </c>
      <c r="AJ741">
        <f>COUNTIF(B$2:B741,B741)</f>
        <v>1</v>
      </c>
    </row>
    <row r="742" spans="1:36">
      <c r="A742" s="116" t="s">
        <v>1447</v>
      </c>
      <c r="B742" s="104" t="s">
        <v>1751</v>
      </c>
      <c r="C742" s="104" t="s">
        <v>5</v>
      </c>
      <c r="D742" s="89" t="s">
        <v>6</v>
      </c>
      <c r="E742" s="104" t="s">
        <v>24</v>
      </c>
      <c r="F742" s="104" t="s">
        <v>24</v>
      </c>
      <c r="G742" s="104" t="s">
        <v>24</v>
      </c>
      <c r="H742" s="104" t="s">
        <v>5</v>
      </c>
      <c r="I742" s="104" t="s">
        <v>56</v>
      </c>
      <c r="J742" s="104" t="s">
        <v>256</v>
      </c>
      <c r="K742" s="88" t="str">
        <f t="shared" si="117"/>
        <v>KAM 1 Moscow</v>
      </c>
      <c r="L742" s="88" t="str">
        <f t="shared" si="117"/>
        <v>KAM 1 Moscow</v>
      </c>
      <c r="M742" s="88" t="str">
        <f t="shared" si="117"/>
        <v>KAM 1 Moscow</v>
      </c>
      <c r="N742" s="88" t="str">
        <f t="shared" si="117"/>
        <v>KAM 1 Moscow</v>
      </c>
      <c r="O742" s="88" t="s">
        <v>59</v>
      </c>
      <c r="P742" s="88" t="s">
        <v>59</v>
      </c>
      <c r="Q742" s="88" t="s">
        <v>59</v>
      </c>
      <c r="R742" s="88" t="s">
        <v>59</v>
      </c>
      <c r="S742" s="104" t="s">
        <v>696</v>
      </c>
      <c r="T742" s="104" t="s">
        <v>696</v>
      </c>
      <c r="U742" s="104" t="s">
        <v>696</v>
      </c>
      <c r="V742" s="104" t="s">
        <v>696</v>
      </c>
      <c r="W742" s="88" t="s">
        <v>733</v>
      </c>
      <c r="X742" s="88" t="s">
        <v>733</v>
      </c>
      <c r="Y742" s="88" t="s">
        <v>733</v>
      </c>
      <c r="Z742" s="88" t="s">
        <v>733</v>
      </c>
      <c r="AA742" s="104" t="s">
        <v>697</v>
      </c>
      <c r="AB742" s="104" t="s">
        <v>697</v>
      </c>
      <c r="AC742" s="104" t="s">
        <v>697</v>
      </c>
      <c r="AD742" s="104" t="s">
        <v>697</v>
      </c>
      <c r="AE742" s="104" t="s">
        <v>734</v>
      </c>
      <c r="AF742" s="104" t="s">
        <v>734</v>
      </c>
      <c r="AG742" s="104" t="s">
        <v>734</v>
      </c>
      <c r="AH742" s="119" t="s">
        <v>734</v>
      </c>
      <c r="AI742" t="s">
        <v>680</v>
      </c>
      <c r="AJ742">
        <f>COUNTIF(B$2:B742,B742)</f>
        <v>1</v>
      </c>
    </row>
    <row r="743" spans="1:36">
      <c r="A743" s="113" t="s">
        <v>1447</v>
      </c>
      <c r="B743" s="105" t="s">
        <v>1752</v>
      </c>
      <c r="C743" s="105" t="s">
        <v>5</v>
      </c>
      <c r="D743" s="89" t="s">
        <v>6</v>
      </c>
      <c r="E743" s="105" t="s">
        <v>24</v>
      </c>
      <c r="F743" s="105" t="s">
        <v>24</v>
      </c>
      <c r="G743" s="105" t="s">
        <v>24</v>
      </c>
      <c r="H743" s="105" t="s">
        <v>5</v>
      </c>
      <c r="I743" s="105" t="s">
        <v>56</v>
      </c>
      <c r="J743" s="105" t="s">
        <v>256</v>
      </c>
      <c r="K743" s="88" t="str">
        <f t="shared" ref="K743:N743" si="118">S743</f>
        <v>KAM 1 Moscow</v>
      </c>
      <c r="L743" s="88" t="str">
        <f t="shared" si="118"/>
        <v>KAM 1 Moscow</v>
      </c>
      <c r="M743" s="88" t="str">
        <f t="shared" si="118"/>
        <v>KAM 1 Moscow</v>
      </c>
      <c r="N743" s="88" t="str">
        <f t="shared" si="118"/>
        <v>KAM 1 Moscow</v>
      </c>
      <c r="O743" s="88" t="s">
        <v>59</v>
      </c>
      <c r="P743" s="88" t="s">
        <v>59</v>
      </c>
      <c r="Q743" s="88" t="s">
        <v>59</v>
      </c>
      <c r="R743" s="88" t="s">
        <v>59</v>
      </c>
      <c r="S743" s="105" t="s">
        <v>696</v>
      </c>
      <c r="T743" s="105" t="s">
        <v>696</v>
      </c>
      <c r="U743" s="105" t="s">
        <v>696</v>
      </c>
      <c r="V743" s="105" t="s">
        <v>696</v>
      </c>
      <c r="W743" s="88" t="s">
        <v>733</v>
      </c>
      <c r="X743" s="88" t="s">
        <v>733</v>
      </c>
      <c r="Y743" s="88" t="s">
        <v>733</v>
      </c>
      <c r="Z743" s="88" t="s">
        <v>733</v>
      </c>
      <c r="AA743" s="105" t="s">
        <v>697</v>
      </c>
      <c r="AB743" s="105" t="s">
        <v>697</v>
      </c>
      <c r="AC743" s="105" t="s">
        <v>697</v>
      </c>
      <c r="AD743" s="105" t="s">
        <v>697</v>
      </c>
      <c r="AE743" s="105" t="s">
        <v>734</v>
      </c>
      <c r="AF743" s="105" t="s">
        <v>734</v>
      </c>
      <c r="AG743" s="105" t="s">
        <v>734</v>
      </c>
      <c r="AH743" s="106" t="s">
        <v>734</v>
      </c>
      <c r="AI743" t="s">
        <v>680</v>
      </c>
      <c r="AJ743">
        <f>COUNTIF(B$2:B743,B743)</f>
        <v>1</v>
      </c>
    </row>
    <row r="744" spans="1:36">
      <c r="A744" s="96" t="s">
        <v>1753</v>
      </c>
      <c r="B744" s="104" t="s">
        <v>1754</v>
      </c>
      <c r="C744" s="104" t="s">
        <v>14</v>
      </c>
      <c r="D744" s="89" t="s">
        <v>36</v>
      </c>
      <c r="E744" s="104" t="s">
        <v>36</v>
      </c>
      <c r="F744" s="104" t="s">
        <v>263</v>
      </c>
      <c r="G744" s="104" t="s">
        <v>263</v>
      </c>
      <c r="H744" s="104" t="s">
        <v>381</v>
      </c>
      <c r="I744" s="104" t="s">
        <v>97</v>
      </c>
      <c r="J744" s="104" t="s">
        <v>264</v>
      </c>
      <c r="K744" s="90" t="s">
        <v>853</v>
      </c>
      <c r="L744" s="90" t="s">
        <v>853</v>
      </c>
      <c r="M744" s="90" t="s">
        <v>853</v>
      </c>
      <c r="N744" s="90" t="s">
        <v>853</v>
      </c>
      <c r="O744" s="90" t="s">
        <v>854</v>
      </c>
      <c r="P744" s="88" t="s">
        <v>854</v>
      </c>
      <c r="Q744" s="88" t="s">
        <v>854</v>
      </c>
      <c r="R744" s="88" t="s">
        <v>854</v>
      </c>
      <c r="S744" s="104" t="s">
        <v>855</v>
      </c>
      <c r="T744" s="104" t="s">
        <v>855</v>
      </c>
      <c r="U744" s="104" t="s">
        <v>856</v>
      </c>
      <c r="V744" s="104" t="s">
        <v>856</v>
      </c>
      <c r="W744" s="88" t="s">
        <v>678</v>
      </c>
      <c r="X744" s="88" t="s">
        <v>678</v>
      </c>
      <c r="Y744" s="88" t="s">
        <v>678</v>
      </c>
      <c r="Z744" s="88" t="s">
        <v>678</v>
      </c>
      <c r="AA744" s="104" t="s">
        <v>930</v>
      </c>
      <c r="AB744" s="104" t="s">
        <v>930</v>
      </c>
      <c r="AC744" s="104" t="s">
        <v>931</v>
      </c>
      <c r="AD744" s="104" t="s">
        <v>931</v>
      </c>
      <c r="AE744" s="90" t="s">
        <v>929</v>
      </c>
      <c r="AF744" s="90" t="s">
        <v>929</v>
      </c>
      <c r="AG744" s="90" t="s">
        <v>929</v>
      </c>
      <c r="AH744" s="91" t="s">
        <v>929</v>
      </c>
      <c r="AI744" t="s">
        <v>670</v>
      </c>
      <c r="AJ744">
        <f>COUNTIF(B$2:B744,B744)</f>
        <v>1</v>
      </c>
    </row>
    <row r="745" spans="1:36">
      <c r="A745" s="113" t="s">
        <v>1444</v>
      </c>
      <c r="B745" s="134" t="s">
        <v>1755</v>
      </c>
      <c r="C745" s="105" t="s">
        <v>5</v>
      </c>
      <c r="D745" s="89" t="s">
        <v>6</v>
      </c>
      <c r="E745" s="105" t="s">
        <v>28</v>
      </c>
      <c r="F745" s="105" t="s">
        <v>28</v>
      </c>
      <c r="G745" s="105" t="s">
        <v>28</v>
      </c>
      <c r="H745" s="105" t="s">
        <v>5</v>
      </c>
      <c r="I745" s="105" t="s">
        <v>56</v>
      </c>
      <c r="J745" s="105" t="s">
        <v>265</v>
      </c>
      <c r="K745" s="88" t="str">
        <f t="shared" ref="K745:N785" si="119">S745</f>
        <v>KAM 5 North-West</v>
      </c>
      <c r="L745" s="88" t="str">
        <f t="shared" si="119"/>
        <v>KAM 5 North-West</v>
      </c>
      <c r="M745" s="88" t="str">
        <f t="shared" si="119"/>
        <v>KAM 5 North-West</v>
      </c>
      <c r="N745" s="88" t="str">
        <f t="shared" si="119"/>
        <v>KAM 5 North-West</v>
      </c>
      <c r="O745" s="88" t="s">
        <v>59</v>
      </c>
      <c r="P745" s="88" t="s">
        <v>59</v>
      </c>
      <c r="Q745" s="88" t="s">
        <v>59</v>
      </c>
      <c r="R745" s="88" t="s">
        <v>59</v>
      </c>
      <c r="S745" s="105" t="s">
        <v>787</v>
      </c>
      <c r="T745" s="105" t="s">
        <v>787</v>
      </c>
      <c r="U745" s="105" t="s">
        <v>787</v>
      </c>
      <c r="V745" s="105" t="s">
        <v>787</v>
      </c>
      <c r="W745" s="105" t="s">
        <v>788</v>
      </c>
      <c r="X745" s="105" t="s">
        <v>788</v>
      </c>
      <c r="Y745" s="105" t="s">
        <v>788</v>
      </c>
      <c r="Z745" s="90" t="str">
        <f t="shared" ref="Z745:Z780" si="120">Y745</f>
        <v>Yaroslavna Burd</v>
      </c>
      <c r="AA745" s="105" t="s">
        <v>789</v>
      </c>
      <c r="AB745" s="105" t="s">
        <v>789</v>
      </c>
      <c r="AC745" s="105" t="s">
        <v>789</v>
      </c>
      <c r="AD745" s="105" t="s">
        <v>789</v>
      </c>
      <c r="AE745" s="105" t="s">
        <v>115</v>
      </c>
      <c r="AF745" s="105" t="s">
        <v>115</v>
      </c>
      <c r="AG745" s="105" t="s">
        <v>115</v>
      </c>
      <c r="AH745" s="106" t="s">
        <v>115</v>
      </c>
      <c r="AI745" t="s">
        <v>680</v>
      </c>
      <c r="AJ745">
        <f>COUNTIF(B$2:B745,B745)</f>
        <v>1</v>
      </c>
    </row>
    <row r="746" spans="1:36">
      <c r="A746" s="116" t="s">
        <v>1444</v>
      </c>
      <c r="B746" s="135" t="s">
        <v>1756</v>
      </c>
      <c r="C746" s="104" t="s">
        <v>5</v>
      </c>
      <c r="D746" s="89" t="s">
        <v>6</v>
      </c>
      <c r="E746" s="104" t="s">
        <v>28</v>
      </c>
      <c r="F746" s="104" t="s">
        <v>28</v>
      </c>
      <c r="G746" s="104" t="s">
        <v>28</v>
      </c>
      <c r="H746" s="104" t="s">
        <v>5</v>
      </c>
      <c r="I746" s="104" t="s">
        <v>56</v>
      </c>
      <c r="J746" s="104" t="s">
        <v>265</v>
      </c>
      <c r="K746" s="88" t="str">
        <f t="shared" ref="K746:N746" si="121">S746</f>
        <v>KAM 5 North-West</v>
      </c>
      <c r="L746" s="88" t="str">
        <f t="shared" si="121"/>
        <v>KAM 5 North-West</v>
      </c>
      <c r="M746" s="88" t="str">
        <f t="shared" si="121"/>
        <v>KAM 5 North-West</v>
      </c>
      <c r="N746" s="88" t="str">
        <f t="shared" si="121"/>
        <v>KAM 5 North-West</v>
      </c>
      <c r="O746" s="88" t="s">
        <v>59</v>
      </c>
      <c r="P746" s="88" t="s">
        <v>59</v>
      </c>
      <c r="Q746" s="88" t="s">
        <v>59</v>
      </c>
      <c r="R746" s="88" t="s">
        <v>59</v>
      </c>
      <c r="S746" s="104" t="s">
        <v>787</v>
      </c>
      <c r="T746" s="104" t="s">
        <v>787</v>
      </c>
      <c r="U746" s="104" t="s">
        <v>787</v>
      </c>
      <c r="V746" s="104" t="s">
        <v>787</v>
      </c>
      <c r="W746" s="104" t="s">
        <v>788</v>
      </c>
      <c r="X746" s="104" t="s">
        <v>788</v>
      </c>
      <c r="Y746" s="104" t="s">
        <v>788</v>
      </c>
      <c r="Z746" s="90" t="str">
        <f t="shared" ref="Z746" si="122">Y746</f>
        <v>Yaroslavna Burd</v>
      </c>
      <c r="AA746" s="104" t="s">
        <v>789</v>
      </c>
      <c r="AB746" s="104" t="s">
        <v>789</v>
      </c>
      <c r="AC746" s="104" t="s">
        <v>789</v>
      </c>
      <c r="AD746" s="104" t="s">
        <v>789</v>
      </c>
      <c r="AE746" s="104" t="s">
        <v>115</v>
      </c>
      <c r="AF746" s="104" t="s">
        <v>115</v>
      </c>
      <c r="AG746" s="104" t="s">
        <v>115</v>
      </c>
      <c r="AH746" s="119" t="s">
        <v>115</v>
      </c>
      <c r="AI746" t="s">
        <v>680</v>
      </c>
      <c r="AJ746">
        <f>COUNTIF(B$2:B746,B746)</f>
        <v>1</v>
      </c>
    </row>
    <row r="747" spans="1:36">
      <c r="A747" s="133">
        <v>9100046653</v>
      </c>
      <c r="B747" s="105" t="s">
        <v>1757</v>
      </c>
      <c r="C747" s="105" t="s">
        <v>5</v>
      </c>
      <c r="D747" s="89" t="s">
        <v>6</v>
      </c>
      <c r="E747" s="105" t="s">
        <v>28</v>
      </c>
      <c r="F747" s="105" t="s">
        <v>28</v>
      </c>
      <c r="G747" s="105" t="s">
        <v>28</v>
      </c>
      <c r="H747" s="105" t="s">
        <v>5</v>
      </c>
      <c r="I747" s="105" t="s">
        <v>56</v>
      </c>
      <c r="J747" s="105" t="s">
        <v>265</v>
      </c>
      <c r="K747" s="88" t="str">
        <f t="shared" si="119"/>
        <v>KAM 5 North-West</v>
      </c>
      <c r="L747" s="88" t="str">
        <f t="shared" si="119"/>
        <v>KAM 5 North-West</v>
      </c>
      <c r="M747" s="88" t="str">
        <f t="shared" si="119"/>
        <v>KAM 5 North-West</v>
      </c>
      <c r="N747" s="88" t="str">
        <f t="shared" si="119"/>
        <v>KAM 5 North-West</v>
      </c>
      <c r="O747" s="88" t="s">
        <v>59</v>
      </c>
      <c r="P747" s="88" t="s">
        <v>59</v>
      </c>
      <c r="Q747" s="88" t="s">
        <v>59</v>
      </c>
      <c r="R747" s="88" t="s">
        <v>59</v>
      </c>
      <c r="S747" s="105" t="s">
        <v>787</v>
      </c>
      <c r="T747" s="105" t="s">
        <v>787</v>
      </c>
      <c r="U747" s="105" t="s">
        <v>787</v>
      </c>
      <c r="V747" s="105" t="s">
        <v>787</v>
      </c>
      <c r="W747" s="105" t="s">
        <v>788</v>
      </c>
      <c r="X747" s="105" t="s">
        <v>788</v>
      </c>
      <c r="Y747" s="105" t="s">
        <v>788</v>
      </c>
      <c r="Z747" s="90" t="str">
        <f t="shared" si="120"/>
        <v>Yaroslavna Burd</v>
      </c>
      <c r="AA747" s="105" t="s">
        <v>789</v>
      </c>
      <c r="AB747" s="105" t="s">
        <v>789</v>
      </c>
      <c r="AC747" s="105" t="s">
        <v>789</v>
      </c>
      <c r="AD747" s="105" t="s">
        <v>789</v>
      </c>
      <c r="AE747" s="105" t="s">
        <v>115</v>
      </c>
      <c r="AF747" s="105" t="s">
        <v>115</v>
      </c>
      <c r="AG747" s="105" t="s">
        <v>115</v>
      </c>
      <c r="AH747" s="106" t="s">
        <v>115</v>
      </c>
      <c r="AI747" t="s">
        <v>680</v>
      </c>
      <c r="AJ747">
        <f>COUNTIF(B$2:B747,B747)</f>
        <v>1</v>
      </c>
    </row>
    <row r="748" spans="1:36">
      <c r="A748" s="116" t="s">
        <v>1444</v>
      </c>
      <c r="B748" s="104" t="s">
        <v>1758</v>
      </c>
      <c r="C748" s="104" t="s">
        <v>5</v>
      </c>
      <c r="D748" s="89" t="s">
        <v>6</v>
      </c>
      <c r="E748" s="104" t="s">
        <v>28</v>
      </c>
      <c r="F748" s="104" t="s">
        <v>28</v>
      </c>
      <c r="G748" s="104" t="s">
        <v>28</v>
      </c>
      <c r="H748" s="104" t="s">
        <v>5</v>
      </c>
      <c r="I748" s="104" t="s">
        <v>56</v>
      </c>
      <c r="J748" s="104" t="s">
        <v>265</v>
      </c>
      <c r="K748" s="88" t="str">
        <f t="shared" si="119"/>
        <v>KAM 5 North-West</v>
      </c>
      <c r="L748" s="88" t="str">
        <f t="shared" si="119"/>
        <v>KAM 5 North-West</v>
      </c>
      <c r="M748" s="88" t="str">
        <f t="shared" si="119"/>
        <v>KAM 5 North-West</v>
      </c>
      <c r="N748" s="88" t="str">
        <f t="shared" si="119"/>
        <v>KAM 5 North-West</v>
      </c>
      <c r="O748" s="88" t="s">
        <v>59</v>
      </c>
      <c r="P748" s="88" t="s">
        <v>59</v>
      </c>
      <c r="Q748" s="88" t="s">
        <v>59</v>
      </c>
      <c r="R748" s="88" t="s">
        <v>59</v>
      </c>
      <c r="S748" s="104" t="s">
        <v>787</v>
      </c>
      <c r="T748" s="104" t="s">
        <v>787</v>
      </c>
      <c r="U748" s="104" t="s">
        <v>787</v>
      </c>
      <c r="V748" s="104" t="s">
        <v>787</v>
      </c>
      <c r="W748" s="104" t="s">
        <v>788</v>
      </c>
      <c r="X748" s="104" t="s">
        <v>788</v>
      </c>
      <c r="Y748" s="104" t="s">
        <v>788</v>
      </c>
      <c r="Z748" s="90" t="str">
        <f t="shared" si="120"/>
        <v>Yaroslavna Burd</v>
      </c>
      <c r="AA748" s="104" t="s">
        <v>789</v>
      </c>
      <c r="AB748" s="104" t="s">
        <v>789</v>
      </c>
      <c r="AC748" s="104" t="s">
        <v>789</v>
      </c>
      <c r="AD748" s="104" t="s">
        <v>789</v>
      </c>
      <c r="AE748" s="104" t="s">
        <v>115</v>
      </c>
      <c r="AF748" s="104" t="s">
        <v>115</v>
      </c>
      <c r="AG748" s="104" t="s">
        <v>115</v>
      </c>
      <c r="AH748" s="119" t="s">
        <v>115</v>
      </c>
      <c r="AI748" t="s">
        <v>680</v>
      </c>
      <c r="AJ748">
        <f>COUNTIF(B$2:B748,B748)</f>
        <v>1</v>
      </c>
    </row>
    <row r="749" spans="1:36">
      <c r="A749" s="113" t="s">
        <v>1444</v>
      </c>
      <c r="B749" s="105" t="s">
        <v>1759</v>
      </c>
      <c r="C749" s="105" t="s">
        <v>5</v>
      </c>
      <c r="D749" s="89" t="s">
        <v>6</v>
      </c>
      <c r="E749" s="105" t="s">
        <v>28</v>
      </c>
      <c r="F749" s="105" t="s">
        <v>28</v>
      </c>
      <c r="G749" s="105" t="s">
        <v>28</v>
      </c>
      <c r="H749" s="105" t="s">
        <v>5</v>
      </c>
      <c r="I749" s="105" t="s">
        <v>56</v>
      </c>
      <c r="J749" s="105" t="s">
        <v>265</v>
      </c>
      <c r="K749" s="88" t="str">
        <f t="shared" si="119"/>
        <v>KAM 5 North-West</v>
      </c>
      <c r="L749" s="88" t="str">
        <f t="shared" si="119"/>
        <v>KAM 5 North-West</v>
      </c>
      <c r="M749" s="88" t="str">
        <f t="shared" si="119"/>
        <v>KAM 5 North-West</v>
      </c>
      <c r="N749" s="88" t="str">
        <f t="shared" si="119"/>
        <v>KAM 5 North-West</v>
      </c>
      <c r="O749" s="88" t="s">
        <v>59</v>
      </c>
      <c r="P749" s="88" t="s">
        <v>59</v>
      </c>
      <c r="Q749" s="88" t="s">
        <v>59</v>
      </c>
      <c r="R749" s="88" t="s">
        <v>59</v>
      </c>
      <c r="S749" s="105" t="s">
        <v>787</v>
      </c>
      <c r="T749" s="105" t="s">
        <v>787</v>
      </c>
      <c r="U749" s="105" t="s">
        <v>787</v>
      </c>
      <c r="V749" s="105" t="s">
        <v>787</v>
      </c>
      <c r="W749" s="105" t="s">
        <v>788</v>
      </c>
      <c r="X749" s="105" t="s">
        <v>788</v>
      </c>
      <c r="Y749" s="105" t="s">
        <v>788</v>
      </c>
      <c r="Z749" s="90" t="str">
        <f t="shared" si="120"/>
        <v>Yaroslavna Burd</v>
      </c>
      <c r="AA749" s="105" t="s">
        <v>789</v>
      </c>
      <c r="AB749" s="105" t="s">
        <v>789</v>
      </c>
      <c r="AC749" s="105" t="s">
        <v>789</v>
      </c>
      <c r="AD749" s="105" t="s">
        <v>789</v>
      </c>
      <c r="AE749" s="105" t="s">
        <v>115</v>
      </c>
      <c r="AF749" s="105" t="s">
        <v>115</v>
      </c>
      <c r="AG749" s="105" t="s">
        <v>115</v>
      </c>
      <c r="AH749" s="106" t="s">
        <v>115</v>
      </c>
      <c r="AI749" t="s">
        <v>680</v>
      </c>
      <c r="AJ749">
        <f>COUNTIF(B$2:B749,B749)</f>
        <v>1</v>
      </c>
    </row>
    <row r="750" spans="1:36">
      <c r="A750" s="116" t="s">
        <v>1444</v>
      </c>
      <c r="B750" s="104" t="s">
        <v>1760</v>
      </c>
      <c r="C750" s="104" t="s">
        <v>5</v>
      </c>
      <c r="D750" s="89" t="s">
        <v>6</v>
      </c>
      <c r="E750" s="104" t="s">
        <v>28</v>
      </c>
      <c r="F750" s="104" t="s">
        <v>28</v>
      </c>
      <c r="G750" s="104" t="s">
        <v>28</v>
      </c>
      <c r="H750" s="104" t="s">
        <v>5</v>
      </c>
      <c r="I750" s="104" t="s">
        <v>56</v>
      </c>
      <c r="J750" s="104" t="s">
        <v>265</v>
      </c>
      <c r="K750" s="88" t="s">
        <v>787</v>
      </c>
      <c r="L750" s="88" t="s">
        <v>787</v>
      </c>
      <c r="M750" s="88" t="s">
        <v>787</v>
      </c>
      <c r="N750" s="88" t="s">
        <v>787</v>
      </c>
      <c r="O750" s="88" t="s">
        <v>59</v>
      </c>
      <c r="P750" s="88" t="s">
        <v>59</v>
      </c>
      <c r="Q750" s="88" t="s">
        <v>59</v>
      </c>
      <c r="R750" s="88" t="s">
        <v>59</v>
      </c>
      <c r="S750" s="104" t="s">
        <v>787</v>
      </c>
      <c r="T750" s="104" t="s">
        <v>787</v>
      </c>
      <c r="U750" s="104" t="s">
        <v>787</v>
      </c>
      <c r="V750" s="104" t="s">
        <v>787</v>
      </c>
      <c r="W750" s="104" t="s">
        <v>788</v>
      </c>
      <c r="X750" s="104" t="s">
        <v>788</v>
      </c>
      <c r="Y750" s="104" t="s">
        <v>788</v>
      </c>
      <c r="Z750" s="90" t="s">
        <v>788</v>
      </c>
      <c r="AA750" s="104" t="s">
        <v>789</v>
      </c>
      <c r="AB750" s="104" t="s">
        <v>789</v>
      </c>
      <c r="AC750" s="104" t="s">
        <v>789</v>
      </c>
      <c r="AD750" s="104" t="s">
        <v>789</v>
      </c>
      <c r="AE750" s="104" t="s">
        <v>115</v>
      </c>
      <c r="AF750" s="104" t="s">
        <v>115</v>
      </c>
      <c r="AG750" s="104" t="s">
        <v>115</v>
      </c>
      <c r="AH750" s="119" t="s">
        <v>115</v>
      </c>
      <c r="AI750" t="s">
        <v>680</v>
      </c>
      <c r="AJ750">
        <f>COUNTIF(B$2:B750,B750)</f>
        <v>1</v>
      </c>
    </row>
    <row r="751" spans="1:36">
      <c r="A751" s="113" t="s">
        <v>1444</v>
      </c>
      <c r="B751" s="105" t="s">
        <v>1761</v>
      </c>
      <c r="C751" s="105" t="s">
        <v>5</v>
      </c>
      <c r="D751" s="89" t="s">
        <v>6</v>
      </c>
      <c r="E751" s="105" t="s">
        <v>28</v>
      </c>
      <c r="F751" s="105" t="s">
        <v>28</v>
      </c>
      <c r="G751" s="105" t="s">
        <v>28</v>
      </c>
      <c r="H751" s="105" t="s">
        <v>5</v>
      </c>
      <c r="I751" s="105" t="s">
        <v>56</v>
      </c>
      <c r="J751" s="105" t="s">
        <v>265</v>
      </c>
      <c r="K751" s="88" t="s">
        <v>787</v>
      </c>
      <c r="L751" s="88" t="s">
        <v>787</v>
      </c>
      <c r="M751" s="88" t="s">
        <v>787</v>
      </c>
      <c r="N751" s="88" t="s">
        <v>787</v>
      </c>
      <c r="O751" s="88" t="s">
        <v>59</v>
      </c>
      <c r="P751" s="88" t="s">
        <v>59</v>
      </c>
      <c r="Q751" s="88" t="s">
        <v>59</v>
      </c>
      <c r="R751" s="88" t="s">
        <v>59</v>
      </c>
      <c r="S751" s="105" t="s">
        <v>787</v>
      </c>
      <c r="T751" s="105" t="s">
        <v>787</v>
      </c>
      <c r="U751" s="105" t="s">
        <v>787</v>
      </c>
      <c r="V751" s="105" t="s">
        <v>787</v>
      </c>
      <c r="W751" s="105" t="s">
        <v>788</v>
      </c>
      <c r="X751" s="105" t="s">
        <v>788</v>
      </c>
      <c r="Y751" s="105" t="s">
        <v>788</v>
      </c>
      <c r="Z751" s="90" t="s">
        <v>788</v>
      </c>
      <c r="AA751" s="105" t="s">
        <v>789</v>
      </c>
      <c r="AB751" s="105" t="s">
        <v>789</v>
      </c>
      <c r="AC751" s="105" t="s">
        <v>789</v>
      </c>
      <c r="AD751" s="105" t="s">
        <v>789</v>
      </c>
      <c r="AE751" s="105" t="s">
        <v>115</v>
      </c>
      <c r="AF751" s="105" t="s">
        <v>115</v>
      </c>
      <c r="AG751" s="105" t="s">
        <v>115</v>
      </c>
      <c r="AH751" s="106" t="s">
        <v>115</v>
      </c>
      <c r="AI751" t="s">
        <v>680</v>
      </c>
      <c r="AJ751">
        <f>COUNTIF(B$2:B751,B751)</f>
        <v>1</v>
      </c>
    </row>
    <row r="752" spans="1:36">
      <c r="A752" s="116" t="s">
        <v>1444</v>
      </c>
      <c r="B752" s="104" t="s">
        <v>1762</v>
      </c>
      <c r="C752" s="104" t="s">
        <v>5</v>
      </c>
      <c r="D752" s="89" t="s">
        <v>6</v>
      </c>
      <c r="E752" s="104" t="s">
        <v>28</v>
      </c>
      <c r="F752" s="104" t="s">
        <v>28</v>
      </c>
      <c r="G752" s="104" t="s">
        <v>28</v>
      </c>
      <c r="H752" s="104" t="s">
        <v>5</v>
      </c>
      <c r="I752" s="104" t="s">
        <v>56</v>
      </c>
      <c r="J752" s="104" t="s">
        <v>265</v>
      </c>
      <c r="K752" s="88" t="s">
        <v>787</v>
      </c>
      <c r="L752" s="88" t="s">
        <v>787</v>
      </c>
      <c r="M752" s="88" t="s">
        <v>787</v>
      </c>
      <c r="N752" s="88" t="s">
        <v>787</v>
      </c>
      <c r="O752" s="88" t="s">
        <v>59</v>
      </c>
      <c r="P752" s="88" t="s">
        <v>59</v>
      </c>
      <c r="Q752" s="88" t="s">
        <v>59</v>
      </c>
      <c r="R752" s="88" t="s">
        <v>59</v>
      </c>
      <c r="S752" s="104" t="s">
        <v>787</v>
      </c>
      <c r="T752" s="104" t="s">
        <v>787</v>
      </c>
      <c r="U752" s="104" t="s">
        <v>787</v>
      </c>
      <c r="V752" s="104" t="s">
        <v>787</v>
      </c>
      <c r="W752" s="104" t="s">
        <v>788</v>
      </c>
      <c r="X752" s="104" t="s">
        <v>788</v>
      </c>
      <c r="Y752" s="104" t="s">
        <v>788</v>
      </c>
      <c r="Z752" s="90" t="s">
        <v>788</v>
      </c>
      <c r="AA752" s="104" t="s">
        <v>789</v>
      </c>
      <c r="AB752" s="104" t="s">
        <v>789</v>
      </c>
      <c r="AC752" s="104" t="s">
        <v>789</v>
      </c>
      <c r="AD752" s="104" t="s">
        <v>789</v>
      </c>
      <c r="AE752" s="104" t="s">
        <v>115</v>
      </c>
      <c r="AF752" s="104" t="s">
        <v>115</v>
      </c>
      <c r="AG752" s="104" t="s">
        <v>115</v>
      </c>
      <c r="AH752" s="119" t="s">
        <v>115</v>
      </c>
      <c r="AI752" t="s">
        <v>680</v>
      </c>
      <c r="AJ752">
        <f>COUNTIF(B$2:B752,B752)</f>
        <v>1</v>
      </c>
    </row>
    <row r="753" spans="1:36">
      <c r="A753" s="113" t="s">
        <v>1444</v>
      </c>
      <c r="B753" s="136" t="s">
        <v>1763</v>
      </c>
      <c r="C753" s="105" t="s">
        <v>5</v>
      </c>
      <c r="D753" s="89" t="s">
        <v>6</v>
      </c>
      <c r="E753" s="105" t="s">
        <v>28</v>
      </c>
      <c r="F753" s="105" t="s">
        <v>28</v>
      </c>
      <c r="G753" s="105" t="s">
        <v>28</v>
      </c>
      <c r="H753" s="105" t="s">
        <v>5</v>
      </c>
      <c r="I753" s="105" t="s">
        <v>56</v>
      </c>
      <c r="J753" s="105" t="s">
        <v>265</v>
      </c>
      <c r="K753" s="88" t="str">
        <f t="shared" ref="K753:N756" si="123">S753</f>
        <v>KAM 5 North-West</v>
      </c>
      <c r="L753" s="88" t="str">
        <f t="shared" si="123"/>
        <v>KAM 5 North-West</v>
      </c>
      <c r="M753" s="88" t="str">
        <f t="shared" si="123"/>
        <v>KAM 5 North-West</v>
      </c>
      <c r="N753" s="88" t="str">
        <f t="shared" si="123"/>
        <v>KAM 5 North-West</v>
      </c>
      <c r="O753" s="88" t="s">
        <v>59</v>
      </c>
      <c r="P753" s="88" t="s">
        <v>59</v>
      </c>
      <c r="Q753" s="88" t="s">
        <v>59</v>
      </c>
      <c r="R753" s="88" t="s">
        <v>59</v>
      </c>
      <c r="S753" s="105" t="s">
        <v>787</v>
      </c>
      <c r="T753" s="105" t="s">
        <v>787</v>
      </c>
      <c r="U753" s="105" t="s">
        <v>787</v>
      </c>
      <c r="V753" s="105" t="s">
        <v>787</v>
      </c>
      <c r="W753" s="105" t="s">
        <v>788</v>
      </c>
      <c r="X753" s="105" t="s">
        <v>788</v>
      </c>
      <c r="Y753" s="105" t="s">
        <v>788</v>
      </c>
      <c r="Z753" s="90" t="str">
        <f t="shared" ref="Z753:Z756" si="124">Y753</f>
        <v>Yaroslavna Burd</v>
      </c>
      <c r="AA753" s="105" t="s">
        <v>789</v>
      </c>
      <c r="AB753" s="105" t="s">
        <v>789</v>
      </c>
      <c r="AC753" s="105" t="s">
        <v>789</v>
      </c>
      <c r="AD753" s="105" t="s">
        <v>789</v>
      </c>
      <c r="AE753" s="105" t="s">
        <v>115</v>
      </c>
      <c r="AF753" s="105" t="s">
        <v>115</v>
      </c>
      <c r="AG753" s="105" t="s">
        <v>115</v>
      </c>
      <c r="AH753" s="106" t="s">
        <v>115</v>
      </c>
      <c r="AI753" t="s">
        <v>680</v>
      </c>
      <c r="AJ753">
        <f>COUNTIF(B$2:B753,B753)</f>
        <v>1</v>
      </c>
    </row>
    <row r="754" spans="1:36">
      <c r="A754" s="116" t="s">
        <v>1444</v>
      </c>
      <c r="B754" s="137" t="s">
        <v>1764</v>
      </c>
      <c r="C754" s="104" t="s">
        <v>5</v>
      </c>
      <c r="D754" s="89" t="s">
        <v>6</v>
      </c>
      <c r="E754" s="104" t="s">
        <v>28</v>
      </c>
      <c r="F754" s="104" t="s">
        <v>28</v>
      </c>
      <c r="G754" s="104" t="s">
        <v>28</v>
      </c>
      <c r="H754" s="104" t="s">
        <v>5</v>
      </c>
      <c r="I754" s="104" t="s">
        <v>56</v>
      </c>
      <c r="J754" s="104" t="s">
        <v>265</v>
      </c>
      <c r="K754" s="88" t="str">
        <f t="shared" si="123"/>
        <v>KAM 5 North-West</v>
      </c>
      <c r="L754" s="88" t="str">
        <f t="shared" si="123"/>
        <v>KAM 5 North-West</v>
      </c>
      <c r="M754" s="88" t="str">
        <f t="shared" si="123"/>
        <v>KAM 5 North-West</v>
      </c>
      <c r="N754" s="88" t="str">
        <f t="shared" si="123"/>
        <v>KAM 5 North-West</v>
      </c>
      <c r="O754" s="88" t="s">
        <v>59</v>
      </c>
      <c r="P754" s="88" t="s">
        <v>59</v>
      </c>
      <c r="Q754" s="88" t="s">
        <v>59</v>
      </c>
      <c r="R754" s="88" t="s">
        <v>59</v>
      </c>
      <c r="S754" s="104" t="s">
        <v>787</v>
      </c>
      <c r="T754" s="104" t="s">
        <v>787</v>
      </c>
      <c r="U754" s="104" t="s">
        <v>787</v>
      </c>
      <c r="V754" s="104" t="s">
        <v>787</v>
      </c>
      <c r="W754" s="104" t="s">
        <v>788</v>
      </c>
      <c r="X754" s="104" t="s">
        <v>788</v>
      </c>
      <c r="Y754" s="104" t="s">
        <v>788</v>
      </c>
      <c r="Z754" s="90" t="str">
        <f t="shared" si="124"/>
        <v>Yaroslavna Burd</v>
      </c>
      <c r="AA754" s="104" t="s">
        <v>789</v>
      </c>
      <c r="AB754" s="104" t="s">
        <v>789</v>
      </c>
      <c r="AC754" s="104" t="s">
        <v>789</v>
      </c>
      <c r="AD754" s="104" t="s">
        <v>789</v>
      </c>
      <c r="AE754" s="104" t="s">
        <v>115</v>
      </c>
      <c r="AF754" s="104" t="s">
        <v>115</v>
      </c>
      <c r="AG754" s="104" t="s">
        <v>115</v>
      </c>
      <c r="AH754" s="119" t="s">
        <v>115</v>
      </c>
      <c r="AI754" t="s">
        <v>680</v>
      </c>
      <c r="AJ754">
        <f>COUNTIF(B$2:B754,B754)</f>
        <v>1</v>
      </c>
    </row>
    <row r="755" spans="1:36">
      <c r="A755" s="113" t="s">
        <v>1444</v>
      </c>
      <c r="B755" s="136" t="s">
        <v>1765</v>
      </c>
      <c r="C755" s="105" t="s">
        <v>5</v>
      </c>
      <c r="D755" s="89" t="s">
        <v>6</v>
      </c>
      <c r="E755" s="105" t="s">
        <v>28</v>
      </c>
      <c r="F755" s="105" t="s">
        <v>28</v>
      </c>
      <c r="G755" s="105" t="s">
        <v>28</v>
      </c>
      <c r="H755" s="105" t="s">
        <v>5</v>
      </c>
      <c r="I755" s="105" t="s">
        <v>56</v>
      </c>
      <c r="J755" s="105" t="s">
        <v>265</v>
      </c>
      <c r="K755" s="88" t="str">
        <f t="shared" si="123"/>
        <v>KAM 5 North-West</v>
      </c>
      <c r="L755" s="88" t="str">
        <f t="shared" si="123"/>
        <v>KAM 5 North-West</v>
      </c>
      <c r="M755" s="88" t="str">
        <f t="shared" si="123"/>
        <v>KAM 5 North-West</v>
      </c>
      <c r="N755" s="88" t="str">
        <f t="shared" si="123"/>
        <v>KAM 5 North-West</v>
      </c>
      <c r="O755" s="88" t="s">
        <v>59</v>
      </c>
      <c r="P755" s="88" t="s">
        <v>59</v>
      </c>
      <c r="Q755" s="88" t="s">
        <v>59</v>
      </c>
      <c r="R755" s="88" t="s">
        <v>59</v>
      </c>
      <c r="S755" s="105" t="s">
        <v>787</v>
      </c>
      <c r="T755" s="105" t="s">
        <v>787</v>
      </c>
      <c r="U755" s="105" t="s">
        <v>787</v>
      </c>
      <c r="V755" s="105" t="s">
        <v>787</v>
      </c>
      <c r="W755" s="105" t="s">
        <v>788</v>
      </c>
      <c r="X755" s="105" t="s">
        <v>788</v>
      </c>
      <c r="Y755" s="105" t="s">
        <v>788</v>
      </c>
      <c r="Z755" s="90" t="str">
        <f t="shared" si="124"/>
        <v>Yaroslavna Burd</v>
      </c>
      <c r="AA755" s="105" t="s">
        <v>789</v>
      </c>
      <c r="AB755" s="105" t="s">
        <v>789</v>
      </c>
      <c r="AC755" s="105" t="s">
        <v>789</v>
      </c>
      <c r="AD755" s="105" t="s">
        <v>789</v>
      </c>
      <c r="AE755" s="105" t="s">
        <v>115</v>
      </c>
      <c r="AF755" s="105" t="s">
        <v>115</v>
      </c>
      <c r="AG755" s="105" t="s">
        <v>115</v>
      </c>
      <c r="AH755" s="106" t="s">
        <v>115</v>
      </c>
      <c r="AI755" t="s">
        <v>680</v>
      </c>
      <c r="AJ755">
        <f>COUNTIF(B$2:B755,B755)</f>
        <v>1</v>
      </c>
    </row>
    <row r="756" spans="1:36">
      <c r="A756" s="116" t="s">
        <v>1444</v>
      </c>
      <c r="B756" s="137" t="s">
        <v>1766</v>
      </c>
      <c r="C756" s="104" t="s">
        <v>5</v>
      </c>
      <c r="D756" s="89" t="s">
        <v>6</v>
      </c>
      <c r="E756" s="104" t="s">
        <v>28</v>
      </c>
      <c r="F756" s="104" t="s">
        <v>28</v>
      </c>
      <c r="G756" s="104" t="s">
        <v>28</v>
      </c>
      <c r="H756" s="104" t="s">
        <v>5</v>
      </c>
      <c r="I756" s="104" t="s">
        <v>56</v>
      </c>
      <c r="J756" s="104" t="s">
        <v>265</v>
      </c>
      <c r="K756" s="88" t="str">
        <f t="shared" si="123"/>
        <v>KAM 5 North-West</v>
      </c>
      <c r="L756" s="88" t="str">
        <f t="shared" si="123"/>
        <v>KAM 5 North-West</v>
      </c>
      <c r="M756" s="88" t="str">
        <f t="shared" si="123"/>
        <v>KAM 5 North-West</v>
      </c>
      <c r="N756" s="88" t="str">
        <f t="shared" si="123"/>
        <v>KAM 5 North-West</v>
      </c>
      <c r="O756" s="88" t="s">
        <v>59</v>
      </c>
      <c r="P756" s="88" t="s">
        <v>59</v>
      </c>
      <c r="Q756" s="88" t="s">
        <v>59</v>
      </c>
      <c r="R756" s="88" t="s">
        <v>59</v>
      </c>
      <c r="S756" s="104" t="s">
        <v>787</v>
      </c>
      <c r="T756" s="104" t="s">
        <v>787</v>
      </c>
      <c r="U756" s="104" t="s">
        <v>787</v>
      </c>
      <c r="V756" s="104" t="s">
        <v>787</v>
      </c>
      <c r="W756" s="104" t="s">
        <v>788</v>
      </c>
      <c r="X756" s="104" t="s">
        <v>788</v>
      </c>
      <c r="Y756" s="104" t="s">
        <v>788</v>
      </c>
      <c r="Z756" s="90" t="str">
        <f t="shared" si="124"/>
        <v>Yaroslavna Burd</v>
      </c>
      <c r="AA756" s="104" t="s">
        <v>789</v>
      </c>
      <c r="AB756" s="104" t="s">
        <v>789</v>
      </c>
      <c r="AC756" s="104" t="s">
        <v>789</v>
      </c>
      <c r="AD756" s="104" t="s">
        <v>789</v>
      </c>
      <c r="AE756" s="104" t="s">
        <v>115</v>
      </c>
      <c r="AF756" s="104" t="s">
        <v>115</v>
      </c>
      <c r="AG756" s="104" t="s">
        <v>115</v>
      </c>
      <c r="AH756" s="119" t="s">
        <v>115</v>
      </c>
      <c r="AI756" t="s">
        <v>680</v>
      </c>
      <c r="AJ756">
        <f>COUNTIF(B$2:B756,B756)</f>
        <v>1</v>
      </c>
    </row>
    <row r="757" spans="1:36">
      <c r="A757" s="113" t="s">
        <v>1444</v>
      </c>
      <c r="B757" s="105" t="s">
        <v>1767</v>
      </c>
      <c r="C757" s="105" t="s">
        <v>5</v>
      </c>
      <c r="D757" s="89" t="s">
        <v>6</v>
      </c>
      <c r="E757" s="105" t="s">
        <v>28</v>
      </c>
      <c r="F757" s="105" t="s">
        <v>28</v>
      </c>
      <c r="G757" s="105" t="s">
        <v>28</v>
      </c>
      <c r="H757" s="105" t="s">
        <v>5</v>
      </c>
      <c r="I757" s="105" t="s">
        <v>56</v>
      </c>
      <c r="J757" s="105" t="s">
        <v>265</v>
      </c>
      <c r="K757" s="88" t="str">
        <f t="shared" si="119"/>
        <v>KAM 5 North-West</v>
      </c>
      <c r="L757" s="88" t="str">
        <f t="shared" si="119"/>
        <v>KAM 5 North-West</v>
      </c>
      <c r="M757" s="88" t="str">
        <f t="shared" si="119"/>
        <v>KAM 5 North-West</v>
      </c>
      <c r="N757" s="88" t="str">
        <f t="shared" si="119"/>
        <v>KAM 5 North-West</v>
      </c>
      <c r="O757" s="88" t="s">
        <v>59</v>
      </c>
      <c r="P757" s="88" t="s">
        <v>59</v>
      </c>
      <c r="Q757" s="88" t="s">
        <v>59</v>
      </c>
      <c r="R757" s="88" t="s">
        <v>59</v>
      </c>
      <c r="S757" s="105" t="s">
        <v>787</v>
      </c>
      <c r="T757" s="105" t="s">
        <v>787</v>
      </c>
      <c r="U757" s="105" t="s">
        <v>787</v>
      </c>
      <c r="V757" s="105" t="s">
        <v>787</v>
      </c>
      <c r="W757" s="105" t="s">
        <v>788</v>
      </c>
      <c r="X757" s="105" t="s">
        <v>788</v>
      </c>
      <c r="Y757" s="105" t="s">
        <v>788</v>
      </c>
      <c r="Z757" s="90" t="str">
        <f t="shared" si="120"/>
        <v>Yaroslavna Burd</v>
      </c>
      <c r="AA757" s="105" t="s">
        <v>789</v>
      </c>
      <c r="AB757" s="105" t="s">
        <v>789</v>
      </c>
      <c r="AC757" s="105" t="s">
        <v>789</v>
      </c>
      <c r="AD757" s="105" t="s">
        <v>789</v>
      </c>
      <c r="AE757" s="105" t="s">
        <v>115</v>
      </c>
      <c r="AF757" s="105" t="s">
        <v>115</v>
      </c>
      <c r="AG757" s="105" t="s">
        <v>115</v>
      </c>
      <c r="AH757" s="106" t="s">
        <v>115</v>
      </c>
      <c r="AI757" t="s">
        <v>680</v>
      </c>
      <c r="AJ757">
        <f>COUNTIF(B$2:B757,B757)</f>
        <v>1</v>
      </c>
    </row>
    <row r="758" spans="1:36">
      <c r="A758" s="116" t="s">
        <v>1444</v>
      </c>
      <c r="B758" s="104" t="s">
        <v>1768</v>
      </c>
      <c r="C758" s="104" t="s">
        <v>5</v>
      </c>
      <c r="D758" s="89" t="s">
        <v>6</v>
      </c>
      <c r="E758" s="104" t="s">
        <v>28</v>
      </c>
      <c r="F758" s="104" t="s">
        <v>28</v>
      </c>
      <c r="G758" s="104" t="s">
        <v>28</v>
      </c>
      <c r="H758" s="104" t="s">
        <v>5</v>
      </c>
      <c r="I758" s="104" t="s">
        <v>56</v>
      </c>
      <c r="J758" s="104" t="s">
        <v>265</v>
      </c>
      <c r="K758" s="88" t="str">
        <f t="shared" si="119"/>
        <v>KAM 5 North-West</v>
      </c>
      <c r="L758" s="88" t="str">
        <f t="shared" si="119"/>
        <v>KAM 5 North-West</v>
      </c>
      <c r="M758" s="88" t="str">
        <f t="shared" si="119"/>
        <v>KAM 5 North-West</v>
      </c>
      <c r="N758" s="88" t="str">
        <f t="shared" si="119"/>
        <v>KAM 5 North-West</v>
      </c>
      <c r="O758" s="88" t="s">
        <v>59</v>
      </c>
      <c r="P758" s="88" t="s">
        <v>59</v>
      </c>
      <c r="Q758" s="88" t="s">
        <v>59</v>
      </c>
      <c r="R758" s="88" t="s">
        <v>59</v>
      </c>
      <c r="S758" s="104" t="s">
        <v>787</v>
      </c>
      <c r="T758" s="104" t="s">
        <v>787</v>
      </c>
      <c r="U758" s="104" t="s">
        <v>787</v>
      </c>
      <c r="V758" s="104" t="s">
        <v>787</v>
      </c>
      <c r="W758" s="104" t="s">
        <v>788</v>
      </c>
      <c r="X758" s="104" t="s">
        <v>788</v>
      </c>
      <c r="Y758" s="104" t="s">
        <v>788</v>
      </c>
      <c r="Z758" s="90" t="str">
        <f t="shared" si="120"/>
        <v>Yaroslavna Burd</v>
      </c>
      <c r="AA758" s="104" t="s">
        <v>789</v>
      </c>
      <c r="AB758" s="104" t="s">
        <v>789</v>
      </c>
      <c r="AC758" s="104" t="s">
        <v>789</v>
      </c>
      <c r="AD758" s="104" t="s">
        <v>789</v>
      </c>
      <c r="AE758" s="104" t="s">
        <v>115</v>
      </c>
      <c r="AF758" s="104" t="s">
        <v>115</v>
      </c>
      <c r="AG758" s="104" t="s">
        <v>115</v>
      </c>
      <c r="AH758" s="119" t="s">
        <v>115</v>
      </c>
      <c r="AI758" t="s">
        <v>680</v>
      </c>
      <c r="AJ758">
        <f>COUNTIF(B$2:B758,B758)</f>
        <v>1</v>
      </c>
    </row>
    <row r="759" spans="1:36">
      <c r="A759" s="113" t="s">
        <v>1444</v>
      </c>
      <c r="B759" s="105" t="s">
        <v>1769</v>
      </c>
      <c r="C759" s="105" t="s">
        <v>5</v>
      </c>
      <c r="D759" s="89" t="s">
        <v>6</v>
      </c>
      <c r="E759" s="105" t="s">
        <v>28</v>
      </c>
      <c r="F759" s="105" t="s">
        <v>28</v>
      </c>
      <c r="G759" s="105" t="s">
        <v>28</v>
      </c>
      <c r="H759" s="105" t="s">
        <v>5</v>
      </c>
      <c r="I759" s="105" t="s">
        <v>56</v>
      </c>
      <c r="J759" s="105" t="s">
        <v>265</v>
      </c>
      <c r="K759" s="88" t="str">
        <f t="shared" si="119"/>
        <v>KAM 5 North-West</v>
      </c>
      <c r="L759" s="88" t="str">
        <f t="shared" si="119"/>
        <v>KAM 5 North-West</v>
      </c>
      <c r="M759" s="88" t="str">
        <f t="shared" si="119"/>
        <v>KAM 5 North-West</v>
      </c>
      <c r="N759" s="88" t="str">
        <f t="shared" si="119"/>
        <v>KAM 5 North-West</v>
      </c>
      <c r="O759" s="88" t="s">
        <v>59</v>
      </c>
      <c r="P759" s="88" t="s">
        <v>59</v>
      </c>
      <c r="Q759" s="88" t="s">
        <v>59</v>
      </c>
      <c r="R759" s="88" t="s">
        <v>59</v>
      </c>
      <c r="S759" s="105" t="s">
        <v>787</v>
      </c>
      <c r="T759" s="105" t="s">
        <v>787</v>
      </c>
      <c r="U759" s="105" t="s">
        <v>787</v>
      </c>
      <c r="V759" s="105" t="s">
        <v>787</v>
      </c>
      <c r="W759" s="105" t="s">
        <v>788</v>
      </c>
      <c r="X759" s="105" t="s">
        <v>788</v>
      </c>
      <c r="Y759" s="105" t="s">
        <v>788</v>
      </c>
      <c r="Z759" s="90" t="str">
        <f t="shared" si="120"/>
        <v>Yaroslavna Burd</v>
      </c>
      <c r="AA759" s="105" t="s">
        <v>789</v>
      </c>
      <c r="AB759" s="105" t="s">
        <v>789</v>
      </c>
      <c r="AC759" s="105" t="s">
        <v>789</v>
      </c>
      <c r="AD759" s="105" t="s">
        <v>789</v>
      </c>
      <c r="AE759" s="105" t="s">
        <v>115</v>
      </c>
      <c r="AF759" s="105" t="s">
        <v>115</v>
      </c>
      <c r="AG759" s="105" t="s">
        <v>115</v>
      </c>
      <c r="AH759" s="106" t="s">
        <v>115</v>
      </c>
      <c r="AI759" t="s">
        <v>680</v>
      </c>
      <c r="AJ759">
        <f>COUNTIF(B$2:B759,B759)</f>
        <v>1</v>
      </c>
    </row>
    <row r="760" spans="1:36">
      <c r="A760" s="116" t="s">
        <v>1444</v>
      </c>
      <c r="B760" s="104" t="s">
        <v>1770</v>
      </c>
      <c r="C760" s="104" t="s">
        <v>5</v>
      </c>
      <c r="D760" s="89" t="s">
        <v>6</v>
      </c>
      <c r="E760" s="104" t="s">
        <v>28</v>
      </c>
      <c r="F760" s="104" t="s">
        <v>28</v>
      </c>
      <c r="G760" s="104" t="s">
        <v>28</v>
      </c>
      <c r="H760" s="104" t="s">
        <v>5</v>
      </c>
      <c r="I760" s="104" t="s">
        <v>56</v>
      </c>
      <c r="J760" s="104" t="s">
        <v>265</v>
      </c>
      <c r="K760" s="88" t="str">
        <f t="shared" si="119"/>
        <v>KAM 5 North-West</v>
      </c>
      <c r="L760" s="88" t="str">
        <f t="shared" si="119"/>
        <v>KAM 5 North-West</v>
      </c>
      <c r="M760" s="88" t="str">
        <f t="shared" si="119"/>
        <v>KAM 5 North-West</v>
      </c>
      <c r="N760" s="88" t="str">
        <f t="shared" si="119"/>
        <v>KAM 5 North-West</v>
      </c>
      <c r="O760" s="88" t="s">
        <v>59</v>
      </c>
      <c r="P760" s="88" t="s">
        <v>59</v>
      </c>
      <c r="Q760" s="88" t="s">
        <v>59</v>
      </c>
      <c r="R760" s="88" t="s">
        <v>59</v>
      </c>
      <c r="S760" s="104" t="s">
        <v>787</v>
      </c>
      <c r="T760" s="104" t="s">
        <v>787</v>
      </c>
      <c r="U760" s="104" t="s">
        <v>787</v>
      </c>
      <c r="V760" s="104" t="s">
        <v>787</v>
      </c>
      <c r="W760" s="104" t="s">
        <v>788</v>
      </c>
      <c r="X760" s="104" t="s">
        <v>788</v>
      </c>
      <c r="Y760" s="104" t="s">
        <v>788</v>
      </c>
      <c r="Z760" s="90" t="str">
        <f t="shared" si="120"/>
        <v>Yaroslavna Burd</v>
      </c>
      <c r="AA760" s="104" t="s">
        <v>789</v>
      </c>
      <c r="AB760" s="104" t="s">
        <v>789</v>
      </c>
      <c r="AC760" s="104" t="s">
        <v>789</v>
      </c>
      <c r="AD760" s="104" t="s">
        <v>789</v>
      </c>
      <c r="AE760" s="104" t="s">
        <v>115</v>
      </c>
      <c r="AF760" s="104" t="s">
        <v>115</v>
      </c>
      <c r="AG760" s="104" t="s">
        <v>115</v>
      </c>
      <c r="AH760" s="119" t="s">
        <v>115</v>
      </c>
      <c r="AI760" t="s">
        <v>680</v>
      </c>
      <c r="AJ760">
        <f>COUNTIF(B$2:B760,B760)</f>
        <v>1</v>
      </c>
    </row>
    <row r="761" spans="1:36">
      <c r="A761" s="113" t="s">
        <v>1444</v>
      </c>
      <c r="B761" s="105" t="s">
        <v>1771</v>
      </c>
      <c r="C761" s="105" t="s">
        <v>5</v>
      </c>
      <c r="D761" s="89" t="s">
        <v>6</v>
      </c>
      <c r="E761" s="105" t="s">
        <v>28</v>
      </c>
      <c r="F761" s="105" t="s">
        <v>28</v>
      </c>
      <c r="G761" s="105" t="s">
        <v>28</v>
      </c>
      <c r="H761" s="105" t="s">
        <v>5</v>
      </c>
      <c r="I761" s="105" t="s">
        <v>56</v>
      </c>
      <c r="J761" s="105" t="s">
        <v>265</v>
      </c>
      <c r="K761" s="88" t="str">
        <f t="shared" si="119"/>
        <v>KAM 5 North-West</v>
      </c>
      <c r="L761" s="88" t="str">
        <f t="shared" si="119"/>
        <v>KAM 5 North-West</v>
      </c>
      <c r="M761" s="88" t="str">
        <f t="shared" si="119"/>
        <v>KAM 5 North-West</v>
      </c>
      <c r="N761" s="88" t="str">
        <f t="shared" si="119"/>
        <v>KAM 5 North-West</v>
      </c>
      <c r="O761" s="88" t="s">
        <v>59</v>
      </c>
      <c r="P761" s="88" t="s">
        <v>59</v>
      </c>
      <c r="Q761" s="88" t="s">
        <v>59</v>
      </c>
      <c r="R761" s="88" t="s">
        <v>59</v>
      </c>
      <c r="S761" s="105" t="s">
        <v>787</v>
      </c>
      <c r="T761" s="105" t="s">
        <v>787</v>
      </c>
      <c r="U761" s="105" t="s">
        <v>787</v>
      </c>
      <c r="V761" s="105" t="s">
        <v>787</v>
      </c>
      <c r="W761" s="105" t="s">
        <v>788</v>
      </c>
      <c r="X761" s="105" t="s">
        <v>788</v>
      </c>
      <c r="Y761" s="105" t="s">
        <v>788</v>
      </c>
      <c r="Z761" s="90" t="str">
        <f t="shared" si="120"/>
        <v>Yaroslavna Burd</v>
      </c>
      <c r="AA761" s="105" t="s">
        <v>789</v>
      </c>
      <c r="AB761" s="105" t="s">
        <v>789</v>
      </c>
      <c r="AC761" s="105" t="s">
        <v>789</v>
      </c>
      <c r="AD761" s="105" t="s">
        <v>789</v>
      </c>
      <c r="AE761" s="105" t="s">
        <v>115</v>
      </c>
      <c r="AF761" s="105" t="s">
        <v>115</v>
      </c>
      <c r="AG761" s="105" t="s">
        <v>115</v>
      </c>
      <c r="AH761" s="106" t="s">
        <v>115</v>
      </c>
      <c r="AI761" t="s">
        <v>680</v>
      </c>
      <c r="AJ761">
        <f>COUNTIF(B$2:B761,B761)</f>
        <v>1</v>
      </c>
    </row>
    <row r="762" spans="1:36">
      <c r="A762" s="116" t="s">
        <v>1444</v>
      </c>
      <c r="B762" s="104" t="s">
        <v>1772</v>
      </c>
      <c r="C762" s="104" t="s">
        <v>5</v>
      </c>
      <c r="D762" s="89" t="s">
        <v>6</v>
      </c>
      <c r="E762" s="104" t="s">
        <v>28</v>
      </c>
      <c r="F762" s="104" t="s">
        <v>28</v>
      </c>
      <c r="G762" s="104" t="s">
        <v>28</v>
      </c>
      <c r="H762" s="104" t="s">
        <v>5</v>
      </c>
      <c r="I762" s="104" t="s">
        <v>56</v>
      </c>
      <c r="J762" s="104" t="s">
        <v>265</v>
      </c>
      <c r="K762" s="88" t="str">
        <f t="shared" si="119"/>
        <v>KAM 5 North-West</v>
      </c>
      <c r="L762" s="88" t="str">
        <f t="shared" si="119"/>
        <v>KAM 5 North-West</v>
      </c>
      <c r="M762" s="88" t="str">
        <f t="shared" si="119"/>
        <v>KAM 5 North-West</v>
      </c>
      <c r="N762" s="88" t="str">
        <f t="shared" si="119"/>
        <v>KAM 5 North-West</v>
      </c>
      <c r="O762" s="88" t="s">
        <v>59</v>
      </c>
      <c r="P762" s="88" t="s">
        <v>59</v>
      </c>
      <c r="Q762" s="88" t="s">
        <v>59</v>
      </c>
      <c r="R762" s="88" t="s">
        <v>59</v>
      </c>
      <c r="S762" s="104" t="s">
        <v>787</v>
      </c>
      <c r="T762" s="104" t="s">
        <v>787</v>
      </c>
      <c r="U762" s="104" t="s">
        <v>787</v>
      </c>
      <c r="V762" s="104" t="s">
        <v>787</v>
      </c>
      <c r="W762" s="104" t="s">
        <v>788</v>
      </c>
      <c r="X762" s="104" t="s">
        <v>788</v>
      </c>
      <c r="Y762" s="104" t="s">
        <v>788</v>
      </c>
      <c r="Z762" s="90" t="str">
        <f t="shared" si="120"/>
        <v>Yaroslavna Burd</v>
      </c>
      <c r="AA762" s="104" t="s">
        <v>789</v>
      </c>
      <c r="AB762" s="104" t="s">
        <v>789</v>
      </c>
      <c r="AC762" s="104" t="s">
        <v>789</v>
      </c>
      <c r="AD762" s="104" t="s">
        <v>789</v>
      </c>
      <c r="AE762" s="104" t="s">
        <v>115</v>
      </c>
      <c r="AF762" s="104" t="s">
        <v>115</v>
      </c>
      <c r="AG762" s="104" t="s">
        <v>115</v>
      </c>
      <c r="AH762" s="119" t="s">
        <v>115</v>
      </c>
      <c r="AI762" t="s">
        <v>680</v>
      </c>
      <c r="AJ762">
        <f>COUNTIF(B$2:B762,B762)</f>
        <v>1</v>
      </c>
    </row>
    <row r="763" spans="1:36">
      <c r="A763" s="113" t="s">
        <v>1444</v>
      </c>
      <c r="B763" s="105" t="s">
        <v>1773</v>
      </c>
      <c r="C763" s="105" t="s">
        <v>5</v>
      </c>
      <c r="D763" s="89" t="s">
        <v>6</v>
      </c>
      <c r="E763" s="105" t="s">
        <v>28</v>
      </c>
      <c r="F763" s="105" t="s">
        <v>28</v>
      </c>
      <c r="G763" s="105" t="s">
        <v>28</v>
      </c>
      <c r="H763" s="105" t="s">
        <v>5</v>
      </c>
      <c r="I763" s="105" t="s">
        <v>56</v>
      </c>
      <c r="J763" s="105" t="s">
        <v>265</v>
      </c>
      <c r="K763" s="88" t="str">
        <f t="shared" si="119"/>
        <v>KAM 5 North-West</v>
      </c>
      <c r="L763" s="88" t="str">
        <f t="shared" si="119"/>
        <v>KAM 5 North-West</v>
      </c>
      <c r="M763" s="88" t="str">
        <f t="shared" si="119"/>
        <v>KAM 5 North-West</v>
      </c>
      <c r="N763" s="88" t="str">
        <f t="shared" si="119"/>
        <v>KAM 5 North-West</v>
      </c>
      <c r="O763" s="88" t="s">
        <v>59</v>
      </c>
      <c r="P763" s="88" t="s">
        <v>59</v>
      </c>
      <c r="Q763" s="88" t="s">
        <v>59</v>
      </c>
      <c r="R763" s="88" t="s">
        <v>59</v>
      </c>
      <c r="S763" s="105" t="s">
        <v>787</v>
      </c>
      <c r="T763" s="105" t="s">
        <v>787</v>
      </c>
      <c r="U763" s="105" t="s">
        <v>787</v>
      </c>
      <c r="V763" s="105" t="s">
        <v>787</v>
      </c>
      <c r="W763" s="105" t="s">
        <v>788</v>
      </c>
      <c r="X763" s="105" t="s">
        <v>788</v>
      </c>
      <c r="Y763" s="105" t="s">
        <v>788</v>
      </c>
      <c r="Z763" s="90" t="str">
        <f t="shared" si="120"/>
        <v>Yaroslavna Burd</v>
      </c>
      <c r="AA763" s="105" t="s">
        <v>789</v>
      </c>
      <c r="AB763" s="105" t="s">
        <v>789</v>
      </c>
      <c r="AC763" s="105" t="s">
        <v>789</v>
      </c>
      <c r="AD763" s="105" t="s">
        <v>789</v>
      </c>
      <c r="AE763" s="105" t="s">
        <v>115</v>
      </c>
      <c r="AF763" s="105" t="s">
        <v>115</v>
      </c>
      <c r="AG763" s="105" t="s">
        <v>115</v>
      </c>
      <c r="AH763" s="106" t="s">
        <v>115</v>
      </c>
      <c r="AI763" t="s">
        <v>680</v>
      </c>
      <c r="AJ763">
        <f>COUNTIF(B$2:B763,B763)</f>
        <v>1</v>
      </c>
    </row>
    <row r="764" spans="1:36">
      <c r="A764" s="116" t="s">
        <v>1444</v>
      </c>
      <c r="B764" s="104" t="s">
        <v>1774</v>
      </c>
      <c r="C764" s="104" t="s">
        <v>5</v>
      </c>
      <c r="D764" s="89" t="s">
        <v>6</v>
      </c>
      <c r="E764" s="104" t="s">
        <v>28</v>
      </c>
      <c r="F764" s="104" t="s">
        <v>28</v>
      </c>
      <c r="G764" s="104" t="s">
        <v>28</v>
      </c>
      <c r="H764" s="104" t="s">
        <v>5</v>
      </c>
      <c r="I764" s="104" t="s">
        <v>56</v>
      </c>
      <c r="J764" s="104" t="s">
        <v>265</v>
      </c>
      <c r="K764" s="88" t="str">
        <f t="shared" si="119"/>
        <v>KAM 5 North-West</v>
      </c>
      <c r="L764" s="88" t="str">
        <f t="shared" si="119"/>
        <v>KAM 5 North-West</v>
      </c>
      <c r="M764" s="88" t="str">
        <f t="shared" si="119"/>
        <v>KAM 5 North-West</v>
      </c>
      <c r="N764" s="88" t="str">
        <f t="shared" si="119"/>
        <v>KAM 5 North-West</v>
      </c>
      <c r="O764" s="88" t="s">
        <v>59</v>
      </c>
      <c r="P764" s="88" t="s">
        <v>59</v>
      </c>
      <c r="Q764" s="88" t="s">
        <v>59</v>
      </c>
      <c r="R764" s="88" t="s">
        <v>59</v>
      </c>
      <c r="S764" s="104" t="s">
        <v>787</v>
      </c>
      <c r="T764" s="104" t="s">
        <v>787</v>
      </c>
      <c r="U764" s="104" t="s">
        <v>787</v>
      </c>
      <c r="V764" s="104" t="s">
        <v>787</v>
      </c>
      <c r="W764" s="104" t="s">
        <v>788</v>
      </c>
      <c r="X764" s="104" t="s">
        <v>788</v>
      </c>
      <c r="Y764" s="104" t="s">
        <v>788</v>
      </c>
      <c r="Z764" s="90" t="str">
        <f t="shared" si="120"/>
        <v>Yaroslavna Burd</v>
      </c>
      <c r="AA764" s="104" t="s">
        <v>789</v>
      </c>
      <c r="AB764" s="104" t="s">
        <v>789</v>
      </c>
      <c r="AC764" s="104" t="s">
        <v>789</v>
      </c>
      <c r="AD764" s="104" t="s">
        <v>789</v>
      </c>
      <c r="AE764" s="104" t="s">
        <v>115</v>
      </c>
      <c r="AF764" s="104" t="s">
        <v>115</v>
      </c>
      <c r="AG764" s="104" t="s">
        <v>115</v>
      </c>
      <c r="AH764" s="119" t="s">
        <v>115</v>
      </c>
      <c r="AI764" t="s">
        <v>680</v>
      </c>
      <c r="AJ764">
        <f>COUNTIF(B$2:B764,B764)</f>
        <v>1</v>
      </c>
    </row>
    <row r="765" spans="1:36">
      <c r="A765" s="113" t="s">
        <v>1444</v>
      </c>
      <c r="B765" s="105" t="s">
        <v>1775</v>
      </c>
      <c r="C765" s="105" t="s">
        <v>5</v>
      </c>
      <c r="D765" s="89" t="s">
        <v>6</v>
      </c>
      <c r="E765" s="105" t="s">
        <v>28</v>
      </c>
      <c r="F765" s="105" t="s">
        <v>28</v>
      </c>
      <c r="G765" s="105" t="s">
        <v>28</v>
      </c>
      <c r="H765" s="105" t="s">
        <v>5</v>
      </c>
      <c r="I765" s="105" t="s">
        <v>56</v>
      </c>
      <c r="J765" s="105" t="s">
        <v>265</v>
      </c>
      <c r="K765" s="88" t="str">
        <f t="shared" si="119"/>
        <v>KAM 5 North-West</v>
      </c>
      <c r="L765" s="88" t="str">
        <f t="shared" si="119"/>
        <v>KAM 5 North-West</v>
      </c>
      <c r="M765" s="88" t="str">
        <f t="shared" si="119"/>
        <v>KAM 5 North-West</v>
      </c>
      <c r="N765" s="88" t="str">
        <f t="shared" si="119"/>
        <v>KAM 5 North-West</v>
      </c>
      <c r="O765" s="88" t="s">
        <v>59</v>
      </c>
      <c r="P765" s="88" t="s">
        <v>59</v>
      </c>
      <c r="Q765" s="88" t="s">
        <v>59</v>
      </c>
      <c r="R765" s="88" t="s">
        <v>59</v>
      </c>
      <c r="S765" s="105" t="s">
        <v>787</v>
      </c>
      <c r="T765" s="105" t="s">
        <v>787</v>
      </c>
      <c r="U765" s="105" t="s">
        <v>787</v>
      </c>
      <c r="V765" s="105" t="s">
        <v>787</v>
      </c>
      <c r="W765" s="105" t="s">
        <v>788</v>
      </c>
      <c r="X765" s="105" t="s">
        <v>788</v>
      </c>
      <c r="Y765" s="105" t="s">
        <v>788</v>
      </c>
      <c r="Z765" s="90" t="str">
        <f t="shared" si="120"/>
        <v>Yaroslavna Burd</v>
      </c>
      <c r="AA765" s="105" t="s">
        <v>789</v>
      </c>
      <c r="AB765" s="105" t="s">
        <v>789</v>
      </c>
      <c r="AC765" s="105" t="s">
        <v>789</v>
      </c>
      <c r="AD765" s="105" t="s">
        <v>789</v>
      </c>
      <c r="AE765" s="105" t="s">
        <v>115</v>
      </c>
      <c r="AF765" s="105" t="s">
        <v>115</v>
      </c>
      <c r="AG765" s="105" t="s">
        <v>115</v>
      </c>
      <c r="AH765" s="106" t="s">
        <v>115</v>
      </c>
      <c r="AI765" t="s">
        <v>680</v>
      </c>
      <c r="AJ765">
        <f>COUNTIF(B$2:B765,B765)</f>
        <v>1</v>
      </c>
    </row>
    <row r="766" spans="1:36">
      <c r="A766" s="116" t="s">
        <v>1444</v>
      </c>
      <c r="B766" s="104" t="s">
        <v>1776</v>
      </c>
      <c r="C766" s="104" t="s">
        <v>5</v>
      </c>
      <c r="D766" s="89" t="s">
        <v>6</v>
      </c>
      <c r="E766" s="104" t="s">
        <v>28</v>
      </c>
      <c r="F766" s="104" t="s">
        <v>28</v>
      </c>
      <c r="G766" s="104" t="s">
        <v>28</v>
      </c>
      <c r="H766" s="104" t="s">
        <v>5</v>
      </c>
      <c r="I766" s="104" t="s">
        <v>56</v>
      </c>
      <c r="J766" s="104" t="s">
        <v>265</v>
      </c>
      <c r="K766" s="88" t="str">
        <f t="shared" si="119"/>
        <v>KAM 5 North-West</v>
      </c>
      <c r="L766" s="88" t="str">
        <f t="shared" si="119"/>
        <v>KAM 5 North-West</v>
      </c>
      <c r="M766" s="88" t="str">
        <f t="shared" si="119"/>
        <v>KAM 5 North-West</v>
      </c>
      <c r="N766" s="88" t="str">
        <f t="shared" si="119"/>
        <v>KAM 5 North-West</v>
      </c>
      <c r="O766" s="88" t="s">
        <v>59</v>
      </c>
      <c r="P766" s="88" t="s">
        <v>59</v>
      </c>
      <c r="Q766" s="88" t="s">
        <v>59</v>
      </c>
      <c r="R766" s="88" t="s">
        <v>59</v>
      </c>
      <c r="S766" s="104" t="s">
        <v>787</v>
      </c>
      <c r="T766" s="104" t="s">
        <v>787</v>
      </c>
      <c r="U766" s="104" t="s">
        <v>787</v>
      </c>
      <c r="V766" s="104" t="s">
        <v>787</v>
      </c>
      <c r="W766" s="104" t="s">
        <v>788</v>
      </c>
      <c r="X766" s="104" t="s">
        <v>788</v>
      </c>
      <c r="Y766" s="104" t="s">
        <v>788</v>
      </c>
      <c r="Z766" s="90" t="str">
        <f t="shared" si="120"/>
        <v>Yaroslavna Burd</v>
      </c>
      <c r="AA766" s="104" t="s">
        <v>789</v>
      </c>
      <c r="AB766" s="104" t="s">
        <v>789</v>
      </c>
      <c r="AC766" s="104" t="s">
        <v>789</v>
      </c>
      <c r="AD766" s="104" t="s">
        <v>789</v>
      </c>
      <c r="AE766" s="104" t="s">
        <v>115</v>
      </c>
      <c r="AF766" s="104" t="s">
        <v>115</v>
      </c>
      <c r="AG766" s="104" t="s">
        <v>115</v>
      </c>
      <c r="AH766" s="119" t="s">
        <v>115</v>
      </c>
      <c r="AI766" t="s">
        <v>680</v>
      </c>
      <c r="AJ766">
        <f>COUNTIF(B$2:B766,B766)</f>
        <v>1</v>
      </c>
    </row>
    <row r="767" spans="1:36">
      <c r="A767" s="113" t="s">
        <v>1444</v>
      </c>
      <c r="B767" s="105" t="s">
        <v>1777</v>
      </c>
      <c r="C767" s="105" t="s">
        <v>5</v>
      </c>
      <c r="D767" s="89" t="s">
        <v>6</v>
      </c>
      <c r="E767" s="105" t="s">
        <v>28</v>
      </c>
      <c r="F767" s="105" t="s">
        <v>28</v>
      </c>
      <c r="G767" s="105" t="s">
        <v>28</v>
      </c>
      <c r="H767" s="105" t="s">
        <v>5</v>
      </c>
      <c r="I767" s="105" t="s">
        <v>56</v>
      </c>
      <c r="J767" s="105" t="s">
        <v>265</v>
      </c>
      <c r="K767" s="88" t="str">
        <f t="shared" si="119"/>
        <v>KAM 5 North-West</v>
      </c>
      <c r="L767" s="88" t="str">
        <f t="shared" si="119"/>
        <v>KAM 5 North-West</v>
      </c>
      <c r="M767" s="88" t="str">
        <f t="shared" si="119"/>
        <v>KAM 5 North-West</v>
      </c>
      <c r="N767" s="88" t="str">
        <f t="shared" si="119"/>
        <v>KAM 5 North-West</v>
      </c>
      <c r="O767" s="88" t="s">
        <v>59</v>
      </c>
      <c r="P767" s="88" t="s">
        <v>59</v>
      </c>
      <c r="Q767" s="88" t="s">
        <v>59</v>
      </c>
      <c r="R767" s="88" t="s">
        <v>59</v>
      </c>
      <c r="S767" s="105" t="s">
        <v>787</v>
      </c>
      <c r="T767" s="105" t="s">
        <v>787</v>
      </c>
      <c r="U767" s="105" t="s">
        <v>787</v>
      </c>
      <c r="V767" s="105" t="s">
        <v>787</v>
      </c>
      <c r="W767" s="105" t="s">
        <v>788</v>
      </c>
      <c r="X767" s="105" t="s">
        <v>788</v>
      </c>
      <c r="Y767" s="105" t="s">
        <v>788</v>
      </c>
      <c r="Z767" s="90" t="str">
        <f t="shared" si="120"/>
        <v>Yaroslavna Burd</v>
      </c>
      <c r="AA767" s="105" t="s">
        <v>789</v>
      </c>
      <c r="AB767" s="105" t="s">
        <v>789</v>
      </c>
      <c r="AC767" s="105" t="s">
        <v>789</v>
      </c>
      <c r="AD767" s="105" t="s">
        <v>789</v>
      </c>
      <c r="AE767" s="105" t="s">
        <v>115</v>
      </c>
      <c r="AF767" s="105" t="s">
        <v>115</v>
      </c>
      <c r="AG767" s="105" t="s">
        <v>115</v>
      </c>
      <c r="AH767" s="106" t="s">
        <v>115</v>
      </c>
      <c r="AI767" t="s">
        <v>680</v>
      </c>
      <c r="AJ767">
        <f>COUNTIF(B$2:B767,B767)</f>
        <v>1</v>
      </c>
    </row>
    <row r="768" spans="1:36">
      <c r="A768" s="116" t="s">
        <v>1444</v>
      </c>
      <c r="B768" s="104" t="s">
        <v>1778</v>
      </c>
      <c r="C768" s="104" t="s">
        <v>5</v>
      </c>
      <c r="D768" s="89" t="s">
        <v>6</v>
      </c>
      <c r="E768" s="104" t="s">
        <v>28</v>
      </c>
      <c r="F768" s="104" t="s">
        <v>28</v>
      </c>
      <c r="G768" s="104" t="s">
        <v>28</v>
      </c>
      <c r="H768" s="104" t="s">
        <v>5</v>
      </c>
      <c r="I768" s="104" t="s">
        <v>56</v>
      </c>
      <c r="J768" s="104" t="s">
        <v>265</v>
      </c>
      <c r="K768" s="88" t="s">
        <v>787</v>
      </c>
      <c r="L768" s="88" t="s">
        <v>787</v>
      </c>
      <c r="M768" s="88" t="s">
        <v>787</v>
      </c>
      <c r="N768" s="88" t="s">
        <v>787</v>
      </c>
      <c r="O768" s="88" t="s">
        <v>59</v>
      </c>
      <c r="P768" s="88" t="s">
        <v>59</v>
      </c>
      <c r="Q768" s="88" t="s">
        <v>59</v>
      </c>
      <c r="R768" s="88" t="s">
        <v>59</v>
      </c>
      <c r="S768" s="104" t="s">
        <v>787</v>
      </c>
      <c r="T768" s="104" t="s">
        <v>787</v>
      </c>
      <c r="U768" s="104" t="s">
        <v>787</v>
      </c>
      <c r="V768" s="104" t="s">
        <v>787</v>
      </c>
      <c r="W768" s="104" t="s">
        <v>788</v>
      </c>
      <c r="X768" s="104" t="s">
        <v>788</v>
      </c>
      <c r="Y768" s="104" t="s">
        <v>788</v>
      </c>
      <c r="Z768" s="90" t="s">
        <v>788</v>
      </c>
      <c r="AA768" s="104" t="s">
        <v>789</v>
      </c>
      <c r="AB768" s="104" t="s">
        <v>789</v>
      </c>
      <c r="AC768" s="104" t="s">
        <v>789</v>
      </c>
      <c r="AD768" s="104" t="s">
        <v>789</v>
      </c>
      <c r="AE768" s="104" t="s">
        <v>115</v>
      </c>
      <c r="AF768" s="104" t="s">
        <v>115</v>
      </c>
      <c r="AG768" s="104" t="s">
        <v>115</v>
      </c>
      <c r="AH768" s="119" t="s">
        <v>115</v>
      </c>
      <c r="AI768" t="s">
        <v>680</v>
      </c>
      <c r="AJ768">
        <f>COUNTIF(B$2:B768,B768)</f>
        <v>1</v>
      </c>
    </row>
    <row r="769" spans="1:36">
      <c r="A769" s="113" t="s">
        <v>1444</v>
      </c>
      <c r="B769" s="105" t="s">
        <v>1779</v>
      </c>
      <c r="C769" s="105" t="s">
        <v>5</v>
      </c>
      <c r="D769" s="89" t="s">
        <v>6</v>
      </c>
      <c r="E769" s="105" t="s">
        <v>28</v>
      </c>
      <c r="F769" s="105" t="s">
        <v>28</v>
      </c>
      <c r="G769" s="105" t="s">
        <v>28</v>
      </c>
      <c r="H769" s="105" t="s">
        <v>5</v>
      </c>
      <c r="I769" s="105" t="s">
        <v>56</v>
      </c>
      <c r="J769" s="105" t="s">
        <v>265</v>
      </c>
      <c r="K769" s="88" t="str">
        <f t="shared" si="119"/>
        <v>KAM 5 North-West</v>
      </c>
      <c r="L769" s="88" t="str">
        <f t="shared" si="119"/>
        <v>KAM 5 North-West</v>
      </c>
      <c r="M769" s="88" t="str">
        <f t="shared" si="119"/>
        <v>KAM 5 North-West</v>
      </c>
      <c r="N769" s="88" t="str">
        <f t="shared" si="119"/>
        <v>KAM 5 North-West</v>
      </c>
      <c r="O769" s="88" t="s">
        <v>59</v>
      </c>
      <c r="P769" s="88" t="s">
        <v>59</v>
      </c>
      <c r="Q769" s="88" t="s">
        <v>59</v>
      </c>
      <c r="R769" s="88" t="s">
        <v>59</v>
      </c>
      <c r="S769" s="105" t="s">
        <v>787</v>
      </c>
      <c r="T769" s="105" t="s">
        <v>787</v>
      </c>
      <c r="U769" s="105" t="s">
        <v>787</v>
      </c>
      <c r="V769" s="105" t="s">
        <v>787</v>
      </c>
      <c r="W769" s="105" t="s">
        <v>788</v>
      </c>
      <c r="X769" s="105" t="s">
        <v>788</v>
      </c>
      <c r="Y769" s="105" t="s">
        <v>788</v>
      </c>
      <c r="Z769" s="90" t="str">
        <f t="shared" si="120"/>
        <v>Yaroslavna Burd</v>
      </c>
      <c r="AA769" s="105" t="s">
        <v>789</v>
      </c>
      <c r="AB769" s="105" t="s">
        <v>789</v>
      </c>
      <c r="AC769" s="105" t="s">
        <v>789</v>
      </c>
      <c r="AD769" s="105" t="s">
        <v>789</v>
      </c>
      <c r="AE769" s="105" t="s">
        <v>115</v>
      </c>
      <c r="AF769" s="105" t="s">
        <v>115</v>
      </c>
      <c r="AG769" s="105" t="s">
        <v>115</v>
      </c>
      <c r="AH769" s="106" t="s">
        <v>115</v>
      </c>
      <c r="AI769" t="s">
        <v>680</v>
      </c>
      <c r="AJ769">
        <f>COUNTIF(B$2:B769,B769)</f>
        <v>1</v>
      </c>
    </row>
    <row r="770" spans="1:36">
      <c r="A770" s="116" t="s">
        <v>1444</v>
      </c>
      <c r="B770" s="104" t="s">
        <v>1780</v>
      </c>
      <c r="C770" s="104" t="s">
        <v>5</v>
      </c>
      <c r="D770" s="89" t="s">
        <v>6</v>
      </c>
      <c r="E770" s="104" t="s">
        <v>28</v>
      </c>
      <c r="F770" s="104" t="s">
        <v>28</v>
      </c>
      <c r="G770" s="104" t="s">
        <v>28</v>
      </c>
      <c r="H770" s="104" t="s">
        <v>5</v>
      </c>
      <c r="I770" s="104" t="s">
        <v>56</v>
      </c>
      <c r="J770" s="104" t="s">
        <v>265</v>
      </c>
      <c r="K770" s="88" t="str">
        <f t="shared" si="119"/>
        <v>KAM 5 North-West</v>
      </c>
      <c r="L770" s="88" t="str">
        <f t="shared" si="119"/>
        <v>KAM 5 North-West</v>
      </c>
      <c r="M770" s="88" t="str">
        <f t="shared" si="119"/>
        <v>KAM 5 North-West</v>
      </c>
      <c r="N770" s="88" t="str">
        <f t="shared" si="119"/>
        <v>KAM 5 North-West</v>
      </c>
      <c r="O770" s="88" t="s">
        <v>59</v>
      </c>
      <c r="P770" s="88" t="s">
        <v>59</v>
      </c>
      <c r="Q770" s="88" t="s">
        <v>59</v>
      </c>
      <c r="R770" s="88" t="s">
        <v>59</v>
      </c>
      <c r="S770" s="104" t="s">
        <v>787</v>
      </c>
      <c r="T770" s="104" t="s">
        <v>787</v>
      </c>
      <c r="U770" s="104" t="s">
        <v>787</v>
      </c>
      <c r="V770" s="104" t="s">
        <v>787</v>
      </c>
      <c r="W770" s="104" t="s">
        <v>788</v>
      </c>
      <c r="X770" s="104" t="s">
        <v>788</v>
      </c>
      <c r="Y770" s="104" t="s">
        <v>788</v>
      </c>
      <c r="Z770" s="90" t="str">
        <f t="shared" si="120"/>
        <v>Yaroslavna Burd</v>
      </c>
      <c r="AA770" s="104" t="s">
        <v>789</v>
      </c>
      <c r="AB770" s="104" t="s">
        <v>789</v>
      </c>
      <c r="AC770" s="104" t="s">
        <v>789</v>
      </c>
      <c r="AD770" s="104" t="s">
        <v>789</v>
      </c>
      <c r="AE770" s="104" t="s">
        <v>115</v>
      </c>
      <c r="AF770" s="104" t="s">
        <v>115</v>
      </c>
      <c r="AG770" s="104" t="s">
        <v>115</v>
      </c>
      <c r="AH770" s="119" t="s">
        <v>115</v>
      </c>
      <c r="AI770" t="s">
        <v>680</v>
      </c>
      <c r="AJ770">
        <f>COUNTIF(B$2:B770,B770)</f>
        <v>1</v>
      </c>
    </row>
    <row r="771" spans="1:36">
      <c r="A771" s="113" t="s">
        <v>1444</v>
      </c>
      <c r="B771" s="105" t="s">
        <v>1781</v>
      </c>
      <c r="C771" s="105" t="s">
        <v>5</v>
      </c>
      <c r="D771" s="89" t="s">
        <v>6</v>
      </c>
      <c r="E771" s="105" t="s">
        <v>28</v>
      </c>
      <c r="F771" s="105" t="s">
        <v>28</v>
      </c>
      <c r="G771" s="105" t="s">
        <v>28</v>
      </c>
      <c r="H771" s="105" t="s">
        <v>5</v>
      </c>
      <c r="I771" s="105" t="s">
        <v>56</v>
      </c>
      <c r="J771" s="105" t="s">
        <v>265</v>
      </c>
      <c r="K771" s="88" t="str">
        <f t="shared" si="119"/>
        <v>KAM 5 North-West</v>
      </c>
      <c r="L771" s="88" t="str">
        <f t="shared" si="119"/>
        <v>KAM 5 North-West</v>
      </c>
      <c r="M771" s="88" t="str">
        <f t="shared" si="119"/>
        <v>KAM 5 North-West</v>
      </c>
      <c r="N771" s="88" t="str">
        <f t="shared" si="119"/>
        <v>KAM 5 North-West</v>
      </c>
      <c r="O771" s="88" t="s">
        <v>59</v>
      </c>
      <c r="P771" s="88" t="s">
        <v>59</v>
      </c>
      <c r="Q771" s="88" t="s">
        <v>59</v>
      </c>
      <c r="R771" s="88" t="s">
        <v>59</v>
      </c>
      <c r="S771" s="105" t="s">
        <v>787</v>
      </c>
      <c r="T771" s="105" t="s">
        <v>787</v>
      </c>
      <c r="U771" s="105" t="s">
        <v>787</v>
      </c>
      <c r="V771" s="105" t="s">
        <v>787</v>
      </c>
      <c r="W771" s="105" t="s">
        <v>788</v>
      </c>
      <c r="X771" s="105" t="s">
        <v>788</v>
      </c>
      <c r="Y771" s="105" t="s">
        <v>788</v>
      </c>
      <c r="Z771" s="90" t="str">
        <f t="shared" si="120"/>
        <v>Yaroslavna Burd</v>
      </c>
      <c r="AA771" s="105" t="s">
        <v>789</v>
      </c>
      <c r="AB771" s="105" t="s">
        <v>789</v>
      </c>
      <c r="AC771" s="105" t="s">
        <v>789</v>
      </c>
      <c r="AD771" s="105" t="s">
        <v>789</v>
      </c>
      <c r="AE771" s="105" t="s">
        <v>115</v>
      </c>
      <c r="AF771" s="105" t="s">
        <v>115</v>
      </c>
      <c r="AG771" s="105" t="s">
        <v>115</v>
      </c>
      <c r="AH771" s="106" t="s">
        <v>115</v>
      </c>
      <c r="AI771" t="s">
        <v>680</v>
      </c>
      <c r="AJ771">
        <f>COUNTIF(B$2:B771,B771)</f>
        <v>1</v>
      </c>
    </row>
    <row r="772" spans="1:36">
      <c r="A772" s="116" t="s">
        <v>1444</v>
      </c>
      <c r="B772" s="104" t="s">
        <v>1782</v>
      </c>
      <c r="C772" s="104" t="s">
        <v>5</v>
      </c>
      <c r="D772" s="89" t="s">
        <v>6</v>
      </c>
      <c r="E772" s="104" t="s">
        <v>28</v>
      </c>
      <c r="F772" s="104" t="s">
        <v>28</v>
      </c>
      <c r="G772" s="104" t="s">
        <v>28</v>
      </c>
      <c r="H772" s="104" t="s">
        <v>5</v>
      </c>
      <c r="I772" s="104" t="s">
        <v>56</v>
      </c>
      <c r="J772" s="104" t="s">
        <v>265</v>
      </c>
      <c r="K772" s="88" t="str">
        <f t="shared" si="119"/>
        <v>KAM 5 North-West</v>
      </c>
      <c r="L772" s="88" t="str">
        <f t="shared" si="119"/>
        <v>KAM 5 North-West</v>
      </c>
      <c r="M772" s="88" t="str">
        <f t="shared" si="119"/>
        <v>KAM 5 North-West</v>
      </c>
      <c r="N772" s="88" t="str">
        <f t="shared" si="119"/>
        <v>KAM 5 North-West</v>
      </c>
      <c r="O772" s="88" t="s">
        <v>59</v>
      </c>
      <c r="P772" s="88" t="s">
        <v>59</v>
      </c>
      <c r="Q772" s="88" t="s">
        <v>59</v>
      </c>
      <c r="R772" s="88" t="s">
        <v>59</v>
      </c>
      <c r="S772" s="104" t="s">
        <v>787</v>
      </c>
      <c r="T772" s="104" t="s">
        <v>787</v>
      </c>
      <c r="U772" s="104" t="s">
        <v>787</v>
      </c>
      <c r="V772" s="104" t="s">
        <v>787</v>
      </c>
      <c r="W772" s="104" t="s">
        <v>788</v>
      </c>
      <c r="X772" s="104" t="s">
        <v>788</v>
      </c>
      <c r="Y772" s="104" t="s">
        <v>788</v>
      </c>
      <c r="Z772" s="90" t="str">
        <f t="shared" si="120"/>
        <v>Yaroslavna Burd</v>
      </c>
      <c r="AA772" s="104" t="s">
        <v>789</v>
      </c>
      <c r="AB772" s="104" t="s">
        <v>789</v>
      </c>
      <c r="AC772" s="104" t="s">
        <v>789</v>
      </c>
      <c r="AD772" s="104" t="s">
        <v>789</v>
      </c>
      <c r="AE772" s="104" t="s">
        <v>115</v>
      </c>
      <c r="AF772" s="104" t="s">
        <v>115</v>
      </c>
      <c r="AG772" s="104" t="s">
        <v>115</v>
      </c>
      <c r="AH772" s="119" t="s">
        <v>115</v>
      </c>
      <c r="AI772" t="s">
        <v>680</v>
      </c>
      <c r="AJ772">
        <f>COUNTIF(B$2:B772,B772)</f>
        <v>1</v>
      </c>
    </row>
    <row r="773" spans="1:36">
      <c r="A773" s="113" t="s">
        <v>1444</v>
      </c>
      <c r="B773" s="105" t="s">
        <v>1783</v>
      </c>
      <c r="C773" s="105" t="s">
        <v>5</v>
      </c>
      <c r="D773" s="89" t="s">
        <v>6</v>
      </c>
      <c r="E773" s="105" t="s">
        <v>28</v>
      </c>
      <c r="F773" s="105" t="s">
        <v>28</v>
      </c>
      <c r="G773" s="105" t="s">
        <v>28</v>
      </c>
      <c r="H773" s="105" t="s">
        <v>5</v>
      </c>
      <c r="I773" s="105" t="s">
        <v>56</v>
      </c>
      <c r="J773" s="105" t="s">
        <v>265</v>
      </c>
      <c r="K773" s="88" t="str">
        <f t="shared" si="119"/>
        <v>KAM 5 North-West</v>
      </c>
      <c r="L773" s="88" t="str">
        <f t="shared" si="119"/>
        <v>KAM 5 North-West</v>
      </c>
      <c r="M773" s="88" t="str">
        <f t="shared" si="119"/>
        <v>KAM 5 North-West</v>
      </c>
      <c r="N773" s="88" t="str">
        <f t="shared" si="119"/>
        <v>KAM 5 North-West</v>
      </c>
      <c r="O773" s="88" t="s">
        <v>59</v>
      </c>
      <c r="P773" s="88" t="s">
        <v>59</v>
      </c>
      <c r="Q773" s="88" t="s">
        <v>59</v>
      </c>
      <c r="R773" s="88" t="s">
        <v>59</v>
      </c>
      <c r="S773" s="105" t="s">
        <v>787</v>
      </c>
      <c r="T773" s="105" t="s">
        <v>787</v>
      </c>
      <c r="U773" s="105" t="s">
        <v>787</v>
      </c>
      <c r="V773" s="105" t="s">
        <v>787</v>
      </c>
      <c r="W773" s="105" t="s">
        <v>788</v>
      </c>
      <c r="X773" s="105" t="s">
        <v>788</v>
      </c>
      <c r="Y773" s="105" t="s">
        <v>788</v>
      </c>
      <c r="Z773" s="90" t="str">
        <f t="shared" si="120"/>
        <v>Yaroslavna Burd</v>
      </c>
      <c r="AA773" s="105" t="s">
        <v>789</v>
      </c>
      <c r="AB773" s="105" t="s">
        <v>789</v>
      </c>
      <c r="AC773" s="105" t="s">
        <v>789</v>
      </c>
      <c r="AD773" s="105" t="s">
        <v>789</v>
      </c>
      <c r="AE773" s="105" t="s">
        <v>115</v>
      </c>
      <c r="AF773" s="105" t="s">
        <v>115</v>
      </c>
      <c r="AG773" s="105" t="s">
        <v>115</v>
      </c>
      <c r="AH773" s="106" t="s">
        <v>115</v>
      </c>
      <c r="AI773" t="s">
        <v>680</v>
      </c>
      <c r="AJ773">
        <f>COUNTIF(B$2:B773,B773)</f>
        <v>1</v>
      </c>
    </row>
    <row r="774" spans="1:36">
      <c r="A774" s="116" t="s">
        <v>1444</v>
      </c>
      <c r="B774" s="104" t="s">
        <v>1784</v>
      </c>
      <c r="C774" s="104" t="s">
        <v>5</v>
      </c>
      <c r="D774" s="89" t="s">
        <v>6</v>
      </c>
      <c r="E774" s="104" t="s">
        <v>28</v>
      </c>
      <c r="F774" s="104" t="s">
        <v>28</v>
      </c>
      <c r="G774" s="104" t="s">
        <v>28</v>
      </c>
      <c r="H774" s="104" t="s">
        <v>5</v>
      </c>
      <c r="I774" s="104" t="s">
        <v>56</v>
      </c>
      <c r="J774" s="104" t="s">
        <v>265</v>
      </c>
      <c r="K774" s="88" t="str">
        <f t="shared" si="119"/>
        <v>KAM 5 North-West</v>
      </c>
      <c r="L774" s="88" t="str">
        <f t="shared" si="119"/>
        <v>KAM 5 North-West</v>
      </c>
      <c r="M774" s="88" t="str">
        <f t="shared" si="119"/>
        <v>KAM 5 North-West</v>
      </c>
      <c r="N774" s="88" t="str">
        <f t="shared" si="119"/>
        <v>KAM 5 North-West</v>
      </c>
      <c r="O774" s="88" t="s">
        <v>59</v>
      </c>
      <c r="P774" s="88" t="s">
        <v>59</v>
      </c>
      <c r="Q774" s="88" t="s">
        <v>59</v>
      </c>
      <c r="R774" s="88" t="s">
        <v>59</v>
      </c>
      <c r="S774" s="104" t="s">
        <v>787</v>
      </c>
      <c r="T774" s="104" t="s">
        <v>787</v>
      </c>
      <c r="U774" s="104" t="s">
        <v>787</v>
      </c>
      <c r="V774" s="104" t="s">
        <v>787</v>
      </c>
      <c r="W774" s="104" t="s">
        <v>788</v>
      </c>
      <c r="X774" s="104" t="s">
        <v>788</v>
      </c>
      <c r="Y774" s="104" t="s">
        <v>788</v>
      </c>
      <c r="Z774" s="90" t="str">
        <f t="shared" si="120"/>
        <v>Yaroslavna Burd</v>
      </c>
      <c r="AA774" s="104" t="s">
        <v>789</v>
      </c>
      <c r="AB774" s="104" t="s">
        <v>789</v>
      </c>
      <c r="AC774" s="104" t="s">
        <v>789</v>
      </c>
      <c r="AD774" s="104" t="s">
        <v>789</v>
      </c>
      <c r="AE774" s="104" t="s">
        <v>115</v>
      </c>
      <c r="AF774" s="104" t="s">
        <v>115</v>
      </c>
      <c r="AG774" s="104" t="s">
        <v>115</v>
      </c>
      <c r="AH774" s="119" t="s">
        <v>115</v>
      </c>
      <c r="AI774" t="s">
        <v>680</v>
      </c>
      <c r="AJ774">
        <f>COUNTIF(B$2:B774,B774)</f>
        <v>1</v>
      </c>
    </row>
    <row r="775" spans="1:36">
      <c r="A775" s="113" t="s">
        <v>1444</v>
      </c>
      <c r="B775" s="105" t="s">
        <v>1785</v>
      </c>
      <c r="C775" s="105" t="s">
        <v>5</v>
      </c>
      <c r="D775" s="89" t="s">
        <v>6</v>
      </c>
      <c r="E775" s="105" t="s">
        <v>28</v>
      </c>
      <c r="F775" s="105" t="s">
        <v>28</v>
      </c>
      <c r="G775" s="105" t="s">
        <v>28</v>
      </c>
      <c r="H775" s="105" t="s">
        <v>5</v>
      </c>
      <c r="I775" s="105" t="s">
        <v>56</v>
      </c>
      <c r="J775" s="105" t="s">
        <v>265</v>
      </c>
      <c r="K775" s="88" t="str">
        <f t="shared" si="119"/>
        <v>KAM 5 North-West</v>
      </c>
      <c r="L775" s="88" t="str">
        <f t="shared" si="119"/>
        <v>KAM 5 North-West</v>
      </c>
      <c r="M775" s="88" t="str">
        <f t="shared" si="119"/>
        <v>KAM 5 North-West</v>
      </c>
      <c r="N775" s="88" t="str">
        <f t="shared" si="119"/>
        <v>KAM 5 North-West</v>
      </c>
      <c r="O775" s="88" t="s">
        <v>59</v>
      </c>
      <c r="P775" s="88" t="s">
        <v>59</v>
      </c>
      <c r="Q775" s="88" t="s">
        <v>59</v>
      </c>
      <c r="R775" s="88" t="s">
        <v>59</v>
      </c>
      <c r="S775" s="105" t="s">
        <v>787</v>
      </c>
      <c r="T775" s="105" t="s">
        <v>787</v>
      </c>
      <c r="U775" s="105" t="s">
        <v>787</v>
      </c>
      <c r="V775" s="105" t="s">
        <v>787</v>
      </c>
      <c r="W775" s="105" t="s">
        <v>788</v>
      </c>
      <c r="X775" s="105" t="s">
        <v>788</v>
      </c>
      <c r="Y775" s="105" t="s">
        <v>788</v>
      </c>
      <c r="Z775" s="90" t="str">
        <f t="shared" si="120"/>
        <v>Yaroslavna Burd</v>
      </c>
      <c r="AA775" s="105" t="s">
        <v>789</v>
      </c>
      <c r="AB775" s="105" t="s">
        <v>789</v>
      </c>
      <c r="AC775" s="105" t="s">
        <v>789</v>
      </c>
      <c r="AD775" s="105" t="s">
        <v>789</v>
      </c>
      <c r="AE775" s="105" t="s">
        <v>115</v>
      </c>
      <c r="AF775" s="105" t="s">
        <v>115</v>
      </c>
      <c r="AG775" s="105" t="s">
        <v>115</v>
      </c>
      <c r="AH775" s="106" t="s">
        <v>115</v>
      </c>
      <c r="AI775" t="s">
        <v>680</v>
      </c>
      <c r="AJ775">
        <f>COUNTIF(B$2:B775,B775)</f>
        <v>1</v>
      </c>
    </row>
    <row r="776" spans="1:36">
      <c r="A776" s="116" t="s">
        <v>1444</v>
      </c>
      <c r="B776" s="104" t="s">
        <v>1786</v>
      </c>
      <c r="C776" s="104" t="s">
        <v>5</v>
      </c>
      <c r="D776" s="89" t="s">
        <v>6</v>
      </c>
      <c r="E776" s="104" t="s">
        <v>28</v>
      </c>
      <c r="F776" s="104" t="s">
        <v>28</v>
      </c>
      <c r="G776" s="104" t="s">
        <v>28</v>
      </c>
      <c r="H776" s="104" t="s">
        <v>5</v>
      </c>
      <c r="I776" s="104" t="s">
        <v>56</v>
      </c>
      <c r="J776" s="104" t="s">
        <v>265</v>
      </c>
      <c r="K776" s="88" t="str">
        <f t="shared" si="119"/>
        <v>KAM 5 North-West</v>
      </c>
      <c r="L776" s="88" t="str">
        <f t="shared" si="119"/>
        <v>KAM 5 North-West</v>
      </c>
      <c r="M776" s="88" t="str">
        <f t="shared" si="119"/>
        <v>KAM 5 North-West</v>
      </c>
      <c r="N776" s="88" t="str">
        <f t="shared" si="119"/>
        <v>KAM 5 North-West</v>
      </c>
      <c r="O776" s="88" t="s">
        <v>59</v>
      </c>
      <c r="P776" s="88" t="s">
        <v>59</v>
      </c>
      <c r="Q776" s="88" t="s">
        <v>59</v>
      </c>
      <c r="R776" s="88" t="s">
        <v>59</v>
      </c>
      <c r="S776" s="104" t="s">
        <v>787</v>
      </c>
      <c r="T776" s="104" t="s">
        <v>787</v>
      </c>
      <c r="U776" s="104" t="s">
        <v>787</v>
      </c>
      <c r="V776" s="104" t="s">
        <v>787</v>
      </c>
      <c r="W776" s="104" t="s">
        <v>788</v>
      </c>
      <c r="X776" s="104" t="s">
        <v>788</v>
      </c>
      <c r="Y776" s="104" t="s">
        <v>788</v>
      </c>
      <c r="Z776" s="90" t="str">
        <f t="shared" si="120"/>
        <v>Yaroslavna Burd</v>
      </c>
      <c r="AA776" s="104" t="s">
        <v>789</v>
      </c>
      <c r="AB776" s="104" t="s">
        <v>789</v>
      </c>
      <c r="AC776" s="104" t="s">
        <v>789</v>
      </c>
      <c r="AD776" s="104" t="s">
        <v>789</v>
      </c>
      <c r="AE776" s="104" t="s">
        <v>115</v>
      </c>
      <c r="AF776" s="104" t="s">
        <v>115</v>
      </c>
      <c r="AG776" s="104" t="s">
        <v>115</v>
      </c>
      <c r="AH776" s="119" t="s">
        <v>115</v>
      </c>
      <c r="AI776" t="s">
        <v>680</v>
      </c>
      <c r="AJ776">
        <f>COUNTIF(B$2:B776,B776)</f>
        <v>1</v>
      </c>
    </row>
    <row r="777" spans="1:36">
      <c r="A777" s="113" t="s">
        <v>1444</v>
      </c>
      <c r="B777" s="105" t="s">
        <v>1787</v>
      </c>
      <c r="C777" s="105" t="s">
        <v>5</v>
      </c>
      <c r="D777" s="89" t="s">
        <v>6</v>
      </c>
      <c r="E777" s="105" t="s">
        <v>28</v>
      </c>
      <c r="F777" s="105" t="s">
        <v>28</v>
      </c>
      <c r="G777" s="105" t="s">
        <v>28</v>
      </c>
      <c r="H777" s="105" t="s">
        <v>5</v>
      </c>
      <c r="I777" s="105" t="s">
        <v>56</v>
      </c>
      <c r="J777" s="105" t="s">
        <v>265</v>
      </c>
      <c r="K777" s="88" t="str">
        <f t="shared" si="119"/>
        <v>KAM 5 North-West</v>
      </c>
      <c r="L777" s="88" t="str">
        <f t="shared" si="119"/>
        <v>KAM 5 North-West</v>
      </c>
      <c r="M777" s="88" t="str">
        <f t="shared" si="119"/>
        <v>KAM 5 North-West</v>
      </c>
      <c r="N777" s="88" t="str">
        <f t="shared" si="119"/>
        <v>KAM 5 North-West</v>
      </c>
      <c r="O777" s="88" t="s">
        <v>59</v>
      </c>
      <c r="P777" s="88" t="s">
        <v>59</v>
      </c>
      <c r="Q777" s="88" t="s">
        <v>59</v>
      </c>
      <c r="R777" s="88" t="s">
        <v>59</v>
      </c>
      <c r="S777" s="105" t="s">
        <v>787</v>
      </c>
      <c r="T777" s="105" t="s">
        <v>787</v>
      </c>
      <c r="U777" s="105" t="s">
        <v>787</v>
      </c>
      <c r="V777" s="105" t="s">
        <v>787</v>
      </c>
      <c r="W777" s="105" t="s">
        <v>788</v>
      </c>
      <c r="X777" s="105" t="s">
        <v>788</v>
      </c>
      <c r="Y777" s="105" t="s">
        <v>788</v>
      </c>
      <c r="Z777" s="90" t="str">
        <f t="shared" si="120"/>
        <v>Yaroslavna Burd</v>
      </c>
      <c r="AA777" s="105" t="s">
        <v>789</v>
      </c>
      <c r="AB777" s="105" t="s">
        <v>789</v>
      </c>
      <c r="AC777" s="105" t="s">
        <v>789</v>
      </c>
      <c r="AD777" s="105" t="s">
        <v>789</v>
      </c>
      <c r="AE777" s="105" t="s">
        <v>115</v>
      </c>
      <c r="AF777" s="105" t="s">
        <v>115</v>
      </c>
      <c r="AG777" s="105" t="s">
        <v>115</v>
      </c>
      <c r="AH777" s="106" t="s">
        <v>115</v>
      </c>
      <c r="AI777" t="s">
        <v>680</v>
      </c>
      <c r="AJ777">
        <f>COUNTIF(B$2:B777,B777)</f>
        <v>1</v>
      </c>
    </row>
    <row r="778" spans="1:36">
      <c r="A778" s="116" t="s">
        <v>1444</v>
      </c>
      <c r="B778" s="104" t="s">
        <v>1788</v>
      </c>
      <c r="C778" s="104" t="s">
        <v>5</v>
      </c>
      <c r="D778" s="89" t="s">
        <v>6</v>
      </c>
      <c r="E778" s="104" t="s">
        <v>28</v>
      </c>
      <c r="F778" s="104" t="s">
        <v>28</v>
      </c>
      <c r="G778" s="104" t="s">
        <v>28</v>
      </c>
      <c r="H778" s="104" t="s">
        <v>5</v>
      </c>
      <c r="I778" s="104" t="s">
        <v>56</v>
      </c>
      <c r="J778" s="104" t="s">
        <v>265</v>
      </c>
      <c r="K778" s="88" t="str">
        <f t="shared" si="119"/>
        <v>KAM 5 North-West</v>
      </c>
      <c r="L778" s="88" t="str">
        <f t="shared" si="119"/>
        <v>KAM 5 North-West</v>
      </c>
      <c r="M778" s="88" t="str">
        <f t="shared" si="119"/>
        <v>KAM 5 North-West</v>
      </c>
      <c r="N778" s="88" t="str">
        <f t="shared" si="119"/>
        <v>KAM 5 North-West</v>
      </c>
      <c r="O778" s="88" t="s">
        <v>59</v>
      </c>
      <c r="P778" s="88" t="s">
        <v>59</v>
      </c>
      <c r="Q778" s="88" t="s">
        <v>59</v>
      </c>
      <c r="R778" s="88" t="s">
        <v>59</v>
      </c>
      <c r="S778" s="104" t="s">
        <v>787</v>
      </c>
      <c r="T778" s="104" t="s">
        <v>787</v>
      </c>
      <c r="U778" s="104" t="s">
        <v>787</v>
      </c>
      <c r="V778" s="104" t="s">
        <v>787</v>
      </c>
      <c r="W778" s="104" t="s">
        <v>788</v>
      </c>
      <c r="X778" s="104" t="s">
        <v>788</v>
      </c>
      <c r="Y778" s="104" t="s">
        <v>788</v>
      </c>
      <c r="Z778" s="90" t="str">
        <f t="shared" si="120"/>
        <v>Yaroslavna Burd</v>
      </c>
      <c r="AA778" s="104" t="s">
        <v>789</v>
      </c>
      <c r="AB778" s="104" t="s">
        <v>789</v>
      </c>
      <c r="AC778" s="104" t="s">
        <v>789</v>
      </c>
      <c r="AD778" s="104" t="s">
        <v>789</v>
      </c>
      <c r="AE778" s="104" t="s">
        <v>115</v>
      </c>
      <c r="AF778" s="104" t="s">
        <v>115</v>
      </c>
      <c r="AG778" s="104" t="s">
        <v>115</v>
      </c>
      <c r="AH778" s="119" t="s">
        <v>115</v>
      </c>
      <c r="AI778" t="s">
        <v>680</v>
      </c>
      <c r="AJ778">
        <f>COUNTIF(B$2:B778,B778)</f>
        <v>1</v>
      </c>
    </row>
    <row r="779" spans="1:36">
      <c r="A779" s="113" t="s">
        <v>1444</v>
      </c>
      <c r="B779" s="105" t="s">
        <v>1789</v>
      </c>
      <c r="C779" s="105" t="s">
        <v>5</v>
      </c>
      <c r="D779" s="89" t="s">
        <v>6</v>
      </c>
      <c r="E779" s="105" t="s">
        <v>28</v>
      </c>
      <c r="F779" s="105" t="s">
        <v>28</v>
      </c>
      <c r="G779" s="105" t="s">
        <v>28</v>
      </c>
      <c r="H779" s="105" t="s">
        <v>5</v>
      </c>
      <c r="I779" s="105" t="s">
        <v>56</v>
      </c>
      <c r="J779" s="105" t="s">
        <v>265</v>
      </c>
      <c r="K779" s="88" t="str">
        <f t="shared" si="119"/>
        <v>KAM 5 North-West</v>
      </c>
      <c r="L779" s="88" t="str">
        <f t="shared" si="119"/>
        <v>KAM 5 North-West</v>
      </c>
      <c r="M779" s="88" t="str">
        <f t="shared" si="119"/>
        <v>KAM 5 North-West</v>
      </c>
      <c r="N779" s="88" t="str">
        <f t="shared" si="119"/>
        <v>KAM 5 North-West</v>
      </c>
      <c r="O779" s="88" t="s">
        <v>59</v>
      </c>
      <c r="P779" s="88" t="s">
        <v>59</v>
      </c>
      <c r="Q779" s="88" t="s">
        <v>59</v>
      </c>
      <c r="R779" s="88" t="s">
        <v>59</v>
      </c>
      <c r="S779" s="105" t="s">
        <v>787</v>
      </c>
      <c r="T779" s="105" t="s">
        <v>787</v>
      </c>
      <c r="U779" s="105" t="s">
        <v>787</v>
      </c>
      <c r="V779" s="105" t="s">
        <v>787</v>
      </c>
      <c r="W779" s="105" t="s">
        <v>788</v>
      </c>
      <c r="X779" s="105" t="s">
        <v>788</v>
      </c>
      <c r="Y779" s="105" t="s">
        <v>788</v>
      </c>
      <c r="Z779" s="90" t="str">
        <f t="shared" si="120"/>
        <v>Yaroslavna Burd</v>
      </c>
      <c r="AA779" s="105" t="s">
        <v>789</v>
      </c>
      <c r="AB779" s="105" t="s">
        <v>789</v>
      </c>
      <c r="AC779" s="105" t="s">
        <v>789</v>
      </c>
      <c r="AD779" s="105" t="s">
        <v>789</v>
      </c>
      <c r="AE779" s="105" t="s">
        <v>115</v>
      </c>
      <c r="AF779" s="105" t="s">
        <v>115</v>
      </c>
      <c r="AG779" s="105" t="s">
        <v>115</v>
      </c>
      <c r="AH779" s="106" t="s">
        <v>115</v>
      </c>
      <c r="AI779" t="s">
        <v>680</v>
      </c>
      <c r="AJ779">
        <f>COUNTIF(B$2:B779,B779)</f>
        <v>1</v>
      </c>
    </row>
    <row r="780" spans="1:36">
      <c r="A780" s="116" t="s">
        <v>1444</v>
      </c>
      <c r="B780" s="104" t="s">
        <v>1790</v>
      </c>
      <c r="C780" s="104" t="s">
        <v>5</v>
      </c>
      <c r="D780" s="89" t="s">
        <v>6</v>
      </c>
      <c r="E780" s="104" t="s">
        <v>28</v>
      </c>
      <c r="F780" s="104" t="s">
        <v>28</v>
      </c>
      <c r="G780" s="104" t="s">
        <v>28</v>
      </c>
      <c r="H780" s="104" t="s">
        <v>5</v>
      </c>
      <c r="I780" s="104" t="s">
        <v>56</v>
      </c>
      <c r="J780" s="104" t="s">
        <v>265</v>
      </c>
      <c r="K780" s="88" t="str">
        <f t="shared" si="119"/>
        <v>KAM 5 North-West</v>
      </c>
      <c r="L780" s="88" t="str">
        <f t="shared" si="119"/>
        <v>KAM 5 North-West</v>
      </c>
      <c r="M780" s="88" t="str">
        <f t="shared" si="119"/>
        <v>KAM 5 North-West</v>
      </c>
      <c r="N780" s="88" t="str">
        <f t="shared" si="119"/>
        <v>KAM 5 North-West</v>
      </c>
      <c r="O780" s="88" t="s">
        <v>59</v>
      </c>
      <c r="P780" s="88" t="s">
        <v>59</v>
      </c>
      <c r="Q780" s="88" t="s">
        <v>59</v>
      </c>
      <c r="R780" s="88" t="s">
        <v>59</v>
      </c>
      <c r="S780" s="104" t="s">
        <v>787</v>
      </c>
      <c r="T780" s="104" t="s">
        <v>787</v>
      </c>
      <c r="U780" s="104" t="s">
        <v>787</v>
      </c>
      <c r="V780" s="104" t="s">
        <v>787</v>
      </c>
      <c r="W780" s="104" t="s">
        <v>788</v>
      </c>
      <c r="X780" s="104" t="s">
        <v>788</v>
      </c>
      <c r="Y780" s="104" t="s">
        <v>788</v>
      </c>
      <c r="Z780" s="90" t="str">
        <f t="shared" si="120"/>
        <v>Yaroslavna Burd</v>
      </c>
      <c r="AA780" s="104" t="s">
        <v>789</v>
      </c>
      <c r="AB780" s="104" t="s">
        <v>789</v>
      </c>
      <c r="AC780" s="104" t="s">
        <v>789</v>
      </c>
      <c r="AD780" s="104" t="s">
        <v>789</v>
      </c>
      <c r="AE780" s="104" t="s">
        <v>115</v>
      </c>
      <c r="AF780" s="104" t="s">
        <v>115</v>
      </c>
      <c r="AG780" s="104" t="s">
        <v>115</v>
      </c>
      <c r="AH780" s="119" t="s">
        <v>115</v>
      </c>
      <c r="AI780" t="s">
        <v>680</v>
      </c>
      <c r="AJ780">
        <f>COUNTIF(B$2:B780,B780)</f>
        <v>1</v>
      </c>
    </row>
    <row r="781" spans="1:36">
      <c r="A781" s="113" t="s">
        <v>1444</v>
      </c>
      <c r="B781" s="105" t="s">
        <v>1791</v>
      </c>
      <c r="C781" s="105" t="s">
        <v>5</v>
      </c>
      <c r="D781" s="89" t="s">
        <v>6</v>
      </c>
      <c r="E781" s="105" t="s">
        <v>28</v>
      </c>
      <c r="F781" s="105" t="s">
        <v>28</v>
      </c>
      <c r="G781" s="105" t="s">
        <v>28</v>
      </c>
      <c r="H781" s="105" t="s">
        <v>5</v>
      </c>
      <c r="I781" s="105" t="s">
        <v>56</v>
      </c>
      <c r="J781" s="105" t="s">
        <v>265</v>
      </c>
      <c r="K781" s="88" t="str">
        <f t="shared" si="119"/>
        <v>KAM 5 North-West</v>
      </c>
      <c r="L781" s="88" t="str">
        <f t="shared" si="119"/>
        <v>KAM 5 North-West</v>
      </c>
      <c r="M781" s="88" t="str">
        <f t="shared" si="119"/>
        <v>KAM 5 North-West</v>
      </c>
      <c r="N781" s="88" t="str">
        <f t="shared" si="119"/>
        <v>KAM 5 North-West</v>
      </c>
      <c r="O781" s="88" t="s">
        <v>59</v>
      </c>
      <c r="P781" s="88" t="s">
        <v>59</v>
      </c>
      <c r="Q781" s="88" t="s">
        <v>59</v>
      </c>
      <c r="R781" s="88" t="s">
        <v>59</v>
      </c>
      <c r="S781" s="105" t="s">
        <v>787</v>
      </c>
      <c r="T781" s="105" t="s">
        <v>787</v>
      </c>
      <c r="U781" s="105" t="s">
        <v>787</v>
      </c>
      <c r="V781" s="105" t="s">
        <v>787</v>
      </c>
      <c r="W781" s="105" t="s">
        <v>788</v>
      </c>
      <c r="X781" s="105" t="s">
        <v>788</v>
      </c>
      <c r="Y781" s="105" t="s">
        <v>788</v>
      </c>
      <c r="Z781" s="90" t="str">
        <f t="shared" ref="Z781:Z844" si="125">Y781</f>
        <v>Yaroslavna Burd</v>
      </c>
      <c r="AA781" s="105" t="s">
        <v>789</v>
      </c>
      <c r="AB781" s="105" t="s">
        <v>789</v>
      </c>
      <c r="AC781" s="105" t="s">
        <v>789</v>
      </c>
      <c r="AD781" s="105" t="s">
        <v>789</v>
      </c>
      <c r="AE781" s="105" t="s">
        <v>115</v>
      </c>
      <c r="AF781" s="105" t="s">
        <v>115</v>
      </c>
      <c r="AG781" s="105" t="s">
        <v>115</v>
      </c>
      <c r="AH781" s="106" t="s">
        <v>115</v>
      </c>
      <c r="AI781" t="s">
        <v>680</v>
      </c>
      <c r="AJ781">
        <f>COUNTIF(B$2:B781,B781)</f>
        <v>1</v>
      </c>
    </row>
    <row r="782" spans="1:36">
      <c r="A782" s="116" t="s">
        <v>1444</v>
      </c>
      <c r="B782" s="104" t="s">
        <v>1792</v>
      </c>
      <c r="C782" s="104" t="s">
        <v>5</v>
      </c>
      <c r="D782" s="89" t="s">
        <v>6</v>
      </c>
      <c r="E782" s="104" t="s">
        <v>28</v>
      </c>
      <c r="F782" s="104" t="s">
        <v>28</v>
      </c>
      <c r="G782" s="104" t="s">
        <v>28</v>
      </c>
      <c r="H782" s="104" t="s">
        <v>5</v>
      </c>
      <c r="I782" s="104" t="s">
        <v>56</v>
      </c>
      <c r="J782" s="104" t="s">
        <v>265</v>
      </c>
      <c r="K782" s="88" t="str">
        <f t="shared" si="119"/>
        <v>KAM 5 North-West</v>
      </c>
      <c r="L782" s="88" t="str">
        <f t="shared" si="119"/>
        <v>KAM 5 North-West</v>
      </c>
      <c r="M782" s="88" t="str">
        <f t="shared" si="119"/>
        <v>KAM 5 North-West</v>
      </c>
      <c r="N782" s="88" t="str">
        <f t="shared" si="119"/>
        <v>KAM 5 North-West</v>
      </c>
      <c r="O782" s="88" t="s">
        <v>59</v>
      </c>
      <c r="P782" s="88" t="s">
        <v>59</v>
      </c>
      <c r="Q782" s="88" t="s">
        <v>59</v>
      </c>
      <c r="R782" s="88" t="s">
        <v>59</v>
      </c>
      <c r="S782" s="104" t="s">
        <v>787</v>
      </c>
      <c r="T782" s="104" t="s">
        <v>787</v>
      </c>
      <c r="U782" s="104" t="s">
        <v>787</v>
      </c>
      <c r="V782" s="104" t="s">
        <v>787</v>
      </c>
      <c r="W782" s="104" t="s">
        <v>788</v>
      </c>
      <c r="X782" s="104" t="s">
        <v>788</v>
      </c>
      <c r="Y782" s="104" t="s">
        <v>788</v>
      </c>
      <c r="Z782" s="90" t="str">
        <f t="shared" si="125"/>
        <v>Yaroslavna Burd</v>
      </c>
      <c r="AA782" s="104" t="s">
        <v>789</v>
      </c>
      <c r="AB782" s="104" t="s">
        <v>789</v>
      </c>
      <c r="AC782" s="104" t="s">
        <v>789</v>
      </c>
      <c r="AD782" s="104" t="s">
        <v>789</v>
      </c>
      <c r="AE782" s="104" t="s">
        <v>115</v>
      </c>
      <c r="AF782" s="104" t="s">
        <v>115</v>
      </c>
      <c r="AG782" s="104" t="s">
        <v>115</v>
      </c>
      <c r="AH782" s="119" t="s">
        <v>115</v>
      </c>
      <c r="AI782" t="s">
        <v>680</v>
      </c>
      <c r="AJ782">
        <f>COUNTIF(B$2:B782,B782)</f>
        <v>1</v>
      </c>
    </row>
    <row r="783" spans="1:36">
      <c r="A783" s="113" t="s">
        <v>1444</v>
      </c>
      <c r="B783" s="105" t="s">
        <v>1793</v>
      </c>
      <c r="C783" s="105" t="s">
        <v>5</v>
      </c>
      <c r="D783" s="89" t="s">
        <v>6</v>
      </c>
      <c r="E783" s="105" t="s">
        <v>28</v>
      </c>
      <c r="F783" s="105" t="s">
        <v>28</v>
      </c>
      <c r="G783" s="105" t="s">
        <v>28</v>
      </c>
      <c r="H783" s="105" t="s">
        <v>5</v>
      </c>
      <c r="I783" s="105" t="s">
        <v>56</v>
      </c>
      <c r="J783" s="105" t="s">
        <v>265</v>
      </c>
      <c r="K783" s="88" t="str">
        <f t="shared" si="119"/>
        <v>KAM 5 North-West</v>
      </c>
      <c r="L783" s="88" t="str">
        <f t="shared" si="119"/>
        <v>KAM 5 North-West</v>
      </c>
      <c r="M783" s="88" t="str">
        <f t="shared" si="119"/>
        <v>KAM 5 North-West</v>
      </c>
      <c r="N783" s="88" t="str">
        <f t="shared" si="119"/>
        <v>KAM 5 North-West</v>
      </c>
      <c r="O783" s="88" t="s">
        <v>59</v>
      </c>
      <c r="P783" s="88" t="s">
        <v>59</v>
      </c>
      <c r="Q783" s="88" t="s">
        <v>59</v>
      </c>
      <c r="R783" s="88" t="s">
        <v>59</v>
      </c>
      <c r="S783" s="105" t="s">
        <v>787</v>
      </c>
      <c r="T783" s="105" t="s">
        <v>787</v>
      </c>
      <c r="U783" s="105" t="s">
        <v>787</v>
      </c>
      <c r="V783" s="105" t="s">
        <v>787</v>
      </c>
      <c r="W783" s="105" t="s">
        <v>788</v>
      </c>
      <c r="X783" s="105" t="s">
        <v>788</v>
      </c>
      <c r="Y783" s="105" t="s">
        <v>788</v>
      </c>
      <c r="Z783" s="90" t="str">
        <f t="shared" si="125"/>
        <v>Yaroslavna Burd</v>
      </c>
      <c r="AA783" s="105" t="s">
        <v>789</v>
      </c>
      <c r="AB783" s="105" t="s">
        <v>789</v>
      </c>
      <c r="AC783" s="105" t="s">
        <v>789</v>
      </c>
      <c r="AD783" s="105" t="s">
        <v>789</v>
      </c>
      <c r="AE783" s="105" t="s">
        <v>115</v>
      </c>
      <c r="AF783" s="105" t="s">
        <v>115</v>
      </c>
      <c r="AG783" s="105" t="s">
        <v>115</v>
      </c>
      <c r="AH783" s="106" t="s">
        <v>115</v>
      </c>
      <c r="AI783" t="s">
        <v>680</v>
      </c>
      <c r="AJ783">
        <f>COUNTIF(B$2:B783,B783)</f>
        <v>1</v>
      </c>
    </row>
    <row r="784" spans="1:36">
      <c r="A784" s="116" t="s">
        <v>1444</v>
      </c>
      <c r="B784" s="104" t="s">
        <v>1794</v>
      </c>
      <c r="C784" s="104" t="s">
        <v>5</v>
      </c>
      <c r="D784" s="89" t="s">
        <v>6</v>
      </c>
      <c r="E784" s="104" t="s">
        <v>28</v>
      </c>
      <c r="F784" s="104" t="s">
        <v>28</v>
      </c>
      <c r="G784" s="104" t="s">
        <v>28</v>
      </c>
      <c r="H784" s="104" t="s">
        <v>5</v>
      </c>
      <c r="I784" s="104" t="s">
        <v>56</v>
      </c>
      <c r="J784" s="104" t="s">
        <v>265</v>
      </c>
      <c r="K784" s="88" t="str">
        <f t="shared" si="119"/>
        <v>KAM 5 North-West</v>
      </c>
      <c r="L784" s="88" t="str">
        <f t="shared" si="119"/>
        <v>KAM 5 North-West</v>
      </c>
      <c r="M784" s="88" t="str">
        <f t="shared" si="119"/>
        <v>KAM 5 North-West</v>
      </c>
      <c r="N784" s="88" t="str">
        <f t="shared" si="119"/>
        <v>KAM 5 North-West</v>
      </c>
      <c r="O784" s="88" t="s">
        <v>59</v>
      </c>
      <c r="P784" s="88" t="s">
        <v>59</v>
      </c>
      <c r="Q784" s="88" t="s">
        <v>59</v>
      </c>
      <c r="R784" s="88" t="s">
        <v>59</v>
      </c>
      <c r="S784" s="104" t="s">
        <v>787</v>
      </c>
      <c r="T784" s="104" t="s">
        <v>787</v>
      </c>
      <c r="U784" s="104" t="s">
        <v>787</v>
      </c>
      <c r="V784" s="104" t="s">
        <v>787</v>
      </c>
      <c r="W784" s="104" t="s">
        <v>788</v>
      </c>
      <c r="X784" s="104" t="s">
        <v>788</v>
      </c>
      <c r="Y784" s="104" t="s">
        <v>788</v>
      </c>
      <c r="Z784" s="90" t="str">
        <f t="shared" si="125"/>
        <v>Yaroslavna Burd</v>
      </c>
      <c r="AA784" s="104" t="s">
        <v>789</v>
      </c>
      <c r="AB784" s="104" t="s">
        <v>789</v>
      </c>
      <c r="AC784" s="104" t="s">
        <v>789</v>
      </c>
      <c r="AD784" s="104" t="s">
        <v>789</v>
      </c>
      <c r="AE784" s="104" t="s">
        <v>115</v>
      </c>
      <c r="AF784" s="104" t="s">
        <v>115</v>
      </c>
      <c r="AG784" s="104" t="s">
        <v>115</v>
      </c>
      <c r="AH784" s="119" t="s">
        <v>115</v>
      </c>
      <c r="AI784" t="s">
        <v>680</v>
      </c>
      <c r="AJ784">
        <f>COUNTIF(B$2:B784,B784)</f>
        <v>1</v>
      </c>
    </row>
    <row r="785" spans="1:36">
      <c r="A785" s="113" t="s">
        <v>1444</v>
      </c>
      <c r="B785" s="105" t="s">
        <v>1795</v>
      </c>
      <c r="C785" s="105" t="s">
        <v>5</v>
      </c>
      <c r="D785" s="89" t="s">
        <v>6</v>
      </c>
      <c r="E785" s="105" t="s">
        <v>28</v>
      </c>
      <c r="F785" s="105" t="s">
        <v>28</v>
      </c>
      <c r="G785" s="105" t="s">
        <v>28</v>
      </c>
      <c r="H785" s="105" t="s">
        <v>5</v>
      </c>
      <c r="I785" s="105" t="s">
        <v>56</v>
      </c>
      <c r="J785" s="105" t="s">
        <v>265</v>
      </c>
      <c r="K785" s="88" t="str">
        <f t="shared" si="119"/>
        <v>KAM 5 North-West</v>
      </c>
      <c r="L785" s="88" t="str">
        <f t="shared" si="119"/>
        <v>KAM 5 North-West</v>
      </c>
      <c r="M785" s="88" t="str">
        <f t="shared" si="119"/>
        <v>KAM 5 North-West</v>
      </c>
      <c r="N785" s="88" t="str">
        <f t="shared" si="119"/>
        <v>KAM 5 North-West</v>
      </c>
      <c r="O785" s="88" t="s">
        <v>59</v>
      </c>
      <c r="P785" s="88" t="s">
        <v>59</v>
      </c>
      <c r="Q785" s="88" t="s">
        <v>59</v>
      </c>
      <c r="R785" s="88" t="s">
        <v>59</v>
      </c>
      <c r="S785" s="105" t="s">
        <v>787</v>
      </c>
      <c r="T785" s="105" t="s">
        <v>787</v>
      </c>
      <c r="U785" s="105" t="s">
        <v>787</v>
      </c>
      <c r="V785" s="105" t="s">
        <v>787</v>
      </c>
      <c r="W785" s="105" t="s">
        <v>788</v>
      </c>
      <c r="X785" s="105" t="s">
        <v>788</v>
      </c>
      <c r="Y785" s="105" t="s">
        <v>788</v>
      </c>
      <c r="Z785" s="90" t="str">
        <f t="shared" si="125"/>
        <v>Yaroslavna Burd</v>
      </c>
      <c r="AA785" s="105" t="s">
        <v>789</v>
      </c>
      <c r="AB785" s="105" t="s">
        <v>789</v>
      </c>
      <c r="AC785" s="105" t="s">
        <v>789</v>
      </c>
      <c r="AD785" s="105" t="s">
        <v>789</v>
      </c>
      <c r="AE785" s="105" t="s">
        <v>115</v>
      </c>
      <c r="AF785" s="105" t="s">
        <v>115</v>
      </c>
      <c r="AG785" s="105" t="s">
        <v>115</v>
      </c>
      <c r="AH785" s="106" t="s">
        <v>115</v>
      </c>
      <c r="AI785" t="s">
        <v>680</v>
      </c>
      <c r="AJ785">
        <f>COUNTIF(B$2:B785,B785)</f>
        <v>1</v>
      </c>
    </row>
    <row r="786" spans="1:36">
      <c r="A786" s="116" t="s">
        <v>1444</v>
      </c>
      <c r="B786" s="104" t="s">
        <v>1796</v>
      </c>
      <c r="C786" s="104" t="s">
        <v>5</v>
      </c>
      <c r="D786" s="89" t="s">
        <v>6</v>
      </c>
      <c r="E786" s="104" t="s">
        <v>28</v>
      </c>
      <c r="F786" s="104" t="s">
        <v>28</v>
      </c>
      <c r="G786" s="104" t="s">
        <v>28</v>
      </c>
      <c r="H786" s="104" t="s">
        <v>5</v>
      </c>
      <c r="I786" s="104" t="s">
        <v>56</v>
      </c>
      <c r="J786" s="104" t="s">
        <v>265</v>
      </c>
      <c r="K786" s="88" t="str">
        <f t="shared" ref="K786:N822" si="126">S786</f>
        <v>KAM 5 North-West</v>
      </c>
      <c r="L786" s="88" t="str">
        <f t="shared" si="126"/>
        <v>KAM 5 North-West</v>
      </c>
      <c r="M786" s="88" t="str">
        <f t="shared" si="126"/>
        <v>KAM 5 North-West</v>
      </c>
      <c r="N786" s="88" t="str">
        <f t="shared" si="126"/>
        <v>KAM 5 North-West</v>
      </c>
      <c r="O786" s="88" t="s">
        <v>59</v>
      </c>
      <c r="P786" s="88" t="s">
        <v>59</v>
      </c>
      <c r="Q786" s="88" t="s">
        <v>59</v>
      </c>
      <c r="R786" s="88" t="s">
        <v>59</v>
      </c>
      <c r="S786" s="104" t="s">
        <v>787</v>
      </c>
      <c r="T786" s="104" t="s">
        <v>787</v>
      </c>
      <c r="U786" s="104" t="s">
        <v>787</v>
      </c>
      <c r="V786" s="104" t="s">
        <v>787</v>
      </c>
      <c r="W786" s="104" t="s">
        <v>788</v>
      </c>
      <c r="X786" s="104" t="s">
        <v>788</v>
      </c>
      <c r="Y786" s="104" t="s">
        <v>788</v>
      </c>
      <c r="Z786" s="90" t="str">
        <f t="shared" si="125"/>
        <v>Yaroslavna Burd</v>
      </c>
      <c r="AA786" s="104" t="s">
        <v>789</v>
      </c>
      <c r="AB786" s="104" t="s">
        <v>789</v>
      </c>
      <c r="AC786" s="104" t="s">
        <v>789</v>
      </c>
      <c r="AD786" s="104" t="s">
        <v>789</v>
      </c>
      <c r="AE786" s="104" t="s">
        <v>115</v>
      </c>
      <c r="AF786" s="104" t="s">
        <v>115</v>
      </c>
      <c r="AG786" s="104" t="s">
        <v>115</v>
      </c>
      <c r="AH786" s="119" t="s">
        <v>115</v>
      </c>
      <c r="AI786" t="s">
        <v>680</v>
      </c>
      <c r="AJ786">
        <f>COUNTIF(B$2:B786,B786)</f>
        <v>1</v>
      </c>
    </row>
    <row r="787" spans="1:36">
      <c r="A787" s="113" t="s">
        <v>1444</v>
      </c>
      <c r="B787" s="105" t="s">
        <v>1797</v>
      </c>
      <c r="C787" s="105" t="s">
        <v>5</v>
      </c>
      <c r="D787" s="89" t="s">
        <v>6</v>
      </c>
      <c r="E787" s="105" t="s">
        <v>28</v>
      </c>
      <c r="F787" s="105" t="s">
        <v>28</v>
      </c>
      <c r="G787" s="105" t="s">
        <v>28</v>
      </c>
      <c r="H787" s="105" t="s">
        <v>5</v>
      </c>
      <c r="I787" s="105" t="s">
        <v>56</v>
      </c>
      <c r="J787" s="105" t="s">
        <v>265</v>
      </c>
      <c r="K787" s="88" t="str">
        <f t="shared" si="126"/>
        <v>KAM 5 North-West</v>
      </c>
      <c r="L787" s="88" t="str">
        <f t="shared" si="126"/>
        <v>KAM 5 North-West</v>
      </c>
      <c r="M787" s="88" t="str">
        <f t="shared" si="126"/>
        <v>KAM 5 North-West</v>
      </c>
      <c r="N787" s="88" t="str">
        <f t="shared" si="126"/>
        <v>KAM 5 North-West</v>
      </c>
      <c r="O787" s="88" t="s">
        <v>59</v>
      </c>
      <c r="P787" s="88" t="s">
        <v>59</v>
      </c>
      <c r="Q787" s="88" t="s">
        <v>59</v>
      </c>
      <c r="R787" s="88" t="s">
        <v>59</v>
      </c>
      <c r="S787" s="105" t="s">
        <v>787</v>
      </c>
      <c r="T787" s="105" t="s">
        <v>787</v>
      </c>
      <c r="U787" s="105" t="s">
        <v>787</v>
      </c>
      <c r="V787" s="105" t="s">
        <v>787</v>
      </c>
      <c r="W787" s="105" t="s">
        <v>788</v>
      </c>
      <c r="X787" s="105" t="s">
        <v>788</v>
      </c>
      <c r="Y787" s="105" t="s">
        <v>788</v>
      </c>
      <c r="Z787" s="90" t="str">
        <f t="shared" si="125"/>
        <v>Yaroslavna Burd</v>
      </c>
      <c r="AA787" s="105" t="s">
        <v>789</v>
      </c>
      <c r="AB787" s="105" t="s">
        <v>789</v>
      </c>
      <c r="AC787" s="105" t="s">
        <v>789</v>
      </c>
      <c r="AD787" s="105" t="s">
        <v>789</v>
      </c>
      <c r="AE787" s="105" t="s">
        <v>115</v>
      </c>
      <c r="AF787" s="105" t="s">
        <v>115</v>
      </c>
      <c r="AG787" s="105" t="s">
        <v>115</v>
      </c>
      <c r="AH787" s="106" t="s">
        <v>115</v>
      </c>
      <c r="AI787" t="s">
        <v>680</v>
      </c>
      <c r="AJ787">
        <f>COUNTIF(B$2:B787,B787)</f>
        <v>1</v>
      </c>
    </row>
    <row r="788" spans="1:36">
      <c r="A788" s="116" t="s">
        <v>1444</v>
      </c>
      <c r="B788" s="104" t="s">
        <v>1798</v>
      </c>
      <c r="C788" s="104" t="s">
        <v>5</v>
      </c>
      <c r="D788" s="89" t="s">
        <v>6</v>
      </c>
      <c r="E788" s="104" t="s">
        <v>28</v>
      </c>
      <c r="F788" s="104" t="s">
        <v>28</v>
      </c>
      <c r="G788" s="104" t="s">
        <v>28</v>
      </c>
      <c r="H788" s="104" t="s">
        <v>5</v>
      </c>
      <c r="I788" s="104" t="s">
        <v>56</v>
      </c>
      <c r="J788" s="104" t="s">
        <v>265</v>
      </c>
      <c r="K788" s="88" t="str">
        <f t="shared" si="126"/>
        <v>KAM 5 North-West</v>
      </c>
      <c r="L788" s="88" t="str">
        <f t="shared" si="126"/>
        <v>KAM 5 North-West</v>
      </c>
      <c r="M788" s="88" t="str">
        <f t="shared" si="126"/>
        <v>KAM 5 North-West</v>
      </c>
      <c r="N788" s="88" t="str">
        <f t="shared" si="126"/>
        <v>KAM 5 North-West</v>
      </c>
      <c r="O788" s="88" t="s">
        <v>59</v>
      </c>
      <c r="P788" s="88" t="s">
        <v>59</v>
      </c>
      <c r="Q788" s="88" t="s">
        <v>59</v>
      </c>
      <c r="R788" s="88" t="s">
        <v>59</v>
      </c>
      <c r="S788" s="104" t="s">
        <v>787</v>
      </c>
      <c r="T788" s="104" t="s">
        <v>787</v>
      </c>
      <c r="U788" s="104" t="s">
        <v>787</v>
      </c>
      <c r="V788" s="104" t="s">
        <v>787</v>
      </c>
      <c r="W788" s="104" t="s">
        <v>788</v>
      </c>
      <c r="X788" s="104" t="s">
        <v>788</v>
      </c>
      <c r="Y788" s="104" t="s">
        <v>788</v>
      </c>
      <c r="Z788" s="90" t="str">
        <f t="shared" si="125"/>
        <v>Yaroslavna Burd</v>
      </c>
      <c r="AA788" s="104" t="s">
        <v>789</v>
      </c>
      <c r="AB788" s="104" t="s">
        <v>789</v>
      </c>
      <c r="AC788" s="104" t="s">
        <v>789</v>
      </c>
      <c r="AD788" s="104" t="s">
        <v>789</v>
      </c>
      <c r="AE788" s="104" t="s">
        <v>115</v>
      </c>
      <c r="AF788" s="104" t="s">
        <v>115</v>
      </c>
      <c r="AG788" s="104" t="s">
        <v>115</v>
      </c>
      <c r="AH788" s="119" t="s">
        <v>115</v>
      </c>
      <c r="AI788" t="s">
        <v>680</v>
      </c>
      <c r="AJ788">
        <f>COUNTIF(B$2:B788,B788)</f>
        <v>1</v>
      </c>
    </row>
    <row r="789" spans="1:36">
      <c r="A789" s="113" t="s">
        <v>1444</v>
      </c>
      <c r="B789" s="105" t="s">
        <v>1799</v>
      </c>
      <c r="C789" s="105" t="s">
        <v>5</v>
      </c>
      <c r="D789" s="89" t="s">
        <v>6</v>
      </c>
      <c r="E789" s="105" t="s">
        <v>28</v>
      </c>
      <c r="F789" s="105" t="s">
        <v>28</v>
      </c>
      <c r="G789" s="105" t="s">
        <v>28</v>
      </c>
      <c r="H789" s="105" t="s">
        <v>5</v>
      </c>
      <c r="I789" s="105" t="s">
        <v>56</v>
      </c>
      <c r="J789" s="105" t="s">
        <v>265</v>
      </c>
      <c r="K789" s="88" t="str">
        <f t="shared" si="126"/>
        <v>KAM 5 North-West</v>
      </c>
      <c r="L789" s="88" t="str">
        <f t="shared" si="126"/>
        <v>KAM 5 North-West</v>
      </c>
      <c r="M789" s="88" t="str">
        <f t="shared" si="126"/>
        <v>KAM 5 North-West</v>
      </c>
      <c r="N789" s="88" t="str">
        <f t="shared" si="126"/>
        <v>KAM 5 North-West</v>
      </c>
      <c r="O789" s="88" t="s">
        <v>59</v>
      </c>
      <c r="P789" s="88" t="s">
        <v>59</v>
      </c>
      <c r="Q789" s="88" t="s">
        <v>59</v>
      </c>
      <c r="R789" s="88" t="s">
        <v>59</v>
      </c>
      <c r="S789" s="105" t="s">
        <v>787</v>
      </c>
      <c r="T789" s="105" t="s">
        <v>787</v>
      </c>
      <c r="U789" s="105" t="s">
        <v>787</v>
      </c>
      <c r="V789" s="105" t="s">
        <v>787</v>
      </c>
      <c r="W789" s="105" t="s">
        <v>788</v>
      </c>
      <c r="X789" s="105" t="s">
        <v>788</v>
      </c>
      <c r="Y789" s="105" t="s">
        <v>788</v>
      </c>
      <c r="Z789" s="90" t="str">
        <f t="shared" si="125"/>
        <v>Yaroslavna Burd</v>
      </c>
      <c r="AA789" s="105" t="s">
        <v>789</v>
      </c>
      <c r="AB789" s="105" t="s">
        <v>789</v>
      </c>
      <c r="AC789" s="105" t="s">
        <v>789</v>
      </c>
      <c r="AD789" s="105" t="s">
        <v>789</v>
      </c>
      <c r="AE789" s="105" t="s">
        <v>115</v>
      </c>
      <c r="AF789" s="105" t="s">
        <v>115</v>
      </c>
      <c r="AG789" s="105" t="s">
        <v>115</v>
      </c>
      <c r="AH789" s="106" t="s">
        <v>115</v>
      </c>
      <c r="AI789" t="s">
        <v>680</v>
      </c>
      <c r="AJ789">
        <f>COUNTIF(B$2:B789,B789)</f>
        <v>1</v>
      </c>
    </row>
    <row r="790" spans="1:36">
      <c r="A790" s="116" t="s">
        <v>1444</v>
      </c>
      <c r="B790" s="104" t="s">
        <v>1800</v>
      </c>
      <c r="C790" s="104" t="s">
        <v>5</v>
      </c>
      <c r="D790" s="89" t="s">
        <v>6</v>
      </c>
      <c r="E790" s="104" t="s">
        <v>28</v>
      </c>
      <c r="F790" s="104" t="s">
        <v>28</v>
      </c>
      <c r="G790" s="104" t="s">
        <v>28</v>
      </c>
      <c r="H790" s="104" t="s">
        <v>5</v>
      </c>
      <c r="I790" s="104" t="s">
        <v>56</v>
      </c>
      <c r="J790" s="104" t="s">
        <v>265</v>
      </c>
      <c r="K790" s="88" t="str">
        <f t="shared" si="126"/>
        <v>KAM 5 North-West</v>
      </c>
      <c r="L790" s="88" t="str">
        <f t="shared" si="126"/>
        <v>KAM 5 North-West</v>
      </c>
      <c r="M790" s="88" t="str">
        <f t="shared" si="126"/>
        <v>KAM 5 North-West</v>
      </c>
      <c r="N790" s="88" t="str">
        <f t="shared" si="126"/>
        <v>KAM 5 North-West</v>
      </c>
      <c r="O790" s="88" t="s">
        <v>59</v>
      </c>
      <c r="P790" s="88" t="s">
        <v>59</v>
      </c>
      <c r="Q790" s="88" t="s">
        <v>59</v>
      </c>
      <c r="R790" s="88" t="s">
        <v>59</v>
      </c>
      <c r="S790" s="104" t="s">
        <v>787</v>
      </c>
      <c r="T790" s="104" t="s">
        <v>787</v>
      </c>
      <c r="U790" s="104" t="s">
        <v>787</v>
      </c>
      <c r="V790" s="104" t="s">
        <v>787</v>
      </c>
      <c r="W790" s="104" t="s">
        <v>788</v>
      </c>
      <c r="X790" s="104" t="s">
        <v>788</v>
      </c>
      <c r="Y790" s="104" t="s">
        <v>788</v>
      </c>
      <c r="Z790" s="90" t="str">
        <f t="shared" si="125"/>
        <v>Yaroslavna Burd</v>
      </c>
      <c r="AA790" s="104" t="s">
        <v>789</v>
      </c>
      <c r="AB790" s="104" t="s">
        <v>789</v>
      </c>
      <c r="AC790" s="104" t="s">
        <v>789</v>
      </c>
      <c r="AD790" s="104" t="s">
        <v>789</v>
      </c>
      <c r="AE790" s="104" t="s">
        <v>115</v>
      </c>
      <c r="AF790" s="104" t="s">
        <v>115</v>
      </c>
      <c r="AG790" s="104" t="s">
        <v>115</v>
      </c>
      <c r="AH790" s="119" t="s">
        <v>115</v>
      </c>
      <c r="AI790" t="s">
        <v>680</v>
      </c>
      <c r="AJ790">
        <f>COUNTIF(B$2:B790,B790)</f>
        <v>1</v>
      </c>
    </row>
    <row r="791" spans="1:36">
      <c r="A791" s="113" t="s">
        <v>1444</v>
      </c>
      <c r="B791" s="105" t="s">
        <v>1801</v>
      </c>
      <c r="C791" s="105" t="s">
        <v>5</v>
      </c>
      <c r="D791" s="89" t="s">
        <v>6</v>
      </c>
      <c r="E791" s="105" t="s">
        <v>28</v>
      </c>
      <c r="F791" s="105" t="s">
        <v>28</v>
      </c>
      <c r="G791" s="105" t="s">
        <v>28</v>
      </c>
      <c r="H791" s="105" t="s">
        <v>5</v>
      </c>
      <c r="I791" s="105" t="s">
        <v>56</v>
      </c>
      <c r="J791" s="105" t="s">
        <v>265</v>
      </c>
      <c r="K791" s="88" t="str">
        <f t="shared" si="126"/>
        <v>KAM 5 North-West</v>
      </c>
      <c r="L791" s="88" t="str">
        <f t="shared" si="126"/>
        <v>KAM 5 North-West</v>
      </c>
      <c r="M791" s="88" t="str">
        <f t="shared" si="126"/>
        <v>KAM 5 North-West</v>
      </c>
      <c r="N791" s="88" t="str">
        <f t="shared" si="126"/>
        <v>KAM 5 North-West</v>
      </c>
      <c r="O791" s="88" t="s">
        <v>59</v>
      </c>
      <c r="P791" s="88" t="s">
        <v>59</v>
      </c>
      <c r="Q791" s="88" t="s">
        <v>59</v>
      </c>
      <c r="R791" s="88" t="s">
        <v>59</v>
      </c>
      <c r="S791" s="105" t="s">
        <v>787</v>
      </c>
      <c r="T791" s="105" t="s">
        <v>787</v>
      </c>
      <c r="U791" s="105" t="s">
        <v>787</v>
      </c>
      <c r="V791" s="105" t="s">
        <v>787</v>
      </c>
      <c r="W791" s="105" t="s">
        <v>788</v>
      </c>
      <c r="X791" s="105" t="s">
        <v>788</v>
      </c>
      <c r="Y791" s="105" t="s">
        <v>788</v>
      </c>
      <c r="Z791" s="90" t="str">
        <f t="shared" si="125"/>
        <v>Yaroslavna Burd</v>
      </c>
      <c r="AA791" s="105" t="s">
        <v>789</v>
      </c>
      <c r="AB791" s="105" t="s">
        <v>789</v>
      </c>
      <c r="AC791" s="105" t="s">
        <v>789</v>
      </c>
      <c r="AD791" s="105" t="s">
        <v>789</v>
      </c>
      <c r="AE791" s="105" t="s">
        <v>115</v>
      </c>
      <c r="AF791" s="105" t="s">
        <v>115</v>
      </c>
      <c r="AG791" s="105" t="s">
        <v>115</v>
      </c>
      <c r="AH791" s="106" t="s">
        <v>115</v>
      </c>
      <c r="AI791" t="s">
        <v>680</v>
      </c>
      <c r="AJ791">
        <f>COUNTIF(B$2:B791,B791)</f>
        <v>1</v>
      </c>
    </row>
    <row r="792" spans="1:36">
      <c r="A792" s="116" t="s">
        <v>1444</v>
      </c>
      <c r="B792" s="104" t="s">
        <v>1802</v>
      </c>
      <c r="C792" s="104" t="s">
        <v>5</v>
      </c>
      <c r="D792" s="89" t="s">
        <v>6</v>
      </c>
      <c r="E792" s="104" t="s">
        <v>28</v>
      </c>
      <c r="F792" s="104" t="s">
        <v>28</v>
      </c>
      <c r="G792" s="104" t="s">
        <v>28</v>
      </c>
      <c r="H792" s="104" t="s">
        <v>5</v>
      </c>
      <c r="I792" s="104" t="s">
        <v>56</v>
      </c>
      <c r="J792" s="104" t="s">
        <v>265</v>
      </c>
      <c r="K792" s="88" t="str">
        <f t="shared" si="126"/>
        <v>KAM 5 North-West</v>
      </c>
      <c r="L792" s="88" t="str">
        <f t="shared" si="126"/>
        <v>KAM 5 North-West</v>
      </c>
      <c r="M792" s="88" t="str">
        <f t="shared" si="126"/>
        <v>KAM 5 North-West</v>
      </c>
      <c r="N792" s="88" t="str">
        <f t="shared" si="126"/>
        <v>KAM 5 North-West</v>
      </c>
      <c r="O792" s="88" t="s">
        <v>59</v>
      </c>
      <c r="P792" s="88" t="s">
        <v>59</v>
      </c>
      <c r="Q792" s="88" t="s">
        <v>59</v>
      </c>
      <c r="R792" s="88" t="s">
        <v>59</v>
      </c>
      <c r="S792" s="104" t="s">
        <v>787</v>
      </c>
      <c r="T792" s="104" t="s">
        <v>787</v>
      </c>
      <c r="U792" s="104" t="s">
        <v>787</v>
      </c>
      <c r="V792" s="104" t="s">
        <v>787</v>
      </c>
      <c r="W792" s="104" t="s">
        <v>788</v>
      </c>
      <c r="X792" s="104" t="s">
        <v>788</v>
      </c>
      <c r="Y792" s="104" t="s">
        <v>788</v>
      </c>
      <c r="Z792" s="90" t="str">
        <f t="shared" si="125"/>
        <v>Yaroslavna Burd</v>
      </c>
      <c r="AA792" s="104" t="s">
        <v>789</v>
      </c>
      <c r="AB792" s="104" t="s">
        <v>789</v>
      </c>
      <c r="AC792" s="104" t="s">
        <v>789</v>
      </c>
      <c r="AD792" s="104" t="s">
        <v>789</v>
      </c>
      <c r="AE792" s="104" t="s">
        <v>115</v>
      </c>
      <c r="AF792" s="104" t="s">
        <v>115</v>
      </c>
      <c r="AG792" s="104" t="s">
        <v>115</v>
      </c>
      <c r="AH792" s="119" t="s">
        <v>115</v>
      </c>
      <c r="AI792" t="s">
        <v>680</v>
      </c>
      <c r="AJ792">
        <f>COUNTIF(B$2:B792,B792)</f>
        <v>1</v>
      </c>
    </row>
    <row r="793" spans="1:36">
      <c r="A793" s="113" t="s">
        <v>1444</v>
      </c>
      <c r="B793" s="105" t="s">
        <v>1803</v>
      </c>
      <c r="C793" s="105" t="s">
        <v>5</v>
      </c>
      <c r="D793" s="89" t="s">
        <v>6</v>
      </c>
      <c r="E793" s="105" t="s">
        <v>28</v>
      </c>
      <c r="F793" s="105" t="s">
        <v>28</v>
      </c>
      <c r="G793" s="105" t="s">
        <v>28</v>
      </c>
      <c r="H793" s="105" t="s">
        <v>5</v>
      </c>
      <c r="I793" s="105" t="s">
        <v>56</v>
      </c>
      <c r="J793" s="105" t="s">
        <v>265</v>
      </c>
      <c r="K793" s="88" t="str">
        <f t="shared" si="126"/>
        <v>KAM 5 North-West</v>
      </c>
      <c r="L793" s="88" t="str">
        <f t="shared" si="126"/>
        <v>KAM 5 North-West</v>
      </c>
      <c r="M793" s="88" t="str">
        <f t="shared" si="126"/>
        <v>KAM 5 North-West</v>
      </c>
      <c r="N793" s="88" t="str">
        <f t="shared" si="126"/>
        <v>KAM 5 North-West</v>
      </c>
      <c r="O793" s="88" t="s">
        <v>59</v>
      </c>
      <c r="P793" s="88" t="s">
        <v>59</v>
      </c>
      <c r="Q793" s="88" t="s">
        <v>59</v>
      </c>
      <c r="R793" s="88" t="s">
        <v>59</v>
      </c>
      <c r="S793" s="105" t="s">
        <v>787</v>
      </c>
      <c r="T793" s="105" t="s">
        <v>787</v>
      </c>
      <c r="U793" s="105" t="s">
        <v>787</v>
      </c>
      <c r="V793" s="105" t="s">
        <v>787</v>
      </c>
      <c r="W793" s="105" t="s">
        <v>788</v>
      </c>
      <c r="X793" s="105" t="s">
        <v>788</v>
      </c>
      <c r="Y793" s="105" t="s">
        <v>788</v>
      </c>
      <c r="Z793" s="90" t="str">
        <f t="shared" si="125"/>
        <v>Yaroslavna Burd</v>
      </c>
      <c r="AA793" s="105" t="s">
        <v>789</v>
      </c>
      <c r="AB793" s="105" t="s">
        <v>789</v>
      </c>
      <c r="AC793" s="105" t="s">
        <v>789</v>
      </c>
      <c r="AD793" s="105" t="s">
        <v>789</v>
      </c>
      <c r="AE793" s="105" t="s">
        <v>115</v>
      </c>
      <c r="AF793" s="105" t="s">
        <v>115</v>
      </c>
      <c r="AG793" s="105" t="s">
        <v>115</v>
      </c>
      <c r="AH793" s="106" t="s">
        <v>115</v>
      </c>
      <c r="AI793" t="s">
        <v>680</v>
      </c>
      <c r="AJ793">
        <f>COUNTIF(B$2:B793,B793)</f>
        <v>1</v>
      </c>
    </row>
    <row r="794" spans="1:36">
      <c r="A794" s="116" t="s">
        <v>1444</v>
      </c>
      <c r="B794" s="104" t="s">
        <v>1804</v>
      </c>
      <c r="C794" s="104" t="s">
        <v>5</v>
      </c>
      <c r="D794" s="89" t="s">
        <v>6</v>
      </c>
      <c r="E794" s="104" t="s">
        <v>28</v>
      </c>
      <c r="F794" s="104" t="s">
        <v>28</v>
      </c>
      <c r="G794" s="104" t="s">
        <v>28</v>
      </c>
      <c r="H794" s="104" t="s">
        <v>5</v>
      </c>
      <c r="I794" s="104" t="s">
        <v>56</v>
      </c>
      <c r="J794" s="104" t="s">
        <v>265</v>
      </c>
      <c r="K794" s="88" t="str">
        <f t="shared" si="126"/>
        <v>KAM 5 North-West</v>
      </c>
      <c r="L794" s="88" t="str">
        <f t="shared" si="126"/>
        <v>KAM 5 North-West</v>
      </c>
      <c r="M794" s="88" t="str">
        <f t="shared" si="126"/>
        <v>KAM 5 North-West</v>
      </c>
      <c r="N794" s="88" t="str">
        <f t="shared" si="126"/>
        <v>KAM 5 North-West</v>
      </c>
      <c r="O794" s="88" t="s">
        <v>59</v>
      </c>
      <c r="P794" s="88" t="s">
        <v>59</v>
      </c>
      <c r="Q794" s="88" t="s">
        <v>59</v>
      </c>
      <c r="R794" s="88" t="s">
        <v>59</v>
      </c>
      <c r="S794" s="104" t="s">
        <v>787</v>
      </c>
      <c r="T794" s="104" t="s">
        <v>787</v>
      </c>
      <c r="U794" s="104" t="s">
        <v>787</v>
      </c>
      <c r="V794" s="104" t="s">
        <v>787</v>
      </c>
      <c r="W794" s="104" t="s">
        <v>788</v>
      </c>
      <c r="X794" s="104" t="s">
        <v>788</v>
      </c>
      <c r="Y794" s="104" t="s">
        <v>788</v>
      </c>
      <c r="Z794" s="90" t="str">
        <f t="shared" si="125"/>
        <v>Yaroslavna Burd</v>
      </c>
      <c r="AA794" s="104" t="s">
        <v>789</v>
      </c>
      <c r="AB794" s="104" t="s">
        <v>789</v>
      </c>
      <c r="AC794" s="104" t="s">
        <v>789</v>
      </c>
      <c r="AD794" s="104" t="s">
        <v>789</v>
      </c>
      <c r="AE794" s="104" t="s">
        <v>115</v>
      </c>
      <c r="AF794" s="104" t="s">
        <v>115</v>
      </c>
      <c r="AG794" s="104" t="s">
        <v>115</v>
      </c>
      <c r="AH794" s="119" t="s">
        <v>115</v>
      </c>
      <c r="AI794" t="s">
        <v>680</v>
      </c>
      <c r="AJ794">
        <f>COUNTIF(B$2:B794,B794)</f>
        <v>1</v>
      </c>
    </row>
    <row r="795" spans="1:36">
      <c r="A795" s="113" t="s">
        <v>1444</v>
      </c>
      <c r="B795" s="105" t="s">
        <v>1805</v>
      </c>
      <c r="C795" s="105" t="s">
        <v>5</v>
      </c>
      <c r="D795" s="89" t="s">
        <v>6</v>
      </c>
      <c r="E795" s="105" t="s">
        <v>28</v>
      </c>
      <c r="F795" s="105" t="s">
        <v>28</v>
      </c>
      <c r="G795" s="105" t="s">
        <v>28</v>
      </c>
      <c r="H795" s="105" t="s">
        <v>5</v>
      </c>
      <c r="I795" s="105" t="s">
        <v>56</v>
      </c>
      <c r="J795" s="105" t="s">
        <v>265</v>
      </c>
      <c r="K795" s="88" t="str">
        <f t="shared" si="126"/>
        <v>KAM 5 North-West</v>
      </c>
      <c r="L795" s="88" t="str">
        <f t="shared" si="126"/>
        <v>KAM 5 North-West</v>
      </c>
      <c r="M795" s="88" t="str">
        <f t="shared" si="126"/>
        <v>KAM 5 North-West</v>
      </c>
      <c r="N795" s="88" t="str">
        <f t="shared" si="126"/>
        <v>KAM 5 North-West</v>
      </c>
      <c r="O795" s="88" t="s">
        <v>59</v>
      </c>
      <c r="P795" s="88" t="s">
        <v>59</v>
      </c>
      <c r="Q795" s="88" t="s">
        <v>59</v>
      </c>
      <c r="R795" s="88" t="s">
        <v>59</v>
      </c>
      <c r="S795" s="105" t="s">
        <v>787</v>
      </c>
      <c r="T795" s="105" t="s">
        <v>787</v>
      </c>
      <c r="U795" s="105" t="s">
        <v>787</v>
      </c>
      <c r="V795" s="105" t="s">
        <v>787</v>
      </c>
      <c r="W795" s="105" t="s">
        <v>788</v>
      </c>
      <c r="X795" s="105" t="s">
        <v>788</v>
      </c>
      <c r="Y795" s="105" t="s">
        <v>788</v>
      </c>
      <c r="Z795" s="90" t="str">
        <f t="shared" si="125"/>
        <v>Yaroslavna Burd</v>
      </c>
      <c r="AA795" s="105" t="s">
        <v>789</v>
      </c>
      <c r="AB795" s="105" t="s">
        <v>789</v>
      </c>
      <c r="AC795" s="105" t="s">
        <v>789</v>
      </c>
      <c r="AD795" s="105" t="s">
        <v>789</v>
      </c>
      <c r="AE795" s="105" t="s">
        <v>115</v>
      </c>
      <c r="AF795" s="105" t="s">
        <v>115</v>
      </c>
      <c r="AG795" s="105" t="s">
        <v>115</v>
      </c>
      <c r="AH795" s="106" t="s">
        <v>115</v>
      </c>
      <c r="AI795" t="s">
        <v>680</v>
      </c>
      <c r="AJ795">
        <f>COUNTIF(B$2:B795,B795)</f>
        <v>1</v>
      </c>
    </row>
    <row r="796" spans="1:36">
      <c r="A796" s="116" t="s">
        <v>1444</v>
      </c>
      <c r="B796" s="104" t="s">
        <v>1806</v>
      </c>
      <c r="C796" s="104" t="s">
        <v>5</v>
      </c>
      <c r="D796" s="89" t="s">
        <v>6</v>
      </c>
      <c r="E796" s="104" t="s">
        <v>28</v>
      </c>
      <c r="F796" s="104" t="s">
        <v>28</v>
      </c>
      <c r="G796" s="104" t="s">
        <v>28</v>
      </c>
      <c r="H796" s="104" t="s">
        <v>5</v>
      </c>
      <c r="I796" s="104" t="s">
        <v>56</v>
      </c>
      <c r="J796" s="104" t="s">
        <v>265</v>
      </c>
      <c r="K796" s="88" t="str">
        <f t="shared" si="126"/>
        <v>KAM 5 North-West</v>
      </c>
      <c r="L796" s="88" t="str">
        <f t="shared" si="126"/>
        <v>KAM 5 North-West</v>
      </c>
      <c r="M796" s="88" t="str">
        <f t="shared" si="126"/>
        <v>KAM 5 North-West</v>
      </c>
      <c r="N796" s="88" t="str">
        <f t="shared" si="126"/>
        <v>KAM 5 North-West</v>
      </c>
      <c r="O796" s="88" t="s">
        <v>59</v>
      </c>
      <c r="P796" s="88" t="s">
        <v>59</v>
      </c>
      <c r="Q796" s="88" t="s">
        <v>59</v>
      </c>
      <c r="R796" s="88" t="s">
        <v>59</v>
      </c>
      <c r="S796" s="104" t="s">
        <v>787</v>
      </c>
      <c r="T796" s="104" t="s">
        <v>787</v>
      </c>
      <c r="U796" s="104" t="s">
        <v>787</v>
      </c>
      <c r="V796" s="104" t="s">
        <v>787</v>
      </c>
      <c r="W796" s="104" t="s">
        <v>788</v>
      </c>
      <c r="X796" s="104" t="s">
        <v>788</v>
      </c>
      <c r="Y796" s="104" t="s">
        <v>788</v>
      </c>
      <c r="Z796" s="90" t="str">
        <f t="shared" si="125"/>
        <v>Yaroslavna Burd</v>
      </c>
      <c r="AA796" s="104" t="s">
        <v>789</v>
      </c>
      <c r="AB796" s="104" t="s">
        <v>789</v>
      </c>
      <c r="AC796" s="104" t="s">
        <v>789</v>
      </c>
      <c r="AD796" s="104" t="s">
        <v>789</v>
      </c>
      <c r="AE796" s="104" t="s">
        <v>115</v>
      </c>
      <c r="AF796" s="104" t="s">
        <v>115</v>
      </c>
      <c r="AG796" s="104" t="s">
        <v>115</v>
      </c>
      <c r="AH796" s="119" t="s">
        <v>115</v>
      </c>
      <c r="AI796" t="s">
        <v>680</v>
      </c>
      <c r="AJ796">
        <f>COUNTIF(B$2:B796,B796)</f>
        <v>1</v>
      </c>
    </row>
    <row r="797" spans="1:36">
      <c r="A797" s="113" t="s">
        <v>1444</v>
      </c>
      <c r="B797" s="105" t="s">
        <v>1807</v>
      </c>
      <c r="C797" s="105" t="s">
        <v>5</v>
      </c>
      <c r="D797" s="89" t="s">
        <v>6</v>
      </c>
      <c r="E797" s="105" t="s">
        <v>28</v>
      </c>
      <c r="F797" s="105" t="s">
        <v>28</v>
      </c>
      <c r="G797" s="105" t="s">
        <v>28</v>
      </c>
      <c r="H797" s="105" t="s">
        <v>5</v>
      </c>
      <c r="I797" s="105" t="s">
        <v>56</v>
      </c>
      <c r="J797" s="105" t="s">
        <v>265</v>
      </c>
      <c r="K797" s="88" t="str">
        <f t="shared" si="126"/>
        <v>KAM 5 North-West</v>
      </c>
      <c r="L797" s="88" t="str">
        <f t="shared" si="126"/>
        <v>KAM 5 North-West</v>
      </c>
      <c r="M797" s="88" t="str">
        <f t="shared" si="126"/>
        <v>KAM 5 North-West</v>
      </c>
      <c r="N797" s="88" t="str">
        <f t="shared" si="126"/>
        <v>KAM 5 North-West</v>
      </c>
      <c r="O797" s="88" t="s">
        <v>59</v>
      </c>
      <c r="P797" s="88" t="s">
        <v>59</v>
      </c>
      <c r="Q797" s="88" t="s">
        <v>59</v>
      </c>
      <c r="R797" s="88" t="s">
        <v>59</v>
      </c>
      <c r="S797" s="105" t="s">
        <v>787</v>
      </c>
      <c r="T797" s="105" t="s">
        <v>787</v>
      </c>
      <c r="U797" s="105" t="s">
        <v>787</v>
      </c>
      <c r="V797" s="105" t="s">
        <v>787</v>
      </c>
      <c r="W797" s="105" t="s">
        <v>788</v>
      </c>
      <c r="X797" s="105" t="s">
        <v>788</v>
      </c>
      <c r="Y797" s="105" t="s">
        <v>788</v>
      </c>
      <c r="Z797" s="90" t="str">
        <f t="shared" si="125"/>
        <v>Yaroslavna Burd</v>
      </c>
      <c r="AA797" s="105" t="s">
        <v>789</v>
      </c>
      <c r="AB797" s="105" t="s">
        <v>789</v>
      </c>
      <c r="AC797" s="105" t="s">
        <v>789</v>
      </c>
      <c r="AD797" s="105" t="s">
        <v>789</v>
      </c>
      <c r="AE797" s="105" t="s">
        <v>115</v>
      </c>
      <c r="AF797" s="105" t="s">
        <v>115</v>
      </c>
      <c r="AG797" s="105" t="s">
        <v>115</v>
      </c>
      <c r="AH797" s="106" t="s">
        <v>115</v>
      </c>
      <c r="AI797" t="s">
        <v>680</v>
      </c>
      <c r="AJ797">
        <f>COUNTIF(B$2:B797,B797)</f>
        <v>1</v>
      </c>
    </row>
    <row r="798" spans="1:36">
      <c r="A798" s="116" t="s">
        <v>1444</v>
      </c>
      <c r="B798" s="104" t="s">
        <v>1808</v>
      </c>
      <c r="C798" s="104" t="s">
        <v>5</v>
      </c>
      <c r="D798" s="89" t="s">
        <v>6</v>
      </c>
      <c r="E798" s="104" t="s">
        <v>28</v>
      </c>
      <c r="F798" s="104" t="s">
        <v>28</v>
      </c>
      <c r="G798" s="104" t="s">
        <v>28</v>
      </c>
      <c r="H798" s="104" t="s">
        <v>5</v>
      </c>
      <c r="I798" s="104" t="s">
        <v>56</v>
      </c>
      <c r="J798" s="104" t="s">
        <v>265</v>
      </c>
      <c r="K798" s="88" t="str">
        <f t="shared" si="126"/>
        <v>KAM 5 North-West</v>
      </c>
      <c r="L798" s="88" t="str">
        <f t="shared" si="126"/>
        <v>KAM 5 North-West</v>
      </c>
      <c r="M798" s="88" t="str">
        <f t="shared" si="126"/>
        <v>KAM 5 North-West</v>
      </c>
      <c r="N798" s="88" t="str">
        <f t="shared" si="126"/>
        <v>KAM 5 North-West</v>
      </c>
      <c r="O798" s="88" t="s">
        <v>59</v>
      </c>
      <c r="P798" s="88" t="s">
        <v>59</v>
      </c>
      <c r="Q798" s="88" t="s">
        <v>59</v>
      </c>
      <c r="R798" s="88" t="s">
        <v>59</v>
      </c>
      <c r="S798" s="104" t="s">
        <v>787</v>
      </c>
      <c r="T798" s="104" t="s">
        <v>787</v>
      </c>
      <c r="U798" s="104" t="s">
        <v>787</v>
      </c>
      <c r="V798" s="104" t="s">
        <v>787</v>
      </c>
      <c r="W798" s="104" t="s">
        <v>788</v>
      </c>
      <c r="X798" s="104" t="s">
        <v>788</v>
      </c>
      <c r="Y798" s="104" t="s">
        <v>788</v>
      </c>
      <c r="Z798" s="90" t="str">
        <f t="shared" si="125"/>
        <v>Yaroslavna Burd</v>
      </c>
      <c r="AA798" s="104" t="s">
        <v>789</v>
      </c>
      <c r="AB798" s="104" t="s">
        <v>789</v>
      </c>
      <c r="AC798" s="104" t="s">
        <v>789</v>
      </c>
      <c r="AD798" s="104" t="s">
        <v>789</v>
      </c>
      <c r="AE798" s="104" t="s">
        <v>115</v>
      </c>
      <c r="AF798" s="104" t="s">
        <v>115</v>
      </c>
      <c r="AG798" s="104" t="s">
        <v>115</v>
      </c>
      <c r="AH798" s="119" t="s">
        <v>115</v>
      </c>
      <c r="AI798" t="s">
        <v>680</v>
      </c>
      <c r="AJ798">
        <f>COUNTIF(B$2:B798,B798)</f>
        <v>1</v>
      </c>
    </row>
    <row r="799" spans="1:36">
      <c r="A799" s="113" t="s">
        <v>1444</v>
      </c>
      <c r="B799" s="105" t="s">
        <v>1809</v>
      </c>
      <c r="C799" s="105" t="s">
        <v>5</v>
      </c>
      <c r="D799" s="89" t="s">
        <v>6</v>
      </c>
      <c r="E799" s="105" t="s">
        <v>28</v>
      </c>
      <c r="F799" s="105" t="s">
        <v>28</v>
      </c>
      <c r="G799" s="105" t="s">
        <v>28</v>
      </c>
      <c r="H799" s="105" t="s">
        <v>5</v>
      </c>
      <c r="I799" s="105" t="s">
        <v>56</v>
      </c>
      <c r="J799" s="105" t="s">
        <v>265</v>
      </c>
      <c r="K799" s="88" t="str">
        <f t="shared" si="126"/>
        <v>KAM 5 North-West</v>
      </c>
      <c r="L799" s="88" t="str">
        <f t="shared" si="126"/>
        <v>KAM 5 North-West</v>
      </c>
      <c r="M799" s="88" t="str">
        <f t="shared" si="126"/>
        <v>KAM 5 North-West</v>
      </c>
      <c r="N799" s="88" t="str">
        <f t="shared" si="126"/>
        <v>KAM 5 North-West</v>
      </c>
      <c r="O799" s="88" t="s">
        <v>59</v>
      </c>
      <c r="P799" s="88" t="s">
        <v>59</v>
      </c>
      <c r="Q799" s="88" t="s">
        <v>59</v>
      </c>
      <c r="R799" s="88" t="s">
        <v>59</v>
      </c>
      <c r="S799" s="105" t="s">
        <v>787</v>
      </c>
      <c r="T799" s="105" t="s">
        <v>787</v>
      </c>
      <c r="U799" s="105" t="s">
        <v>787</v>
      </c>
      <c r="V799" s="105" t="s">
        <v>787</v>
      </c>
      <c r="W799" s="105" t="s">
        <v>788</v>
      </c>
      <c r="X799" s="105" t="s">
        <v>788</v>
      </c>
      <c r="Y799" s="105" t="s">
        <v>788</v>
      </c>
      <c r="Z799" s="90" t="str">
        <f t="shared" si="125"/>
        <v>Yaroslavna Burd</v>
      </c>
      <c r="AA799" s="105" t="s">
        <v>789</v>
      </c>
      <c r="AB799" s="105" t="s">
        <v>789</v>
      </c>
      <c r="AC799" s="105" t="s">
        <v>789</v>
      </c>
      <c r="AD799" s="105" t="s">
        <v>789</v>
      </c>
      <c r="AE799" s="105" t="s">
        <v>115</v>
      </c>
      <c r="AF799" s="105" t="s">
        <v>115</v>
      </c>
      <c r="AG799" s="105" t="s">
        <v>115</v>
      </c>
      <c r="AH799" s="106" t="s">
        <v>115</v>
      </c>
      <c r="AI799" t="s">
        <v>680</v>
      </c>
      <c r="AJ799">
        <f>COUNTIF(B$2:B799,B799)</f>
        <v>1</v>
      </c>
    </row>
    <row r="800" spans="1:36">
      <c r="A800" s="116" t="s">
        <v>1444</v>
      </c>
      <c r="B800" s="104" t="s">
        <v>1810</v>
      </c>
      <c r="C800" s="104" t="s">
        <v>5</v>
      </c>
      <c r="D800" s="89" t="s">
        <v>6</v>
      </c>
      <c r="E800" s="104" t="s">
        <v>28</v>
      </c>
      <c r="F800" s="104" t="s">
        <v>28</v>
      </c>
      <c r="G800" s="104" t="s">
        <v>28</v>
      </c>
      <c r="H800" s="104" t="s">
        <v>5</v>
      </c>
      <c r="I800" s="104" t="s">
        <v>56</v>
      </c>
      <c r="J800" s="104" t="s">
        <v>265</v>
      </c>
      <c r="K800" s="88" t="str">
        <f t="shared" si="126"/>
        <v>KAM 5 North-West</v>
      </c>
      <c r="L800" s="88" t="str">
        <f t="shared" si="126"/>
        <v>KAM 5 North-West</v>
      </c>
      <c r="M800" s="88" t="str">
        <f t="shared" si="126"/>
        <v>KAM 5 North-West</v>
      </c>
      <c r="N800" s="88" t="str">
        <f t="shared" si="126"/>
        <v>KAM 5 North-West</v>
      </c>
      <c r="O800" s="88" t="s">
        <v>59</v>
      </c>
      <c r="P800" s="88" t="s">
        <v>59</v>
      </c>
      <c r="Q800" s="88" t="s">
        <v>59</v>
      </c>
      <c r="R800" s="88" t="s">
        <v>59</v>
      </c>
      <c r="S800" s="104" t="s">
        <v>787</v>
      </c>
      <c r="T800" s="104" t="s">
        <v>787</v>
      </c>
      <c r="U800" s="104" t="s">
        <v>787</v>
      </c>
      <c r="V800" s="104" t="s">
        <v>787</v>
      </c>
      <c r="W800" s="104" t="s">
        <v>788</v>
      </c>
      <c r="X800" s="104" t="s">
        <v>788</v>
      </c>
      <c r="Y800" s="104" t="s">
        <v>788</v>
      </c>
      <c r="Z800" s="90" t="str">
        <f t="shared" si="125"/>
        <v>Yaroslavna Burd</v>
      </c>
      <c r="AA800" s="104" t="s">
        <v>789</v>
      </c>
      <c r="AB800" s="104" t="s">
        <v>789</v>
      </c>
      <c r="AC800" s="104" t="s">
        <v>789</v>
      </c>
      <c r="AD800" s="104" t="s">
        <v>789</v>
      </c>
      <c r="AE800" s="104" t="s">
        <v>115</v>
      </c>
      <c r="AF800" s="104" t="s">
        <v>115</v>
      </c>
      <c r="AG800" s="104" t="s">
        <v>115</v>
      </c>
      <c r="AH800" s="119" t="s">
        <v>115</v>
      </c>
      <c r="AI800" t="s">
        <v>680</v>
      </c>
      <c r="AJ800">
        <f>COUNTIF(B$2:B800,B800)</f>
        <v>1</v>
      </c>
    </row>
    <row r="801" spans="1:36">
      <c r="A801" s="113" t="s">
        <v>1444</v>
      </c>
      <c r="B801" s="105" t="s">
        <v>1811</v>
      </c>
      <c r="C801" s="105" t="s">
        <v>5</v>
      </c>
      <c r="D801" s="89" t="s">
        <v>6</v>
      </c>
      <c r="E801" s="105" t="s">
        <v>28</v>
      </c>
      <c r="F801" s="105" t="s">
        <v>28</v>
      </c>
      <c r="G801" s="105" t="s">
        <v>28</v>
      </c>
      <c r="H801" s="105" t="s">
        <v>5</v>
      </c>
      <c r="I801" s="105" t="s">
        <v>56</v>
      </c>
      <c r="J801" s="105" t="s">
        <v>265</v>
      </c>
      <c r="K801" s="88" t="str">
        <f t="shared" si="126"/>
        <v>KAM 5 North-West</v>
      </c>
      <c r="L801" s="88" t="str">
        <f t="shared" si="126"/>
        <v>KAM 5 North-West</v>
      </c>
      <c r="M801" s="88" t="str">
        <f t="shared" si="126"/>
        <v>KAM 5 North-West</v>
      </c>
      <c r="N801" s="88" t="str">
        <f t="shared" si="126"/>
        <v>KAM 5 North-West</v>
      </c>
      <c r="O801" s="88" t="s">
        <v>59</v>
      </c>
      <c r="P801" s="88" t="s">
        <v>59</v>
      </c>
      <c r="Q801" s="88" t="s">
        <v>59</v>
      </c>
      <c r="R801" s="88" t="s">
        <v>59</v>
      </c>
      <c r="S801" s="105" t="s">
        <v>787</v>
      </c>
      <c r="T801" s="105" t="s">
        <v>787</v>
      </c>
      <c r="U801" s="105" t="s">
        <v>787</v>
      </c>
      <c r="V801" s="105" t="s">
        <v>787</v>
      </c>
      <c r="W801" s="105" t="s">
        <v>788</v>
      </c>
      <c r="X801" s="105" t="s">
        <v>788</v>
      </c>
      <c r="Y801" s="105" t="s">
        <v>788</v>
      </c>
      <c r="Z801" s="90" t="str">
        <f t="shared" si="125"/>
        <v>Yaroslavna Burd</v>
      </c>
      <c r="AA801" s="105" t="s">
        <v>789</v>
      </c>
      <c r="AB801" s="105" t="s">
        <v>789</v>
      </c>
      <c r="AC801" s="105" t="s">
        <v>789</v>
      </c>
      <c r="AD801" s="105" t="s">
        <v>789</v>
      </c>
      <c r="AE801" s="105" t="s">
        <v>115</v>
      </c>
      <c r="AF801" s="105" t="s">
        <v>115</v>
      </c>
      <c r="AG801" s="105" t="s">
        <v>115</v>
      </c>
      <c r="AH801" s="106" t="s">
        <v>115</v>
      </c>
      <c r="AI801" t="s">
        <v>680</v>
      </c>
      <c r="AJ801">
        <f>COUNTIF(B$2:B801,B801)</f>
        <v>1</v>
      </c>
    </row>
    <row r="802" spans="1:36">
      <c r="A802" s="116" t="s">
        <v>1444</v>
      </c>
      <c r="B802" s="104" t="s">
        <v>1812</v>
      </c>
      <c r="C802" s="104" t="s">
        <v>5</v>
      </c>
      <c r="D802" s="89" t="s">
        <v>6</v>
      </c>
      <c r="E802" s="104" t="s">
        <v>28</v>
      </c>
      <c r="F802" s="104" t="s">
        <v>28</v>
      </c>
      <c r="G802" s="104" t="s">
        <v>28</v>
      </c>
      <c r="H802" s="104" t="s">
        <v>5</v>
      </c>
      <c r="I802" s="104" t="s">
        <v>56</v>
      </c>
      <c r="J802" s="104" t="s">
        <v>265</v>
      </c>
      <c r="K802" s="88" t="str">
        <f t="shared" si="126"/>
        <v>KAM 5 North-West</v>
      </c>
      <c r="L802" s="88" t="str">
        <f t="shared" si="126"/>
        <v>KAM 5 North-West</v>
      </c>
      <c r="M802" s="88" t="str">
        <f t="shared" si="126"/>
        <v>KAM 5 North-West</v>
      </c>
      <c r="N802" s="88" t="str">
        <f t="shared" si="126"/>
        <v>KAM 5 North-West</v>
      </c>
      <c r="O802" s="88" t="s">
        <v>59</v>
      </c>
      <c r="P802" s="88" t="s">
        <v>59</v>
      </c>
      <c r="Q802" s="88" t="s">
        <v>59</v>
      </c>
      <c r="R802" s="88" t="s">
        <v>59</v>
      </c>
      <c r="S802" s="104" t="s">
        <v>787</v>
      </c>
      <c r="T802" s="104" t="s">
        <v>787</v>
      </c>
      <c r="U802" s="104" t="s">
        <v>787</v>
      </c>
      <c r="V802" s="104" t="s">
        <v>787</v>
      </c>
      <c r="W802" s="104" t="s">
        <v>788</v>
      </c>
      <c r="X802" s="104" t="s">
        <v>788</v>
      </c>
      <c r="Y802" s="104" t="s">
        <v>788</v>
      </c>
      <c r="Z802" s="90" t="str">
        <f t="shared" si="125"/>
        <v>Yaroslavna Burd</v>
      </c>
      <c r="AA802" s="104" t="s">
        <v>789</v>
      </c>
      <c r="AB802" s="104" t="s">
        <v>789</v>
      </c>
      <c r="AC802" s="104" t="s">
        <v>789</v>
      </c>
      <c r="AD802" s="104" t="s">
        <v>789</v>
      </c>
      <c r="AE802" s="104" t="s">
        <v>115</v>
      </c>
      <c r="AF802" s="104" t="s">
        <v>115</v>
      </c>
      <c r="AG802" s="104" t="s">
        <v>115</v>
      </c>
      <c r="AH802" s="119" t="s">
        <v>115</v>
      </c>
      <c r="AI802" t="s">
        <v>680</v>
      </c>
      <c r="AJ802">
        <f>COUNTIF(B$2:B802,B802)</f>
        <v>1</v>
      </c>
    </row>
    <row r="803" spans="1:36">
      <c r="A803" s="113" t="s">
        <v>1444</v>
      </c>
      <c r="B803" s="105" t="s">
        <v>1813</v>
      </c>
      <c r="C803" s="105" t="s">
        <v>5</v>
      </c>
      <c r="D803" s="89" t="s">
        <v>6</v>
      </c>
      <c r="E803" s="105" t="s">
        <v>28</v>
      </c>
      <c r="F803" s="105" t="s">
        <v>28</v>
      </c>
      <c r="G803" s="105" t="s">
        <v>28</v>
      </c>
      <c r="H803" s="105" t="s">
        <v>5</v>
      </c>
      <c r="I803" s="105" t="s">
        <v>56</v>
      </c>
      <c r="J803" s="105" t="s">
        <v>265</v>
      </c>
      <c r="K803" s="88" t="str">
        <f t="shared" si="126"/>
        <v>KAM 5 North-West</v>
      </c>
      <c r="L803" s="88" t="str">
        <f t="shared" si="126"/>
        <v>KAM 5 North-West</v>
      </c>
      <c r="M803" s="88" t="str">
        <f t="shared" si="126"/>
        <v>KAM 5 North-West</v>
      </c>
      <c r="N803" s="88" t="str">
        <f t="shared" si="126"/>
        <v>KAM 5 North-West</v>
      </c>
      <c r="O803" s="88" t="s">
        <v>59</v>
      </c>
      <c r="P803" s="88" t="s">
        <v>59</v>
      </c>
      <c r="Q803" s="88" t="s">
        <v>59</v>
      </c>
      <c r="R803" s="88" t="s">
        <v>59</v>
      </c>
      <c r="S803" s="105" t="s">
        <v>787</v>
      </c>
      <c r="T803" s="105" t="s">
        <v>787</v>
      </c>
      <c r="U803" s="105" t="s">
        <v>787</v>
      </c>
      <c r="V803" s="105" t="s">
        <v>787</v>
      </c>
      <c r="W803" s="105" t="s">
        <v>788</v>
      </c>
      <c r="X803" s="105" t="s">
        <v>788</v>
      </c>
      <c r="Y803" s="105" t="s">
        <v>788</v>
      </c>
      <c r="Z803" s="90" t="str">
        <f t="shared" si="125"/>
        <v>Yaroslavna Burd</v>
      </c>
      <c r="AA803" s="105" t="s">
        <v>789</v>
      </c>
      <c r="AB803" s="105" t="s">
        <v>789</v>
      </c>
      <c r="AC803" s="105" t="s">
        <v>789</v>
      </c>
      <c r="AD803" s="105" t="s">
        <v>789</v>
      </c>
      <c r="AE803" s="105" t="s">
        <v>115</v>
      </c>
      <c r="AF803" s="105" t="s">
        <v>115</v>
      </c>
      <c r="AG803" s="105" t="s">
        <v>115</v>
      </c>
      <c r="AH803" s="106" t="s">
        <v>115</v>
      </c>
      <c r="AI803" t="s">
        <v>680</v>
      </c>
      <c r="AJ803">
        <f>COUNTIF(B$2:B803,B803)</f>
        <v>1</v>
      </c>
    </row>
    <row r="804" spans="1:36">
      <c r="A804" s="116" t="s">
        <v>1444</v>
      </c>
      <c r="B804" s="104" t="s">
        <v>1814</v>
      </c>
      <c r="C804" s="104" t="s">
        <v>5</v>
      </c>
      <c r="D804" s="89" t="s">
        <v>6</v>
      </c>
      <c r="E804" s="104" t="s">
        <v>28</v>
      </c>
      <c r="F804" s="104" t="s">
        <v>28</v>
      </c>
      <c r="G804" s="104" t="s">
        <v>28</v>
      </c>
      <c r="H804" s="104" t="s">
        <v>5</v>
      </c>
      <c r="I804" s="104" t="s">
        <v>56</v>
      </c>
      <c r="J804" s="104" t="s">
        <v>265</v>
      </c>
      <c r="K804" s="88" t="str">
        <f t="shared" si="126"/>
        <v>KAM 5 North-West</v>
      </c>
      <c r="L804" s="88" t="str">
        <f t="shared" si="126"/>
        <v>KAM 5 North-West</v>
      </c>
      <c r="M804" s="88" t="str">
        <f t="shared" si="126"/>
        <v>KAM 5 North-West</v>
      </c>
      <c r="N804" s="88" t="str">
        <f t="shared" si="126"/>
        <v>KAM 5 North-West</v>
      </c>
      <c r="O804" s="88" t="s">
        <v>59</v>
      </c>
      <c r="P804" s="88" t="s">
        <v>59</v>
      </c>
      <c r="Q804" s="88" t="s">
        <v>59</v>
      </c>
      <c r="R804" s="88" t="s">
        <v>59</v>
      </c>
      <c r="S804" s="104" t="s">
        <v>787</v>
      </c>
      <c r="T804" s="104" t="s">
        <v>787</v>
      </c>
      <c r="U804" s="104" t="s">
        <v>787</v>
      </c>
      <c r="V804" s="104" t="s">
        <v>787</v>
      </c>
      <c r="W804" s="104" t="s">
        <v>788</v>
      </c>
      <c r="X804" s="104" t="s">
        <v>788</v>
      </c>
      <c r="Y804" s="104" t="s">
        <v>788</v>
      </c>
      <c r="Z804" s="90" t="str">
        <f t="shared" si="125"/>
        <v>Yaroslavna Burd</v>
      </c>
      <c r="AA804" s="104" t="s">
        <v>789</v>
      </c>
      <c r="AB804" s="104" t="s">
        <v>789</v>
      </c>
      <c r="AC804" s="104" t="s">
        <v>789</v>
      </c>
      <c r="AD804" s="104" t="s">
        <v>789</v>
      </c>
      <c r="AE804" s="104" t="s">
        <v>115</v>
      </c>
      <c r="AF804" s="104" t="s">
        <v>115</v>
      </c>
      <c r="AG804" s="104" t="s">
        <v>115</v>
      </c>
      <c r="AH804" s="119" t="s">
        <v>115</v>
      </c>
      <c r="AI804" t="s">
        <v>680</v>
      </c>
      <c r="AJ804">
        <f>COUNTIF(B$2:B804,B804)</f>
        <v>1</v>
      </c>
    </row>
    <row r="805" spans="1:36">
      <c r="A805" s="113" t="s">
        <v>1444</v>
      </c>
      <c r="B805" s="105" t="s">
        <v>1815</v>
      </c>
      <c r="C805" s="105" t="s">
        <v>5</v>
      </c>
      <c r="D805" s="89" t="s">
        <v>6</v>
      </c>
      <c r="E805" s="105" t="s">
        <v>28</v>
      </c>
      <c r="F805" s="105" t="s">
        <v>28</v>
      </c>
      <c r="G805" s="105" t="s">
        <v>28</v>
      </c>
      <c r="H805" s="105" t="s">
        <v>5</v>
      </c>
      <c r="I805" s="105" t="s">
        <v>56</v>
      </c>
      <c r="J805" s="105" t="s">
        <v>265</v>
      </c>
      <c r="K805" s="88" t="str">
        <f t="shared" si="126"/>
        <v>KAM 5 North-West</v>
      </c>
      <c r="L805" s="88" t="str">
        <f t="shared" si="126"/>
        <v>KAM 5 North-West</v>
      </c>
      <c r="M805" s="88" t="str">
        <f t="shared" si="126"/>
        <v>KAM 5 North-West</v>
      </c>
      <c r="N805" s="88" t="str">
        <f t="shared" si="126"/>
        <v>KAM 5 North-West</v>
      </c>
      <c r="O805" s="88" t="s">
        <v>59</v>
      </c>
      <c r="P805" s="88" t="s">
        <v>59</v>
      </c>
      <c r="Q805" s="88" t="s">
        <v>59</v>
      </c>
      <c r="R805" s="88" t="s">
        <v>59</v>
      </c>
      <c r="S805" s="105" t="s">
        <v>787</v>
      </c>
      <c r="T805" s="105" t="s">
        <v>787</v>
      </c>
      <c r="U805" s="105" t="s">
        <v>787</v>
      </c>
      <c r="V805" s="105" t="s">
        <v>787</v>
      </c>
      <c r="W805" s="105" t="s">
        <v>788</v>
      </c>
      <c r="X805" s="105" t="s">
        <v>788</v>
      </c>
      <c r="Y805" s="105" t="s">
        <v>788</v>
      </c>
      <c r="Z805" s="90" t="str">
        <f t="shared" si="125"/>
        <v>Yaroslavna Burd</v>
      </c>
      <c r="AA805" s="105" t="s">
        <v>789</v>
      </c>
      <c r="AB805" s="105" t="s">
        <v>789</v>
      </c>
      <c r="AC805" s="105" t="s">
        <v>789</v>
      </c>
      <c r="AD805" s="105" t="s">
        <v>789</v>
      </c>
      <c r="AE805" s="105" t="s">
        <v>115</v>
      </c>
      <c r="AF805" s="105" t="s">
        <v>115</v>
      </c>
      <c r="AG805" s="105" t="s">
        <v>115</v>
      </c>
      <c r="AH805" s="106" t="s">
        <v>115</v>
      </c>
      <c r="AI805" t="s">
        <v>680</v>
      </c>
      <c r="AJ805">
        <f>COUNTIF(B$2:B805,B805)</f>
        <v>1</v>
      </c>
    </row>
    <row r="806" spans="1:36">
      <c r="A806" s="116" t="s">
        <v>1444</v>
      </c>
      <c r="B806" s="104" t="s">
        <v>1816</v>
      </c>
      <c r="C806" s="104" t="s">
        <v>5</v>
      </c>
      <c r="D806" s="89" t="s">
        <v>6</v>
      </c>
      <c r="E806" s="104" t="s">
        <v>28</v>
      </c>
      <c r="F806" s="104" t="s">
        <v>28</v>
      </c>
      <c r="G806" s="104" t="s">
        <v>28</v>
      </c>
      <c r="H806" s="104" t="s">
        <v>5</v>
      </c>
      <c r="I806" s="104" t="s">
        <v>56</v>
      </c>
      <c r="J806" s="104" t="s">
        <v>265</v>
      </c>
      <c r="K806" s="88" t="str">
        <f t="shared" si="126"/>
        <v>KAM 5 North-West</v>
      </c>
      <c r="L806" s="88" t="str">
        <f t="shared" si="126"/>
        <v>KAM 5 North-West</v>
      </c>
      <c r="M806" s="88" t="str">
        <f t="shared" si="126"/>
        <v>KAM 5 North-West</v>
      </c>
      <c r="N806" s="88" t="str">
        <f t="shared" si="126"/>
        <v>KAM 5 North-West</v>
      </c>
      <c r="O806" s="88" t="s">
        <v>59</v>
      </c>
      <c r="P806" s="88" t="s">
        <v>59</v>
      </c>
      <c r="Q806" s="88" t="s">
        <v>59</v>
      </c>
      <c r="R806" s="88" t="s">
        <v>59</v>
      </c>
      <c r="S806" s="104" t="s">
        <v>787</v>
      </c>
      <c r="T806" s="104" t="s">
        <v>787</v>
      </c>
      <c r="U806" s="104" t="s">
        <v>787</v>
      </c>
      <c r="V806" s="104" t="s">
        <v>787</v>
      </c>
      <c r="W806" s="104" t="s">
        <v>788</v>
      </c>
      <c r="X806" s="104" t="s">
        <v>788</v>
      </c>
      <c r="Y806" s="104" t="s">
        <v>788</v>
      </c>
      <c r="Z806" s="90" t="str">
        <f t="shared" si="125"/>
        <v>Yaroslavna Burd</v>
      </c>
      <c r="AA806" s="104" t="s">
        <v>789</v>
      </c>
      <c r="AB806" s="104" t="s">
        <v>789</v>
      </c>
      <c r="AC806" s="104" t="s">
        <v>789</v>
      </c>
      <c r="AD806" s="104" t="s">
        <v>789</v>
      </c>
      <c r="AE806" s="104" t="s">
        <v>115</v>
      </c>
      <c r="AF806" s="104" t="s">
        <v>115</v>
      </c>
      <c r="AG806" s="104" t="s">
        <v>115</v>
      </c>
      <c r="AH806" s="119" t="s">
        <v>115</v>
      </c>
      <c r="AI806" t="s">
        <v>680</v>
      </c>
      <c r="AJ806">
        <f>COUNTIF(B$2:B806,B806)</f>
        <v>1</v>
      </c>
    </row>
    <row r="807" spans="1:36">
      <c r="A807" s="113" t="s">
        <v>1444</v>
      </c>
      <c r="B807" s="105" t="s">
        <v>1817</v>
      </c>
      <c r="C807" s="105" t="s">
        <v>5</v>
      </c>
      <c r="D807" s="89" t="s">
        <v>6</v>
      </c>
      <c r="E807" s="105" t="s">
        <v>28</v>
      </c>
      <c r="F807" s="105" t="s">
        <v>28</v>
      </c>
      <c r="G807" s="105" t="s">
        <v>28</v>
      </c>
      <c r="H807" s="105" t="s">
        <v>5</v>
      </c>
      <c r="I807" s="105" t="s">
        <v>56</v>
      </c>
      <c r="J807" s="105" t="s">
        <v>265</v>
      </c>
      <c r="K807" s="88" t="str">
        <f t="shared" si="126"/>
        <v>KAM 5 North-West</v>
      </c>
      <c r="L807" s="88" t="str">
        <f t="shared" si="126"/>
        <v>KAM 5 North-West</v>
      </c>
      <c r="M807" s="88" t="str">
        <f t="shared" si="126"/>
        <v>KAM 5 North-West</v>
      </c>
      <c r="N807" s="88" t="str">
        <f t="shared" si="126"/>
        <v>KAM 5 North-West</v>
      </c>
      <c r="O807" s="88" t="s">
        <v>59</v>
      </c>
      <c r="P807" s="88" t="s">
        <v>59</v>
      </c>
      <c r="Q807" s="88" t="s">
        <v>59</v>
      </c>
      <c r="R807" s="88" t="s">
        <v>59</v>
      </c>
      <c r="S807" s="105" t="s">
        <v>787</v>
      </c>
      <c r="T807" s="105" t="s">
        <v>787</v>
      </c>
      <c r="U807" s="105" t="s">
        <v>787</v>
      </c>
      <c r="V807" s="105" t="s">
        <v>787</v>
      </c>
      <c r="W807" s="105" t="s">
        <v>788</v>
      </c>
      <c r="X807" s="105" t="s">
        <v>788</v>
      </c>
      <c r="Y807" s="105" t="s">
        <v>788</v>
      </c>
      <c r="Z807" s="90" t="str">
        <f t="shared" si="125"/>
        <v>Yaroslavna Burd</v>
      </c>
      <c r="AA807" s="105" t="s">
        <v>789</v>
      </c>
      <c r="AB807" s="105" t="s">
        <v>789</v>
      </c>
      <c r="AC807" s="105" t="s">
        <v>789</v>
      </c>
      <c r="AD807" s="105" t="s">
        <v>789</v>
      </c>
      <c r="AE807" s="105" t="s">
        <v>115</v>
      </c>
      <c r="AF807" s="105" t="s">
        <v>115</v>
      </c>
      <c r="AG807" s="105" t="s">
        <v>115</v>
      </c>
      <c r="AH807" s="106" t="s">
        <v>115</v>
      </c>
      <c r="AI807" t="s">
        <v>680</v>
      </c>
      <c r="AJ807">
        <f>COUNTIF(B$2:B807,B807)</f>
        <v>1</v>
      </c>
    </row>
    <row r="808" spans="1:36">
      <c r="A808" s="116" t="s">
        <v>1444</v>
      </c>
      <c r="B808" s="104" t="s">
        <v>1818</v>
      </c>
      <c r="C808" s="104" t="s">
        <v>5</v>
      </c>
      <c r="D808" s="89" t="s">
        <v>6</v>
      </c>
      <c r="E808" s="104" t="s">
        <v>28</v>
      </c>
      <c r="F808" s="104" t="s">
        <v>28</v>
      </c>
      <c r="G808" s="104" t="s">
        <v>28</v>
      </c>
      <c r="H808" s="104" t="s">
        <v>5</v>
      </c>
      <c r="I808" s="104" t="s">
        <v>56</v>
      </c>
      <c r="J808" s="104" t="s">
        <v>265</v>
      </c>
      <c r="K808" s="88" t="str">
        <f t="shared" si="126"/>
        <v>KAM 5 North-West</v>
      </c>
      <c r="L808" s="88" t="str">
        <f t="shared" si="126"/>
        <v>KAM 5 North-West</v>
      </c>
      <c r="M808" s="88" t="str">
        <f t="shared" si="126"/>
        <v>KAM 5 North-West</v>
      </c>
      <c r="N808" s="88" t="str">
        <f t="shared" si="126"/>
        <v>KAM 5 North-West</v>
      </c>
      <c r="O808" s="88" t="s">
        <v>59</v>
      </c>
      <c r="P808" s="88" t="s">
        <v>59</v>
      </c>
      <c r="Q808" s="88" t="s">
        <v>59</v>
      </c>
      <c r="R808" s="88" t="s">
        <v>59</v>
      </c>
      <c r="S808" s="104" t="s">
        <v>787</v>
      </c>
      <c r="T808" s="104" t="s">
        <v>787</v>
      </c>
      <c r="U808" s="104" t="s">
        <v>787</v>
      </c>
      <c r="V808" s="104" t="s">
        <v>787</v>
      </c>
      <c r="W808" s="104" t="s">
        <v>788</v>
      </c>
      <c r="X808" s="104" t="s">
        <v>788</v>
      </c>
      <c r="Y808" s="104" t="s">
        <v>788</v>
      </c>
      <c r="Z808" s="90" t="str">
        <f t="shared" si="125"/>
        <v>Yaroslavna Burd</v>
      </c>
      <c r="AA808" s="104" t="s">
        <v>789</v>
      </c>
      <c r="AB808" s="104" t="s">
        <v>789</v>
      </c>
      <c r="AC808" s="104" t="s">
        <v>789</v>
      </c>
      <c r="AD808" s="104" t="s">
        <v>789</v>
      </c>
      <c r="AE808" s="104" t="s">
        <v>115</v>
      </c>
      <c r="AF808" s="104" t="s">
        <v>115</v>
      </c>
      <c r="AG808" s="104" t="s">
        <v>115</v>
      </c>
      <c r="AH808" s="119" t="s">
        <v>115</v>
      </c>
      <c r="AI808" t="s">
        <v>680</v>
      </c>
      <c r="AJ808">
        <f>COUNTIF(B$2:B808,B808)</f>
        <v>1</v>
      </c>
    </row>
    <row r="809" spans="1:36">
      <c r="A809" s="113" t="s">
        <v>1444</v>
      </c>
      <c r="B809" s="105" t="s">
        <v>1819</v>
      </c>
      <c r="C809" s="105" t="s">
        <v>5</v>
      </c>
      <c r="D809" s="89" t="s">
        <v>6</v>
      </c>
      <c r="E809" s="105" t="s">
        <v>28</v>
      </c>
      <c r="F809" s="105" t="s">
        <v>28</v>
      </c>
      <c r="G809" s="105" t="s">
        <v>28</v>
      </c>
      <c r="H809" s="105" t="s">
        <v>5</v>
      </c>
      <c r="I809" s="105" t="s">
        <v>56</v>
      </c>
      <c r="J809" s="105" t="s">
        <v>265</v>
      </c>
      <c r="K809" s="88" t="str">
        <f t="shared" si="126"/>
        <v>KAM 5 North-West</v>
      </c>
      <c r="L809" s="88" t="str">
        <f t="shared" si="126"/>
        <v>KAM 5 North-West</v>
      </c>
      <c r="M809" s="88" t="str">
        <f t="shared" si="126"/>
        <v>KAM 5 North-West</v>
      </c>
      <c r="N809" s="88" t="str">
        <f t="shared" si="126"/>
        <v>KAM 5 North-West</v>
      </c>
      <c r="O809" s="88" t="s">
        <v>59</v>
      </c>
      <c r="P809" s="88" t="s">
        <v>59</v>
      </c>
      <c r="Q809" s="88" t="s">
        <v>59</v>
      </c>
      <c r="R809" s="88" t="s">
        <v>59</v>
      </c>
      <c r="S809" s="105" t="s">
        <v>787</v>
      </c>
      <c r="T809" s="105" t="s">
        <v>787</v>
      </c>
      <c r="U809" s="105" t="s">
        <v>787</v>
      </c>
      <c r="V809" s="105" t="s">
        <v>787</v>
      </c>
      <c r="W809" s="105" t="s">
        <v>788</v>
      </c>
      <c r="X809" s="105" t="s">
        <v>788</v>
      </c>
      <c r="Y809" s="105" t="s">
        <v>788</v>
      </c>
      <c r="Z809" s="90" t="str">
        <f t="shared" si="125"/>
        <v>Yaroslavna Burd</v>
      </c>
      <c r="AA809" s="105" t="s">
        <v>789</v>
      </c>
      <c r="AB809" s="105" t="s">
        <v>789</v>
      </c>
      <c r="AC809" s="105" t="s">
        <v>789</v>
      </c>
      <c r="AD809" s="105" t="s">
        <v>789</v>
      </c>
      <c r="AE809" s="105" t="s">
        <v>115</v>
      </c>
      <c r="AF809" s="105" t="s">
        <v>115</v>
      </c>
      <c r="AG809" s="105" t="s">
        <v>115</v>
      </c>
      <c r="AH809" s="106" t="s">
        <v>115</v>
      </c>
      <c r="AI809" t="s">
        <v>680</v>
      </c>
      <c r="AJ809">
        <f>COUNTIF(B$2:B809,B809)</f>
        <v>1</v>
      </c>
    </row>
    <row r="810" spans="1:36">
      <c r="A810" s="116" t="s">
        <v>1444</v>
      </c>
      <c r="B810" s="104" t="s">
        <v>1820</v>
      </c>
      <c r="C810" s="104" t="s">
        <v>5</v>
      </c>
      <c r="D810" s="89" t="s">
        <v>6</v>
      </c>
      <c r="E810" s="104" t="s">
        <v>28</v>
      </c>
      <c r="F810" s="104" t="s">
        <v>28</v>
      </c>
      <c r="G810" s="104" t="s">
        <v>28</v>
      </c>
      <c r="H810" s="104" t="s">
        <v>5</v>
      </c>
      <c r="I810" s="104" t="s">
        <v>56</v>
      </c>
      <c r="J810" s="104" t="s">
        <v>265</v>
      </c>
      <c r="K810" s="88" t="str">
        <f t="shared" si="126"/>
        <v>KAM 5 North-West</v>
      </c>
      <c r="L810" s="88" t="str">
        <f t="shared" si="126"/>
        <v>KAM 5 North-West</v>
      </c>
      <c r="M810" s="88" t="str">
        <f t="shared" si="126"/>
        <v>KAM 5 North-West</v>
      </c>
      <c r="N810" s="88" t="str">
        <f t="shared" si="126"/>
        <v>KAM 5 North-West</v>
      </c>
      <c r="O810" s="88" t="s">
        <v>59</v>
      </c>
      <c r="P810" s="88" t="s">
        <v>59</v>
      </c>
      <c r="Q810" s="88" t="s">
        <v>59</v>
      </c>
      <c r="R810" s="88" t="s">
        <v>59</v>
      </c>
      <c r="S810" s="104" t="s">
        <v>787</v>
      </c>
      <c r="T810" s="104" t="s">
        <v>787</v>
      </c>
      <c r="U810" s="104" t="s">
        <v>787</v>
      </c>
      <c r="V810" s="104" t="s">
        <v>787</v>
      </c>
      <c r="W810" s="104" t="s">
        <v>788</v>
      </c>
      <c r="X810" s="104" t="s">
        <v>788</v>
      </c>
      <c r="Y810" s="104" t="s">
        <v>788</v>
      </c>
      <c r="Z810" s="90" t="str">
        <f t="shared" si="125"/>
        <v>Yaroslavna Burd</v>
      </c>
      <c r="AA810" s="104" t="s">
        <v>789</v>
      </c>
      <c r="AB810" s="104" t="s">
        <v>789</v>
      </c>
      <c r="AC810" s="104" t="s">
        <v>789</v>
      </c>
      <c r="AD810" s="104" t="s">
        <v>789</v>
      </c>
      <c r="AE810" s="104" t="s">
        <v>115</v>
      </c>
      <c r="AF810" s="104" t="s">
        <v>115</v>
      </c>
      <c r="AG810" s="104" t="s">
        <v>115</v>
      </c>
      <c r="AH810" s="119" t="s">
        <v>115</v>
      </c>
      <c r="AI810" t="s">
        <v>680</v>
      </c>
      <c r="AJ810">
        <f>COUNTIF(B$2:B810,B810)</f>
        <v>1</v>
      </c>
    </row>
    <row r="811" spans="1:36">
      <c r="A811" s="113" t="s">
        <v>1444</v>
      </c>
      <c r="B811" s="105" t="s">
        <v>1821</v>
      </c>
      <c r="C811" s="105" t="s">
        <v>5</v>
      </c>
      <c r="D811" s="89" t="s">
        <v>6</v>
      </c>
      <c r="E811" s="105" t="s">
        <v>28</v>
      </c>
      <c r="F811" s="105" t="s">
        <v>28</v>
      </c>
      <c r="G811" s="105" t="s">
        <v>28</v>
      </c>
      <c r="H811" s="105" t="s">
        <v>5</v>
      </c>
      <c r="I811" s="105" t="s">
        <v>56</v>
      </c>
      <c r="J811" s="105" t="s">
        <v>265</v>
      </c>
      <c r="K811" s="88" t="str">
        <f t="shared" si="126"/>
        <v>KAM 5 North-West</v>
      </c>
      <c r="L811" s="88" t="str">
        <f t="shared" si="126"/>
        <v>KAM 5 North-West</v>
      </c>
      <c r="M811" s="88" t="str">
        <f t="shared" si="126"/>
        <v>KAM 5 North-West</v>
      </c>
      <c r="N811" s="88" t="str">
        <f t="shared" si="126"/>
        <v>KAM 5 North-West</v>
      </c>
      <c r="O811" s="88" t="s">
        <v>59</v>
      </c>
      <c r="P811" s="88" t="s">
        <v>59</v>
      </c>
      <c r="Q811" s="88" t="s">
        <v>59</v>
      </c>
      <c r="R811" s="88" t="s">
        <v>59</v>
      </c>
      <c r="S811" s="105" t="s">
        <v>787</v>
      </c>
      <c r="T811" s="105" t="s">
        <v>787</v>
      </c>
      <c r="U811" s="105" t="s">
        <v>787</v>
      </c>
      <c r="V811" s="105" t="s">
        <v>787</v>
      </c>
      <c r="W811" s="105" t="s">
        <v>788</v>
      </c>
      <c r="X811" s="105" t="s">
        <v>788</v>
      </c>
      <c r="Y811" s="105" t="s">
        <v>788</v>
      </c>
      <c r="Z811" s="90" t="str">
        <f t="shared" si="125"/>
        <v>Yaroslavna Burd</v>
      </c>
      <c r="AA811" s="105" t="s">
        <v>789</v>
      </c>
      <c r="AB811" s="105" t="s">
        <v>789</v>
      </c>
      <c r="AC811" s="105" t="s">
        <v>789</v>
      </c>
      <c r="AD811" s="105" t="s">
        <v>789</v>
      </c>
      <c r="AE811" s="105" t="s">
        <v>115</v>
      </c>
      <c r="AF811" s="105" t="s">
        <v>115</v>
      </c>
      <c r="AG811" s="105" t="s">
        <v>115</v>
      </c>
      <c r="AH811" s="106" t="s">
        <v>115</v>
      </c>
      <c r="AI811" t="s">
        <v>680</v>
      </c>
      <c r="AJ811">
        <f>COUNTIF(B$2:B811,B811)</f>
        <v>1</v>
      </c>
    </row>
    <row r="812" spans="1:36">
      <c r="A812" s="116" t="s">
        <v>1444</v>
      </c>
      <c r="B812" s="104" t="s">
        <v>1822</v>
      </c>
      <c r="C812" s="104" t="s">
        <v>5</v>
      </c>
      <c r="D812" s="89" t="s">
        <v>6</v>
      </c>
      <c r="E812" s="104" t="s">
        <v>28</v>
      </c>
      <c r="F812" s="104" t="s">
        <v>28</v>
      </c>
      <c r="G812" s="104" t="s">
        <v>28</v>
      </c>
      <c r="H812" s="104" t="s">
        <v>5</v>
      </c>
      <c r="I812" s="104" t="s">
        <v>56</v>
      </c>
      <c r="J812" s="104" t="s">
        <v>265</v>
      </c>
      <c r="K812" s="88" t="str">
        <f t="shared" si="126"/>
        <v>KAM 5 North-West</v>
      </c>
      <c r="L812" s="88" t="str">
        <f t="shared" si="126"/>
        <v>KAM 5 North-West</v>
      </c>
      <c r="M812" s="88" t="str">
        <f t="shared" si="126"/>
        <v>KAM 5 North-West</v>
      </c>
      <c r="N812" s="88" t="str">
        <f t="shared" si="126"/>
        <v>KAM 5 North-West</v>
      </c>
      <c r="O812" s="88" t="s">
        <v>59</v>
      </c>
      <c r="P812" s="88" t="s">
        <v>59</v>
      </c>
      <c r="Q812" s="88" t="s">
        <v>59</v>
      </c>
      <c r="R812" s="88" t="s">
        <v>59</v>
      </c>
      <c r="S812" s="104" t="s">
        <v>787</v>
      </c>
      <c r="T812" s="104" t="s">
        <v>787</v>
      </c>
      <c r="U812" s="104" t="s">
        <v>787</v>
      </c>
      <c r="V812" s="104" t="s">
        <v>787</v>
      </c>
      <c r="W812" s="104" t="s">
        <v>788</v>
      </c>
      <c r="X812" s="104" t="s">
        <v>788</v>
      </c>
      <c r="Y812" s="104" t="s">
        <v>788</v>
      </c>
      <c r="Z812" s="90" t="str">
        <f t="shared" si="125"/>
        <v>Yaroslavna Burd</v>
      </c>
      <c r="AA812" s="104" t="s">
        <v>789</v>
      </c>
      <c r="AB812" s="104" t="s">
        <v>789</v>
      </c>
      <c r="AC812" s="104" t="s">
        <v>789</v>
      </c>
      <c r="AD812" s="104" t="s">
        <v>789</v>
      </c>
      <c r="AE812" s="104" t="s">
        <v>115</v>
      </c>
      <c r="AF812" s="104" t="s">
        <v>115</v>
      </c>
      <c r="AG812" s="104" t="s">
        <v>115</v>
      </c>
      <c r="AH812" s="119" t="s">
        <v>115</v>
      </c>
      <c r="AI812" t="s">
        <v>680</v>
      </c>
      <c r="AJ812">
        <f>COUNTIF(B$2:B812,B812)</f>
        <v>1</v>
      </c>
    </row>
    <row r="813" spans="1:36">
      <c r="A813" s="113" t="s">
        <v>1444</v>
      </c>
      <c r="B813" s="105" t="s">
        <v>1823</v>
      </c>
      <c r="C813" s="105" t="s">
        <v>5</v>
      </c>
      <c r="D813" s="89" t="s">
        <v>6</v>
      </c>
      <c r="E813" s="105" t="s">
        <v>28</v>
      </c>
      <c r="F813" s="105" t="s">
        <v>28</v>
      </c>
      <c r="G813" s="105" t="s">
        <v>28</v>
      </c>
      <c r="H813" s="105" t="s">
        <v>5</v>
      </c>
      <c r="I813" s="105" t="s">
        <v>56</v>
      </c>
      <c r="J813" s="105" t="s">
        <v>265</v>
      </c>
      <c r="K813" s="88" t="str">
        <f t="shared" si="126"/>
        <v>KAM 5 North-West</v>
      </c>
      <c r="L813" s="88" t="str">
        <f t="shared" si="126"/>
        <v>KAM 5 North-West</v>
      </c>
      <c r="M813" s="88" t="str">
        <f t="shared" si="126"/>
        <v>KAM 5 North-West</v>
      </c>
      <c r="N813" s="88" t="str">
        <f t="shared" si="126"/>
        <v>KAM 5 North-West</v>
      </c>
      <c r="O813" s="88" t="s">
        <v>59</v>
      </c>
      <c r="P813" s="88" t="s">
        <v>59</v>
      </c>
      <c r="Q813" s="88" t="s">
        <v>59</v>
      </c>
      <c r="R813" s="88" t="s">
        <v>59</v>
      </c>
      <c r="S813" s="105" t="s">
        <v>787</v>
      </c>
      <c r="T813" s="105" t="s">
        <v>787</v>
      </c>
      <c r="U813" s="105" t="s">
        <v>787</v>
      </c>
      <c r="V813" s="105" t="s">
        <v>787</v>
      </c>
      <c r="W813" s="105" t="s">
        <v>788</v>
      </c>
      <c r="X813" s="105" t="s">
        <v>788</v>
      </c>
      <c r="Y813" s="105" t="s">
        <v>788</v>
      </c>
      <c r="Z813" s="90" t="str">
        <f t="shared" si="125"/>
        <v>Yaroslavna Burd</v>
      </c>
      <c r="AA813" s="105" t="s">
        <v>789</v>
      </c>
      <c r="AB813" s="105" t="s">
        <v>789</v>
      </c>
      <c r="AC813" s="105" t="s">
        <v>789</v>
      </c>
      <c r="AD813" s="105" t="s">
        <v>789</v>
      </c>
      <c r="AE813" s="105" t="s">
        <v>115</v>
      </c>
      <c r="AF813" s="105" t="s">
        <v>115</v>
      </c>
      <c r="AG813" s="105" t="s">
        <v>115</v>
      </c>
      <c r="AH813" s="106" t="s">
        <v>115</v>
      </c>
      <c r="AI813" t="s">
        <v>680</v>
      </c>
      <c r="AJ813">
        <f>COUNTIF(B$2:B813,B813)</f>
        <v>1</v>
      </c>
    </row>
    <row r="814" spans="1:36">
      <c r="A814" s="116" t="s">
        <v>1444</v>
      </c>
      <c r="B814" s="104" t="s">
        <v>1824</v>
      </c>
      <c r="C814" s="104" t="s">
        <v>5</v>
      </c>
      <c r="D814" s="89" t="s">
        <v>6</v>
      </c>
      <c r="E814" s="104" t="s">
        <v>28</v>
      </c>
      <c r="F814" s="104" t="s">
        <v>28</v>
      </c>
      <c r="G814" s="104" t="s">
        <v>28</v>
      </c>
      <c r="H814" s="104" t="s">
        <v>5</v>
      </c>
      <c r="I814" s="104" t="s">
        <v>56</v>
      </c>
      <c r="J814" s="104" t="s">
        <v>265</v>
      </c>
      <c r="K814" s="88" t="str">
        <f t="shared" si="126"/>
        <v>KAM 5 North-West</v>
      </c>
      <c r="L814" s="88" t="str">
        <f t="shared" si="126"/>
        <v>KAM 5 North-West</v>
      </c>
      <c r="M814" s="88" t="str">
        <f t="shared" si="126"/>
        <v>KAM 5 North-West</v>
      </c>
      <c r="N814" s="88" t="str">
        <f t="shared" si="126"/>
        <v>KAM 5 North-West</v>
      </c>
      <c r="O814" s="88" t="s">
        <v>59</v>
      </c>
      <c r="P814" s="88" t="s">
        <v>59</v>
      </c>
      <c r="Q814" s="88" t="s">
        <v>59</v>
      </c>
      <c r="R814" s="88" t="s">
        <v>59</v>
      </c>
      <c r="S814" s="104" t="s">
        <v>787</v>
      </c>
      <c r="T814" s="104" t="s">
        <v>787</v>
      </c>
      <c r="U814" s="104" t="s">
        <v>787</v>
      </c>
      <c r="V814" s="104" t="s">
        <v>787</v>
      </c>
      <c r="W814" s="104" t="s">
        <v>788</v>
      </c>
      <c r="X814" s="104" t="s">
        <v>788</v>
      </c>
      <c r="Y814" s="104" t="s">
        <v>788</v>
      </c>
      <c r="Z814" s="90" t="str">
        <f t="shared" si="125"/>
        <v>Yaroslavna Burd</v>
      </c>
      <c r="AA814" s="104" t="s">
        <v>789</v>
      </c>
      <c r="AB814" s="104" t="s">
        <v>789</v>
      </c>
      <c r="AC814" s="104" t="s">
        <v>789</v>
      </c>
      <c r="AD814" s="104" t="s">
        <v>789</v>
      </c>
      <c r="AE814" s="104" t="s">
        <v>115</v>
      </c>
      <c r="AF814" s="104" t="s">
        <v>115</v>
      </c>
      <c r="AG814" s="104" t="s">
        <v>115</v>
      </c>
      <c r="AH814" s="119" t="s">
        <v>115</v>
      </c>
      <c r="AI814" t="s">
        <v>680</v>
      </c>
      <c r="AJ814">
        <f>COUNTIF(B$2:B814,B814)</f>
        <v>1</v>
      </c>
    </row>
    <row r="815" spans="1:36">
      <c r="A815" s="113" t="s">
        <v>1444</v>
      </c>
      <c r="B815" s="105" t="s">
        <v>1825</v>
      </c>
      <c r="C815" s="105" t="s">
        <v>5</v>
      </c>
      <c r="D815" s="89" t="s">
        <v>6</v>
      </c>
      <c r="E815" s="105" t="s">
        <v>28</v>
      </c>
      <c r="F815" s="105" t="s">
        <v>28</v>
      </c>
      <c r="G815" s="105" t="s">
        <v>28</v>
      </c>
      <c r="H815" s="105" t="s">
        <v>5</v>
      </c>
      <c r="I815" s="105" t="s">
        <v>56</v>
      </c>
      <c r="J815" s="105" t="s">
        <v>265</v>
      </c>
      <c r="K815" s="88" t="str">
        <f t="shared" si="126"/>
        <v>KAM 5 North-West</v>
      </c>
      <c r="L815" s="88" t="str">
        <f t="shared" si="126"/>
        <v>KAM 5 North-West</v>
      </c>
      <c r="M815" s="88" t="str">
        <f t="shared" si="126"/>
        <v>KAM 5 North-West</v>
      </c>
      <c r="N815" s="88" t="str">
        <f t="shared" si="126"/>
        <v>KAM 5 North-West</v>
      </c>
      <c r="O815" s="88" t="s">
        <v>59</v>
      </c>
      <c r="P815" s="88" t="s">
        <v>59</v>
      </c>
      <c r="Q815" s="88" t="s">
        <v>59</v>
      </c>
      <c r="R815" s="88" t="s">
        <v>59</v>
      </c>
      <c r="S815" s="105" t="s">
        <v>787</v>
      </c>
      <c r="T815" s="105" t="s">
        <v>787</v>
      </c>
      <c r="U815" s="105" t="s">
        <v>787</v>
      </c>
      <c r="V815" s="105" t="s">
        <v>787</v>
      </c>
      <c r="W815" s="105" t="s">
        <v>788</v>
      </c>
      <c r="X815" s="105" t="s">
        <v>788</v>
      </c>
      <c r="Y815" s="105" t="s">
        <v>788</v>
      </c>
      <c r="Z815" s="90" t="str">
        <f t="shared" si="125"/>
        <v>Yaroslavna Burd</v>
      </c>
      <c r="AA815" s="105" t="s">
        <v>789</v>
      </c>
      <c r="AB815" s="105" t="s">
        <v>789</v>
      </c>
      <c r="AC815" s="105" t="s">
        <v>789</v>
      </c>
      <c r="AD815" s="105" t="s">
        <v>789</v>
      </c>
      <c r="AE815" s="105" t="s">
        <v>115</v>
      </c>
      <c r="AF815" s="105" t="s">
        <v>115</v>
      </c>
      <c r="AG815" s="105" t="s">
        <v>115</v>
      </c>
      <c r="AH815" s="106" t="s">
        <v>115</v>
      </c>
      <c r="AI815" t="s">
        <v>680</v>
      </c>
      <c r="AJ815">
        <f>COUNTIF(B$2:B815,B815)</f>
        <v>1</v>
      </c>
    </row>
    <row r="816" spans="1:36">
      <c r="A816" s="116" t="s">
        <v>1444</v>
      </c>
      <c r="B816" s="104" t="s">
        <v>1826</v>
      </c>
      <c r="C816" s="104" t="s">
        <v>5</v>
      </c>
      <c r="D816" s="89" t="s">
        <v>6</v>
      </c>
      <c r="E816" s="104" t="s">
        <v>28</v>
      </c>
      <c r="F816" s="104" t="s">
        <v>28</v>
      </c>
      <c r="G816" s="104" t="s">
        <v>28</v>
      </c>
      <c r="H816" s="104" t="s">
        <v>5</v>
      </c>
      <c r="I816" s="104" t="s">
        <v>56</v>
      </c>
      <c r="J816" s="104" t="s">
        <v>265</v>
      </c>
      <c r="K816" s="88" t="str">
        <f t="shared" si="126"/>
        <v>KAM 5 North-West</v>
      </c>
      <c r="L816" s="88" t="str">
        <f t="shared" si="126"/>
        <v>KAM 5 North-West</v>
      </c>
      <c r="M816" s="88" t="str">
        <f t="shared" si="126"/>
        <v>KAM 5 North-West</v>
      </c>
      <c r="N816" s="88" t="str">
        <f t="shared" si="126"/>
        <v>KAM 5 North-West</v>
      </c>
      <c r="O816" s="88" t="s">
        <v>59</v>
      </c>
      <c r="P816" s="88" t="s">
        <v>59</v>
      </c>
      <c r="Q816" s="88" t="s">
        <v>59</v>
      </c>
      <c r="R816" s="88" t="s">
        <v>59</v>
      </c>
      <c r="S816" s="104" t="s">
        <v>787</v>
      </c>
      <c r="T816" s="104" t="s">
        <v>787</v>
      </c>
      <c r="U816" s="104" t="s">
        <v>787</v>
      </c>
      <c r="V816" s="104" t="s">
        <v>787</v>
      </c>
      <c r="W816" s="104" t="s">
        <v>788</v>
      </c>
      <c r="X816" s="104" t="s">
        <v>788</v>
      </c>
      <c r="Y816" s="104" t="s">
        <v>788</v>
      </c>
      <c r="Z816" s="90" t="str">
        <f t="shared" si="125"/>
        <v>Yaroslavna Burd</v>
      </c>
      <c r="AA816" s="104" t="s">
        <v>789</v>
      </c>
      <c r="AB816" s="104" t="s">
        <v>789</v>
      </c>
      <c r="AC816" s="104" t="s">
        <v>789</v>
      </c>
      <c r="AD816" s="104" t="s">
        <v>789</v>
      </c>
      <c r="AE816" s="104" t="s">
        <v>115</v>
      </c>
      <c r="AF816" s="104" t="s">
        <v>115</v>
      </c>
      <c r="AG816" s="104" t="s">
        <v>115</v>
      </c>
      <c r="AH816" s="119" t="s">
        <v>115</v>
      </c>
      <c r="AI816" t="s">
        <v>680</v>
      </c>
      <c r="AJ816">
        <f>COUNTIF(B$2:B816,B816)</f>
        <v>1</v>
      </c>
    </row>
    <row r="817" spans="1:36">
      <c r="A817" s="113" t="s">
        <v>1444</v>
      </c>
      <c r="B817" s="105" t="s">
        <v>1827</v>
      </c>
      <c r="C817" s="105" t="s">
        <v>5</v>
      </c>
      <c r="D817" s="89" t="s">
        <v>6</v>
      </c>
      <c r="E817" s="105" t="s">
        <v>28</v>
      </c>
      <c r="F817" s="105" t="s">
        <v>28</v>
      </c>
      <c r="G817" s="105" t="s">
        <v>28</v>
      </c>
      <c r="H817" s="105" t="s">
        <v>5</v>
      </c>
      <c r="I817" s="105" t="s">
        <v>56</v>
      </c>
      <c r="J817" s="105" t="s">
        <v>265</v>
      </c>
      <c r="K817" s="88" t="str">
        <f t="shared" si="126"/>
        <v>KAM 5 North-West</v>
      </c>
      <c r="L817" s="88" t="str">
        <f t="shared" si="126"/>
        <v>KAM 5 North-West</v>
      </c>
      <c r="M817" s="88" t="str">
        <f t="shared" si="126"/>
        <v>KAM 5 North-West</v>
      </c>
      <c r="N817" s="88" t="str">
        <f t="shared" si="126"/>
        <v>KAM 5 North-West</v>
      </c>
      <c r="O817" s="88" t="s">
        <v>59</v>
      </c>
      <c r="P817" s="88" t="s">
        <v>59</v>
      </c>
      <c r="Q817" s="88" t="s">
        <v>59</v>
      </c>
      <c r="R817" s="88" t="s">
        <v>59</v>
      </c>
      <c r="S817" s="105" t="s">
        <v>787</v>
      </c>
      <c r="T817" s="105" t="s">
        <v>787</v>
      </c>
      <c r="U817" s="105" t="s">
        <v>787</v>
      </c>
      <c r="V817" s="105" t="s">
        <v>787</v>
      </c>
      <c r="W817" s="105" t="s">
        <v>788</v>
      </c>
      <c r="X817" s="105" t="s">
        <v>788</v>
      </c>
      <c r="Y817" s="105" t="s">
        <v>788</v>
      </c>
      <c r="Z817" s="90" t="str">
        <f t="shared" si="125"/>
        <v>Yaroslavna Burd</v>
      </c>
      <c r="AA817" s="105" t="s">
        <v>789</v>
      </c>
      <c r="AB817" s="105" t="s">
        <v>789</v>
      </c>
      <c r="AC817" s="105" t="s">
        <v>789</v>
      </c>
      <c r="AD817" s="105" t="s">
        <v>789</v>
      </c>
      <c r="AE817" s="105" t="s">
        <v>115</v>
      </c>
      <c r="AF817" s="105" t="s">
        <v>115</v>
      </c>
      <c r="AG817" s="105" t="s">
        <v>115</v>
      </c>
      <c r="AH817" s="106" t="s">
        <v>115</v>
      </c>
      <c r="AI817" t="s">
        <v>680</v>
      </c>
      <c r="AJ817">
        <f>COUNTIF(B$2:B817,B817)</f>
        <v>1</v>
      </c>
    </row>
    <row r="818" spans="1:36">
      <c r="A818" s="116" t="s">
        <v>1444</v>
      </c>
      <c r="B818" s="104" t="s">
        <v>1828</v>
      </c>
      <c r="C818" s="104" t="s">
        <v>5</v>
      </c>
      <c r="D818" s="89" t="s">
        <v>6</v>
      </c>
      <c r="E818" s="104" t="s">
        <v>28</v>
      </c>
      <c r="F818" s="104" t="s">
        <v>28</v>
      </c>
      <c r="G818" s="104" t="s">
        <v>28</v>
      </c>
      <c r="H818" s="104" t="s">
        <v>5</v>
      </c>
      <c r="I818" s="104" t="s">
        <v>56</v>
      </c>
      <c r="J818" s="104" t="s">
        <v>265</v>
      </c>
      <c r="K818" s="88" t="str">
        <f t="shared" si="126"/>
        <v>KAM 5 North-West</v>
      </c>
      <c r="L818" s="88" t="str">
        <f t="shared" si="126"/>
        <v>KAM 5 North-West</v>
      </c>
      <c r="M818" s="88" t="str">
        <f t="shared" si="126"/>
        <v>KAM 5 North-West</v>
      </c>
      <c r="N818" s="88" t="str">
        <f t="shared" si="126"/>
        <v>KAM 5 North-West</v>
      </c>
      <c r="O818" s="88" t="s">
        <v>59</v>
      </c>
      <c r="P818" s="88" t="s">
        <v>59</v>
      </c>
      <c r="Q818" s="88" t="s">
        <v>59</v>
      </c>
      <c r="R818" s="88" t="s">
        <v>59</v>
      </c>
      <c r="S818" s="104" t="s">
        <v>787</v>
      </c>
      <c r="T818" s="104" t="s">
        <v>787</v>
      </c>
      <c r="U818" s="104" t="s">
        <v>787</v>
      </c>
      <c r="V818" s="104" t="s">
        <v>787</v>
      </c>
      <c r="W818" s="104" t="s">
        <v>788</v>
      </c>
      <c r="X818" s="104" t="s">
        <v>788</v>
      </c>
      <c r="Y818" s="104" t="s">
        <v>788</v>
      </c>
      <c r="Z818" s="90" t="str">
        <f t="shared" si="125"/>
        <v>Yaroslavna Burd</v>
      </c>
      <c r="AA818" s="104" t="s">
        <v>789</v>
      </c>
      <c r="AB818" s="104" t="s">
        <v>789</v>
      </c>
      <c r="AC818" s="104" t="s">
        <v>789</v>
      </c>
      <c r="AD818" s="104" t="s">
        <v>789</v>
      </c>
      <c r="AE818" s="104" t="s">
        <v>115</v>
      </c>
      <c r="AF818" s="104" t="s">
        <v>115</v>
      </c>
      <c r="AG818" s="104" t="s">
        <v>115</v>
      </c>
      <c r="AH818" s="119" t="s">
        <v>115</v>
      </c>
      <c r="AI818" t="s">
        <v>680</v>
      </c>
      <c r="AJ818">
        <f>COUNTIF(B$2:B818,B818)</f>
        <v>1</v>
      </c>
    </row>
    <row r="819" spans="1:36">
      <c r="A819" s="113" t="s">
        <v>1444</v>
      </c>
      <c r="B819" s="105" t="s">
        <v>1829</v>
      </c>
      <c r="C819" s="105" t="s">
        <v>5</v>
      </c>
      <c r="D819" s="89" t="s">
        <v>6</v>
      </c>
      <c r="E819" s="105" t="s">
        <v>28</v>
      </c>
      <c r="F819" s="105" t="s">
        <v>28</v>
      </c>
      <c r="G819" s="105" t="s">
        <v>28</v>
      </c>
      <c r="H819" s="105" t="s">
        <v>5</v>
      </c>
      <c r="I819" s="105" t="s">
        <v>56</v>
      </c>
      <c r="J819" s="105" t="s">
        <v>265</v>
      </c>
      <c r="K819" s="88" t="str">
        <f t="shared" si="126"/>
        <v>KAM 5 North-West</v>
      </c>
      <c r="L819" s="88" t="str">
        <f t="shared" si="126"/>
        <v>KAM 5 North-West</v>
      </c>
      <c r="M819" s="88" t="str">
        <f t="shared" si="126"/>
        <v>KAM 5 North-West</v>
      </c>
      <c r="N819" s="88" t="str">
        <f t="shared" si="126"/>
        <v>KAM 5 North-West</v>
      </c>
      <c r="O819" s="88" t="s">
        <v>59</v>
      </c>
      <c r="P819" s="88" t="s">
        <v>59</v>
      </c>
      <c r="Q819" s="88" t="s">
        <v>59</v>
      </c>
      <c r="R819" s="88" t="s">
        <v>59</v>
      </c>
      <c r="S819" s="105" t="s">
        <v>787</v>
      </c>
      <c r="T819" s="105" t="s">
        <v>787</v>
      </c>
      <c r="U819" s="105" t="s">
        <v>787</v>
      </c>
      <c r="V819" s="105" t="s">
        <v>787</v>
      </c>
      <c r="W819" s="105" t="s">
        <v>788</v>
      </c>
      <c r="X819" s="105" t="s">
        <v>788</v>
      </c>
      <c r="Y819" s="105" t="s">
        <v>788</v>
      </c>
      <c r="Z819" s="90" t="str">
        <f t="shared" si="125"/>
        <v>Yaroslavna Burd</v>
      </c>
      <c r="AA819" s="105" t="s">
        <v>789</v>
      </c>
      <c r="AB819" s="105" t="s">
        <v>789</v>
      </c>
      <c r="AC819" s="105" t="s">
        <v>789</v>
      </c>
      <c r="AD819" s="105" t="s">
        <v>789</v>
      </c>
      <c r="AE819" s="105" t="s">
        <v>115</v>
      </c>
      <c r="AF819" s="105" t="s">
        <v>115</v>
      </c>
      <c r="AG819" s="105" t="s">
        <v>115</v>
      </c>
      <c r="AH819" s="106" t="s">
        <v>115</v>
      </c>
      <c r="AI819" t="s">
        <v>680</v>
      </c>
      <c r="AJ819">
        <f>COUNTIF(B$2:B819,B819)</f>
        <v>1</v>
      </c>
    </row>
    <row r="820" spans="1:36">
      <c r="A820" s="116" t="s">
        <v>1444</v>
      </c>
      <c r="B820" s="104" t="s">
        <v>1830</v>
      </c>
      <c r="C820" s="104" t="s">
        <v>5</v>
      </c>
      <c r="D820" s="89" t="s">
        <v>6</v>
      </c>
      <c r="E820" s="104" t="s">
        <v>28</v>
      </c>
      <c r="F820" s="104" t="s">
        <v>28</v>
      </c>
      <c r="G820" s="104" t="s">
        <v>28</v>
      </c>
      <c r="H820" s="104" t="s">
        <v>5</v>
      </c>
      <c r="I820" s="104" t="s">
        <v>56</v>
      </c>
      <c r="J820" s="104" t="s">
        <v>265</v>
      </c>
      <c r="K820" s="88" t="str">
        <f t="shared" si="126"/>
        <v>KAM 5 North-West</v>
      </c>
      <c r="L820" s="88" t="str">
        <f t="shared" si="126"/>
        <v>KAM 5 North-West</v>
      </c>
      <c r="M820" s="88" t="str">
        <f t="shared" si="126"/>
        <v>KAM 5 North-West</v>
      </c>
      <c r="N820" s="88" t="str">
        <f t="shared" si="126"/>
        <v>KAM 5 North-West</v>
      </c>
      <c r="O820" s="88" t="s">
        <v>59</v>
      </c>
      <c r="P820" s="88" t="s">
        <v>59</v>
      </c>
      <c r="Q820" s="88" t="s">
        <v>59</v>
      </c>
      <c r="R820" s="88" t="s">
        <v>59</v>
      </c>
      <c r="S820" s="104" t="s">
        <v>787</v>
      </c>
      <c r="T820" s="104" t="s">
        <v>787</v>
      </c>
      <c r="U820" s="104" t="s">
        <v>787</v>
      </c>
      <c r="V820" s="104" t="s">
        <v>787</v>
      </c>
      <c r="W820" s="104" t="s">
        <v>788</v>
      </c>
      <c r="X820" s="104" t="s">
        <v>788</v>
      </c>
      <c r="Y820" s="104" t="s">
        <v>788</v>
      </c>
      <c r="Z820" s="90" t="str">
        <f t="shared" si="125"/>
        <v>Yaroslavna Burd</v>
      </c>
      <c r="AA820" s="104" t="s">
        <v>789</v>
      </c>
      <c r="AB820" s="104" t="s">
        <v>789</v>
      </c>
      <c r="AC820" s="104" t="s">
        <v>789</v>
      </c>
      <c r="AD820" s="104" t="s">
        <v>789</v>
      </c>
      <c r="AE820" s="104" t="s">
        <v>115</v>
      </c>
      <c r="AF820" s="104" t="s">
        <v>115</v>
      </c>
      <c r="AG820" s="104" t="s">
        <v>115</v>
      </c>
      <c r="AH820" s="119" t="s">
        <v>115</v>
      </c>
      <c r="AI820" t="s">
        <v>680</v>
      </c>
      <c r="AJ820">
        <f>COUNTIF(B$2:B820,B820)</f>
        <v>1</v>
      </c>
    </row>
    <row r="821" spans="1:36">
      <c r="A821" s="113" t="s">
        <v>1444</v>
      </c>
      <c r="B821" s="105" t="s">
        <v>1831</v>
      </c>
      <c r="C821" s="105" t="s">
        <v>5</v>
      </c>
      <c r="D821" s="89" t="s">
        <v>6</v>
      </c>
      <c r="E821" s="105" t="s">
        <v>28</v>
      </c>
      <c r="F821" s="105" t="s">
        <v>28</v>
      </c>
      <c r="G821" s="105" t="s">
        <v>28</v>
      </c>
      <c r="H821" s="105" t="s">
        <v>5</v>
      </c>
      <c r="I821" s="105" t="s">
        <v>56</v>
      </c>
      <c r="J821" s="105" t="s">
        <v>265</v>
      </c>
      <c r="K821" s="88" t="str">
        <f t="shared" si="126"/>
        <v>KAM 5 North-West</v>
      </c>
      <c r="L821" s="88" t="str">
        <f t="shared" si="126"/>
        <v>KAM 5 North-West</v>
      </c>
      <c r="M821" s="88" t="str">
        <f t="shared" si="126"/>
        <v>KAM 5 North-West</v>
      </c>
      <c r="N821" s="88" t="str">
        <f t="shared" si="126"/>
        <v>KAM 5 North-West</v>
      </c>
      <c r="O821" s="88" t="s">
        <v>59</v>
      </c>
      <c r="P821" s="88" t="s">
        <v>59</v>
      </c>
      <c r="Q821" s="88" t="s">
        <v>59</v>
      </c>
      <c r="R821" s="88" t="s">
        <v>59</v>
      </c>
      <c r="S821" s="105" t="s">
        <v>787</v>
      </c>
      <c r="T821" s="105" t="s">
        <v>787</v>
      </c>
      <c r="U821" s="105" t="s">
        <v>787</v>
      </c>
      <c r="V821" s="105" t="s">
        <v>787</v>
      </c>
      <c r="W821" s="105" t="s">
        <v>788</v>
      </c>
      <c r="X821" s="105" t="s">
        <v>788</v>
      </c>
      <c r="Y821" s="105" t="s">
        <v>788</v>
      </c>
      <c r="Z821" s="90" t="str">
        <f t="shared" si="125"/>
        <v>Yaroslavna Burd</v>
      </c>
      <c r="AA821" s="105" t="s">
        <v>789</v>
      </c>
      <c r="AB821" s="105" t="s">
        <v>789</v>
      </c>
      <c r="AC821" s="105" t="s">
        <v>789</v>
      </c>
      <c r="AD821" s="105" t="s">
        <v>789</v>
      </c>
      <c r="AE821" s="105" t="s">
        <v>115</v>
      </c>
      <c r="AF821" s="105" t="s">
        <v>115</v>
      </c>
      <c r="AG821" s="105" t="s">
        <v>115</v>
      </c>
      <c r="AH821" s="106" t="s">
        <v>115</v>
      </c>
      <c r="AI821" t="s">
        <v>680</v>
      </c>
      <c r="AJ821">
        <f>COUNTIF(B$2:B821,B821)</f>
        <v>1</v>
      </c>
    </row>
    <row r="822" spans="1:36">
      <c r="A822" s="116" t="s">
        <v>1444</v>
      </c>
      <c r="B822" s="104" t="s">
        <v>1832</v>
      </c>
      <c r="C822" s="104" t="s">
        <v>5</v>
      </c>
      <c r="D822" s="89" t="s">
        <v>6</v>
      </c>
      <c r="E822" s="104" t="s">
        <v>28</v>
      </c>
      <c r="F822" s="104" t="s">
        <v>28</v>
      </c>
      <c r="G822" s="104" t="s">
        <v>28</v>
      </c>
      <c r="H822" s="104" t="s">
        <v>5</v>
      </c>
      <c r="I822" s="104" t="s">
        <v>56</v>
      </c>
      <c r="J822" s="104" t="s">
        <v>265</v>
      </c>
      <c r="K822" s="88" t="str">
        <f t="shared" si="126"/>
        <v>KAM 5 North-West</v>
      </c>
      <c r="L822" s="88" t="str">
        <f t="shared" si="126"/>
        <v>KAM 5 North-West</v>
      </c>
      <c r="M822" s="88" t="str">
        <f t="shared" si="126"/>
        <v>KAM 5 North-West</v>
      </c>
      <c r="N822" s="88" t="str">
        <f t="shared" ref="N822:N852" si="127">V822</f>
        <v>KAM 5 North-West</v>
      </c>
      <c r="O822" s="88" t="s">
        <v>59</v>
      </c>
      <c r="P822" s="88" t="s">
        <v>59</v>
      </c>
      <c r="Q822" s="88" t="s">
        <v>59</v>
      </c>
      <c r="R822" s="88" t="s">
        <v>59</v>
      </c>
      <c r="S822" s="104" t="s">
        <v>787</v>
      </c>
      <c r="T822" s="104" t="s">
        <v>787</v>
      </c>
      <c r="U822" s="104" t="s">
        <v>787</v>
      </c>
      <c r="V822" s="104" t="s">
        <v>787</v>
      </c>
      <c r="W822" s="104" t="s">
        <v>788</v>
      </c>
      <c r="X822" s="104" t="s">
        <v>788</v>
      </c>
      <c r="Y822" s="104" t="s">
        <v>788</v>
      </c>
      <c r="Z822" s="90" t="str">
        <f t="shared" si="125"/>
        <v>Yaroslavna Burd</v>
      </c>
      <c r="AA822" s="104" t="s">
        <v>789</v>
      </c>
      <c r="AB822" s="104" t="s">
        <v>789</v>
      </c>
      <c r="AC822" s="104" t="s">
        <v>789</v>
      </c>
      <c r="AD822" s="104" t="s">
        <v>789</v>
      </c>
      <c r="AE822" s="104" t="s">
        <v>115</v>
      </c>
      <c r="AF822" s="104" t="s">
        <v>115</v>
      </c>
      <c r="AG822" s="104" t="s">
        <v>115</v>
      </c>
      <c r="AH822" s="119" t="s">
        <v>115</v>
      </c>
      <c r="AI822" t="s">
        <v>680</v>
      </c>
      <c r="AJ822">
        <f>COUNTIF(B$2:B822,B822)</f>
        <v>1</v>
      </c>
    </row>
    <row r="823" spans="1:36">
      <c r="A823" s="113" t="s">
        <v>1444</v>
      </c>
      <c r="B823" s="105" t="s">
        <v>1833</v>
      </c>
      <c r="C823" s="105" t="s">
        <v>5</v>
      </c>
      <c r="D823" s="89" t="s">
        <v>6</v>
      </c>
      <c r="E823" s="105" t="s">
        <v>28</v>
      </c>
      <c r="F823" s="105" t="s">
        <v>28</v>
      </c>
      <c r="G823" s="105" t="s">
        <v>28</v>
      </c>
      <c r="H823" s="105" t="s">
        <v>5</v>
      </c>
      <c r="I823" s="105" t="s">
        <v>56</v>
      </c>
      <c r="J823" s="105" t="s">
        <v>265</v>
      </c>
      <c r="K823" s="88" t="str">
        <f t="shared" ref="K823:M852" si="128">S823</f>
        <v>KAM 5 North-West</v>
      </c>
      <c r="L823" s="88" t="str">
        <f t="shared" si="128"/>
        <v>KAM 5 North-West</v>
      </c>
      <c r="M823" s="88" t="str">
        <f t="shared" si="128"/>
        <v>KAM 5 North-West</v>
      </c>
      <c r="N823" s="88" t="str">
        <f t="shared" si="127"/>
        <v>KAM 5 North-West</v>
      </c>
      <c r="O823" s="88" t="s">
        <v>59</v>
      </c>
      <c r="P823" s="88" t="s">
        <v>59</v>
      </c>
      <c r="Q823" s="88" t="s">
        <v>59</v>
      </c>
      <c r="R823" s="88" t="s">
        <v>59</v>
      </c>
      <c r="S823" s="105" t="s">
        <v>787</v>
      </c>
      <c r="T823" s="105" t="s">
        <v>787</v>
      </c>
      <c r="U823" s="105" t="s">
        <v>787</v>
      </c>
      <c r="V823" s="105" t="s">
        <v>787</v>
      </c>
      <c r="W823" s="105" t="s">
        <v>788</v>
      </c>
      <c r="X823" s="105" t="s">
        <v>788</v>
      </c>
      <c r="Y823" s="105" t="s">
        <v>788</v>
      </c>
      <c r="Z823" s="90" t="str">
        <f t="shared" si="125"/>
        <v>Yaroslavna Burd</v>
      </c>
      <c r="AA823" s="105" t="s">
        <v>789</v>
      </c>
      <c r="AB823" s="105" t="s">
        <v>789</v>
      </c>
      <c r="AC823" s="105" t="s">
        <v>789</v>
      </c>
      <c r="AD823" s="105" t="s">
        <v>789</v>
      </c>
      <c r="AE823" s="105" t="s">
        <v>115</v>
      </c>
      <c r="AF823" s="105" t="s">
        <v>115</v>
      </c>
      <c r="AG823" s="105" t="s">
        <v>115</v>
      </c>
      <c r="AH823" s="106" t="s">
        <v>115</v>
      </c>
      <c r="AI823" t="s">
        <v>680</v>
      </c>
      <c r="AJ823">
        <f>COUNTIF(B$2:B823,B823)</f>
        <v>1</v>
      </c>
    </row>
    <row r="824" spans="1:36">
      <c r="A824" s="116" t="s">
        <v>1444</v>
      </c>
      <c r="B824" s="104" t="s">
        <v>1834</v>
      </c>
      <c r="C824" s="104" t="s">
        <v>5</v>
      </c>
      <c r="D824" s="89" t="s">
        <v>6</v>
      </c>
      <c r="E824" s="104" t="s">
        <v>28</v>
      </c>
      <c r="F824" s="104" t="s">
        <v>28</v>
      </c>
      <c r="G824" s="104" t="s">
        <v>28</v>
      </c>
      <c r="H824" s="104" t="s">
        <v>5</v>
      </c>
      <c r="I824" s="104" t="s">
        <v>56</v>
      </c>
      <c r="J824" s="104" t="s">
        <v>265</v>
      </c>
      <c r="K824" s="88" t="str">
        <f t="shared" si="128"/>
        <v>KAM 5 North-West</v>
      </c>
      <c r="L824" s="88" t="str">
        <f t="shared" si="128"/>
        <v>KAM 5 North-West</v>
      </c>
      <c r="M824" s="88" t="str">
        <f t="shared" si="128"/>
        <v>KAM 5 North-West</v>
      </c>
      <c r="N824" s="88" t="str">
        <f t="shared" si="127"/>
        <v>KAM 5 North-West</v>
      </c>
      <c r="O824" s="88" t="s">
        <v>59</v>
      </c>
      <c r="P824" s="88" t="s">
        <v>59</v>
      </c>
      <c r="Q824" s="88" t="s">
        <v>59</v>
      </c>
      <c r="R824" s="88" t="s">
        <v>59</v>
      </c>
      <c r="S824" s="104" t="s">
        <v>787</v>
      </c>
      <c r="T824" s="104" t="s">
        <v>787</v>
      </c>
      <c r="U824" s="104" t="s">
        <v>787</v>
      </c>
      <c r="V824" s="104" t="s">
        <v>787</v>
      </c>
      <c r="W824" s="104" t="s">
        <v>788</v>
      </c>
      <c r="X824" s="104" t="s">
        <v>788</v>
      </c>
      <c r="Y824" s="104" t="s">
        <v>788</v>
      </c>
      <c r="Z824" s="90" t="str">
        <f t="shared" si="125"/>
        <v>Yaroslavna Burd</v>
      </c>
      <c r="AA824" s="104" t="s">
        <v>789</v>
      </c>
      <c r="AB824" s="104" t="s">
        <v>789</v>
      </c>
      <c r="AC824" s="104" t="s">
        <v>789</v>
      </c>
      <c r="AD824" s="104" t="s">
        <v>789</v>
      </c>
      <c r="AE824" s="104" t="s">
        <v>115</v>
      </c>
      <c r="AF824" s="104" t="s">
        <v>115</v>
      </c>
      <c r="AG824" s="104" t="s">
        <v>115</v>
      </c>
      <c r="AH824" s="119" t="s">
        <v>115</v>
      </c>
      <c r="AI824" t="s">
        <v>680</v>
      </c>
      <c r="AJ824">
        <f>COUNTIF(B$2:B824,B824)</f>
        <v>1</v>
      </c>
    </row>
    <row r="825" spans="1:36">
      <c r="A825" s="113" t="s">
        <v>1444</v>
      </c>
      <c r="B825" s="105" t="s">
        <v>1835</v>
      </c>
      <c r="C825" s="105" t="s">
        <v>5</v>
      </c>
      <c r="D825" s="89" t="s">
        <v>6</v>
      </c>
      <c r="E825" s="105" t="s">
        <v>28</v>
      </c>
      <c r="F825" s="105" t="s">
        <v>28</v>
      </c>
      <c r="G825" s="105" t="s">
        <v>28</v>
      </c>
      <c r="H825" s="105" t="s">
        <v>5</v>
      </c>
      <c r="I825" s="105" t="s">
        <v>56</v>
      </c>
      <c r="J825" s="105" t="s">
        <v>265</v>
      </c>
      <c r="K825" s="88" t="str">
        <f t="shared" si="128"/>
        <v>KAM 5 North-West</v>
      </c>
      <c r="L825" s="88" t="str">
        <f t="shared" si="128"/>
        <v>KAM 5 North-West</v>
      </c>
      <c r="M825" s="88" t="str">
        <f t="shared" si="128"/>
        <v>KAM 5 North-West</v>
      </c>
      <c r="N825" s="88" t="str">
        <f t="shared" si="127"/>
        <v>KAM 5 North-West</v>
      </c>
      <c r="O825" s="88" t="s">
        <v>59</v>
      </c>
      <c r="P825" s="88" t="s">
        <v>59</v>
      </c>
      <c r="Q825" s="88" t="s">
        <v>59</v>
      </c>
      <c r="R825" s="88" t="s">
        <v>59</v>
      </c>
      <c r="S825" s="105" t="s">
        <v>787</v>
      </c>
      <c r="T825" s="105" t="s">
        <v>787</v>
      </c>
      <c r="U825" s="105" t="s">
        <v>787</v>
      </c>
      <c r="V825" s="105" t="s">
        <v>787</v>
      </c>
      <c r="W825" s="105" t="s">
        <v>788</v>
      </c>
      <c r="X825" s="105" t="s">
        <v>788</v>
      </c>
      <c r="Y825" s="105" t="s">
        <v>788</v>
      </c>
      <c r="Z825" s="90" t="str">
        <f t="shared" si="125"/>
        <v>Yaroslavna Burd</v>
      </c>
      <c r="AA825" s="105" t="s">
        <v>789</v>
      </c>
      <c r="AB825" s="105" t="s">
        <v>789</v>
      </c>
      <c r="AC825" s="105" t="s">
        <v>789</v>
      </c>
      <c r="AD825" s="105" t="s">
        <v>789</v>
      </c>
      <c r="AE825" s="105" t="s">
        <v>115</v>
      </c>
      <c r="AF825" s="105" t="s">
        <v>115</v>
      </c>
      <c r="AG825" s="105" t="s">
        <v>115</v>
      </c>
      <c r="AH825" s="106" t="s">
        <v>115</v>
      </c>
      <c r="AI825" t="s">
        <v>680</v>
      </c>
      <c r="AJ825">
        <f>COUNTIF(B$2:B825,B825)</f>
        <v>1</v>
      </c>
    </row>
    <row r="826" spans="1:36">
      <c r="A826" s="116" t="s">
        <v>1444</v>
      </c>
      <c r="B826" s="104" t="s">
        <v>1836</v>
      </c>
      <c r="C826" s="104" t="s">
        <v>5</v>
      </c>
      <c r="D826" s="89" t="s">
        <v>6</v>
      </c>
      <c r="E826" s="104" t="s">
        <v>28</v>
      </c>
      <c r="F826" s="104" t="s">
        <v>28</v>
      </c>
      <c r="G826" s="104" t="s">
        <v>28</v>
      </c>
      <c r="H826" s="104" t="s">
        <v>5</v>
      </c>
      <c r="I826" s="104" t="s">
        <v>56</v>
      </c>
      <c r="J826" s="104" t="s">
        <v>265</v>
      </c>
      <c r="K826" s="88" t="str">
        <f t="shared" si="128"/>
        <v>KAM 5 North-West</v>
      </c>
      <c r="L826" s="88" t="str">
        <f t="shared" si="128"/>
        <v>KAM 5 North-West</v>
      </c>
      <c r="M826" s="88" t="str">
        <f t="shared" si="128"/>
        <v>KAM 5 North-West</v>
      </c>
      <c r="N826" s="88" t="str">
        <f t="shared" si="127"/>
        <v>KAM 5 North-West</v>
      </c>
      <c r="O826" s="88" t="s">
        <v>59</v>
      </c>
      <c r="P826" s="88" t="s">
        <v>59</v>
      </c>
      <c r="Q826" s="88" t="s">
        <v>59</v>
      </c>
      <c r="R826" s="88" t="s">
        <v>59</v>
      </c>
      <c r="S826" s="104" t="s">
        <v>787</v>
      </c>
      <c r="T826" s="104" t="s">
        <v>787</v>
      </c>
      <c r="U826" s="104" t="s">
        <v>787</v>
      </c>
      <c r="V826" s="104" t="s">
        <v>787</v>
      </c>
      <c r="W826" s="104" t="s">
        <v>788</v>
      </c>
      <c r="X826" s="104" t="s">
        <v>788</v>
      </c>
      <c r="Y826" s="104" t="s">
        <v>788</v>
      </c>
      <c r="Z826" s="90" t="str">
        <f t="shared" si="125"/>
        <v>Yaroslavna Burd</v>
      </c>
      <c r="AA826" s="104" t="s">
        <v>789</v>
      </c>
      <c r="AB826" s="104" t="s">
        <v>789</v>
      </c>
      <c r="AC826" s="104" t="s">
        <v>789</v>
      </c>
      <c r="AD826" s="104" t="s">
        <v>789</v>
      </c>
      <c r="AE826" s="104" t="s">
        <v>115</v>
      </c>
      <c r="AF826" s="104" t="s">
        <v>115</v>
      </c>
      <c r="AG826" s="104" t="s">
        <v>115</v>
      </c>
      <c r="AH826" s="119" t="s">
        <v>115</v>
      </c>
      <c r="AI826" t="s">
        <v>680</v>
      </c>
      <c r="AJ826">
        <f>COUNTIF(B$2:B826,B826)</f>
        <v>1</v>
      </c>
    </row>
    <row r="827" spans="1:36">
      <c r="A827" s="113" t="s">
        <v>1444</v>
      </c>
      <c r="B827" s="105" t="s">
        <v>1837</v>
      </c>
      <c r="C827" s="105" t="s">
        <v>5</v>
      </c>
      <c r="D827" s="89" t="s">
        <v>6</v>
      </c>
      <c r="E827" s="105" t="s">
        <v>28</v>
      </c>
      <c r="F827" s="105" t="s">
        <v>28</v>
      </c>
      <c r="G827" s="105" t="s">
        <v>28</v>
      </c>
      <c r="H827" s="105" t="s">
        <v>5</v>
      </c>
      <c r="I827" s="105" t="s">
        <v>56</v>
      </c>
      <c r="J827" s="105" t="s">
        <v>265</v>
      </c>
      <c r="K827" s="88" t="str">
        <f t="shared" si="128"/>
        <v>KAM 5 North-West</v>
      </c>
      <c r="L827" s="88" t="str">
        <f t="shared" si="128"/>
        <v>KAM 5 North-West</v>
      </c>
      <c r="M827" s="88" t="str">
        <f t="shared" si="128"/>
        <v>KAM 5 North-West</v>
      </c>
      <c r="N827" s="88" t="str">
        <f t="shared" si="127"/>
        <v>KAM 5 North-West</v>
      </c>
      <c r="O827" s="88" t="s">
        <v>59</v>
      </c>
      <c r="P827" s="88" t="s">
        <v>59</v>
      </c>
      <c r="Q827" s="88" t="s">
        <v>59</v>
      </c>
      <c r="R827" s="88" t="s">
        <v>59</v>
      </c>
      <c r="S827" s="105" t="s">
        <v>787</v>
      </c>
      <c r="T827" s="105" t="s">
        <v>787</v>
      </c>
      <c r="U827" s="105" t="s">
        <v>787</v>
      </c>
      <c r="V827" s="105" t="s">
        <v>787</v>
      </c>
      <c r="W827" s="105" t="s">
        <v>788</v>
      </c>
      <c r="X827" s="105" t="s">
        <v>788</v>
      </c>
      <c r="Y827" s="105" t="s">
        <v>788</v>
      </c>
      <c r="Z827" s="90" t="str">
        <f t="shared" si="125"/>
        <v>Yaroslavna Burd</v>
      </c>
      <c r="AA827" s="105" t="s">
        <v>789</v>
      </c>
      <c r="AB827" s="105" t="s">
        <v>789</v>
      </c>
      <c r="AC827" s="105" t="s">
        <v>789</v>
      </c>
      <c r="AD827" s="105" t="s">
        <v>789</v>
      </c>
      <c r="AE827" s="105" t="s">
        <v>115</v>
      </c>
      <c r="AF827" s="105" t="s">
        <v>115</v>
      </c>
      <c r="AG827" s="105" t="s">
        <v>115</v>
      </c>
      <c r="AH827" s="106" t="s">
        <v>115</v>
      </c>
      <c r="AI827" t="s">
        <v>680</v>
      </c>
      <c r="AJ827">
        <f>COUNTIF(B$2:B827,B827)</f>
        <v>1</v>
      </c>
    </row>
    <row r="828" spans="1:36">
      <c r="A828" s="116" t="s">
        <v>1444</v>
      </c>
      <c r="B828" s="104" t="s">
        <v>1838</v>
      </c>
      <c r="C828" s="104" t="s">
        <v>5</v>
      </c>
      <c r="D828" s="89" t="s">
        <v>6</v>
      </c>
      <c r="E828" s="104" t="s">
        <v>28</v>
      </c>
      <c r="F828" s="104" t="s">
        <v>28</v>
      </c>
      <c r="G828" s="104" t="s">
        <v>28</v>
      </c>
      <c r="H828" s="104" t="s">
        <v>5</v>
      </c>
      <c r="I828" s="104" t="s">
        <v>56</v>
      </c>
      <c r="J828" s="104" t="s">
        <v>265</v>
      </c>
      <c r="K828" s="88" t="str">
        <f t="shared" si="128"/>
        <v>KAM 5 North-West</v>
      </c>
      <c r="L828" s="88" t="str">
        <f t="shared" si="128"/>
        <v>KAM 5 North-West</v>
      </c>
      <c r="M828" s="88" t="str">
        <f t="shared" si="128"/>
        <v>KAM 5 North-West</v>
      </c>
      <c r="N828" s="88" t="str">
        <f t="shared" si="127"/>
        <v>KAM 5 North-West</v>
      </c>
      <c r="O828" s="88" t="s">
        <v>59</v>
      </c>
      <c r="P828" s="88" t="s">
        <v>59</v>
      </c>
      <c r="Q828" s="88" t="s">
        <v>59</v>
      </c>
      <c r="R828" s="88" t="s">
        <v>59</v>
      </c>
      <c r="S828" s="104" t="s">
        <v>787</v>
      </c>
      <c r="T828" s="104" t="s">
        <v>787</v>
      </c>
      <c r="U828" s="104" t="s">
        <v>787</v>
      </c>
      <c r="V828" s="104" t="s">
        <v>787</v>
      </c>
      <c r="W828" s="104" t="s">
        <v>788</v>
      </c>
      <c r="X828" s="104" t="s">
        <v>788</v>
      </c>
      <c r="Y828" s="104" t="s">
        <v>788</v>
      </c>
      <c r="Z828" s="90" t="str">
        <f t="shared" si="125"/>
        <v>Yaroslavna Burd</v>
      </c>
      <c r="AA828" s="104" t="s">
        <v>789</v>
      </c>
      <c r="AB828" s="104" t="s">
        <v>789</v>
      </c>
      <c r="AC828" s="104" t="s">
        <v>789</v>
      </c>
      <c r="AD828" s="104" t="s">
        <v>789</v>
      </c>
      <c r="AE828" s="104" t="s">
        <v>115</v>
      </c>
      <c r="AF828" s="104" t="s">
        <v>115</v>
      </c>
      <c r="AG828" s="104" t="s">
        <v>115</v>
      </c>
      <c r="AH828" s="119" t="s">
        <v>115</v>
      </c>
      <c r="AI828" t="s">
        <v>680</v>
      </c>
      <c r="AJ828">
        <f>COUNTIF(B$2:B828,B828)</f>
        <v>1</v>
      </c>
    </row>
    <row r="829" spans="1:36">
      <c r="A829" s="113" t="s">
        <v>1444</v>
      </c>
      <c r="B829" s="105" t="s">
        <v>1839</v>
      </c>
      <c r="C829" s="105" t="s">
        <v>5</v>
      </c>
      <c r="D829" s="89" t="s">
        <v>6</v>
      </c>
      <c r="E829" s="105" t="s">
        <v>28</v>
      </c>
      <c r="F829" s="105" t="s">
        <v>28</v>
      </c>
      <c r="G829" s="105" t="s">
        <v>28</v>
      </c>
      <c r="H829" s="105" t="s">
        <v>5</v>
      </c>
      <c r="I829" s="105" t="s">
        <v>56</v>
      </c>
      <c r="J829" s="105" t="s">
        <v>265</v>
      </c>
      <c r="K829" s="88" t="str">
        <f t="shared" si="128"/>
        <v>KAM 5 North-West</v>
      </c>
      <c r="L829" s="88" t="str">
        <f t="shared" si="128"/>
        <v>KAM 5 North-West</v>
      </c>
      <c r="M829" s="88" t="str">
        <f t="shared" si="128"/>
        <v>KAM 5 North-West</v>
      </c>
      <c r="N829" s="88" t="str">
        <f t="shared" si="127"/>
        <v>KAM 5 North-West</v>
      </c>
      <c r="O829" s="88" t="s">
        <v>59</v>
      </c>
      <c r="P829" s="88" t="s">
        <v>59</v>
      </c>
      <c r="Q829" s="88" t="s">
        <v>59</v>
      </c>
      <c r="R829" s="88" t="s">
        <v>59</v>
      </c>
      <c r="S829" s="105" t="s">
        <v>787</v>
      </c>
      <c r="T829" s="105" t="s">
        <v>787</v>
      </c>
      <c r="U829" s="105" t="s">
        <v>787</v>
      </c>
      <c r="V829" s="105" t="s">
        <v>787</v>
      </c>
      <c r="W829" s="105" t="s">
        <v>788</v>
      </c>
      <c r="X829" s="105" t="s">
        <v>788</v>
      </c>
      <c r="Y829" s="105" t="s">
        <v>788</v>
      </c>
      <c r="Z829" s="90" t="str">
        <f t="shared" si="125"/>
        <v>Yaroslavna Burd</v>
      </c>
      <c r="AA829" s="105" t="s">
        <v>789</v>
      </c>
      <c r="AB829" s="105" t="s">
        <v>789</v>
      </c>
      <c r="AC829" s="105" t="s">
        <v>789</v>
      </c>
      <c r="AD829" s="105" t="s">
        <v>789</v>
      </c>
      <c r="AE829" s="105" t="s">
        <v>115</v>
      </c>
      <c r="AF829" s="105" t="s">
        <v>115</v>
      </c>
      <c r="AG829" s="105" t="s">
        <v>115</v>
      </c>
      <c r="AH829" s="106" t="s">
        <v>115</v>
      </c>
      <c r="AI829" t="s">
        <v>680</v>
      </c>
      <c r="AJ829">
        <f>COUNTIF(B$2:B829,B829)</f>
        <v>1</v>
      </c>
    </row>
    <row r="830" spans="1:36">
      <c r="A830" s="116" t="s">
        <v>1444</v>
      </c>
      <c r="B830" s="104" t="s">
        <v>1840</v>
      </c>
      <c r="C830" s="104" t="s">
        <v>5</v>
      </c>
      <c r="D830" s="89" t="s">
        <v>6</v>
      </c>
      <c r="E830" s="104" t="s">
        <v>28</v>
      </c>
      <c r="F830" s="104" t="s">
        <v>28</v>
      </c>
      <c r="G830" s="104" t="s">
        <v>28</v>
      </c>
      <c r="H830" s="104" t="s">
        <v>5</v>
      </c>
      <c r="I830" s="104" t="s">
        <v>56</v>
      </c>
      <c r="J830" s="104" t="s">
        <v>265</v>
      </c>
      <c r="K830" s="88" t="str">
        <f t="shared" si="128"/>
        <v>KAM 5 North-West</v>
      </c>
      <c r="L830" s="88" t="str">
        <f t="shared" si="128"/>
        <v>KAM 5 North-West</v>
      </c>
      <c r="M830" s="88" t="str">
        <f t="shared" si="128"/>
        <v>KAM 5 North-West</v>
      </c>
      <c r="N830" s="88" t="str">
        <f t="shared" si="127"/>
        <v>KAM 5 North-West</v>
      </c>
      <c r="O830" s="88" t="s">
        <v>59</v>
      </c>
      <c r="P830" s="88" t="s">
        <v>59</v>
      </c>
      <c r="Q830" s="88" t="s">
        <v>59</v>
      </c>
      <c r="R830" s="88" t="s">
        <v>59</v>
      </c>
      <c r="S830" s="104" t="s">
        <v>787</v>
      </c>
      <c r="T830" s="104" t="s">
        <v>787</v>
      </c>
      <c r="U830" s="104" t="s">
        <v>787</v>
      </c>
      <c r="V830" s="104" t="s">
        <v>787</v>
      </c>
      <c r="W830" s="104" t="s">
        <v>788</v>
      </c>
      <c r="X830" s="104" t="s">
        <v>788</v>
      </c>
      <c r="Y830" s="104" t="s">
        <v>788</v>
      </c>
      <c r="Z830" s="90" t="str">
        <f t="shared" si="125"/>
        <v>Yaroslavna Burd</v>
      </c>
      <c r="AA830" s="104" t="s">
        <v>789</v>
      </c>
      <c r="AB830" s="104" t="s">
        <v>789</v>
      </c>
      <c r="AC830" s="104" t="s">
        <v>789</v>
      </c>
      <c r="AD830" s="104" t="s">
        <v>789</v>
      </c>
      <c r="AE830" s="104" t="s">
        <v>115</v>
      </c>
      <c r="AF830" s="104" t="s">
        <v>115</v>
      </c>
      <c r="AG830" s="104" t="s">
        <v>115</v>
      </c>
      <c r="AH830" s="119" t="s">
        <v>115</v>
      </c>
      <c r="AI830" t="s">
        <v>680</v>
      </c>
      <c r="AJ830">
        <f>COUNTIF(B$2:B830,B830)</f>
        <v>1</v>
      </c>
    </row>
    <row r="831" spans="1:36">
      <c r="A831" s="113" t="s">
        <v>1444</v>
      </c>
      <c r="B831" s="105" t="s">
        <v>1841</v>
      </c>
      <c r="C831" s="105" t="s">
        <v>5</v>
      </c>
      <c r="D831" s="89" t="s">
        <v>6</v>
      </c>
      <c r="E831" s="105" t="s">
        <v>28</v>
      </c>
      <c r="F831" s="105" t="s">
        <v>28</v>
      </c>
      <c r="G831" s="105" t="s">
        <v>28</v>
      </c>
      <c r="H831" s="105" t="s">
        <v>5</v>
      </c>
      <c r="I831" s="105" t="s">
        <v>56</v>
      </c>
      <c r="J831" s="105" t="s">
        <v>265</v>
      </c>
      <c r="K831" s="88" t="str">
        <f t="shared" si="128"/>
        <v>KAM 5 North-West</v>
      </c>
      <c r="L831" s="88" t="str">
        <f t="shared" si="128"/>
        <v>KAM 5 North-West</v>
      </c>
      <c r="M831" s="88" t="str">
        <f t="shared" si="128"/>
        <v>KAM 5 North-West</v>
      </c>
      <c r="N831" s="88" t="str">
        <f t="shared" si="127"/>
        <v>KAM 5 North-West</v>
      </c>
      <c r="O831" s="88" t="s">
        <v>59</v>
      </c>
      <c r="P831" s="88" t="s">
        <v>59</v>
      </c>
      <c r="Q831" s="88" t="s">
        <v>59</v>
      </c>
      <c r="R831" s="88" t="s">
        <v>59</v>
      </c>
      <c r="S831" s="105" t="s">
        <v>787</v>
      </c>
      <c r="T831" s="105" t="s">
        <v>787</v>
      </c>
      <c r="U831" s="105" t="s">
        <v>787</v>
      </c>
      <c r="V831" s="105" t="s">
        <v>787</v>
      </c>
      <c r="W831" s="105" t="s">
        <v>788</v>
      </c>
      <c r="X831" s="105" t="s">
        <v>788</v>
      </c>
      <c r="Y831" s="105" t="s">
        <v>788</v>
      </c>
      <c r="Z831" s="90" t="str">
        <f t="shared" si="125"/>
        <v>Yaroslavna Burd</v>
      </c>
      <c r="AA831" s="105" t="s">
        <v>789</v>
      </c>
      <c r="AB831" s="105" t="s">
        <v>789</v>
      </c>
      <c r="AC831" s="105" t="s">
        <v>789</v>
      </c>
      <c r="AD831" s="105" t="s">
        <v>789</v>
      </c>
      <c r="AE831" s="105" t="s">
        <v>115</v>
      </c>
      <c r="AF831" s="105" t="s">
        <v>115</v>
      </c>
      <c r="AG831" s="105" t="s">
        <v>115</v>
      </c>
      <c r="AH831" s="106" t="s">
        <v>115</v>
      </c>
      <c r="AI831" t="s">
        <v>680</v>
      </c>
      <c r="AJ831">
        <f>COUNTIF(B$2:B831,B831)</f>
        <v>1</v>
      </c>
    </row>
    <row r="832" spans="1:36">
      <c r="A832" s="116" t="s">
        <v>1444</v>
      </c>
      <c r="B832" s="104" t="s">
        <v>1842</v>
      </c>
      <c r="C832" s="104" t="s">
        <v>5</v>
      </c>
      <c r="D832" s="89" t="s">
        <v>6</v>
      </c>
      <c r="E832" s="104" t="s">
        <v>28</v>
      </c>
      <c r="F832" s="104" t="s">
        <v>28</v>
      </c>
      <c r="G832" s="104" t="s">
        <v>28</v>
      </c>
      <c r="H832" s="104" t="s">
        <v>5</v>
      </c>
      <c r="I832" s="104" t="s">
        <v>56</v>
      </c>
      <c r="J832" s="104" t="s">
        <v>265</v>
      </c>
      <c r="K832" s="88" t="str">
        <f t="shared" si="128"/>
        <v>KAM 5 North-West</v>
      </c>
      <c r="L832" s="88" t="str">
        <f t="shared" si="128"/>
        <v>KAM 5 North-West</v>
      </c>
      <c r="M832" s="88" t="str">
        <f t="shared" si="128"/>
        <v>KAM 5 North-West</v>
      </c>
      <c r="N832" s="88" t="str">
        <f t="shared" si="127"/>
        <v>KAM 5 North-West</v>
      </c>
      <c r="O832" s="88" t="s">
        <v>59</v>
      </c>
      <c r="P832" s="88" t="s">
        <v>59</v>
      </c>
      <c r="Q832" s="88" t="s">
        <v>59</v>
      </c>
      <c r="R832" s="88" t="s">
        <v>59</v>
      </c>
      <c r="S832" s="104" t="s">
        <v>787</v>
      </c>
      <c r="T832" s="104" t="s">
        <v>787</v>
      </c>
      <c r="U832" s="104" t="s">
        <v>787</v>
      </c>
      <c r="V832" s="104" t="s">
        <v>787</v>
      </c>
      <c r="W832" s="104" t="s">
        <v>788</v>
      </c>
      <c r="X832" s="104" t="s">
        <v>788</v>
      </c>
      <c r="Y832" s="104" t="s">
        <v>788</v>
      </c>
      <c r="Z832" s="90" t="str">
        <f t="shared" si="125"/>
        <v>Yaroslavna Burd</v>
      </c>
      <c r="AA832" s="104" t="s">
        <v>789</v>
      </c>
      <c r="AB832" s="104" t="s">
        <v>789</v>
      </c>
      <c r="AC832" s="104" t="s">
        <v>789</v>
      </c>
      <c r="AD832" s="104" t="s">
        <v>789</v>
      </c>
      <c r="AE832" s="104" t="s">
        <v>115</v>
      </c>
      <c r="AF832" s="104" t="s">
        <v>115</v>
      </c>
      <c r="AG832" s="104" t="s">
        <v>115</v>
      </c>
      <c r="AH832" s="119" t="s">
        <v>115</v>
      </c>
      <c r="AI832" t="s">
        <v>680</v>
      </c>
      <c r="AJ832">
        <f>COUNTIF(B$2:B832,B832)</f>
        <v>1</v>
      </c>
    </row>
    <row r="833" spans="1:36">
      <c r="A833" s="113" t="s">
        <v>1444</v>
      </c>
      <c r="B833" s="105" t="s">
        <v>1843</v>
      </c>
      <c r="C833" s="105" t="s">
        <v>5</v>
      </c>
      <c r="D833" s="89" t="s">
        <v>6</v>
      </c>
      <c r="E833" s="105" t="s">
        <v>28</v>
      </c>
      <c r="F833" s="105" t="s">
        <v>28</v>
      </c>
      <c r="G833" s="105" t="s">
        <v>28</v>
      </c>
      <c r="H833" s="105" t="s">
        <v>5</v>
      </c>
      <c r="I833" s="105" t="s">
        <v>56</v>
      </c>
      <c r="J833" s="105" t="s">
        <v>265</v>
      </c>
      <c r="K833" s="88" t="str">
        <f t="shared" si="128"/>
        <v>KAM 5 North-West</v>
      </c>
      <c r="L833" s="88" t="str">
        <f t="shared" si="128"/>
        <v>KAM 5 North-West</v>
      </c>
      <c r="M833" s="88" t="str">
        <f t="shared" si="128"/>
        <v>KAM 5 North-West</v>
      </c>
      <c r="N833" s="88" t="str">
        <f t="shared" si="127"/>
        <v>KAM 5 North-West</v>
      </c>
      <c r="O833" s="88" t="s">
        <v>59</v>
      </c>
      <c r="P833" s="88" t="s">
        <v>59</v>
      </c>
      <c r="Q833" s="88" t="s">
        <v>59</v>
      </c>
      <c r="R833" s="88" t="s">
        <v>59</v>
      </c>
      <c r="S833" s="105" t="s">
        <v>787</v>
      </c>
      <c r="T833" s="105" t="s">
        <v>787</v>
      </c>
      <c r="U833" s="105" t="s">
        <v>787</v>
      </c>
      <c r="V833" s="105" t="s">
        <v>787</v>
      </c>
      <c r="W833" s="105" t="s">
        <v>788</v>
      </c>
      <c r="X833" s="105" t="s">
        <v>788</v>
      </c>
      <c r="Y833" s="105" t="s">
        <v>788</v>
      </c>
      <c r="Z833" s="90" t="str">
        <f t="shared" si="125"/>
        <v>Yaroslavna Burd</v>
      </c>
      <c r="AA833" s="105" t="s">
        <v>789</v>
      </c>
      <c r="AB833" s="105" t="s">
        <v>789</v>
      </c>
      <c r="AC833" s="105" t="s">
        <v>789</v>
      </c>
      <c r="AD833" s="105" t="s">
        <v>789</v>
      </c>
      <c r="AE833" s="105" t="s">
        <v>115</v>
      </c>
      <c r="AF833" s="105" t="s">
        <v>115</v>
      </c>
      <c r="AG833" s="105" t="s">
        <v>115</v>
      </c>
      <c r="AH833" s="106" t="s">
        <v>115</v>
      </c>
      <c r="AI833" t="s">
        <v>680</v>
      </c>
      <c r="AJ833">
        <f>COUNTIF(B$2:B833,B833)</f>
        <v>1</v>
      </c>
    </row>
    <row r="834" spans="1:36">
      <c r="A834" s="116" t="s">
        <v>1444</v>
      </c>
      <c r="B834" s="104" t="s">
        <v>1844</v>
      </c>
      <c r="C834" s="104" t="s">
        <v>5</v>
      </c>
      <c r="D834" s="89" t="s">
        <v>6</v>
      </c>
      <c r="E834" s="104" t="s">
        <v>28</v>
      </c>
      <c r="F834" s="104" t="s">
        <v>28</v>
      </c>
      <c r="G834" s="104" t="s">
        <v>28</v>
      </c>
      <c r="H834" s="104" t="s">
        <v>5</v>
      </c>
      <c r="I834" s="104" t="s">
        <v>56</v>
      </c>
      <c r="J834" s="104" t="s">
        <v>265</v>
      </c>
      <c r="K834" s="88" t="str">
        <f t="shared" si="128"/>
        <v>KAM 5 North-West</v>
      </c>
      <c r="L834" s="88" t="str">
        <f t="shared" si="128"/>
        <v>KAM 5 North-West</v>
      </c>
      <c r="M834" s="88" t="str">
        <f t="shared" si="128"/>
        <v>KAM 5 North-West</v>
      </c>
      <c r="N834" s="88" t="str">
        <f t="shared" si="127"/>
        <v>KAM 5 North-West</v>
      </c>
      <c r="O834" s="88" t="s">
        <v>59</v>
      </c>
      <c r="P834" s="88" t="s">
        <v>59</v>
      </c>
      <c r="Q834" s="88" t="s">
        <v>59</v>
      </c>
      <c r="R834" s="88" t="s">
        <v>59</v>
      </c>
      <c r="S834" s="104" t="s">
        <v>787</v>
      </c>
      <c r="T834" s="104" t="s">
        <v>787</v>
      </c>
      <c r="U834" s="104" t="s">
        <v>787</v>
      </c>
      <c r="V834" s="104" t="s">
        <v>787</v>
      </c>
      <c r="W834" s="104" t="s">
        <v>788</v>
      </c>
      <c r="X834" s="104" t="s">
        <v>788</v>
      </c>
      <c r="Y834" s="104" t="s">
        <v>788</v>
      </c>
      <c r="Z834" s="90" t="str">
        <f t="shared" si="125"/>
        <v>Yaroslavna Burd</v>
      </c>
      <c r="AA834" s="104" t="s">
        <v>789</v>
      </c>
      <c r="AB834" s="104" t="s">
        <v>789</v>
      </c>
      <c r="AC834" s="104" t="s">
        <v>789</v>
      </c>
      <c r="AD834" s="104" t="s">
        <v>789</v>
      </c>
      <c r="AE834" s="104" t="s">
        <v>115</v>
      </c>
      <c r="AF834" s="104" t="s">
        <v>115</v>
      </c>
      <c r="AG834" s="104" t="s">
        <v>115</v>
      </c>
      <c r="AH834" s="119" t="s">
        <v>115</v>
      </c>
      <c r="AI834" t="s">
        <v>680</v>
      </c>
      <c r="AJ834">
        <f>COUNTIF(B$2:B834,B834)</f>
        <v>1</v>
      </c>
    </row>
    <row r="835" spans="1:36">
      <c r="A835" s="113" t="s">
        <v>1444</v>
      </c>
      <c r="B835" s="105" t="s">
        <v>1845</v>
      </c>
      <c r="C835" s="105" t="s">
        <v>5</v>
      </c>
      <c r="D835" s="89" t="s">
        <v>6</v>
      </c>
      <c r="E835" s="105" t="s">
        <v>28</v>
      </c>
      <c r="F835" s="105" t="s">
        <v>28</v>
      </c>
      <c r="G835" s="105" t="s">
        <v>28</v>
      </c>
      <c r="H835" s="105" t="s">
        <v>5</v>
      </c>
      <c r="I835" s="105" t="s">
        <v>56</v>
      </c>
      <c r="J835" s="105" t="s">
        <v>265</v>
      </c>
      <c r="K835" s="88" t="str">
        <f t="shared" si="128"/>
        <v>KAM 5 North-West</v>
      </c>
      <c r="L835" s="88" t="str">
        <f t="shared" si="128"/>
        <v>KAM 5 North-West</v>
      </c>
      <c r="M835" s="88" t="str">
        <f t="shared" si="128"/>
        <v>KAM 5 North-West</v>
      </c>
      <c r="N835" s="88" t="str">
        <f t="shared" si="127"/>
        <v>KAM 5 North-West</v>
      </c>
      <c r="O835" s="88" t="s">
        <v>59</v>
      </c>
      <c r="P835" s="88" t="s">
        <v>59</v>
      </c>
      <c r="Q835" s="88" t="s">
        <v>59</v>
      </c>
      <c r="R835" s="88" t="s">
        <v>59</v>
      </c>
      <c r="S835" s="105" t="s">
        <v>787</v>
      </c>
      <c r="T835" s="105" t="s">
        <v>787</v>
      </c>
      <c r="U835" s="105" t="s">
        <v>787</v>
      </c>
      <c r="V835" s="105" t="s">
        <v>787</v>
      </c>
      <c r="W835" s="105" t="s">
        <v>788</v>
      </c>
      <c r="X835" s="105" t="s">
        <v>788</v>
      </c>
      <c r="Y835" s="105" t="s">
        <v>788</v>
      </c>
      <c r="Z835" s="90" t="str">
        <f t="shared" si="125"/>
        <v>Yaroslavna Burd</v>
      </c>
      <c r="AA835" s="105" t="s">
        <v>789</v>
      </c>
      <c r="AB835" s="105" t="s">
        <v>789</v>
      </c>
      <c r="AC835" s="105" t="s">
        <v>789</v>
      </c>
      <c r="AD835" s="105" t="s">
        <v>789</v>
      </c>
      <c r="AE835" s="105" t="s">
        <v>115</v>
      </c>
      <c r="AF835" s="105" t="s">
        <v>115</v>
      </c>
      <c r="AG835" s="105" t="s">
        <v>115</v>
      </c>
      <c r="AH835" s="106" t="s">
        <v>115</v>
      </c>
      <c r="AI835" t="s">
        <v>680</v>
      </c>
      <c r="AJ835">
        <f>COUNTIF(B$2:B835,B835)</f>
        <v>1</v>
      </c>
    </row>
    <row r="836" spans="1:36">
      <c r="A836" s="116" t="s">
        <v>1444</v>
      </c>
      <c r="B836" s="104" t="s">
        <v>1846</v>
      </c>
      <c r="C836" s="104" t="s">
        <v>5</v>
      </c>
      <c r="D836" s="89" t="s">
        <v>6</v>
      </c>
      <c r="E836" s="104" t="s">
        <v>28</v>
      </c>
      <c r="F836" s="104" t="s">
        <v>28</v>
      </c>
      <c r="G836" s="104" t="s">
        <v>28</v>
      </c>
      <c r="H836" s="104" t="s">
        <v>5</v>
      </c>
      <c r="I836" s="104" t="s">
        <v>56</v>
      </c>
      <c r="J836" s="104" t="s">
        <v>265</v>
      </c>
      <c r="K836" s="88" t="str">
        <f t="shared" si="128"/>
        <v>KAM 5 North-West</v>
      </c>
      <c r="L836" s="88" t="str">
        <f t="shared" si="128"/>
        <v>KAM 5 North-West</v>
      </c>
      <c r="M836" s="88" t="str">
        <f t="shared" si="128"/>
        <v>KAM 5 North-West</v>
      </c>
      <c r="N836" s="88" t="str">
        <f t="shared" si="127"/>
        <v>KAM 5 North-West</v>
      </c>
      <c r="O836" s="88" t="s">
        <v>59</v>
      </c>
      <c r="P836" s="88" t="s">
        <v>59</v>
      </c>
      <c r="Q836" s="88" t="s">
        <v>59</v>
      </c>
      <c r="R836" s="88" t="s">
        <v>59</v>
      </c>
      <c r="S836" s="104" t="s">
        <v>787</v>
      </c>
      <c r="T836" s="104" t="s">
        <v>787</v>
      </c>
      <c r="U836" s="104" t="s">
        <v>787</v>
      </c>
      <c r="V836" s="104" t="s">
        <v>787</v>
      </c>
      <c r="W836" s="104" t="s">
        <v>788</v>
      </c>
      <c r="X836" s="104" t="s">
        <v>788</v>
      </c>
      <c r="Y836" s="104" t="s">
        <v>788</v>
      </c>
      <c r="Z836" s="90" t="str">
        <f t="shared" si="125"/>
        <v>Yaroslavna Burd</v>
      </c>
      <c r="AA836" s="104" t="s">
        <v>789</v>
      </c>
      <c r="AB836" s="104" t="s">
        <v>789</v>
      </c>
      <c r="AC836" s="104" t="s">
        <v>789</v>
      </c>
      <c r="AD836" s="104" t="s">
        <v>789</v>
      </c>
      <c r="AE836" s="104" t="s">
        <v>115</v>
      </c>
      <c r="AF836" s="104" t="s">
        <v>115</v>
      </c>
      <c r="AG836" s="104" t="s">
        <v>115</v>
      </c>
      <c r="AH836" s="119" t="s">
        <v>115</v>
      </c>
      <c r="AI836" t="s">
        <v>680</v>
      </c>
      <c r="AJ836">
        <f>COUNTIF(B$2:B836,B836)</f>
        <v>1</v>
      </c>
    </row>
    <row r="837" spans="1:36">
      <c r="A837" s="113" t="s">
        <v>1444</v>
      </c>
      <c r="B837" s="105" t="s">
        <v>1847</v>
      </c>
      <c r="C837" s="105" t="s">
        <v>5</v>
      </c>
      <c r="D837" s="89" t="s">
        <v>6</v>
      </c>
      <c r="E837" s="105" t="s">
        <v>28</v>
      </c>
      <c r="F837" s="105" t="s">
        <v>28</v>
      </c>
      <c r="G837" s="105" t="s">
        <v>28</v>
      </c>
      <c r="H837" s="105" t="s">
        <v>5</v>
      </c>
      <c r="I837" s="105" t="s">
        <v>56</v>
      </c>
      <c r="J837" s="105" t="s">
        <v>265</v>
      </c>
      <c r="K837" s="88" t="str">
        <f t="shared" si="128"/>
        <v>KAM 5 North-West</v>
      </c>
      <c r="L837" s="88" t="str">
        <f t="shared" si="128"/>
        <v>KAM 5 North-West</v>
      </c>
      <c r="M837" s="88" t="str">
        <f t="shared" si="128"/>
        <v>KAM 5 North-West</v>
      </c>
      <c r="N837" s="88" t="str">
        <f t="shared" si="127"/>
        <v>KAM 5 North-West</v>
      </c>
      <c r="O837" s="88" t="s">
        <v>59</v>
      </c>
      <c r="P837" s="88" t="s">
        <v>59</v>
      </c>
      <c r="Q837" s="88" t="s">
        <v>59</v>
      </c>
      <c r="R837" s="88" t="s">
        <v>59</v>
      </c>
      <c r="S837" s="105" t="s">
        <v>787</v>
      </c>
      <c r="T837" s="105" t="s">
        <v>787</v>
      </c>
      <c r="U837" s="105" t="s">
        <v>787</v>
      </c>
      <c r="V837" s="105" t="s">
        <v>787</v>
      </c>
      <c r="W837" s="105" t="s">
        <v>788</v>
      </c>
      <c r="X837" s="105" t="s">
        <v>788</v>
      </c>
      <c r="Y837" s="105" t="s">
        <v>788</v>
      </c>
      <c r="Z837" s="90" t="str">
        <f t="shared" si="125"/>
        <v>Yaroslavna Burd</v>
      </c>
      <c r="AA837" s="105" t="s">
        <v>789</v>
      </c>
      <c r="AB837" s="105" t="s">
        <v>789</v>
      </c>
      <c r="AC837" s="105" t="s">
        <v>789</v>
      </c>
      <c r="AD837" s="105" t="s">
        <v>789</v>
      </c>
      <c r="AE837" s="105" t="s">
        <v>115</v>
      </c>
      <c r="AF837" s="105" t="s">
        <v>115</v>
      </c>
      <c r="AG837" s="105" t="s">
        <v>115</v>
      </c>
      <c r="AH837" s="106" t="s">
        <v>115</v>
      </c>
      <c r="AI837" t="s">
        <v>680</v>
      </c>
      <c r="AJ837">
        <f>COUNTIF(B$2:B837,B837)</f>
        <v>1</v>
      </c>
    </row>
    <row r="838" spans="1:36">
      <c r="A838" s="116" t="s">
        <v>1444</v>
      </c>
      <c r="B838" s="104" t="s">
        <v>1848</v>
      </c>
      <c r="C838" s="104" t="s">
        <v>5</v>
      </c>
      <c r="D838" s="89" t="s">
        <v>6</v>
      </c>
      <c r="E838" s="104" t="s">
        <v>28</v>
      </c>
      <c r="F838" s="104" t="s">
        <v>28</v>
      </c>
      <c r="G838" s="104" t="s">
        <v>28</v>
      </c>
      <c r="H838" s="104" t="s">
        <v>5</v>
      </c>
      <c r="I838" s="104" t="s">
        <v>56</v>
      </c>
      <c r="J838" s="104" t="s">
        <v>265</v>
      </c>
      <c r="K838" s="88" t="str">
        <f t="shared" si="128"/>
        <v>KAM 5 North-West</v>
      </c>
      <c r="L838" s="88" t="str">
        <f t="shared" si="128"/>
        <v>KAM 5 North-West</v>
      </c>
      <c r="M838" s="88" t="str">
        <f t="shared" si="128"/>
        <v>KAM 5 North-West</v>
      </c>
      <c r="N838" s="88" t="str">
        <f t="shared" si="127"/>
        <v>KAM 5 North-West</v>
      </c>
      <c r="O838" s="88" t="s">
        <v>59</v>
      </c>
      <c r="P838" s="88" t="s">
        <v>59</v>
      </c>
      <c r="Q838" s="88" t="s">
        <v>59</v>
      </c>
      <c r="R838" s="88" t="s">
        <v>59</v>
      </c>
      <c r="S838" s="104" t="s">
        <v>787</v>
      </c>
      <c r="T838" s="104" t="s">
        <v>787</v>
      </c>
      <c r="U838" s="104" t="s">
        <v>787</v>
      </c>
      <c r="V838" s="104" t="s">
        <v>787</v>
      </c>
      <c r="W838" s="104" t="s">
        <v>788</v>
      </c>
      <c r="X838" s="104" t="s">
        <v>788</v>
      </c>
      <c r="Y838" s="104" t="s">
        <v>788</v>
      </c>
      <c r="Z838" s="90" t="str">
        <f t="shared" si="125"/>
        <v>Yaroslavna Burd</v>
      </c>
      <c r="AA838" s="104" t="s">
        <v>789</v>
      </c>
      <c r="AB838" s="104" t="s">
        <v>789</v>
      </c>
      <c r="AC838" s="104" t="s">
        <v>789</v>
      </c>
      <c r="AD838" s="104" t="s">
        <v>789</v>
      </c>
      <c r="AE838" s="104" t="s">
        <v>115</v>
      </c>
      <c r="AF838" s="104" t="s">
        <v>115</v>
      </c>
      <c r="AG838" s="104" t="s">
        <v>115</v>
      </c>
      <c r="AH838" s="119" t="s">
        <v>115</v>
      </c>
      <c r="AI838" t="s">
        <v>680</v>
      </c>
      <c r="AJ838">
        <f>COUNTIF(B$2:B838,B838)</f>
        <v>1</v>
      </c>
    </row>
    <row r="839" spans="1:36">
      <c r="A839" s="113" t="s">
        <v>1444</v>
      </c>
      <c r="B839" s="105" t="s">
        <v>1849</v>
      </c>
      <c r="C839" s="105" t="s">
        <v>5</v>
      </c>
      <c r="D839" s="89" t="s">
        <v>6</v>
      </c>
      <c r="E839" s="105" t="s">
        <v>28</v>
      </c>
      <c r="F839" s="105" t="s">
        <v>28</v>
      </c>
      <c r="G839" s="105" t="s">
        <v>28</v>
      </c>
      <c r="H839" s="105" t="s">
        <v>5</v>
      </c>
      <c r="I839" s="105" t="s">
        <v>56</v>
      </c>
      <c r="J839" s="105" t="s">
        <v>265</v>
      </c>
      <c r="K839" s="88" t="str">
        <f t="shared" si="128"/>
        <v>KAM 5 North-West</v>
      </c>
      <c r="L839" s="88" t="str">
        <f t="shared" si="128"/>
        <v>KAM 5 North-West</v>
      </c>
      <c r="M839" s="88" t="str">
        <f t="shared" si="128"/>
        <v>KAM 5 North-West</v>
      </c>
      <c r="N839" s="88" t="str">
        <f t="shared" si="127"/>
        <v>KAM 5 North-West</v>
      </c>
      <c r="O839" s="88" t="s">
        <v>59</v>
      </c>
      <c r="P839" s="88" t="s">
        <v>59</v>
      </c>
      <c r="Q839" s="88" t="s">
        <v>59</v>
      </c>
      <c r="R839" s="88" t="s">
        <v>59</v>
      </c>
      <c r="S839" s="105" t="s">
        <v>787</v>
      </c>
      <c r="T839" s="105" t="s">
        <v>787</v>
      </c>
      <c r="U839" s="105" t="s">
        <v>787</v>
      </c>
      <c r="V839" s="105" t="s">
        <v>787</v>
      </c>
      <c r="W839" s="105" t="s">
        <v>788</v>
      </c>
      <c r="X839" s="105" t="s">
        <v>788</v>
      </c>
      <c r="Y839" s="105" t="s">
        <v>788</v>
      </c>
      <c r="Z839" s="90" t="str">
        <f t="shared" si="125"/>
        <v>Yaroslavna Burd</v>
      </c>
      <c r="AA839" s="105" t="s">
        <v>789</v>
      </c>
      <c r="AB839" s="105" t="s">
        <v>789</v>
      </c>
      <c r="AC839" s="105" t="s">
        <v>789</v>
      </c>
      <c r="AD839" s="105" t="s">
        <v>789</v>
      </c>
      <c r="AE839" s="105" t="s">
        <v>115</v>
      </c>
      <c r="AF839" s="105" t="s">
        <v>115</v>
      </c>
      <c r="AG839" s="105" t="s">
        <v>115</v>
      </c>
      <c r="AH839" s="106" t="s">
        <v>115</v>
      </c>
      <c r="AI839" t="s">
        <v>680</v>
      </c>
      <c r="AJ839">
        <f>COUNTIF(B$2:B839,B839)</f>
        <v>1</v>
      </c>
    </row>
    <row r="840" spans="1:36">
      <c r="A840" s="116" t="s">
        <v>1444</v>
      </c>
      <c r="B840" s="104" t="s">
        <v>1850</v>
      </c>
      <c r="C840" s="104" t="s">
        <v>5</v>
      </c>
      <c r="D840" s="89" t="s">
        <v>6</v>
      </c>
      <c r="E840" s="104" t="s">
        <v>28</v>
      </c>
      <c r="F840" s="104" t="s">
        <v>28</v>
      </c>
      <c r="G840" s="104" t="s">
        <v>28</v>
      </c>
      <c r="H840" s="104" t="s">
        <v>5</v>
      </c>
      <c r="I840" s="104" t="s">
        <v>56</v>
      </c>
      <c r="J840" s="104" t="s">
        <v>265</v>
      </c>
      <c r="K840" s="88" t="str">
        <f t="shared" si="128"/>
        <v>KAM 5 North-West</v>
      </c>
      <c r="L840" s="88" t="str">
        <f t="shared" si="128"/>
        <v>KAM 5 North-West</v>
      </c>
      <c r="M840" s="88" t="str">
        <f t="shared" si="128"/>
        <v>KAM 5 North-West</v>
      </c>
      <c r="N840" s="88" t="str">
        <f t="shared" si="127"/>
        <v>KAM 5 North-West</v>
      </c>
      <c r="O840" s="88" t="s">
        <v>59</v>
      </c>
      <c r="P840" s="88" t="s">
        <v>59</v>
      </c>
      <c r="Q840" s="88" t="s">
        <v>59</v>
      </c>
      <c r="R840" s="88" t="s">
        <v>59</v>
      </c>
      <c r="S840" s="104" t="s">
        <v>787</v>
      </c>
      <c r="T840" s="104" t="s">
        <v>787</v>
      </c>
      <c r="U840" s="104" t="s">
        <v>787</v>
      </c>
      <c r="V840" s="104" t="s">
        <v>787</v>
      </c>
      <c r="W840" s="104" t="s">
        <v>788</v>
      </c>
      <c r="X840" s="104" t="s">
        <v>788</v>
      </c>
      <c r="Y840" s="104" t="s">
        <v>788</v>
      </c>
      <c r="Z840" s="90" t="str">
        <f t="shared" si="125"/>
        <v>Yaroslavna Burd</v>
      </c>
      <c r="AA840" s="104" t="s">
        <v>789</v>
      </c>
      <c r="AB840" s="104" t="s">
        <v>789</v>
      </c>
      <c r="AC840" s="104" t="s">
        <v>789</v>
      </c>
      <c r="AD840" s="104" t="s">
        <v>789</v>
      </c>
      <c r="AE840" s="104" t="s">
        <v>115</v>
      </c>
      <c r="AF840" s="104" t="s">
        <v>115</v>
      </c>
      <c r="AG840" s="104" t="s">
        <v>115</v>
      </c>
      <c r="AH840" s="119" t="s">
        <v>115</v>
      </c>
      <c r="AI840" t="s">
        <v>680</v>
      </c>
      <c r="AJ840">
        <f>COUNTIF(B$2:B840,B840)</f>
        <v>1</v>
      </c>
    </row>
    <row r="841" spans="1:36">
      <c r="A841" s="113" t="s">
        <v>1444</v>
      </c>
      <c r="B841" s="105" t="s">
        <v>1851</v>
      </c>
      <c r="C841" s="105" t="s">
        <v>5</v>
      </c>
      <c r="D841" s="89" t="s">
        <v>6</v>
      </c>
      <c r="E841" s="105" t="s">
        <v>28</v>
      </c>
      <c r="F841" s="105" t="s">
        <v>28</v>
      </c>
      <c r="G841" s="105" t="s">
        <v>28</v>
      </c>
      <c r="H841" s="105" t="s">
        <v>5</v>
      </c>
      <c r="I841" s="105" t="s">
        <v>56</v>
      </c>
      <c r="J841" s="105" t="s">
        <v>265</v>
      </c>
      <c r="K841" s="88" t="str">
        <f t="shared" si="128"/>
        <v>KAM 5 North-West</v>
      </c>
      <c r="L841" s="88" t="str">
        <f t="shared" si="128"/>
        <v>KAM 5 North-West</v>
      </c>
      <c r="M841" s="88" t="str">
        <f t="shared" si="128"/>
        <v>KAM 5 North-West</v>
      </c>
      <c r="N841" s="88" t="str">
        <f t="shared" si="127"/>
        <v>KAM 5 North-West</v>
      </c>
      <c r="O841" s="88" t="s">
        <v>59</v>
      </c>
      <c r="P841" s="88" t="s">
        <v>59</v>
      </c>
      <c r="Q841" s="88" t="s">
        <v>59</v>
      </c>
      <c r="R841" s="88" t="s">
        <v>59</v>
      </c>
      <c r="S841" s="105" t="s">
        <v>787</v>
      </c>
      <c r="T841" s="105" t="s">
        <v>787</v>
      </c>
      <c r="U841" s="105" t="s">
        <v>787</v>
      </c>
      <c r="V841" s="105" t="s">
        <v>787</v>
      </c>
      <c r="W841" s="105" t="s">
        <v>788</v>
      </c>
      <c r="X841" s="105" t="s">
        <v>788</v>
      </c>
      <c r="Y841" s="105" t="s">
        <v>788</v>
      </c>
      <c r="Z841" s="90" t="str">
        <f t="shared" si="125"/>
        <v>Yaroslavna Burd</v>
      </c>
      <c r="AA841" s="105" t="s">
        <v>789</v>
      </c>
      <c r="AB841" s="105" t="s">
        <v>789</v>
      </c>
      <c r="AC841" s="105" t="s">
        <v>789</v>
      </c>
      <c r="AD841" s="105" t="s">
        <v>789</v>
      </c>
      <c r="AE841" s="105" t="s">
        <v>115</v>
      </c>
      <c r="AF841" s="105" t="s">
        <v>115</v>
      </c>
      <c r="AG841" s="105" t="s">
        <v>115</v>
      </c>
      <c r="AH841" s="106" t="s">
        <v>115</v>
      </c>
      <c r="AI841" t="s">
        <v>680</v>
      </c>
      <c r="AJ841">
        <f>COUNTIF(B$2:B841,B841)</f>
        <v>1</v>
      </c>
    </row>
    <row r="842" spans="1:36">
      <c r="A842" s="116" t="s">
        <v>1444</v>
      </c>
      <c r="B842" s="104" t="s">
        <v>1852</v>
      </c>
      <c r="C842" s="104" t="s">
        <v>5</v>
      </c>
      <c r="D842" s="89" t="s">
        <v>6</v>
      </c>
      <c r="E842" s="104" t="s">
        <v>28</v>
      </c>
      <c r="F842" s="104" t="s">
        <v>28</v>
      </c>
      <c r="G842" s="104" t="s">
        <v>28</v>
      </c>
      <c r="H842" s="104" t="s">
        <v>5</v>
      </c>
      <c r="I842" s="104" t="s">
        <v>56</v>
      </c>
      <c r="J842" s="104" t="s">
        <v>265</v>
      </c>
      <c r="K842" s="88" t="str">
        <f t="shared" si="128"/>
        <v>KAM 5 North-West</v>
      </c>
      <c r="L842" s="88" t="str">
        <f t="shared" si="128"/>
        <v>KAM 5 North-West</v>
      </c>
      <c r="M842" s="88" t="str">
        <f t="shared" si="128"/>
        <v>KAM 5 North-West</v>
      </c>
      <c r="N842" s="88" t="str">
        <f t="shared" si="127"/>
        <v>KAM 5 North-West</v>
      </c>
      <c r="O842" s="88" t="s">
        <v>59</v>
      </c>
      <c r="P842" s="88" t="s">
        <v>59</v>
      </c>
      <c r="Q842" s="88" t="s">
        <v>59</v>
      </c>
      <c r="R842" s="88" t="s">
        <v>59</v>
      </c>
      <c r="S842" s="104" t="s">
        <v>787</v>
      </c>
      <c r="T842" s="104" t="s">
        <v>787</v>
      </c>
      <c r="U842" s="104" t="s">
        <v>787</v>
      </c>
      <c r="V842" s="104" t="s">
        <v>787</v>
      </c>
      <c r="W842" s="104" t="s">
        <v>788</v>
      </c>
      <c r="X842" s="104" t="s">
        <v>788</v>
      </c>
      <c r="Y842" s="104" t="s">
        <v>788</v>
      </c>
      <c r="Z842" s="90" t="str">
        <f t="shared" si="125"/>
        <v>Yaroslavna Burd</v>
      </c>
      <c r="AA842" s="104" t="s">
        <v>789</v>
      </c>
      <c r="AB842" s="104" t="s">
        <v>789</v>
      </c>
      <c r="AC842" s="104" t="s">
        <v>789</v>
      </c>
      <c r="AD842" s="104" t="s">
        <v>789</v>
      </c>
      <c r="AE842" s="104" t="s">
        <v>115</v>
      </c>
      <c r="AF842" s="104" t="s">
        <v>115</v>
      </c>
      <c r="AG842" s="104" t="s">
        <v>115</v>
      </c>
      <c r="AH842" s="119" t="s">
        <v>115</v>
      </c>
      <c r="AI842" t="s">
        <v>680</v>
      </c>
      <c r="AJ842">
        <f>COUNTIF(B$2:B842,B842)</f>
        <v>1</v>
      </c>
    </row>
    <row r="843" spans="1:36">
      <c r="A843" s="113" t="s">
        <v>1444</v>
      </c>
      <c r="B843" s="105" t="s">
        <v>1853</v>
      </c>
      <c r="C843" s="105" t="s">
        <v>5</v>
      </c>
      <c r="D843" s="89" t="s">
        <v>6</v>
      </c>
      <c r="E843" s="105" t="s">
        <v>28</v>
      </c>
      <c r="F843" s="105" t="s">
        <v>28</v>
      </c>
      <c r="G843" s="105" t="s">
        <v>28</v>
      </c>
      <c r="H843" s="105" t="s">
        <v>5</v>
      </c>
      <c r="I843" s="105" t="s">
        <v>56</v>
      </c>
      <c r="J843" s="105" t="s">
        <v>265</v>
      </c>
      <c r="K843" s="88" t="str">
        <f t="shared" si="128"/>
        <v>KAM 5 North-West</v>
      </c>
      <c r="L843" s="88" t="str">
        <f t="shared" si="128"/>
        <v>KAM 5 North-West</v>
      </c>
      <c r="M843" s="88" t="str">
        <f t="shared" si="128"/>
        <v>KAM 5 North-West</v>
      </c>
      <c r="N843" s="88" t="str">
        <f t="shared" si="127"/>
        <v>KAM 5 North-West</v>
      </c>
      <c r="O843" s="88" t="s">
        <v>59</v>
      </c>
      <c r="P843" s="88" t="s">
        <v>59</v>
      </c>
      <c r="Q843" s="88" t="s">
        <v>59</v>
      </c>
      <c r="R843" s="88" t="s">
        <v>59</v>
      </c>
      <c r="S843" s="105" t="s">
        <v>787</v>
      </c>
      <c r="T843" s="105" t="s">
        <v>787</v>
      </c>
      <c r="U843" s="105" t="s">
        <v>787</v>
      </c>
      <c r="V843" s="105" t="s">
        <v>787</v>
      </c>
      <c r="W843" s="105" t="s">
        <v>788</v>
      </c>
      <c r="X843" s="105" t="s">
        <v>788</v>
      </c>
      <c r="Y843" s="105" t="s">
        <v>788</v>
      </c>
      <c r="Z843" s="90" t="str">
        <f t="shared" si="125"/>
        <v>Yaroslavna Burd</v>
      </c>
      <c r="AA843" s="105" t="s">
        <v>789</v>
      </c>
      <c r="AB843" s="105" t="s">
        <v>789</v>
      </c>
      <c r="AC843" s="105" t="s">
        <v>789</v>
      </c>
      <c r="AD843" s="105" t="s">
        <v>789</v>
      </c>
      <c r="AE843" s="105" t="s">
        <v>115</v>
      </c>
      <c r="AF843" s="105" t="s">
        <v>115</v>
      </c>
      <c r="AG843" s="105" t="s">
        <v>115</v>
      </c>
      <c r="AH843" s="106" t="s">
        <v>115</v>
      </c>
      <c r="AI843" t="s">
        <v>680</v>
      </c>
      <c r="AJ843">
        <f>COUNTIF(B$2:B843,B843)</f>
        <v>1</v>
      </c>
    </row>
    <row r="844" spans="1:36">
      <c r="A844" s="116" t="s">
        <v>1444</v>
      </c>
      <c r="B844" s="104" t="s">
        <v>1854</v>
      </c>
      <c r="C844" s="104" t="s">
        <v>5</v>
      </c>
      <c r="D844" s="89" t="s">
        <v>6</v>
      </c>
      <c r="E844" s="104" t="s">
        <v>28</v>
      </c>
      <c r="F844" s="104" t="s">
        <v>28</v>
      </c>
      <c r="G844" s="104" t="s">
        <v>28</v>
      </c>
      <c r="H844" s="104" t="s">
        <v>5</v>
      </c>
      <c r="I844" s="104" t="s">
        <v>56</v>
      </c>
      <c r="J844" s="104" t="s">
        <v>265</v>
      </c>
      <c r="K844" s="88" t="str">
        <f t="shared" si="128"/>
        <v>KAM 5 North-West</v>
      </c>
      <c r="L844" s="88" t="str">
        <f t="shared" si="128"/>
        <v>KAM 5 North-West</v>
      </c>
      <c r="M844" s="88" t="str">
        <f t="shared" si="128"/>
        <v>KAM 5 North-West</v>
      </c>
      <c r="N844" s="88" t="str">
        <f t="shared" si="127"/>
        <v>KAM 5 North-West</v>
      </c>
      <c r="O844" s="88" t="s">
        <v>59</v>
      </c>
      <c r="P844" s="88" t="s">
        <v>59</v>
      </c>
      <c r="Q844" s="88" t="s">
        <v>59</v>
      </c>
      <c r="R844" s="88" t="s">
        <v>59</v>
      </c>
      <c r="S844" s="104" t="s">
        <v>787</v>
      </c>
      <c r="T844" s="104" t="s">
        <v>787</v>
      </c>
      <c r="U844" s="104" t="s">
        <v>787</v>
      </c>
      <c r="V844" s="104" t="s">
        <v>787</v>
      </c>
      <c r="W844" s="104" t="s">
        <v>788</v>
      </c>
      <c r="X844" s="104" t="s">
        <v>788</v>
      </c>
      <c r="Y844" s="104" t="s">
        <v>788</v>
      </c>
      <c r="Z844" s="90" t="str">
        <f t="shared" si="125"/>
        <v>Yaroslavna Burd</v>
      </c>
      <c r="AA844" s="104" t="s">
        <v>789</v>
      </c>
      <c r="AB844" s="104" t="s">
        <v>789</v>
      </c>
      <c r="AC844" s="104" t="s">
        <v>789</v>
      </c>
      <c r="AD844" s="104" t="s">
        <v>789</v>
      </c>
      <c r="AE844" s="104" t="s">
        <v>115</v>
      </c>
      <c r="AF844" s="104" t="s">
        <v>115</v>
      </c>
      <c r="AG844" s="104" t="s">
        <v>115</v>
      </c>
      <c r="AH844" s="119" t="s">
        <v>115</v>
      </c>
      <c r="AI844" t="s">
        <v>680</v>
      </c>
      <c r="AJ844">
        <f>COUNTIF(B$2:B844,B844)</f>
        <v>1</v>
      </c>
    </row>
    <row r="845" spans="1:36">
      <c r="A845" s="113" t="s">
        <v>1444</v>
      </c>
      <c r="B845" s="105" t="s">
        <v>1855</v>
      </c>
      <c r="C845" s="105" t="s">
        <v>5</v>
      </c>
      <c r="D845" s="89" t="s">
        <v>6</v>
      </c>
      <c r="E845" s="105" t="s">
        <v>28</v>
      </c>
      <c r="F845" s="105" t="s">
        <v>28</v>
      </c>
      <c r="G845" s="105" t="s">
        <v>28</v>
      </c>
      <c r="H845" s="105" t="s">
        <v>5</v>
      </c>
      <c r="I845" s="105" t="s">
        <v>56</v>
      </c>
      <c r="J845" s="105" t="s">
        <v>265</v>
      </c>
      <c r="K845" s="88" t="str">
        <f t="shared" si="128"/>
        <v>KAM 5 North-West</v>
      </c>
      <c r="L845" s="88" t="str">
        <f t="shared" si="128"/>
        <v>KAM 5 North-West</v>
      </c>
      <c r="M845" s="88" t="str">
        <f t="shared" si="128"/>
        <v>KAM 5 North-West</v>
      </c>
      <c r="N845" s="88" t="str">
        <f t="shared" si="127"/>
        <v>KAM 5 North-West</v>
      </c>
      <c r="O845" s="88" t="s">
        <v>59</v>
      </c>
      <c r="P845" s="88" t="s">
        <v>59</v>
      </c>
      <c r="Q845" s="88" t="s">
        <v>59</v>
      </c>
      <c r="R845" s="88" t="s">
        <v>59</v>
      </c>
      <c r="S845" s="105" t="s">
        <v>787</v>
      </c>
      <c r="T845" s="105" t="s">
        <v>787</v>
      </c>
      <c r="U845" s="105" t="s">
        <v>787</v>
      </c>
      <c r="V845" s="105" t="s">
        <v>787</v>
      </c>
      <c r="W845" s="105" t="s">
        <v>788</v>
      </c>
      <c r="X845" s="105" t="s">
        <v>788</v>
      </c>
      <c r="Y845" s="105" t="s">
        <v>788</v>
      </c>
      <c r="Z845" s="90" t="str">
        <f t="shared" ref="Z845:Z871" si="129">Y845</f>
        <v>Yaroslavna Burd</v>
      </c>
      <c r="AA845" s="105" t="s">
        <v>789</v>
      </c>
      <c r="AB845" s="105" t="s">
        <v>789</v>
      </c>
      <c r="AC845" s="105" t="s">
        <v>789</v>
      </c>
      <c r="AD845" s="105" t="s">
        <v>789</v>
      </c>
      <c r="AE845" s="105" t="s">
        <v>115</v>
      </c>
      <c r="AF845" s="105" t="s">
        <v>115</v>
      </c>
      <c r="AG845" s="105" t="s">
        <v>115</v>
      </c>
      <c r="AH845" s="106" t="s">
        <v>115</v>
      </c>
      <c r="AI845" t="s">
        <v>680</v>
      </c>
      <c r="AJ845">
        <f>COUNTIF(B$2:B845,B845)</f>
        <v>1</v>
      </c>
    </row>
    <row r="846" spans="1:36">
      <c r="A846" s="116" t="s">
        <v>1444</v>
      </c>
      <c r="B846" s="104" t="s">
        <v>1856</v>
      </c>
      <c r="C846" s="104" t="s">
        <v>5</v>
      </c>
      <c r="D846" s="89" t="s">
        <v>6</v>
      </c>
      <c r="E846" s="104" t="s">
        <v>28</v>
      </c>
      <c r="F846" s="104" t="s">
        <v>28</v>
      </c>
      <c r="G846" s="104" t="s">
        <v>28</v>
      </c>
      <c r="H846" s="104" t="s">
        <v>5</v>
      </c>
      <c r="I846" s="104" t="s">
        <v>56</v>
      </c>
      <c r="J846" s="104" t="s">
        <v>265</v>
      </c>
      <c r="K846" s="88" t="str">
        <f t="shared" si="128"/>
        <v>KAM 5 North-West</v>
      </c>
      <c r="L846" s="88" t="str">
        <f t="shared" si="128"/>
        <v>KAM 5 North-West</v>
      </c>
      <c r="M846" s="88" t="str">
        <f t="shared" si="128"/>
        <v>KAM 5 North-West</v>
      </c>
      <c r="N846" s="88" t="str">
        <f t="shared" si="127"/>
        <v>KAM 5 North-West</v>
      </c>
      <c r="O846" s="88" t="s">
        <v>59</v>
      </c>
      <c r="P846" s="88" t="s">
        <v>59</v>
      </c>
      <c r="Q846" s="88" t="s">
        <v>59</v>
      </c>
      <c r="R846" s="88" t="s">
        <v>59</v>
      </c>
      <c r="S846" s="104" t="s">
        <v>787</v>
      </c>
      <c r="T846" s="104" t="s">
        <v>787</v>
      </c>
      <c r="U846" s="104" t="s">
        <v>787</v>
      </c>
      <c r="V846" s="104" t="s">
        <v>787</v>
      </c>
      <c r="W846" s="104" t="s">
        <v>788</v>
      </c>
      <c r="X846" s="104" t="s">
        <v>788</v>
      </c>
      <c r="Y846" s="104" t="s">
        <v>788</v>
      </c>
      <c r="Z846" s="90" t="str">
        <f t="shared" si="129"/>
        <v>Yaroslavna Burd</v>
      </c>
      <c r="AA846" s="104" t="s">
        <v>789</v>
      </c>
      <c r="AB846" s="104" t="s">
        <v>789</v>
      </c>
      <c r="AC846" s="104" t="s">
        <v>789</v>
      </c>
      <c r="AD846" s="104" t="s">
        <v>789</v>
      </c>
      <c r="AE846" s="104" t="s">
        <v>115</v>
      </c>
      <c r="AF846" s="104" t="s">
        <v>115</v>
      </c>
      <c r="AG846" s="104" t="s">
        <v>115</v>
      </c>
      <c r="AH846" s="119" t="s">
        <v>115</v>
      </c>
      <c r="AI846" t="s">
        <v>680</v>
      </c>
      <c r="AJ846">
        <f>COUNTIF(B$2:B846,B846)</f>
        <v>1</v>
      </c>
    </row>
    <row r="847" spans="1:36">
      <c r="A847" s="113" t="s">
        <v>1444</v>
      </c>
      <c r="B847" s="105" t="s">
        <v>1857</v>
      </c>
      <c r="C847" s="105" t="s">
        <v>5</v>
      </c>
      <c r="D847" s="89" t="s">
        <v>6</v>
      </c>
      <c r="E847" s="105" t="s">
        <v>28</v>
      </c>
      <c r="F847" s="105" t="s">
        <v>28</v>
      </c>
      <c r="G847" s="105" t="s">
        <v>28</v>
      </c>
      <c r="H847" s="105" t="s">
        <v>5</v>
      </c>
      <c r="I847" s="105" t="s">
        <v>56</v>
      </c>
      <c r="J847" s="105" t="s">
        <v>265</v>
      </c>
      <c r="K847" s="88" t="str">
        <f t="shared" si="128"/>
        <v>KAM 5 North-West</v>
      </c>
      <c r="L847" s="88" t="str">
        <f t="shared" si="128"/>
        <v>KAM 5 North-West</v>
      </c>
      <c r="M847" s="88" t="str">
        <f t="shared" si="128"/>
        <v>KAM 5 North-West</v>
      </c>
      <c r="N847" s="88" t="str">
        <f t="shared" si="127"/>
        <v>KAM 5 North-West</v>
      </c>
      <c r="O847" s="88" t="s">
        <v>59</v>
      </c>
      <c r="P847" s="88" t="s">
        <v>59</v>
      </c>
      <c r="Q847" s="88" t="s">
        <v>59</v>
      </c>
      <c r="R847" s="88" t="s">
        <v>59</v>
      </c>
      <c r="S847" s="105" t="s">
        <v>787</v>
      </c>
      <c r="T847" s="105" t="s">
        <v>787</v>
      </c>
      <c r="U847" s="105" t="s">
        <v>787</v>
      </c>
      <c r="V847" s="105" t="s">
        <v>787</v>
      </c>
      <c r="W847" s="105" t="s">
        <v>788</v>
      </c>
      <c r="X847" s="105" t="s">
        <v>788</v>
      </c>
      <c r="Y847" s="105" t="s">
        <v>788</v>
      </c>
      <c r="Z847" s="90" t="str">
        <f t="shared" si="129"/>
        <v>Yaroslavna Burd</v>
      </c>
      <c r="AA847" s="105" t="s">
        <v>789</v>
      </c>
      <c r="AB847" s="105" t="s">
        <v>789</v>
      </c>
      <c r="AC847" s="105" t="s">
        <v>789</v>
      </c>
      <c r="AD847" s="105" t="s">
        <v>789</v>
      </c>
      <c r="AE847" s="105" t="s">
        <v>115</v>
      </c>
      <c r="AF847" s="105" t="s">
        <v>115</v>
      </c>
      <c r="AG847" s="105" t="s">
        <v>115</v>
      </c>
      <c r="AH847" s="106" t="s">
        <v>115</v>
      </c>
      <c r="AI847" t="s">
        <v>680</v>
      </c>
      <c r="AJ847">
        <f>COUNTIF(B$2:B847,B847)</f>
        <v>1</v>
      </c>
    </row>
    <row r="848" spans="1:36">
      <c r="A848" s="116" t="s">
        <v>1444</v>
      </c>
      <c r="B848" s="104" t="s">
        <v>1858</v>
      </c>
      <c r="C848" s="104" t="s">
        <v>5</v>
      </c>
      <c r="D848" s="89" t="s">
        <v>6</v>
      </c>
      <c r="E848" s="104" t="s">
        <v>28</v>
      </c>
      <c r="F848" s="104" t="s">
        <v>28</v>
      </c>
      <c r="G848" s="104" t="s">
        <v>28</v>
      </c>
      <c r="H848" s="104" t="s">
        <v>5</v>
      </c>
      <c r="I848" s="104" t="s">
        <v>56</v>
      </c>
      <c r="J848" s="104" t="s">
        <v>265</v>
      </c>
      <c r="K848" s="88" t="str">
        <f t="shared" si="128"/>
        <v>KAM 5 North-West</v>
      </c>
      <c r="L848" s="88" t="str">
        <f t="shared" si="128"/>
        <v>KAM 5 North-West</v>
      </c>
      <c r="M848" s="88" t="str">
        <f t="shared" si="128"/>
        <v>KAM 5 North-West</v>
      </c>
      <c r="N848" s="88" t="str">
        <f t="shared" si="127"/>
        <v>KAM 5 North-West</v>
      </c>
      <c r="O848" s="88" t="s">
        <v>59</v>
      </c>
      <c r="P848" s="88" t="s">
        <v>59</v>
      </c>
      <c r="Q848" s="88" t="s">
        <v>59</v>
      </c>
      <c r="R848" s="88" t="s">
        <v>59</v>
      </c>
      <c r="S848" s="104" t="s">
        <v>787</v>
      </c>
      <c r="T848" s="104" t="s">
        <v>787</v>
      </c>
      <c r="U848" s="104" t="s">
        <v>787</v>
      </c>
      <c r="V848" s="104" t="s">
        <v>787</v>
      </c>
      <c r="W848" s="104" t="s">
        <v>788</v>
      </c>
      <c r="X848" s="104" t="s">
        <v>788</v>
      </c>
      <c r="Y848" s="104" t="s">
        <v>788</v>
      </c>
      <c r="Z848" s="90" t="str">
        <f t="shared" si="129"/>
        <v>Yaroslavna Burd</v>
      </c>
      <c r="AA848" s="104" t="s">
        <v>789</v>
      </c>
      <c r="AB848" s="104" t="s">
        <v>789</v>
      </c>
      <c r="AC848" s="104" t="s">
        <v>789</v>
      </c>
      <c r="AD848" s="104" t="s">
        <v>789</v>
      </c>
      <c r="AE848" s="104" t="s">
        <v>115</v>
      </c>
      <c r="AF848" s="104" t="s">
        <v>115</v>
      </c>
      <c r="AG848" s="104" t="s">
        <v>115</v>
      </c>
      <c r="AH848" s="119" t="s">
        <v>115</v>
      </c>
      <c r="AI848" t="s">
        <v>680</v>
      </c>
      <c r="AJ848">
        <f>COUNTIF(B$2:B848,B848)</f>
        <v>1</v>
      </c>
    </row>
    <row r="849" spans="1:36">
      <c r="A849" s="113" t="s">
        <v>1444</v>
      </c>
      <c r="B849" s="105" t="s">
        <v>1859</v>
      </c>
      <c r="C849" s="105" t="s">
        <v>5</v>
      </c>
      <c r="D849" s="89" t="s">
        <v>6</v>
      </c>
      <c r="E849" s="105" t="s">
        <v>28</v>
      </c>
      <c r="F849" s="105" t="s">
        <v>28</v>
      </c>
      <c r="G849" s="105" t="s">
        <v>28</v>
      </c>
      <c r="H849" s="105" t="s">
        <v>5</v>
      </c>
      <c r="I849" s="105" t="s">
        <v>56</v>
      </c>
      <c r="J849" s="105" t="s">
        <v>265</v>
      </c>
      <c r="K849" s="88" t="str">
        <f t="shared" si="128"/>
        <v>KAM 5 North-West</v>
      </c>
      <c r="L849" s="88" t="str">
        <f t="shared" si="128"/>
        <v>KAM 5 North-West</v>
      </c>
      <c r="M849" s="88" t="str">
        <f t="shared" si="128"/>
        <v>KAM 5 North-West</v>
      </c>
      <c r="N849" s="88" t="str">
        <f t="shared" si="127"/>
        <v>KAM 5 North-West</v>
      </c>
      <c r="O849" s="88" t="s">
        <v>59</v>
      </c>
      <c r="P849" s="88" t="s">
        <v>59</v>
      </c>
      <c r="Q849" s="88" t="s">
        <v>59</v>
      </c>
      <c r="R849" s="88" t="s">
        <v>59</v>
      </c>
      <c r="S849" s="105" t="s">
        <v>787</v>
      </c>
      <c r="T849" s="105" t="s">
        <v>787</v>
      </c>
      <c r="U849" s="105" t="s">
        <v>787</v>
      </c>
      <c r="V849" s="105" t="s">
        <v>787</v>
      </c>
      <c r="W849" s="105" t="s">
        <v>788</v>
      </c>
      <c r="X849" s="105" t="s">
        <v>788</v>
      </c>
      <c r="Y849" s="105" t="s">
        <v>788</v>
      </c>
      <c r="Z849" s="90" t="str">
        <f t="shared" si="129"/>
        <v>Yaroslavna Burd</v>
      </c>
      <c r="AA849" s="105" t="s">
        <v>789</v>
      </c>
      <c r="AB849" s="105" t="s">
        <v>789</v>
      </c>
      <c r="AC849" s="105" t="s">
        <v>789</v>
      </c>
      <c r="AD849" s="105" t="s">
        <v>789</v>
      </c>
      <c r="AE849" s="105" t="s">
        <v>115</v>
      </c>
      <c r="AF849" s="105" t="s">
        <v>115</v>
      </c>
      <c r="AG849" s="105" t="s">
        <v>115</v>
      </c>
      <c r="AH849" s="106" t="s">
        <v>115</v>
      </c>
      <c r="AI849" t="s">
        <v>680</v>
      </c>
      <c r="AJ849">
        <f>COUNTIF(B$2:B849,B849)</f>
        <v>1</v>
      </c>
    </row>
    <row r="850" spans="1:36">
      <c r="A850" s="116" t="s">
        <v>1444</v>
      </c>
      <c r="B850" s="104" t="s">
        <v>1860</v>
      </c>
      <c r="C850" s="104" t="s">
        <v>5</v>
      </c>
      <c r="D850" s="89" t="s">
        <v>6</v>
      </c>
      <c r="E850" s="104" t="s">
        <v>28</v>
      </c>
      <c r="F850" s="104" t="s">
        <v>28</v>
      </c>
      <c r="G850" s="104" t="s">
        <v>28</v>
      </c>
      <c r="H850" s="104" t="s">
        <v>5</v>
      </c>
      <c r="I850" s="104" t="s">
        <v>56</v>
      </c>
      <c r="J850" s="104" t="s">
        <v>265</v>
      </c>
      <c r="K850" s="88" t="str">
        <f t="shared" si="128"/>
        <v>KAM 5 North-West</v>
      </c>
      <c r="L850" s="88" t="str">
        <f t="shared" si="128"/>
        <v>KAM 5 North-West</v>
      </c>
      <c r="M850" s="88" t="str">
        <f t="shared" si="128"/>
        <v>KAM 5 North-West</v>
      </c>
      <c r="N850" s="88" t="str">
        <f t="shared" si="127"/>
        <v>KAM 5 North-West</v>
      </c>
      <c r="O850" s="88" t="s">
        <v>59</v>
      </c>
      <c r="P850" s="88" t="s">
        <v>59</v>
      </c>
      <c r="Q850" s="88" t="s">
        <v>59</v>
      </c>
      <c r="R850" s="88" t="s">
        <v>59</v>
      </c>
      <c r="S850" s="104" t="s">
        <v>787</v>
      </c>
      <c r="T850" s="104" t="s">
        <v>787</v>
      </c>
      <c r="U850" s="104" t="s">
        <v>787</v>
      </c>
      <c r="V850" s="104" t="s">
        <v>787</v>
      </c>
      <c r="W850" s="104" t="s">
        <v>788</v>
      </c>
      <c r="X850" s="104" t="s">
        <v>788</v>
      </c>
      <c r="Y850" s="104" t="s">
        <v>788</v>
      </c>
      <c r="Z850" s="90" t="str">
        <f t="shared" si="129"/>
        <v>Yaroslavna Burd</v>
      </c>
      <c r="AA850" s="104" t="s">
        <v>789</v>
      </c>
      <c r="AB850" s="104" t="s">
        <v>789</v>
      </c>
      <c r="AC850" s="104" t="s">
        <v>789</v>
      </c>
      <c r="AD850" s="104" t="s">
        <v>789</v>
      </c>
      <c r="AE850" s="104" t="s">
        <v>115</v>
      </c>
      <c r="AF850" s="104" t="s">
        <v>115</v>
      </c>
      <c r="AG850" s="104" t="s">
        <v>115</v>
      </c>
      <c r="AH850" s="119" t="s">
        <v>115</v>
      </c>
      <c r="AI850" t="s">
        <v>680</v>
      </c>
      <c r="AJ850">
        <f>COUNTIF(B$2:B850,B850)</f>
        <v>1</v>
      </c>
    </row>
    <row r="851" spans="1:36">
      <c r="A851" s="113" t="s">
        <v>1444</v>
      </c>
      <c r="B851" s="105" t="s">
        <v>1861</v>
      </c>
      <c r="C851" s="105" t="s">
        <v>5</v>
      </c>
      <c r="D851" s="89" t="s">
        <v>6</v>
      </c>
      <c r="E851" s="105" t="s">
        <v>28</v>
      </c>
      <c r="F851" s="105" t="s">
        <v>28</v>
      </c>
      <c r="G851" s="105" t="s">
        <v>28</v>
      </c>
      <c r="H851" s="105" t="s">
        <v>5</v>
      </c>
      <c r="I851" s="105" t="s">
        <v>56</v>
      </c>
      <c r="J851" s="105" t="s">
        <v>265</v>
      </c>
      <c r="K851" s="88" t="s">
        <v>787</v>
      </c>
      <c r="L851" s="88" t="s">
        <v>787</v>
      </c>
      <c r="M851" s="88" t="s">
        <v>787</v>
      </c>
      <c r="N851" s="88" t="s">
        <v>787</v>
      </c>
      <c r="O851" s="88" t="s">
        <v>59</v>
      </c>
      <c r="P851" s="88" t="s">
        <v>59</v>
      </c>
      <c r="Q851" s="88" t="s">
        <v>59</v>
      </c>
      <c r="R851" s="88" t="s">
        <v>59</v>
      </c>
      <c r="S851" s="105" t="s">
        <v>787</v>
      </c>
      <c r="T851" s="105" t="s">
        <v>787</v>
      </c>
      <c r="U851" s="105" t="s">
        <v>787</v>
      </c>
      <c r="V851" s="105" t="s">
        <v>787</v>
      </c>
      <c r="W851" s="105" t="s">
        <v>788</v>
      </c>
      <c r="X851" s="105" t="s">
        <v>788</v>
      </c>
      <c r="Y851" s="105" t="s">
        <v>788</v>
      </c>
      <c r="Z851" s="90" t="s">
        <v>788</v>
      </c>
      <c r="AA851" s="105" t="s">
        <v>789</v>
      </c>
      <c r="AB851" s="105" t="s">
        <v>789</v>
      </c>
      <c r="AC851" s="105" t="s">
        <v>789</v>
      </c>
      <c r="AD851" s="105" t="s">
        <v>789</v>
      </c>
      <c r="AE851" s="105" t="s">
        <v>115</v>
      </c>
      <c r="AF851" s="105" t="s">
        <v>115</v>
      </c>
      <c r="AG851" s="105" t="s">
        <v>115</v>
      </c>
      <c r="AH851" s="106" t="s">
        <v>115</v>
      </c>
      <c r="AI851" t="s">
        <v>680</v>
      </c>
      <c r="AJ851">
        <f>COUNTIF(B$2:B851,B851)</f>
        <v>1</v>
      </c>
    </row>
    <row r="852" spans="1:36">
      <c r="A852" s="116" t="s">
        <v>1444</v>
      </c>
      <c r="B852" s="104" t="s">
        <v>1862</v>
      </c>
      <c r="C852" s="104" t="s">
        <v>5</v>
      </c>
      <c r="D852" s="89" t="s">
        <v>6</v>
      </c>
      <c r="E852" s="104" t="s">
        <v>28</v>
      </c>
      <c r="F852" s="104" t="s">
        <v>28</v>
      </c>
      <c r="G852" s="104" t="s">
        <v>28</v>
      </c>
      <c r="H852" s="104" t="s">
        <v>5</v>
      </c>
      <c r="I852" s="104" t="s">
        <v>56</v>
      </c>
      <c r="J852" s="104" t="s">
        <v>265</v>
      </c>
      <c r="K852" s="88" t="str">
        <f t="shared" si="128"/>
        <v>KAM 5 North-West</v>
      </c>
      <c r="L852" s="88" t="str">
        <f t="shared" si="128"/>
        <v>KAM 5 North-West</v>
      </c>
      <c r="M852" s="88" t="str">
        <f t="shared" si="128"/>
        <v>KAM 5 North-West</v>
      </c>
      <c r="N852" s="88" t="str">
        <f t="shared" si="127"/>
        <v>KAM 5 North-West</v>
      </c>
      <c r="O852" s="88" t="s">
        <v>59</v>
      </c>
      <c r="P852" s="88" t="s">
        <v>59</v>
      </c>
      <c r="Q852" s="88" t="s">
        <v>59</v>
      </c>
      <c r="R852" s="88" t="s">
        <v>59</v>
      </c>
      <c r="S852" s="104" t="s">
        <v>787</v>
      </c>
      <c r="T852" s="104" t="s">
        <v>787</v>
      </c>
      <c r="U852" s="104" t="s">
        <v>787</v>
      </c>
      <c r="V852" s="104" t="s">
        <v>787</v>
      </c>
      <c r="W852" s="104" t="s">
        <v>788</v>
      </c>
      <c r="X852" s="104" t="s">
        <v>788</v>
      </c>
      <c r="Y852" s="104" t="s">
        <v>788</v>
      </c>
      <c r="Z852" s="90" t="str">
        <f t="shared" si="129"/>
        <v>Yaroslavna Burd</v>
      </c>
      <c r="AA852" s="104" t="s">
        <v>789</v>
      </c>
      <c r="AB852" s="104" t="s">
        <v>789</v>
      </c>
      <c r="AC852" s="104" t="s">
        <v>789</v>
      </c>
      <c r="AD852" s="104" t="s">
        <v>789</v>
      </c>
      <c r="AE852" s="104" t="s">
        <v>115</v>
      </c>
      <c r="AF852" s="104" t="s">
        <v>115</v>
      </c>
      <c r="AG852" s="104" t="s">
        <v>115</v>
      </c>
      <c r="AH852" s="119" t="s">
        <v>115</v>
      </c>
      <c r="AI852" t="s">
        <v>680</v>
      </c>
      <c r="AJ852">
        <f>COUNTIF(B$2:B852,B852)</f>
        <v>1</v>
      </c>
    </row>
    <row r="853" spans="1:36">
      <c r="A853" s="96" t="s">
        <v>1863</v>
      </c>
      <c r="B853" s="105" t="s">
        <v>1864</v>
      </c>
      <c r="C853" s="105" t="s">
        <v>14</v>
      </c>
      <c r="D853" s="89" t="s">
        <v>13</v>
      </c>
      <c r="E853" s="105" t="s">
        <v>13</v>
      </c>
      <c r="F853" s="105" t="s">
        <v>267</v>
      </c>
      <c r="G853" s="105" t="s">
        <v>267</v>
      </c>
      <c r="H853" s="105" t="s">
        <v>266</v>
      </c>
      <c r="I853" s="105" t="s">
        <v>124</v>
      </c>
      <c r="J853" s="105" t="s">
        <v>268</v>
      </c>
      <c r="K853" s="100" t="s">
        <v>665</v>
      </c>
      <c r="L853" s="90" t="s">
        <v>665</v>
      </c>
      <c r="M853" s="90" t="s">
        <v>665</v>
      </c>
      <c r="N853" s="90" t="s">
        <v>665</v>
      </c>
      <c r="O853" s="90" t="s">
        <v>71</v>
      </c>
      <c r="P853" s="90" t="s">
        <v>71</v>
      </c>
      <c r="Q853" s="90" t="s">
        <v>71</v>
      </c>
      <c r="R853" s="90" t="s">
        <v>71</v>
      </c>
      <c r="S853" s="105" t="s">
        <v>861</v>
      </c>
      <c r="T853" s="105" t="s">
        <v>861</v>
      </c>
      <c r="U853" s="105" t="s">
        <v>862</v>
      </c>
      <c r="V853" s="105" t="s">
        <v>862</v>
      </c>
      <c r="W853" s="90" t="s">
        <v>62</v>
      </c>
      <c r="X853" s="90" t="s">
        <v>62</v>
      </c>
      <c r="Y853" s="90" t="s">
        <v>62</v>
      </c>
      <c r="Z853" s="90" t="s">
        <v>62</v>
      </c>
      <c r="AA853" s="105" t="s">
        <v>880</v>
      </c>
      <c r="AB853" s="105" t="s">
        <v>880</v>
      </c>
      <c r="AC853" s="105" t="s">
        <v>881</v>
      </c>
      <c r="AD853" s="105" t="s">
        <v>881</v>
      </c>
      <c r="AE853" s="90" t="s">
        <v>62</v>
      </c>
      <c r="AF853" s="90" t="s">
        <v>62</v>
      </c>
      <c r="AG853" s="90" t="s">
        <v>62</v>
      </c>
      <c r="AH853" s="91" t="s">
        <v>62</v>
      </c>
      <c r="AI853" t="s">
        <v>670</v>
      </c>
      <c r="AJ853">
        <f>COUNTIF(B$2:B853,B853)</f>
        <v>1</v>
      </c>
    </row>
    <row r="854" spans="1:36">
      <c r="A854" s="116" t="s">
        <v>1865</v>
      </c>
      <c r="B854" s="104" t="s">
        <v>1866</v>
      </c>
      <c r="C854" s="104" t="s">
        <v>5</v>
      </c>
      <c r="D854" s="89" t="s">
        <v>6</v>
      </c>
      <c r="E854" s="104" t="s">
        <v>37</v>
      </c>
      <c r="F854" s="104" t="s">
        <v>37</v>
      </c>
      <c r="G854" s="104" t="s">
        <v>37</v>
      </c>
      <c r="H854" s="104" t="s">
        <v>5</v>
      </c>
      <c r="I854" s="104" t="s">
        <v>56</v>
      </c>
      <c r="J854" s="104" t="s">
        <v>370</v>
      </c>
      <c r="K854" s="88" t="str">
        <f t="shared" ref="K854:N871" si="130">S854</f>
        <v>KAM 4 Moscow</v>
      </c>
      <c r="L854" s="88" t="str">
        <f t="shared" si="130"/>
        <v>KAM 4 Moscow</v>
      </c>
      <c r="M854" s="88" t="str">
        <f t="shared" si="130"/>
        <v>KAM 4 Moscow</v>
      </c>
      <c r="N854" s="88" t="str">
        <f t="shared" si="130"/>
        <v>KAM 4 Moscow</v>
      </c>
      <c r="O854" s="88" t="s">
        <v>59</v>
      </c>
      <c r="P854" s="88" t="s">
        <v>59</v>
      </c>
      <c r="Q854" s="88" t="s">
        <v>59</v>
      </c>
      <c r="R854" s="88" t="s">
        <v>59</v>
      </c>
      <c r="S854" s="104" t="s">
        <v>793</v>
      </c>
      <c r="T854" s="104" t="s">
        <v>793</v>
      </c>
      <c r="U854" s="104" t="s">
        <v>793</v>
      </c>
      <c r="V854" s="104" t="s">
        <v>793</v>
      </c>
      <c r="W854" s="104" t="s">
        <v>794</v>
      </c>
      <c r="X854" s="104" t="s">
        <v>794</v>
      </c>
      <c r="Y854" s="104" t="s">
        <v>794</v>
      </c>
      <c r="Z854" s="90" t="str">
        <f t="shared" si="129"/>
        <v>Andrey Manin</v>
      </c>
      <c r="AA854" s="104" t="s">
        <v>795</v>
      </c>
      <c r="AB854" s="104" t="s">
        <v>795</v>
      </c>
      <c r="AC854" s="104" t="s">
        <v>795</v>
      </c>
      <c r="AD854" s="104" t="s">
        <v>795</v>
      </c>
      <c r="AE854" s="104" t="s">
        <v>368</v>
      </c>
      <c r="AF854" s="104" t="s">
        <v>368</v>
      </c>
      <c r="AG854" s="104" t="s">
        <v>368</v>
      </c>
      <c r="AH854" s="119" t="s">
        <v>368</v>
      </c>
      <c r="AI854" t="s">
        <v>680</v>
      </c>
      <c r="AJ854">
        <f>COUNTIF(B$2:B854,B854)</f>
        <v>1</v>
      </c>
    </row>
    <row r="855" spans="1:36">
      <c r="A855" s="113" t="s">
        <v>1865</v>
      </c>
      <c r="B855" s="105" t="s">
        <v>1867</v>
      </c>
      <c r="C855" s="105" t="s">
        <v>5</v>
      </c>
      <c r="D855" s="89" t="s">
        <v>6</v>
      </c>
      <c r="E855" s="105" t="s">
        <v>37</v>
      </c>
      <c r="F855" s="105" t="s">
        <v>37</v>
      </c>
      <c r="G855" s="105" t="s">
        <v>37</v>
      </c>
      <c r="H855" s="105" t="s">
        <v>5</v>
      </c>
      <c r="I855" s="105" t="s">
        <v>56</v>
      </c>
      <c r="J855" s="105" t="s">
        <v>370</v>
      </c>
      <c r="K855" s="88" t="str">
        <f t="shared" si="130"/>
        <v>KAM 4 Moscow</v>
      </c>
      <c r="L855" s="88" t="str">
        <f t="shared" si="130"/>
        <v>KAM 4 Moscow</v>
      </c>
      <c r="M855" s="88" t="str">
        <f t="shared" si="130"/>
        <v>KAM 4 Moscow</v>
      </c>
      <c r="N855" s="88" t="str">
        <f t="shared" si="130"/>
        <v>KAM 4 Moscow</v>
      </c>
      <c r="O855" s="88" t="s">
        <v>59</v>
      </c>
      <c r="P855" s="88" t="s">
        <v>59</v>
      </c>
      <c r="Q855" s="88" t="s">
        <v>59</v>
      </c>
      <c r="R855" s="88" t="s">
        <v>59</v>
      </c>
      <c r="S855" s="105" t="s">
        <v>793</v>
      </c>
      <c r="T855" s="105" t="s">
        <v>793</v>
      </c>
      <c r="U855" s="105" t="s">
        <v>793</v>
      </c>
      <c r="V855" s="105" t="s">
        <v>793</v>
      </c>
      <c r="W855" s="105" t="s">
        <v>794</v>
      </c>
      <c r="X855" s="105" t="s">
        <v>794</v>
      </c>
      <c r="Y855" s="105" t="s">
        <v>794</v>
      </c>
      <c r="Z855" s="90" t="str">
        <f t="shared" si="129"/>
        <v>Andrey Manin</v>
      </c>
      <c r="AA855" s="105" t="s">
        <v>795</v>
      </c>
      <c r="AB855" s="105" t="s">
        <v>795</v>
      </c>
      <c r="AC855" s="105" t="s">
        <v>795</v>
      </c>
      <c r="AD855" s="105" t="s">
        <v>795</v>
      </c>
      <c r="AE855" s="105" t="s">
        <v>368</v>
      </c>
      <c r="AF855" s="105" t="s">
        <v>368</v>
      </c>
      <c r="AG855" s="105" t="s">
        <v>368</v>
      </c>
      <c r="AH855" s="106" t="s">
        <v>368</v>
      </c>
      <c r="AI855" t="s">
        <v>680</v>
      </c>
      <c r="AJ855">
        <f>COUNTIF(B$2:B855,B855)</f>
        <v>1</v>
      </c>
    </row>
    <row r="856" spans="1:36">
      <c r="A856" s="116" t="s">
        <v>1865</v>
      </c>
      <c r="B856" s="104" t="s">
        <v>1868</v>
      </c>
      <c r="C856" s="104" t="s">
        <v>5</v>
      </c>
      <c r="D856" s="89" t="s">
        <v>6</v>
      </c>
      <c r="E856" s="104" t="s">
        <v>37</v>
      </c>
      <c r="F856" s="104" t="s">
        <v>37</v>
      </c>
      <c r="G856" s="104" t="s">
        <v>37</v>
      </c>
      <c r="H856" s="104" t="s">
        <v>5</v>
      </c>
      <c r="I856" s="104" t="s">
        <v>56</v>
      </c>
      <c r="J856" s="104" t="s">
        <v>370</v>
      </c>
      <c r="K856" s="88" t="str">
        <f t="shared" si="130"/>
        <v>KAM 4 Moscow</v>
      </c>
      <c r="L856" s="88" t="str">
        <f t="shared" si="130"/>
        <v>KAM 4 Moscow</v>
      </c>
      <c r="M856" s="88" t="str">
        <f t="shared" si="130"/>
        <v>KAM 4 Moscow</v>
      </c>
      <c r="N856" s="88" t="str">
        <f t="shared" si="130"/>
        <v>KAM 4 Moscow</v>
      </c>
      <c r="O856" s="88" t="s">
        <v>59</v>
      </c>
      <c r="P856" s="88" t="s">
        <v>59</v>
      </c>
      <c r="Q856" s="88" t="s">
        <v>59</v>
      </c>
      <c r="R856" s="88" t="s">
        <v>59</v>
      </c>
      <c r="S856" s="104" t="s">
        <v>793</v>
      </c>
      <c r="T856" s="104" t="s">
        <v>793</v>
      </c>
      <c r="U856" s="104" t="s">
        <v>793</v>
      </c>
      <c r="V856" s="104" t="s">
        <v>793</v>
      </c>
      <c r="W856" s="104" t="s">
        <v>794</v>
      </c>
      <c r="X856" s="104" t="s">
        <v>794</v>
      </c>
      <c r="Y856" s="104" t="s">
        <v>794</v>
      </c>
      <c r="Z856" s="90" t="str">
        <f t="shared" si="129"/>
        <v>Andrey Manin</v>
      </c>
      <c r="AA856" s="104" t="s">
        <v>795</v>
      </c>
      <c r="AB856" s="104" t="s">
        <v>795</v>
      </c>
      <c r="AC856" s="104" t="s">
        <v>795</v>
      </c>
      <c r="AD856" s="104" t="s">
        <v>795</v>
      </c>
      <c r="AE856" s="104" t="s">
        <v>368</v>
      </c>
      <c r="AF856" s="104" t="s">
        <v>368</v>
      </c>
      <c r="AG856" s="104" t="s">
        <v>368</v>
      </c>
      <c r="AH856" s="119" t="s">
        <v>368</v>
      </c>
      <c r="AI856" t="s">
        <v>680</v>
      </c>
      <c r="AJ856">
        <f>COUNTIF(B$2:B856,B856)</f>
        <v>1</v>
      </c>
    </row>
    <row r="857" spans="1:36">
      <c r="A857" s="113" t="s">
        <v>1865</v>
      </c>
      <c r="B857" s="138" t="s">
        <v>1869</v>
      </c>
      <c r="C857" s="105" t="s">
        <v>5</v>
      </c>
      <c r="D857" s="89" t="s">
        <v>6</v>
      </c>
      <c r="E857" s="105" t="s">
        <v>37</v>
      </c>
      <c r="F857" s="273" t="s">
        <v>592</v>
      </c>
      <c r="G857" s="105" t="s">
        <v>37</v>
      </c>
      <c r="H857" s="105" t="s">
        <v>5</v>
      </c>
      <c r="I857" s="105" t="s">
        <v>56</v>
      </c>
      <c r="J857" s="105" t="s">
        <v>370</v>
      </c>
      <c r="K857" s="88" t="str">
        <f t="shared" si="130"/>
        <v>KAM 4 Moscow</v>
      </c>
      <c r="L857" s="88" t="str">
        <f t="shared" si="130"/>
        <v>KAM 4 Moscow</v>
      </c>
      <c r="M857" s="88" t="str">
        <f t="shared" si="130"/>
        <v>KAM 4 Moscow</v>
      </c>
      <c r="N857" s="88" t="str">
        <f t="shared" si="130"/>
        <v>KAM 4 Moscow</v>
      </c>
      <c r="O857" s="88" t="s">
        <v>59</v>
      </c>
      <c r="P857" s="88" t="s">
        <v>59</v>
      </c>
      <c r="Q857" s="88" t="s">
        <v>59</v>
      </c>
      <c r="R857" s="88" t="s">
        <v>59</v>
      </c>
      <c r="S857" s="105" t="s">
        <v>793</v>
      </c>
      <c r="T857" s="105" t="s">
        <v>793</v>
      </c>
      <c r="U857" s="105" t="s">
        <v>793</v>
      </c>
      <c r="V857" s="105" t="s">
        <v>793</v>
      </c>
      <c r="W857" s="105" t="s">
        <v>794</v>
      </c>
      <c r="X857" s="105" t="s">
        <v>794</v>
      </c>
      <c r="Y857" s="105" t="s">
        <v>794</v>
      </c>
      <c r="Z857" s="90" t="str">
        <f t="shared" si="129"/>
        <v>Andrey Manin</v>
      </c>
      <c r="AA857" s="105" t="s">
        <v>795</v>
      </c>
      <c r="AB857" s="105" t="s">
        <v>795</v>
      </c>
      <c r="AC857" s="105" t="s">
        <v>795</v>
      </c>
      <c r="AD857" s="105" t="s">
        <v>795</v>
      </c>
      <c r="AE857" s="105" t="s">
        <v>368</v>
      </c>
      <c r="AF857" s="105" t="s">
        <v>368</v>
      </c>
      <c r="AG857" s="105" t="s">
        <v>368</v>
      </c>
      <c r="AH857" s="106" t="s">
        <v>368</v>
      </c>
      <c r="AI857" t="s">
        <v>680</v>
      </c>
      <c r="AJ857">
        <f>COUNTIF(B$2:B857,B857)</f>
        <v>1</v>
      </c>
    </row>
    <row r="858" spans="1:36">
      <c r="A858" s="116" t="s">
        <v>1865</v>
      </c>
      <c r="B858" s="104" t="s">
        <v>1870</v>
      </c>
      <c r="C858" s="104" t="s">
        <v>5</v>
      </c>
      <c r="D858" s="89" t="s">
        <v>6</v>
      </c>
      <c r="E858" s="104" t="s">
        <v>37</v>
      </c>
      <c r="F858" s="104" t="s">
        <v>37</v>
      </c>
      <c r="G858" s="104" t="s">
        <v>37</v>
      </c>
      <c r="H858" s="104" t="s">
        <v>5</v>
      </c>
      <c r="I858" s="104" t="s">
        <v>56</v>
      </c>
      <c r="J858" s="104" t="s">
        <v>370</v>
      </c>
      <c r="K858" s="88" t="str">
        <f t="shared" si="130"/>
        <v>KAM 4 Moscow</v>
      </c>
      <c r="L858" s="88" t="str">
        <f t="shared" si="130"/>
        <v>KAM 4 Moscow</v>
      </c>
      <c r="M858" s="88" t="str">
        <f t="shared" si="130"/>
        <v>KAM 4 Moscow</v>
      </c>
      <c r="N858" s="88" t="str">
        <f t="shared" si="130"/>
        <v>KAM 4 Moscow</v>
      </c>
      <c r="O858" s="88" t="s">
        <v>59</v>
      </c>
      <c r="P858" s="88" t="s">
        <v>59</v>
      </c>
      <c r="Q858" s="88" t="s">
        <v>59</v>
      </c>
      <c r="R858" s="88" t="s">
        <v>59</v>
      </c>
      <c r="S858" s="104" t="s">
        <v>793</v>
      </c>
      <c r="T858" s="104" t="s">
        <v>793</v>
      </c>
      <c r="U858" s="104" t="s">
        <v>793</v>
      </c>
      <c r="V858" s="104" t="s">
        <v>793</v>
      </c>
      <c r="W858" s="104" t="s">
        <v>794</v>
      </c>
      <c r="X858" s="104" t="s">
        <v>794</v>
      </c>
      <c r="Y858" s="104" t="s">
        <v>794</v>
      </c>
      <c r="Z858" s="90" t="str">
        <f t="shared" si="129"/>
        <v>Andrey Manin</v>
      </c>
      <c r="AA858" s="104" t="s">
        <v>795</v>
      </c>
      <c r="AB858" s="104" t="s">
        <v>795</v>
      </c>
      <c r="AC858" s="104" t="s">
        <v>795</v>
      </c>
      <c r="AD858" s="104" t="s">
        <v>795</v>
      </c>
      <c r="AE858" s="104" t="s">
        <v>368</v>
      </c>
      <c r="AF858" s="104" t="s">
        <v>368</v>
      </c>
      <c r="AG858" s="104" t="s">
        <v>368</v>
      </c>
      <c r="AH858" s="119" t="s">
        <v>368</v>
      </c>
      <c r="AI858" t="s">
        <v>680</v>
      </c>
      <c r="AJ858">
        <f>COUNTIF(B$2:B858,B858)</f>
        <v>1</v>
      </c>
    </row>
    <row r="859" spans="1:36">
      <c r="A859" s="113" t="s">
        <v>1865</v>
      </c>
      <c r="B859" s="105" t="s">
        <v>1871</v>
      </c>
      <c r="C859" s="105" t="s">
        <v>5</v>
      </c>
      <c r="D859" s="89" t="s">
        <v>6</v>
      </c>
      <c r="E859" s="105" t="s">
        <v>37</v>
      </c>
      <c r="F859" s="105" t="s">
        <v>37</v>
      </c>
      <c r="G859" s="105" t="s">
        <v>37</v>
      </c>
      <c r="H859" s="105" t="s">
        <v>5</v>
      </c>
      <c r="I859" s="105" t="s">
        <v>56</v>
      </c>
      <c r="J859" s="105" t="s">
        <v>370</v>
      </c>
      <c r="K859" s="88" t="str">
        <f t="shared" si="130"/>
        <v>KAM 4 Moscow</v>
      </c>
      <c r="L859" s="88" t="str">
        <f t="shared" si="130"/>
        <v>KAM 4 Moscow</v>
      </c>
      <c r="M859" s="88" t="str">
        <f t="shared" si="130"/>
        <v>KAM 4 Moscow</v>
      </c>
      <c r="N859" s="88" t="str">
        <f t="shared" si="130"/>
        <v>KAM 4 Moscow</v>
      </c>
      <c r="O859" s="88" t="s">
        <v>59</v>
      </c>
      <c r="P859" s="88" t="s">
        <v>59</v>
      </c>
      <c r="Q859" s="88" t="s">
        <v>59</v>
      </c>
      <c r="R859" s="88" t="s">
        <v>59</v>
      </c>
      <c r="S859" s="105" t="s">
        <v>793</v>
      </c>
      <c r="T859" s="105" t="s">
        <v>793</v>
      </c>
      <c r="U859" s="105" t="s">
        <v>793</v>
      </c>
      <c r="V859" s="105" t="s">
        <v>793</v>
      </c>
      <c r="W859" s="105" t="s">
        <v>794</v>
      </c>
      <c r="X859" s="105" t="s">
        <v>794</v>
      </c>
      <c r="Y859" s="105" t="s">
        <v>794</v>
      </c>
      <c r="Z859" s="90" t="str">
        <f t="shared" si="129"/>
        <v>Andrey Manin</v>
      </c>
      <c r="AA859" s="105" t="s">
        <v>795</v>
      </c>
      <c r="AB859" s="105" t="s">
        <v>795</v>
      </c>
      <c r="AC859" s="105" t="s">
        <v>795</v>
      </c>
      <c r="AD859" s="105" t="s">
        <v>795</v>
      </c>
      <c r="AE859" s="105" t="s">
        <v>368</v>
      </c>
      <c r="AF859" s="105" t="s">
        <v>368</v>
      </c>
      <c r="AG859" s="105" t="s">
        <v>368</v>
      </c>
      <c r="AH859" s="106" t="s">
        <v>368</v>
      </c>
      <c r="AI859" t="s">
        <v>680</v>
      </c>
      <c r="AJ859">
        <f>COUNTIF(B$2:B859,B859)</f>
        <v>1</v>
      </c>
    </row>
    <row r="860" spans="1:36">
      <c r="A860" s="116" t="s">
        <v>1872</v>
      </c>
      <c r="B860" s="138" t="s">
        <v>1873</v>
      </c>
      <c r="C860" s="104" t="s">
        <v>5</v>
      </c>
      <c r="D860" s="89" t="s">
        <v>6</v>
      </c>
      <c r="E860" s="104" t="s">
        <v>37</v>
      </c>
      <c r="F860" s="104" t="s">
        <v>592</v>
      </c>
      <c r="G860" s="104" t="s">
        <v>37</v>
      </c>
      <c r="H860" s="104" t="s">
        <v>5</v>
      </c>
      <c r="I860" s="104" t="s">
        <v>56</v>
      </c>
      <c r="J860" s="104" t="s">
        <v>370</v>
      </c>
      <c r="K860" s="88" t="s">
        <v>793</v>
      </c>
      <c r="L860" s="88" t="s">
        <v>793</v>
      </c>
      <c r="M860" s="88" t="s">
        <v>793</v>
      </c>
      <c r="N860" s="88" t="s">
        <v>793</v>
      </c>
      <c r="O860" s="88" t="s">
        <v>59</v>
      </c>
      <c r="P860" s="88" t="s">
        <v>59</v>
      </c>
      <c r="Q860" s="88" t="s">
        <v>59</v>
      </c>
      <c r="R860" s="88" t="s">
        <v>59</v>
      </c>
      <c r="S860" s="104" t="s">
        <v>793</v>
      </c>
      <c r="T860" s="104" t="s">
        <v>793</v>
      </c>
      <c r="U860" s="104" t="s">
        <v>793</v>
      </c>
      <c r="V860" s="104" t="s">
        <v>793</v>
      </c>
      <c r="W860" s="104" t="s">
        <v>794</v>
      </c>
      <c r="X860" s="104" t="s">
        <v>794</v>
      </c>
      <c r="Y860" s="104" t="s">
        <v>794</v>
      </c>
      <c r="Z860" s="90" t="s">
        <v>794</v>
      </c>
      <c r="AA860" s="104" t="s">
        <v>795</v>
      </c>
      <c r="AB860" s="104" t="s">
        <v>795</v>
      </c>
      <c r="AC860" s="104" t="s">
        <v>795</v>
      </c>
      <c r="AD860" s="104" t="s">
        <v>795</v>
      </c>
      <c r="AE860" s="104" t="s">
        <v>368</v>
      </c>
      <c r="AF860" s="104" t="s">
        <v>368</v>
      </c>
      <c r="AG860" s="104" t="s">
        <v>368</v>
      </c>
      <c r="AH860" s="119" t="s">
        <v>368</v>
      </c>
      <c r="AI860" t="s">
        <v>680</v>
      </c>
      <c r="AJ860">
        <f>COUNTIF(B$2:B860,B860)</f>
        <v>1</v>
      </c>
    </row>
    <row r="861" spans="1:36">
      <c r="A861" s="113" t="s">
        <v>1874</v>
      </c>
      <c r="B861" s="138" t="s">
        <v>1875</v>
      </c>
      <c r="C861" s="105" t="s">
        <v>5</v>
      </c>
      <c r="D861" s="89" t="s">
        <v>6</v>
      </c>
      <c r="E861" s="105" t="s">
        <v>37</v>
      </c>
      <c r="F861" s="105" t="s">
        <v>592</v>
      </c>
      <c r="G861" s="105" t="s">
        <v>37</v>
      </c>
      <c r="H861" s="105" t="s">
        <v>5</v>
      </c>
      <c r="I861" s="105" t="s">
        <v>56</v>
      </c>
      <c r="J861" s="105" t="s">
        <v>370</v>
      </c>
      <c r="K861" s="88" t="str">
        <f t="shared" si="130"/>
        <v>KAM 4 Moscow</v>
      </c>
      <c r="L861" s="88" t="str">
        <f t="shared" si="130"/>
        <v>KAM 4 Moscow</v>
      </c>
      <c r="M861" s="88" t="str">
        <f t="shared" si="130"/>
        <v>KAM 4 Moscow</v>
      </c>
      <c r="N861" s="88" t="str">
        <f t="shared" si="130"/>
        <v>KAM 4 Moscow</v>
      </c>
      <c r="O861" s="88" t="s">
        <v>59</v>
      </c>
      <c r="P861" s="88" t="s">
        <v>59</v>
      </c>
      <c r="Q861" s="88" t="s">
        <v>59</v>
      </c>
      <c r="R861" s="88" t="s">
        <v>59</v>
      </c>
      <c r="S861" s="105" t="s">
        <v>793</v>
      </c>
      <c r="T861" s="105" t="s">
        <v>793</v>
      </c>
      <c r="U861" s="105" t="s">
        <v>793</v>
      </c>
      <c r="V861" s="105" t="s">
        <v>793</v>
      </c>
      <c r="W861" s="105" t="s">
        <v>794</v>
      </c>
      <c r="X861" s="105" t="s">
        <v>794</v>
      </c>
      <c r="Y861" s="105" t="s">
        <v>794</v>
      </c>
      <c r="Z861" s="90" t="str">
        <f t="shared" si="129"/>
        <v>Andrey Manin</v>
      </c>
      <c r="AA861" s="105" t="s">
        <v>795</v>
      </c>
      <c r="AB861" s="105" t="s">
        <v>795</v>
      </c>
      <c r="AC861" s="105" t="s">
        <v>795</v>
      </c>
      <c r="AD861" s="105" t="s">
        <v>795</v>
      </c>
      <c r="AE861" s="105" t="s">
        <v>368</v>
      </c>
      <c r="AF861" s="105" t="s">
        <v>368</v>
      </c>
      <c r="AG861" s="105" t="s">
        <v>368</v>
      </c>
      <c r="AH861" s="106" t="s">
        <v>368</v>
      </c>
      <c r="AI861" t="s">
        <v>680</v>
      </c>
      <c r="AJ861">
        <f>COUNTIF(B$2:B861,B861)</f>
        <v>1</v>
      </c>
    </row>
    <row r="862" spans="1:36">
      <c r="A862" s="116" t="s">
        <v>1865</v>
      </c>
      <c r="B862" s="104" t="s">
        <v>1876</v>
      </c>
      <c r="C862" s="104" t="s">
        <v>5</v>
      </c>
      <c r="D862" s="89" t="s">
        <v>6</v>
      </c>
      <c r="E862" s="104" t="s">
        <v>37</v>
      </c>
      <c r="F862" s="104" t="s">
        <v>37</v>
      </c>
      <c r="G862" s="104" t="s">
        <v>37</v>
      </c>
      <c r="H862" s="104" t="s">
        <v>5</v>
      </c>
      <c r="I862" s="104" t="s">
        <v>56</v>
      </c>
      <c r="J862" s="104" t="s">
        <v>370</v>
      </c>
      <c r="K862" s="88" t="s">
        <v>793</v>
      </c>
      <c r="L862" s="88" t="s">
        <v>793</v>
      </c>
      <c r="M862" s="88" t="s">
        <v>793</v>
      </c>
      <c r="N862" s="88" t="s">
        <v>793</v>
      </c>
      <c r="O862" s="88" t="s">
        <v>59</v>
      </c>
      <c r="P862" s="88" t="s">
        <v>59</v>
      </c>
      <c r="Q862" s="88" t="s">
        <v>59</v>
      </c>
      <c r="R862" s="88" t="s">
        <v>59</v>
      </c>
      <c r="S862" s="104" t="s">
        <v>793</v>
      </c>
      <c r="T862" s="104" t="s">
        <v>793</v>
      </c>
      <c r="U862" s="104" t="s">
        <v>793</v>
      </c>
      <c r="V862" s="104" t="s">
        <v>793</v>
      </c>
      <c r="W862" s="104" t="s">
        <v>794</v>
      </c>
      <c r="X862" s="104" t="s">
        <v>794</v>
      </c>
      <c r="Y862" s="104" t="s">
        <v>794</v>
      </c>
      <c r="Z862" s="90" t="s">
        <v>794</v>
      </c>
      <c r="AA862" s="104" t="s">
        <v>795</v>
      </c>
      <c r="AB862" s="104" t="s">
        <v>795</v>
      </c>
      <c r="AC862" s="104" t="s">
        <v>795</v>
      </c>
      <c r="AD862" s="104" t="s">
        <v>795</v>
      </c>
      <c r="AE862" s="104" t="s">
        <v>368</v>
      </c>
      <c r="AF862" s="104" t="s">
        <v>368</v>
      </c>
      <c r="AG862" s="104" t="s">
        <v>368</v>
      </c>
      <c r="AH862" s="119" t="s">
        <v>368</v>
      </c>
      <c r="AI862" t="s">
        <v>680</v>
      </c>
      <c r="AJ862">
        <f>COUNTIF(B$2:B862,B862)</f>
        <v>1</v>
      </c>
    </row>
    <row r="863" spans="1:36">
      <c r="A863" s="113" t="s">
        <v>1865</v>
      </c>
      <c r="B863" s="105" t="s">
        <v>1877</v>
      </c>
      <c r="C863" s="105" t="s">
        <v>5</v>
      </c>
      <c r="D863" s="89" t="s">
        <v>6</v>
      </c>
      <c r="E863" s="105" t="s">
        <v>37</v>
      </c>
      <c r="F863" s="105" t="s">
        <v>37</v>
      </c>
      <c r="G863" s="105" t="s">
        <v>37</v>
      </c>
      <c r="H863" s="105" t="s">
        <v>5</v>
      </c>
      <c r="I863" s="105" t="s">
        <v>56</v>
      </c>
      <c r="J863" s="105" t="s">
        <v>370</v>
      </c>
      <c r="K863" s="88" t="s">
        <v>793</v>
      </c>
      <c r="L863" s="88" t="s">
        <v>793</v>
      </c>
      <c r="M863" s="88" t="s">
        <v>793</v>
      </c>
      <c r="N863" s="88" t="s">
        <v>793</v>
      </c>
      <c r="O863" s="88" t="s">
        <v>59</v>
      </c>
      <c r="P863" s="88" t="s">
        <v>59</v>
      </c>
      <c r="Q863" s="88" t="s">
        <v>59</v>
      </c>
      <c r="R863" s="88" t="s">
        <v>59</v>
      </c>
      <c r="S863" s="105" t="s">
        <v>793</v>
      </c>
      <c r="T863" s="105" t="s">
        <v>793</v>
      </c>
      <c r="U863" s="105" t="s">
        <v>793</v>
      </c>
      <c r="V863" s="105" t="s">
        <v>793</v>
      </c>
      <c r="W863" s="105" t="s">
        <v>794</v>
      </c>
      <c r="X863" s="105" t="s">
        <v>794</v>
      </c>
      <c r="Y863" s="105" t="s">
        <v>794</v>
      </c>
      <c r="Z863" s="90" t="s">
        <v>794</v>
      </c>
      <c r="AA863" s="105" t="s">
        <v>795</v>
      </c>
      <c r="AB863" s="105" t="s">
        <v>795</v>
      </c>
      <c r="AC863" s="105" t="s">
        <v>795</v>
      </c>
      <c r="AD863" s="105" t="s">
        <v>795</v>
      </c>
      <c r="AE863" s="105" t="s">
        <v>368</v>
      </c>
      <c r="AF863" s="105" t="s">
        <v>368</v>
      </c>
      <c r="AG863" s="105" t="s">
        <v>368</v>
      </c>
      <c r="AH863" s="106" t="s">
        <v>368</v>
      </c>
      <c r="AI863" t="s">
        <v>680</v>
      </c>
      <c r="AJ863">
        <f>COUNTIF(B$2:B863,B863)</f>
        <v>1</v>
      </c>
    </row>
    <row r="864" spans="1:36">
      <c r="A864" s="116" t="s">
        <v>1878</v>
      </c>
      <c r="B864" s="104" t="s">
        <v>1879</v>
      </c>
      <c r="C864" s="104" t="s">
        <v>5</v>
      </c>
      <c r="D864" s="89" t="s">
        <v>6</v>
      </c>
      <c r="E864" s="104" t="s">
        <v>37</v>
      </c>
      <c r="F864" s="104" t="s">
        <v>37</v>
      </c>
      <c r="G864" s="104" t="s">
        <v>37</v>
      </c>
      <c r="H864" s="104" t="s">
        <v>5</v>
      </c>
      <c r="I864" s="104" t="s">
        <v>56</v>
      </c>
      <c r="J864" s="104" t="s">
        <v>370</v>
      </c>
      <c r="K864" s="88" t="str">
        <f t="shared" si="130"/>
        <v>KAM 4 Moscow</v>
      </c>
      <c r="L864" s="88" t="str">
        <f t="shared" si="130"/>
        <v>KAM 4 Moscow</v>
      </c>
      <c r="M864" s="88" t="str">
        <f t="shared" si="130"/>
        <v>KAM 4 Moscow</v>
      </c>
      <c r="N864" s="88" t="str">
        <f t="shared" si="130"/>
        <v>KAM 4 Moscow</v>
      </c>
      <c r="O864" s="88" t="s">
        <v>59</v>
      </c>
      <c r="P864" s="88" t="s">
        <v>59</v>
      </c>
      <c r="Q864" s="88" t="s">
        <v>59</v>
      </c>
      <c r="R864" s="88" t="s">
        <v>59</v>
      </c>
      <c r="S864" s="104" t="s">
        <v>793</v>
      </c>
      <c r="T864" s="104" t="s">
        <v>793</v>
      </c>
      <c r="U864" s="104" t="s">
        <v>793</v>
      </c>
      <c r="V864" s="104" t="s">
        <v>793</v>
      </c>
      <c r="W864" s="104" t="s">
        <v>794</v>
      </c>
      <c r="X864" s="104" t="s">
        <v>794</v>
      </c>
      <c r="Y864" s="104" t="s">
        <v>794</v>
      </c>
      <c r="Z864" s="90" t="str">
        <f t="shared" si="129"/>
        <v>Andrey Manin</v>
      </c>
      <c r="AA864" s="104" t="s">
        <v>795</v>
      </c>
      <c r="AB864" s="104" t="s">
        <v>795</v>
      </c>
      <c r="AC864" s="104" t="s">
        <v>795</v>
      </c>
      <c r="AD864" s="104" t="s">
        <v>795</v>
      </c>
      <c r="AE864" s="104" t="s">
        <v>368</v>
      </c>
      <c r="AF864" s="104" t="s">
        <v>368</v>
      </c>
      <c r="AG864" s="104" t="s">
        <v>368</v>
      </c>
      <c r="AH864" s="119" t="s">
        <v>368</v>
      </c>
      <c r="AI864" t="s">
        <v>680</v>
      </c>
      <c r="AJ864">
        <f>COUNTIF(B$2:B864,B864)</f>
        <v>1</v>
      </c>
    </row>
    <row r="865" spans="1:38">
      <c r="A865" s="113" t="s">
        <v>1880</v>
      </c>
      <c r="B865" s="138" t="s">
        <v>1881</v>
      </c>
      <c r="C865" s="105" t="s">
        <v>5</v>
      </c>
      <c r="D865" s="89" t="s">
        <v>6</v>
      </c>
      <c r="E865" s="105" t="s">
        <v>37</v>
      </c>
      <c r="F865" s="105" t="s">
        <v>592</v>
      </c>
      <c r="G865" s="105" t="s">
        <v>37</v>
      </c>
      <c r="H865" s="105" t="s">
        <v>5</v>
      </c>
      <c r="I865" s="105" t="s">
        <v>56</v>
      </c>
      <c r="J865" s="105" t="s">
        <v>370</v>
      </c>
      <c r="K865" s="88" t="str">
        <f t="shared" si="130"/>
        <v>KAM 4 Moscow</v>
      </c>
      <c r="L865" s="88" t="str">
        <f t="shared" si="130"/>
        <v>KAM 4 Moscow</v>
      </c>
      <c r="M865" s="88" t="str">
        <f t="shared" si="130"/>
        <v>KAM 4 Moscow</v>
      </c>
      <c r="N865" s="88" t="str">
        <f t="shared" si="130"/>
        <v>KAM 4 Moscow</v>
      </c>
      <c r="O865" s="88" t="s">
        <v>59</v>
      </c>
      <c r="P865" s="88" t="s">
        <v>59</v>
      </c>
      <c r="Q865" s="88" t="s">
        <v>59</v>
      </c>
      <c r="R865" s="88" t="s">
        <v>59</v>
      </c>
      <c r="S865" s="105" t="s">
        <v>793</v>
      </c>
      <c r="T865" s="105" t="s">
        <v>793</v>
      </c>
      <c r="U865" s="105" t="s">
        <v>793</v>
      </c>
      <c r="V865" s="105" t="s">
        <v>793</v>
      </c>
      <c r="W865" s="105" t="s">
        <v>794</v>
      </c>
      <c r="X865" s="105" t="s">
        <v>794</v>
      </c>
      <c r="Y865" s="105" t="s">
        <v>794</v>
      </c>
      <c r="Z865" s="90" t="str">
        <f t="shared" si="129"/>
        <v>Andrey Manin</v>
      </c>
      <c r="AA865" s="105" t="s">
        <v>795</v>
      </c>
      <c r="AB865" s="105" t="s">
        <v>795</v>
      </c>
      <c r="AC865" s="105" t="s">
        <v>795</v>
      </c>
      <c r="AD865" s="105" t="s">
        <v>795</v>
      </c>
      <c r="AE865" s="105" t="s">
        <v>368</v>
      </c>
      <c r="AF865" s="105" t="s">
        <v>368</v>
      </c>
      <c r="AG865" s="105" t="s">
        <v>368</v>
      </c>
      <c r="AH865" s="106" t="s">
        <v>368</v>
      </c>
      <c r="AI865" t="s">
        <v>680</v>
      </c>
      <c r="AJ865">
        <f>COUNTIF(B$2:B865,B865)</f>
        <v>1</v>
      </c>
    </row>
    <row r="866" spans="1:38">
      <c r="A866" s="116" t="s">
        <v>1865</v>
      </c>
      <c r="B866" s="104" t="s">
        <v>1882</v>
      </c>
      <c r="C866" s="104" t="s">
        <v>5</v>
      </c>
      <c r="D866" s="89" t="s">
        <v>6</v>
      </c>
      <c r="E866" s="104" t="s">
        <v>37</v>
      </c>
      <c r="F866" s="104" t="s">
        <v>37</v>
      </c>
      <c r="G866" s="104" t="s">
        <v>37</v>
      </c>
      <c r="H866" s="104" t="s">
        <v>5</v>
      </c>
      <c r="I866" s="104" t="s">
        <v>56</v>
      </c>
      <c r="J866" s="104" t="s">
        <v>370</v>
      </c>
      <c r="K866" s="88" t="s">
        <v>793</v>
      </c>
      <c r="L866" s="88" t="s">
        <v>793</v>
      </c>
      <c r="M866" s="88" t="s">
        <v>793</v>
      </c>
      <c r="N866" s="88" t="s">
        <v>793</v>
      </c>
      <c r="O866" s="88" t="s">
        <v>59</v>
      </c>
      <c r="P866" s="88" t="s">
        <v>59</v>
      </c>
      <c r="Q866" s="88" t="s">
        <v>59</v>
      </c>
      <c r="R866" s="88" t="s">
        <v>59</v>
      </c>
      <c r="S866" s="104" t="s">
        <v>793</v>
      </c>
      <c r="T866" s="104" t="s">
        <v>793</v>
      </c>
      <c r="U866" s="104" t="s">
        <v>793</v>
      </c>
      <c r="V866" s="104" t="s">
        <v>793</v>
      </c>
      <c r="W866" s="104" t="s">
        <v>794</v>
      </c>
      <c r="X866" s="104" t="s">
        <v>794</v>
      </c>
      <c r="Y866" s="104" t="s">
        <v>794</v>
      </c>
      <c r="Z866" s="90" t="s">
        <v>794</v>
      </c>
      <c r="AA866" s="104" t="s">
        <v>795</v>
      </c>
      <c r="AB866" s="104" t="s">
        <v>795</v>
      </c>
      <c r="AC866" s="104" t="s">
        <v>795</v>
      </c>
      <c r="AD866" s="104" t="s">
        <v>795</v>
      </c>
      <c r="AE866" s="104" t="s">
        <v>368</v>
      </c>
      <c r="AF866" s="104" t="s">
        <v>368</v>
      </c>
      <c r="AG866" s="104" t="s">
        <v>368</v>
      </c>
      <c r="AH866" s="119" t="s">
        <v>368</v>
      </c>
      <c r="AI866" t="s">
        <v>680</v>
      </c>
      <c r="AJ866">
        <f>COUNTIF(B$2:B866,B866)</f>
        <v>1</v>
      </c>
    </row>
    <row r="867" spans="1:38">
      <c r="A867" s="113" t="s">
        <v>1880</v>
      </c>
      <c r="B867" s="138" t="s">
        <v>1883</v>
      </c>
      <c r="C867" s="105" t="s">
        <v>5</v>
      </c>
      <c r="D867" s="89" t="s">
        <v>6</v>
      </c>
      <c r="E867" s="105" t="s">
        <v>37</v>
      </c>
      <c r="F867" s="105" t="s">
        <v>592</v>
      </c>
      <c r="G867" s="105" t="s">
        <v>37</v>
      </c>
      <c r="H867" s="105" t="s">
        <v>5</v>
      </c>
      <c r="I867" s="105" t="s">
        <v>56</v>
      </c>
      <c r="J867" s="105" t="s">
        <v>370</v>
      </c>
      <c r="K867" s="88" t="str">
        <f t="shared" si="130"/>
        <v>KAM 4 Moscow</v>
      </c>
      <c r="L867" s="88" t="str">
        <f t="shared" si="130"/>
        <v>KAM 4 Moscow</v>
      </c>
      <c r="M867" s="88" t="str">
        <f t="shared" si="130"/>
        <v>KAM 4 Moscow</v>
      </c>
      <c r="N867" s="88" t="str">
        <f t="shared" si="130"/>
        <v>KAM 4 Moscow</v>
      </c>
      <c r="O867" s="88" t="s">
        <v>59</v>
      </c>
      <c r="P867" s="88" t="s">
        <v>59</v>
      </c>
      <c r="Q867" s="88" t="s">
        <v>59</v>
      </c>
      <c r="R867" s="88" t="s">
        <v>59</v>
      </c>
      <c r="S867" s="105" t="s">
        <v>793</v>
      </c>
      <c r="T867" s="105" t="s">
        <v>793</v>
      </c>
      <c r="U867" s="105" t="s">
        <v>793</v>
      </c>
      <c r="V867" s="105" t="s">
        <v>793</v>
      </c>
      <c r="W867" s="105" t="s">
        <v>794</v>
      </c>
      <c r="X867" s="105" t="s">
        <v>794</v>
      </c>
      <c r="Y867" s="105" t="s">
        <v>794</v>
      </c>
      <c r="Z867" s="90" t="str">
        <f t="shared" si="129"/>
        <v>Andrey Manin</v>
      </c>
      <c r="AA867" s="105" t="s">
        <v>795</v>
      </c>
      <c r="AB867" s="105" t="s">
        <v>795</v>
      </c>
      <c r="AC867" s="105" t="s">
        <v>795</v>
      </c>
      <c r="AD867" s="105" t="s">
        <v>795</v>
      </c>
      <c r="AE867" s="105" t="s">
        <v>368</v>
      </c>
      <c r="AF867" s="105" t="s">
        <v>368</v>
      </c>
      <c r="AG867" s="105" t="s">
        <v>368</v>
      </c>
      <c r="AH867" s="106" t="s">
        <v>368</v>
      </c>
      <c r="AI867" t="s">
        <v>680</v>
      </c>
      <c r="AJ867">
        <f>COUNTIF(B$2:B867,B867)</f>
        <v>1</v>
      </c>
    </row>
    <row r="868" spans="1:38">
      <c r="A868" s="116" t="s">
        <v>1872</v>
      </c>
      <c r="B868" s="49" t="s">
        <v>1884</v>
      </c>
      <c r="C868" s="104" t="s">
        <v>5</v>
      </c>
      <c r="D868" s="89" t="s">
        <v>6</v>
      </c>
      <c r="E868" s="104" t="s">
        <v>37</v>
      </c>
      <c r="F868" s="104" t="s">
        <v>592</v>
      </c>
      <c r="G868" s="104" t="s">
        <v>37</v>
      </c>
      <c r="H868" s="104" t="s">
        <v>5</v>
      </c>
      <c r="I868" s="104" t="s">
        <v>56</v>
      </c>
      <c r="J868" s="104" t="s">
        <v>370</v>
      </c>
      <c r="K868" s="88" t="s">
        <v>793</v>
      </c>
      <c r="L868" s="88" t="s">
        <v>793</v>
      </c>
      <c r="M868" s="88" t="s">
        <v>793</v>
      </c>
      <c r="N868" s="88" t="s">
        <v>793</v>
      </c>
      <c r="O868" s="88" t="s">
        <v>59</v>
      </c>
      <c r="P868" s="88" t="s">
        <v>59</v>
      </c>
      <c r="Q868" s="88" t="s">
        <v>59</v>
      </c>
      <c r="R868" s="88" t="s">
        <v>59</v>
      </c>
      <c r="S868" s="104" t="s">
        <v>793</v>
      </c>
      <c r="T868" s="104" t="s">
        <v>793</v>
      </c>
      <c r="U868" s="104" t="s">
        <v>793</v>
      </c>
      <c r="V868" s="104" t="s">
        <v>793</v>
      </c>
      <c r="W868" s="104" t="s">
        <v>794</v>
      </c>
      <c r="X868" s="104" t="s">
        <v>794</v>
      </c>
      <c r="Y868" s="104" t="s">
        <v>794</v>
      </c>
      <c r="Z868" s="90" t="s">
        <v>794</v>
      </c>
      <c r="AA868" s="104" t="s">
        <v>795</v>
      </c>
      <c r="AB868" s="104" t="s">
        <v>795</v>
      </c>
      <c r="AC868" s="104" t="s">
        <v>795</v>
      </c>
      <c r="AD868" s="104" t="s">
        <v>795</v>
      </c>
      <c r="AE868" s="104" t="s">
        <v>368</v>
      </c>
      <c r="AF868" s="104" t="s">
        <v>368</v>
      </c>
      <c r="AG868" s="104" t="s">
        <v>368</v>
      </c>
      <c r="AH868" s="119" t="s">
        <v>368</v>
      </c>
      <c r="AI868" t="s">
        <v>680</v>
      </c>
      <c r="AJ868">
        <f>COUNTIF(B$2:B868,B868)</f>
        <v>1</v>
      </c>
    </row>
    <row r="869" spans="1:38">
      <c r="A869" s="113" t="s">
        <v>1872</v>
      </c>
      <c r="B869" s="139" t="s">
        <v>1885</v>
      </c>
      <c r="C869" s="105" t="s">
        <v>5</v>
      </c>
      <c r="D869" s="89" t="s">
        <v>6</v>
      </c>
      <c r="E869" s="105" t="s">
        <v>37</v>
      </c>
      <c r="F869" s="105" t="s">
        <v>592</v>
      </c>
      <c r="G869" s="105" t="s">
        <v>37</v>
      </c>
      <c r="H869" s="105" t="s">
        <v>5</v>
      </c>
      <c r="I869" s="105" t="s">
        <v>56</v>
      </c>
      <c r="J869" s="105" t="s">
        <v>370</v>
      </c>
      <c r="K869" s="88" t="s">
        <v>793</v>
      </c>
      <c r="L869" s="88" t="s">
        <v>793</v>
      </c>
      <c r="M869" s="88" t="s">
        <v>793</v>
      </c>
      <c r="N869" s="88" t="s">
        <v>793</v>
      </c>
      <c r="O869" s="88" t="s">
        <v>59</v>
      </c>
      <c r="P869" s="88" t="s">
        <v>59</v>
      </c>
      <c r="Q869" s="88" t="s">
        <v>59</v>
      </c>
      <c r="R869" s="88" t="s">
        <v>59</v>
      </c>
      <c r="S869" s="105" t="s">
        <v>793</v>
      </c>
      <c r="T869" s="105" t="s">
        <v>793</v>
      </c>
      <c r="U869" s="105" t="s">
        <v>793</v>
      </c>
      <c r="V869" s="105" t="s">
        <v>793</v>
      </c>
      <c r="W869" s="105" t="s">
        <v>794</v>
      </c>
      <c r="X869" s="105" t="s">
        <v>794</v>
      </c>
      <c r="Y869" s="105" t="s">
        <v>794</v>
      </c>
      <c r="Z869" s="90" t="s">
        <v>794</v>
      </c>
      <c r="AA869" s="105" t="s">
        <v>795</v>
      </c>
      <c r="AB869" s="105" t="s">
        <v>795</v>
      </c>
      <c r="AC869" s="105" t="s">
        <v>795</v>
      </c>
      <c r="AD869" s="105" t="s">
        <v>795</v>
      </c>
      <c r="AE869" s="105" t="s">
        <v>368</v>
      </c>
      <c r="AF869" s="105" t="s">
        <v>368</v>
      </c>
      <c r="AG869" s="105" t="s">
        <v>368</v>
      </c>
      <c r="AH869" s="106" t="s">
        <v>368</v>
      </c>
      <c r="AI869" t="s">
        <v>680</v>
      </c>
      <c r="AJ869">
        <f>COUNTIF(B$2:B869,B869)</f>
        <v>1</v>
      </c>
    </row>
    <row r="870" spans="1:38">
      <c r="A870" s="116" t="s">
        <v>1865</v>
      </c>
      <c r="B870" s="117" t="s">
        <v>1886</v>
      </c>
      <c r="C870" s="104" t="s">
        <v>5</v>
      </c>
      <c r="D870" s="89" t="s">
        <v>6</v>
      </c>
      <c r="E870" s="104" t="s">
        <v>37</v>
      </c>
      <c r="F870" s="104" t="s">
        <v>37</v>
      </c>
      <c r="G870" s="104" t="s">
        <v>37</v>
      </c>
      <c r="H870" s="104" t="s">
        <v>5</v>
      </c>
      <c r="I870" s="104" t="s">
        <v>56</v>
      </c>
      <c r="J870" s="104" t="s">
        <v>370</v>
      </c>
      <c r="K870" s="88" t="s">
        <v>793</v>
      </c>
      <c r="L870" s="88" t="s">
        <v>793</v>
      </c>
      <c r="M870" s="88" t="s">
        <v>793</v>
      </c>
      <c r="N870" s="88" t="s">
        <v>793</v>
      </c>
      <c r="O870" s="88" t="s">
        <v>59</v>
      </c>
      <c r="P870" s="88" t="s">
        <v>59</v>
      </c>
      <c r="Q870" s="88" t="s">
        <v>59</v>
      </c>
      <c r="R870" s="88" t="s">
        <v>59</v>
      </c>
      <c r="S870" s="104" t="s">
        <v>793</v>
      </c>
      <c r="T870" s="104" t="s">
        <v>793</v>
      </c>
      <c r="U870" s="104" t="s">
        <v>793</v>
      </c>
      <c r="V870" s="104" t="s">
        <v>793</v>
      </c>
      <c r="W870" s="104" t="s">
        <v>794</v>
      </c>
      <c r="X870" s="104" t="s">
        <v>794</v>
      </c>
      <c r="Y870" s="104" t="s">
        <v>794</v>
      </c>
      <c r="Z870" s="90" t="s">
        <v>794</v>
      </c>
      <c r="AA870" s="104" t="s">
        <v>795</v>
      </c>
      <c r="AB870" s="104" t="s">
        <v>795</v>
      </c>
      <c r="AC870" s="104" t="s">
        <v>795</v>
      </c>
      <c r="AD870" s="104" t="s">
        <v>795</v>
      </c>
      <c r="AE870" s="104" t="s">
        <v>368</v>
      </c>
      <c r="AF870" s="104" t="s">
        <v>368</v>
      </c>
      <c r="AG870" s="104" t="s">
        <v>368</v>
      </c>
      <c r="AH870" s="119" t="s">
        <v>368</v>
      </c>
      <c r="AI870" t="s">
        <v>680</v>
      </c>
      <c r="AJ870">
        <f>COUNTIF(B$2:B870,B870)</f>
        <v>1</v>
      </c>
    </row>
    <row r="871" spans="1:38">
      <c r="A871" s="113" t="s">
        <v>1880</v>
      </c>
      <c r="B871" s="105" t="s">
        <v>1887</v>
      </c>
      <c r="C871" s="105" t="s">
        <v>5</v>
      </c>
      <c r="D871" s="89" t="s">
        <v>6</v>
      </c>
      <c r="E871" s="105" t="s">
        <v>37</v>
      </c>
      <c r="F871" s="105" t="s">
        <v>37</v>
      </c>
      <c r="G871" s="105" t="s">
        <v>37</v>
      </c>
      <c r="H871" s="105" t="s">
        <v>5</v>
      </c>
      <c r="I871" s="105" t="s">
        <v>56</v>
      </c>
      <c r="J871" s="105" t="s">
        <v>370</v>
      </c>
      <c r="K871" s="88" t="str">
        <f t="shared" si="130"/>
        <v>KAM 4 Moscow</v>
      </c>
      <c r="L871" s="88" t="str">
        <f t="shared" si="130"/>
        <v>KAM 4 Moscow</v>
      </c>
      <c r="M871" s="88" t="str">
        <f t="shared" si="130"/>
        <v>KAM 4 Moscow</v>
      </c>
      <c r="N871" s="88" t="str">
        <f t="shared" si="130"/>
        <v>KAM 4 Moscow</v>
      </c>
      <c r="O871" s="88" t="s">
        <v>59</v>
      </c>
      <c r="P871" s="88" t="s">
        <v>59</v>
      </c>
      <c r="Q871" s="88" t="s">
        <v>59</v>
      </c>
      <c r="R871" s="88" t="s">
        <v>59</v>
      </c>
      <c r="S871" s="105" t="s">
        <v>793</v>
      </c>
      <c r="T871" s="105" t="s">
        <v>793</v>
      </c>
      <c r="U871" s="105" t="s">
        <v>793</v>
      </c>
      <c r="V871" s="105" t="s">
        <v>793</v>
      </c>
      <c r="W871" s="105" t="s">
        <v>794</v>
      </c>
      <c r="X871" s="105" t="s">
        <v>794</v>
      </c>
      <c r="Y871" s="105" t="s">
        <v>794</v>
      </c>
      <c r="Z871" s="90" t="str">
        <f t="shared" si="129"/>
        <v>Andrey Manin</v>
      </c>
      <c r="AA871" s="105" t="s">
        <v>795</v>
      </c>
      <c r="AB871" s="105" t="s">
        <v>795</v>
      </c>
      <c r="AC871" s="105" t="s">
        <v>795</v>
      </c>
      <c r="AD871" s="105" t="s">
        <v>795</v>
      </c>
      <c r="AE871" s="105" t="s">
        <v>368</v>
      </c>
      <c r="AF871" s="105" t="s">
        <v>368</v>
      </c>
      <c r="AG871" s="105" t="s">
        <v>368</v>
      </c>
      <c r="AH871" s="106" t="s">
        <v>368</v>
      </c>
      <c r="AI871" t="s">
        <v>680</v>
      </c>
      <c r="AJ871">
        <f>COUNTIF(B$2:B871,B871)</f>
        <v>1</v>
      </c>
    </row>
    <row r="872" spans="1:38">
      <c r="A872" s="96" t="s">
        <v>1888</v>
      </c>
      <c r="B872" s="104" t="s">
        <v>1889</v>
      </c>
      <c r="C872" s="104" t="s">
        <v>14</v>
      </c>
      <c r="D872" s="89" t="s">
        <v>27</v>
      </c>
      <c r="E872" s="104" t="s">
        <v>32</v>
      </c>
      <c r="F872" s="104" t="s">
        <v>339</v>
      </c>
      <c r="G872" s="104" t="s">
        <v>339</v>
      </c>
      <c r="H872" s="104" t="s">
        <v>959</v>
      </c>
      <c r="I872" s="104" t="s">
        <v>124</v>
      </c>
      <c r="J872" s="104" t="s">
        <v>340</v>
      </c>
      <c r="K872" s="90" t="s">
        <v>853</v>
      </c>
      <c r="L872" s="90" t="s">
        <v>853</v>
      </c>
      <c r="M872" s="90" t="s">
        <v>853</v>
      </c>
      <c r="N872" s="90" t="s">
        <v>853</v>
      </c>
      <c r="O872" s="90" t="s">
        <v>868</v>
      </c>
      <c r="P872" s="88" t="s">
        <v>868</v>
      </c>
      <c r="Q872" s="88" t="s">
        <v>868</v>
      </c>
      <c r="R872" s="88" t="s">
        <v>868</v>
      </c>
      <c r="S872" s="104" t="s">
        <v>869</v>
      </c>
      <c r="T872" s="104" t="s">
        <v>869</v>
      </c>
      <c r="U872" s="104" t="s">
        <v>870</v>
      </c>
      <c r="V872" s="104" t="s">
        <v>870</v>
      </c>
      <c r="W872" s="88" t="s">
        <v>871</v>
      </c>
      <c r="X872" s="88" t="s">
        <v>871</v>
      </c>
      <c r="Y872" s="88" t="s">
        <v>871</v>
      </c>
      <c r="Z872" s="88" t="s">
        <v>871</v>
      </c>
      <c r="AA872" s="104" t="s">
        <v>960</v>
      </c>
      <c r="AB872" s="104" t="s">
        <v>960</v>
      </c>
      <c r="AC872" s="88" t="s">
        <v>961</v>
      </c>
      <c r="AD872" s="88" t="s">
        <v>961</v>
      </c>
      <c r="AE872" s="90" t="s">
        <v>871</v>
      </c>
      <c r="AF872" s="90" t="s">
        <v>871</v>
      </c>
      <c r="AG872" s="90" t="s">
        <v>871</v>
      </c>
      <c r="AH872" s="91" t="s">
        <v>871</v>
      </c>
      <c r="AI872" t="s">
        <v>670</v>
      </c>
      <c r="AJ872">
        <f>COUNTIF(B$2:B872,B872)</f>
        <v>1</v>
      </c>
    </row>
    <row r="873" spans="1:38">
      <c r="A873" s="96" t="s">
        <v>1890</v>
      </c>
      <c r="B873" s="105" t="s">
        <v>1891</v>
      </c>
      <c r="C873" s="105" t="s">
        <v>14</v>
      </c>
      <c r="D873" s="89" t="s">
        <v>13</v>
      </c>
      <c r="E873" s="105" t="s">
        <v>13</v>
      </c>
      <c r="F873" s="105" t="s">
        <v>464</v>
      </c>
      <c r="G873" s="105" t="s">
        <v>464</v>
      </c>
      <c r="H873" s="105" t="s">
        <v>463</v>
      </c>
      <c r="I873" s="105" t="s">
        <v>87</v>
      </c>
      <c r="J873" s="105" t="s">
        <v>465</v>
      </c>
      <c r="K873" s="100" t="s">
        <v>665</v>
      </c>
      <c r="L873" s="90" t="s">
        <v>665</v>
      </c>
      <c r="M873" s="90" t="s">
        <v>665</v>
      </c>
      <c r="N873" s="90" t="s">
        <v>665</v>
      </c>
      <c r="O873" s="90" t="s">
        <v>71</v>
      </c>
      <c r="P873" s="90" t="s">
        <v>71</v>
      </c>
      <c r="Q873" s="90" t="s">
        <v>71</v>
      </c>
      <c r="R873" s="90" t="s">
        <v>71</v>
      </c>
      <c r="S873" s="105" t="s">
        <v>861</v>
      </c>
      <c r="T873" s="105" t="s">
        <v>861</v>
      </c>
      <c r="U873" s="105" t="s">
        <v>862</v>
      </c>
      <c r="V873" s="105" t="s">
        <v>862</v>
      </c>
      <c r="W873" s="90" t="s">
        <v>62</v>
      </c>
      <c r="X873" s="90" t="s">
        <v>62</v>
      </c>
      <c r="Y873" s="90" t="s">
        <v>62</v>
      </c>
      <c r="Z873" s="90" t="s">
        <v>62</v>
      </c>
      <c r="AA873" s="105" t="s">
        <v>863</v>
      </c>
      <c r="AB873" s="105" t="s">
        <v>863</v>
      </c>
      <c r="AC873" s="88" t="s">
        <v>881</v>
      </c>
      <c r="AD873" s="88" t="s">
        <v>881</v>
      </c>
      <c r="AE873" s="90" t="s">
        <v>62</v>
      </c>
      <c r="AF873" s="90" t="s">
        <v>62</v>
      </c>
      <c r="AG873" s="90" t="s">
        <v>62</v>
      </c>
      <c r="AH873" s="91" t="s">
        <v>62</v>
      </c>
      <c r="AI873" t="s">
        <v>670</v>
      </c>
      <c r="AJ873">
        <f>COUNTIF(B$2:B873,B873)</f>
        <v>1</v>
      </c>
    </row>
    <row r="874" spans="1:38">
      <c r="A874" s="96" t="s">
        <v>1892</v>
      </c>
      <c r="B874" s="104" t="s">
        <v>1893</v>
      </c>
      <c r="C874" s="104" t="s">
        <v>14</v>
      </c>
      <c r="D874" s="89" t="s">
        <v>13</v>
      </c>
      <c r="E874" s="104" t="s">
        <v>13</v>
      </c>
      <c r="F874" s="104" t="s">
        <v>464</v>
      </c>
      <c r="G874" s="104" t="s">
        <v>464</v>
      </c>
      <c r="H874" s="104" t="s">
        <v>463</v>
      </c>
      <c r="I874" s="104" t="s">
        <v>87</v>
      </c>
      <c r="J874" s="104" t="s">
        <v>465</v>
      </c>
      <c r="K874" s="100" t="s">
        <v>665</v>
      </c>
      <c r="L874" s="90" t="s">
        <v>665</v>
      </c>
      <c r="M874" s="90" t="s">
        <v>665</v>
      </c>
      <c r="N874" s="90" t="s">
        <v>665</v>
      </c>
      <c r="O874" s="90" t="s">
        <v>71</v>
      </c>
      <c r="P874" s="90" t="s">
        <v>71</v>
      </c>
      <c r="Q874" s="90" t="s">
        <v>71</v>
      </c>
      <c r="R874" s="90" t="s">
        <v>71</v>
      </c>
      <c r="S874" s="104" t="s">
        <v>861</v>
      </c>
      <c r="T874" s="104" t="s">
        <v>861</v>
      </c>
      <c r="U874" s="104" t="s">
        <v>862</v>
      </c>
      <c r="V874" s="104" t="s">
        <v>862</v>
      </c>
      <c r="W874" s="90" t="s">
        <v>62</v>
      </c>
      <c r="X874" s="90" t="s">
        <v>62</v>
      </c>
      <c r="Y874" s="90" t="s">
        <v>62</v>
      </c>
      <c r="Z874" s="90" t="s">
        <v>62</v>
      </c>
      <c r="AA874" s="104" t="s">
        <v>863</v>
      </c>
      <c r="AB874" s="104" t="s">
        <v>863</v>
      </c>
      <c r="AC874" s="88" t="s">
        <v>881</v>
      </c>
      <c r="AD874" s="88" t="s">
        <v>881</v>
      </c>
      <c r="AE874" s="90" t="s">
        <v>62</v>
      </c>
      <c r="AF874" s="90" t="s">
        <v>62</v>
      </c>
      <c r="AG874" s="90" t="s">
        <v>62</v>
      </c>
      <c r="AH874" s="91" t="s">
        <v>62</v>
      </c>
      <c r="AI874" t="s">
        <v>670</v>
      </c>
      <c r="AJ874">
        <f>COUNTIF(B$2:B874,B874)</f>
        <v>1</v>
      </c>
    </row>
    <row r="875" spans="1:38">
      <c r="A875" s="96" t="s">
        <v>1894</v>
      </c>
      <c r="B875" s="105" t="s">
        <v>1895</v>
      </c>
      <c r="C875" s="105" t="s">
        <v>14</v>
      </c>
      <c r="D875" s="89" t="s">
        <v>36</v>
      </c>
      <c r="E875" s="105" t="s">
        <v>36</v>
      </c>
      <c r="F875" s="105" t="s">
        <v>299</v>
      </c>
      <c r="G875" s="105" t="s">
        <v>299</v>
      </c>
      <c r="H875" s="105" t="s">
        <v>301</v>
      </c>
      <c r="I875" s="105" t="s">
        <v>97</v>
      </c>
      <c r="J875" s="105" t="s">
        <v>300</v>
      </c>
      <c r="K875" s="90" t="s">
        <v>853</v>
      </c>
      <c r="L875" s="90" t="s">
        <v>853</v>
      </c>
      <c r="M875" s="90" t="s">
        <v>853</v>
      </c>
      <c r="N875" s="90" t="s">
        <v>853</v>
      </c>
      <c r="O875" s="90" t="s">
        <v>854</v>
      </c>
      <c r="P875" s="88" t="s">
        <v>854</v>
      </c>
      <c r="Q875" s="88" t="s">
        <v>854</v>
      </c>
      <c r="R875" s="88" t="s">
        <v>854</v>
      </c>
      <c r="S875" s="105" t="s">
        <v>855</v>
      </c>
      <c r="T875" s="105" t="s">
        <v>855</v>
      </c>
      <c r="U875" s="105" t="s">
        <v>856</v>
      </c>
      <c r="V875" s="105" t="s">
        <v>856</v>
      </c>
      <c r="W875" s="88" t="s">
        <v>104</v>
      </c>
      <c r="X875" s="88" t="s">
        <v>104</v>
      </c>
      <c r="Y875" s="88" t="s">
        <v>104</v>
      </c>
      <c r="Z875" s="88" t="s">
        <v>104</v>
      </c>
      <c r="AA875" s="105" t="s">
        <v>948</v>
      </c>
      <c r="AB875" s="105" t="s">
        <v>948</v>
      </c>
      <c r="AC875" s="88" t="s">
        <v>858</v>
      </c>
      <c r="AD875" s="88" t="s">
        <v>858</v>
      </c>
      <c r="AE875" s="88" t="s">
        <v>104</v>
      </c>
      <c r="AF875" s="88" t="s">
        <v>104</v>
      </c>
      <c r="AG875" s="88" t="s">
        <v>104</v>
      </c>
      <c r="AH875" s="94" t="s">
        <v>104</v>
      </c>
      <c r="AI875" t="s">
        <v>670</v>
      </c>
      <c r="AJ875">
        <f>COUNTIF(B$2:B875,B875)</f>
        <v>1</v>
      </c>
    </row>
    <row r="876" spans="1:38">
      <c r="A876" s="96" t="s">
        <v>1896</v>
      </c>
      <c r="B876" s="104" t="s">
        <v>1897</v>
      </c>
      <c r="C876" s="104" t="s">
        <v>14</v>
      </c>
      <c r="D876" s="89" t="s">
        <v>36</v>
      </c>
      <c r="E876" s="104" t="s">
        <v>36</v>
      </c>
      <c r="F876" s="104" t="s">
        <v>302</v>
      </c>
      <c r="G876" s="104" t="s">
        <v>302</v>
      </c>
      <c r="H876" s="104" t="s">
        <v>328</v>
      </c>
      <c r="I876" s="104" t="s">
        <v>79</v>
      </c>
      <c r="J876" s="104" t="s">
        <v>303</v>
      </c>
      <c r="K876" s="90" t="s">
        <v>853</v>
      </c>
      <c r="L876" s="90" t="s">
        <v>853</v>
      </c>
      <c r="M876" s="90" t="s">
        <v>853</v>
      </c>
      <c r="N876" s="90" t="s">
        <v>853</v>
      </c>
      <c r="O876" s="90" t="s">
        <v>854</v>
      </c>
      <c r="P876" s="88" t="s">
        <v>854</v>
      </c>
      <c r="Q876" s="88" t="s">
        <v>854</v>
      </c>
      <c r="R876" s="88" t="s">
        <v>854</v>
      </c>
      <c r="S876" s="104" t="s">
        <v>855</v>
      </c>
      <c r="T876" s="104" t="s">
        <v>855</v>
      </c>
      <c r="U876" s="104" t="s">
        <v>856</v>
      </c>
      <c r="V876" s="104" t="s">
        <v>856</v>
      </c>
      <c r="W876" s="88" t="s">
        <v>929</v>
      </c>
      <c r="X876" s="88" t="s">
        <v>929</v>
      </c>
      <c r="Y876" s="88" t="s">
        <v>929</v>
      </c>
      <c r="Z876" s="88" t="s">
        <v>929</v>
      </c>
      <c r="AA876" s="104" t="s">
        <v>934</v>
      </c>
      <c r="AB876" s="104" t="s">
        <v>934</v>
      </c>
      <c r="AC876" s="88" t="s">
        <v>858</v>
      </c>
      <c r="AD876" s="88" t="s">
        <v>858</v>
      </c>
      <c r="AE876" s="90" t="s">
        <v>929</v>
      </c>
      <c r="AF876" s="90" t="s">
        <v>929</v>
      </c>
      <c r="AG876" s="90" t="s">
        <v>929</v>
      </c>
      <c r="AH876" s="91" t="s">
        <v>929</v>
      </c>
      <c r="AI876" t="s">
        <v>670</v>
      </c>
      <c r="AJ876">
        <f>COUNTIF(B$2:B876,B876)</f>
        <v>1</v>
      </c>
    </row>
    <row r="877" spans="1:38">
      <c r="A877" s="96" t="s">
        <v>1898</v>
      </c>
      <c r="B877" s="105" t="s">
        <v>1899</v>
      </c>
      <c r="C877" s="105" t="s">
        <v>14</v>
      </c>
      <c r="D877" s="89" t="s">
        <v>13</v>
      </c>
      <c r="E877" s="105" t="s">
        <v>25</v>
      </c>
      <c r="F877" s="105" t="s">
        <v>341</v>
      </c>
      <c r="G877" s="105" t="s">
        <v>809</v>
      </c>
      <c r="H877" s="105" t="s">
        <v>25</v>
      </c>
      <c r="I877" s="105" t="s">
        <v>342</v>
      </c>
      <c r="J877" s="105" t="s">
        <v>343</v>
      </c>
      <c r="K877" s="90" t="s">
        <v>665</v>
      </c>
      <c r="L877" s="90" t="s">
        <v>665</v>
      </c>
      <c r="M877" s="90" t="s">
        <v>665</v>
      </c>
      <c r="N877" s="90" t="s">
        <v>665</v>
      </c>
      <c r="O877" s="90" t="s">
        <v>71</v>
      </c>
      <c r="P877" s="90" t="s">
        <v>71</v>
      </c>
      <c r="Q877" s="90" t="s">
        <v>71</v>
      </c>
      <c r="R877" s="90" t="s">
        <v>71</v>
      </c>
      <c r="S877" s="105" t="s">
        <v>666</v>
      </c>
      <c r="T877" s="105" t="s">
        <v>666</v>
      </c>
      <c r="U877" s="105" t="s">
        <v>667</v>
      </c>
      <c r="V877" s="105" t="s">
        <v>667</v>
      </c>
      <c r="W877" s="90" t="s">
        <v>279</v>
      </c>
      <c r="X877" s="90" t="s">
        <v>279</v>
      </c>
      <c r="Y877" s="90" t="s">
        <v>279</v>
      </c>
      <c r="Z877" s="90" t="s">
        <v>279</v>
      </c>
      <c r="AA877" s="105" t="s">
        <v>753</v>
      </c>
      <c r="AB877" s="105" t="s">
        <v>753</v>
      </c>
      <c r="AC877" s="105" t="s">
        <v>754</v>
      </c>
      <c r="AD877" s="105" t="s">
        <v>754</v>
      </c>
      <c r="AE877" s="90" t="s">
        <v>279</v>
      </c>
      <c r="AF877" s="90" t="s">
        <v>279</v>
      </c>
      <c r="AG877" s="90" t="s">
        <v>279</v>
      </c>
      <c r="AH877" s="91" t="s">
        <v>279</v>
      </c>
      <c r="AI877" t="s">
        <v>670</v>
      </c>
      <c r="AJ877">
        <f>COUNTIF(B$2:B877,B877)</f>
        <v>1</v>
      </c>
    </row>
    <row r="878" spans="1:38">
      <c r="A878" s="96" t="s">
        <v>1900</v>
      </c>
      <c r="B878" s="104" t="s">
        <v>1901</v>
      </c>
      <c r="C878" s="104" t="s">
        <v>14</v>
      </c>
      <c r="D878" s="89" t="s">
        <v>36</v>
      </c>
      <c r="E878" s="104" t="s">
        <v>36</v>
      </c>
      <c r="F878" s="104" t="s">
        <v>304</v>
      </c>
      <c r="G878" s="104" t="s">
        <v>304</v>
      </c>
      <c r="H878" s="104" t="s">
        <v>1070</v>
      </c>
      <c r="I878" s="104" t="s">
        <v>79</v>
      </c>
      <c r="J878" s="104" t="s">
        <v>305</v>
      </c>
      <c r="K878" s="90" t="s">
        <v>853</v>
      </c>
      <c r="L878" s="90" t="s">
        <v>853</v>
      </c>
      <c r="M878" s="90" t="s">
        <v>853</v>
      </c>
      <c r="N878" s="90" t="s">
        <v>853</v>
      </c>
      <c r="O878" s="90" t="s">
        <v>854</v>
      </c>
      <c r="P878" s="88" t="s">
        <v>854</v>
      </c>
      <c r="Q878" s="88" t="s">
        <v>854</v>
      </c>
      <c r="R878" s="88" t="s">
        <v>854</v>
      </c>
      <c r="S878" s="104" t="s">
        <v>855</v>
      </c>
      <c r="T878" s="104" t="s">
        <v>855</v>
      </c>
      <c r="U878" s="104" t="s">
        <v>856</v>
      </c>
      <c r="V878" s="104" t="s">
        <v>856</v>
      </c>
      <c r="W878" s="88" t="s">
        <v>929</v>
      </c>
      <c r="X878" s="88" t="s">
        <v>929</v>
      </c>
      <c r="Y878" s="88" t="s">
        <v>929</v>
      </c>
      <c r="Z878" s="88" t="s">
        <v>929</v>
      </c>
      <c r="AA878" s="104" t="s">
        <v>980</v>
      </c>
      <c r="AB878" s="104" t="s">
        <v>980</v>
      </c>
      <c r="AC878" s="88" t="s">
        <v>858</v>
      </c>
      <c r="AD878" s="88" t="s">
        <v>858</v>
      </c>
      <c r="AE878" s="90" t="s">
        <v>929</v>
      </c>
      <c r="AF878" s="90" t="s">
        <v>929</v>
      </c>
      <c r="AG878" s="90" t="s">
        <v>929</v>
      </c>
      <c r="AH878" s="91" t="s">
        <v>929</v>
      </c>
      <c r="AI878" t="s">
        <v>670</v>
      </c>
      <c r="AJ878">
        <f>COUNTIF(B$2:B878,B878)</f>
        <v>1</v>
      </c>
    </row>
    <row r="879" spans="1:38">
      <c r="A879" s="96" t="s">
        <v>1900</v>
      </c>
      <c r="B879" s="105" t="s">
        <v>1902</v>
      </c>
      <c r="C879" s="105" t="s">
        <v>14</v>
      </c>
      <c r="D879" s="89" t="s">
        <v>36</v>
      </c>
      <c r="E879" s="105" t="s">
        <v>36</v>
      </c>
      <c r="F879" s="105" t="s">
        <v>304</v>
      </c>
      <c r="G879" s="105" t="s">
        <v>304</v>
      </c>
      <c r="H879" s="105" t="s">
        <v>1070</v>
      </c>
      <c r="I879" s="105" t="s">
        <v>79</v>
      </c>
      <c r="J879" s="105" t="s">
        <v>305</v>
      </c>
      <c r="K879" s="90" t="s">
        <v>853</v>
      </c>
      <c r="L879" s="90" t="s">
        <v>853</v>
      </c>
      <c r="M879" s="90" t="s">
        <v>853</v>
      </c>
      <c r="N879" s="90" t="s">
        <v>853</v>
      </c>
      <c r="O879" s="90" t="s">
        <v>854</v>
      </c>
      <c r="P879" s="88" t="s">
        <v>854</v>
      </c>
      <c r="Q879" s="88" t="s">
        <v>854</v>
      </c>
      <c r="R879" s="88" t="s">
        <v>854</v>
      </c>
      <c r="S879" s="105" t="s">
        <v>855</v>
      </c>
      <c r="T879" s="105" t="s">
        <v>855</v>
      </c>
      <c r="U879" s="105" t="s">
        <v>856</v>
      </c>
      <c r="V879" s="105" t="s">
        <v>856</v>
      </c>
      <c r="W879" s="88" t="s">
        <v>929</v>
      </c>
      <c r="X879" s="88" t="s">
        <v>929</v>
      </c>
      <c r="Y879" s="88" t="s">
        <v>929</v>
      </c>
      <c r="Z879" s="88" t="s">
        <v>929</v>
      </c>
      <c r="AA879" s="105" t="s">
        <v>980</v>
      </c>
      <c r="AB879" s="105" t="s">
        <v>980</v>
      </c>
      <c r="AC879" s="88" t="s">
        <v>858</v>
      </c>
      <c r="AD879" s="88" t="s">
        <v>858</v>
      </c>
      <c r="AE879" s="90" t="s">
        <v>929</v>
      </c>
      <c r="AF879" s="90" t="s">
        <v>929</v>
      </c>
      <c r="AG879" s="90" t="s">
        <v>929</v>
      </c>
      <c r="AH879" s="91" t="s">
        <v>929</v>
      </c>
      <c r="AI879" t="s">
        <v>670</v>
      </c>
      <c r="AJ879">
        <f>COUNTIF(B$2:B879,B879)</f>
        <v>1</v>
      </c>
    </row>
    <row r="880" spans="1:38">
      <c r="A880" s="96" t="s">
        <v>1903</v>
      </c>
      <c r="B880" s="104" t="s">
        <v>1904</v>
      </c>
      <c r="C880" s="104" t="s">
        <v>14</v>
      </c>
      <c r="D880" s="89" t="s">
        <v>19</v>
      </c>
      <c r="E880" s="104" t="s">
        <v>18</v>
      </c>
      <c r="F880" s="104" t="s">
        <v>318</v>
      </c>
      <c r="G880" s="104" t="s">
        <v>318</v>
      </c>
      <c r="H880" s="104" t="s">
        <v>428</v>
      </c>
      <c r="I880" s="104" t="s">
        <v>97</v>
      </c>
      <c r="J880" s="104" t="s">
        <v>319</v>
      </c>
      <c r="K880" s="90" t="s">
        <v>845</v>
      </c>
      <c r="L880" s="90" t="s">
        <v>845</v>
      </c>
      <c r="M880" s="90" t="s">
        <v>845</v>
      </c>
      <c r="N880" s="90" t="s">
        <v>845</v>
      </c>
      <c r="O880" s="90" t="s">
        <v>890</v>
      </c>
      <c r="P880" s="90" t="s">
        <v>890</v>
      </c>
      <c r="Q880" s="90" t="s">
        <v>890</v>
      </c>
      <c r="R880" s="90" t="s">
        <v>890</v>
      </c>
      <c r="S880" s="104" t="s">
        <v>891</v>
      </c>
      <c r="T880" s="104" t="s">
        <v>891</v>
      </c>
      <c r="U880" s="104" t="s">
        <v>892</v>
      </c>
      <c r="V880" s="104" t="s">
        <v>892</v>
      </c>
      <c r="W880" s="90" t="s">
        <v>893</v>
      </c>
      <c r="X880" s="90" t="s">
        <v>893</v>
      </c>
      <c r="Y880" s="90" t="s">
        <v>893</v>
      </c>
      <c r="Z880" s="90" t="s">
        <v>893</v>
      </c>
      <c r="AA880" s="104" t="s">
        <v>894</v>
      </c>
      <c r="AB880" s="104" t="s">
        <v>894</v>
      </c>
      <c r="AC880" s="88" t="s">
        <v>895</v>
      </c>
      <c r="AD880" s="88" t="s">
        <v>895</v>
      </c>
      <c r="AE880" s="88" t="s">
        <v>893</v>
      </c>
      <c r="AF880" s="88" t="s">
        <v>893</v>
      </c>
      <c r="AG880" s="88" t="s">
        <v>893</v>
      </c>
      <c r="AH880" s="94" t="s">
        <v>893</v>
      </c>
      <c r="AI880" t="s">
        <v>670</v>
      </c>
      <c r="AJ880">
        <f>COUNTIF(B$2:B880,B880)</f>
        <v>1</v>
      </c>
      <c r="AL880" s="49"/>
    </row>
    <row r="881" spans="1:38">
      <c r="A881" s="96" t="s">
        <v>1903</v>
      </c>
      <c r="B881" s="105" t="s">
        <v>1905</v>
      </c>
      <c r="C881" s="105" t="s">
        <v>14</v>
      </c>
      <c r="D881" s="89" t="s">
        <v>19</v>
      </c>
      <c r="E881" s="105" t="s">
        <v>18</v>
      </c>
      <c r="F881" s="105" t="s">
        <v>318</v>
      </c>
      <c r="G881" s="105" t="s">
        <v>318</v>
      </c>
      <c r="H881" s="105" t="s">
        <v>428</v>
      </c>
      <c r="I881" s="105" t="s">
        <v>97</v>
      </c>
      <c r="J881" s="105" t="s">
        <v>319</v>
      </c>
      <c r="K881" s="90" t="s">
        <v>845</v>
      </c>
      <c r="L881" s="90" t="s">
        <v>845</v>
      </c>
      <c r="M881" s="90" t="s">
        <v>845</v>
      </c>
      <c r="N881" s="90" t="s">
        <v>845</v>
      </c>
      <c r="O881" s="90" t="s">
        <v>890</v>
      </c>
      <c r="P881" s="90" t="s">
        <v>890</v>
      </c>
      <c r="Q881" s="90" t="s">
        <v>890</v>
      </c>
      <c r="R881" s="90" t="s">
        <v>890</v>
      </c>
      <c r="S881" s="105" t="s">
        <v>891</v>
      </c>
      <c r="T881" s="105" t="s">
        <v>891</v>
      </c>
      <c r="U881" s="105" t="s">
        <v>892</v>
      </c>
      <c r="V881" s="105" t="s">
        <v>892</v>
      </c>
      <c r="W881" s="90" t="s">
        <v>893</v>
      </c>
      <c r="X881" s="90" t="s">
        <v>893</v>
      </c>
      <c r="Y881" s="90" t="s">
        <v>893</v>
      </c>
      <c r="Z881" s="90" t="s">
        <v>893</v>
      </c>
      <c r="AA881" s="105" t="s">
        <v>894</v>
      </c>
      <c r="AB881" s="105" t="s">
        <v>894</v>
      </c>
      <c r="AC881" s="88" t="s">
        <v>895</v>
      </c>
      <c r="AD881" s="88" t="s">
        <v>895</v>
      </c>
      <c r="AE881" s="88" t="s">
        <v>893</v>
      </c>
      <c r="AF881" s="88" t="s">
        <v>893</v>
      </c>
      <c r="AG881" s="88" t="s">
        <v>893</v>
      </c>
      <c r="AH881" s="94" t="s">
        <v>893</v>
      </c>
      <c r="AI881" t="s">
        <v>670</v>
      </c>
      <c r="AJ881">
        <f>COUNTIF(B$2:B881,B881)</f>
        <v>1</v>
      </c>
      <c r="AL881" s="49"/>
    </row>
    <row r="882" spans="1:38">
      <c r="A882" s="96" t="s">
        <v>1906</v>
      </c>
      <c r="B882" s="104" t="s">
        <v>1907</v>
      </c>
      <c r="C882" s="104" t="s">
        <v>14</v>
      </c>
      <c r="D882" s="89" t="s">
        <v>19</v>
      </c>
      <c r="E882" s="104" t="s">
        <v>31</v>
      </c>
      <c r="F882" s="104" t="s">
        <v>311</v>
      </c>
      <c r="G882" s="104" t="s">
        <v>311</v>
      </c>
      <c r="H882" s="104" t="s">
        <v>375</v>
      </c>
      <c r="I882" s="104" t="s">
        <v>124</v>
      </c>
      <c r="J882" s="104" t="s">
        <v>312</v>
      </c>
      <c r="K882" s="90" t="s">
        <v>845</v>
      </c>
      <c r="L882" s="90" t="s">
        <v>845</v>
      </c>
      <c r="M882" s="90" t="s">
        <v>845</v>
      </c>
      <c r="N882" s="90" t="s">
        <v>845</v>
      </c>
      <c r="O882" s="90" t="s">
        <v>899</v>
      </c>
      <c r="P882" s="90" t="s">
        <v>899</v>
      </c>
      <c r="Q882" s="90" t="s">
        <v>899</v>
      </c>
      <c r="R882" s="90" t="s">
        <v>899</v>
      </c>
      <c r="S882" s="104" t="s">
        <v>900</v>
      </c>
      <c r="T882" s="104" t="s">
        <v>900</v>
      </c>
      <c r="U882" s="104" t="s">
        <v>901</v>
      </c>
      <c r="V882" s="104" t="s">
        <v>901</v>
      </c>
      <c r="W882" s="90" t="s">
        <v>999</v>
      </c>
      <c r="X882" s="90" t="s">
        <v>999</v>
      </c>
      <c r="Y882" s="90" t="s">
        <v>999</v>
      </c>
      <c r="Z882" s="90" t="s">
        <v>999</v>
      </c>
      <c r="AA882" s="104" t="s">
        <v>1000</v>
      </c>
      <c r="AB882" s="104" t="s">
        <v>1000</v>
      </c>
      <c r="AC882" s="104" t="s">
        <v>1001</v>
      </c>
      <c r="AD882" s="104" t="s">
        <v>1001</v>
      </c>
      <c r="AE882" s="88" t="s">
        <v>999</v>
      </c>
      <c r="AF882" s="88" t="s">
        <v>999</v>
      </c>
      <c r="AG882" s="88" t="s">
        <v>999</v>
      </c>
      <c r="AH882" s="94" t="s">
        <v>999</v>
      </c>
      <c r="AI882" t="s">
        <v>670</v>
      </c>
      <c r="AJ882">
        <f>COUNTIF(B$2:B882,B882)</f>
        <v>1</v>
      </c>
      <c r="AL882" s="49"/>
    </row>
    <row r="883" spans="1:38">
      <c r="A883" s="96" t="s">
        <v>1908</v>
      </c>
      <c r="B883" s="105" t="s">
        <v>1909</v>
      </c>
      <c r="C883" s="105" t="s">
        <v>14</v>
      </c>
      <c r="D883" s="89" t="s">
        <v>19</v>
      </c>
      <c r="E883" s="105" t="s">
        <v>18</v>
      </c>
      <c r="F883" s="105" t="s">
        <v>307</v>
      </c>
      <c r="G883" s="105" t="s">
        <v>307</v>
      </c>
      <c r="H883" s="88" t="s">
        <v>306</v>
      </c>
      <c r="I883" s="105" t="s">
        <v>124</v>
      </c>
      <c r="J883" s="105" t="s">
        <v>309</v>
      </c>
      <c r="K883" s="90" t="s">
        <v>845</v>
      </c>
      <c r="L883" s="90" t="s">
        <v>845</v>
      </c>
      <c r="M883" s="90" t="s">
        <v>845</v>
      </c>
      <c r="N883" s="90" t="s">
        <v>845</v>
      </c>
      <c r="O883" s="90" t="s">
        <v>899</v>
      </c>
      <c r="P883" s="90" t="s">
        <v>899</v>
      </c>
      <c r="Q883" s="90" t="s">
        <v>899</v>
      </c>
      <c r="R883" s="90" t="s">
        <v>899</v>
      </c>
      <c r="S883" s="105" t="s">
        <v>900</v>
      </c>
      <c r="T883" s="105" t="s">
        <v>900</v>
      </c>
      <c r="U883" s="105" t="s">
        <v>901</v>
      </c>
      <c r="V883" s="105" t="s">
        <v>901</v>
      </c>
      <c r="W883" s="90" t="s">
        <v>893</v>
      </c>
      <c r="X883" s="90" t="s">
        <v>893</v>
      </c>
      <c r="Y883" s="90" t="s">
        <v>893</v>
      </c>
      <c r="Z883" s="90" t="s">
        <v>893</v>
      </c>
      <c r="AA883" s="105" t="s">
        <v>902</v>
      </c>
      <c r="AB883" s="105" t="s">
        <v>902</v>
      </c>
      <c r="AC883" s="105" t="s">
        <v>903</v>
      </c>
      <c r="AD883" s="105" t="s">
        <v>903</v>
      </c>
      <c r="AE883" s="105" t="s">
        <v>893</v>
      </c>
      <c r="AF883" s="90" t="s">
        <v>893</v>
      </c>
      <c r="AG883" s="90" t="s">
        <v>893</v>
      </c>
      <c r="AH883" s="91" t="s">
        <v>893</v>
      </c>
      <c r="AI883" t="s">
        <v>670</v>
      </c>
      <c r="AJ883">
        <f>COUNTIF(B$2:B883,B883)</f>
        <v>1</v>
      </c>
      <c r="AL883" s="49"/>
    </row>
    <row r="884" spans="1:38">
      <c r="A884" s="96" t="s">
        <v>1910</v>
      </c>
      <c r="B884" s="104" t="s">
        <v>1911</v>
      </c>
      <c r="C884" s="104" t="s">
        <v>14</v>
      </c>
      <c r="D884" s="89" t="s">
        <v>34</v>
      </c>
      <c r="E884" s="104" t="s">
        <v>34</v>
      </c>
      <c r="F884" s="104" t="s">
        <v>323</v>
      </c>
      <c r="G884" s="104" t="s">
        <v>323</v>
      </c>
      <c r="H884" s="104" t="s">
        <v>1098</v>
      </c>
      <c r="I884" s="104" t="s">
        <v>97</v>
      </c>
      <c r="J884" s="104" t="s">
        <v>324</v>
      </c>
      <c r="K884" s="90" t="s">
        <v>845</v>
      </c>
      <c r="L884" s="90" t="s">
        <v>845</v>
      </c>
      <c r="M884" s="90" t="s">
        <v>845</v>
      </c>
      <c r="N884" s="90" t="s">
        <v>845</v>
      </c>
      <c r="O884" s="90" t="s">
        <v>105</v>
      </c>
      <c r="P884" s="90" t="s">
        <v>105</v>
      </c>
      <c r="Q884" s="90" t="s">
        <v>105</v>
      </c>
      <c r="R884" s="90" t="s">
        <v>105</v>
      </c>
      <c r="S884" s="104" t="s">
        <v>846</v>
      </c>
      <c r="T884" s="104" t="s">
        <v>846</v>
      </c>
      <c r="U884" s="104" t="s">
        <v>847</v>
      </c>
      <c r="V884" s="104" t="s">
        <v>847</v>
      </c>
      <c r="W884" s="90" t="s">
        <v>136</v>
      </c>
      <c r="X884" s="90" t="s">
        <v>136</v>
      </c>
      <c r="Y884" s="90" t="s">
        <v>136</v>
      </c>
      <c r="Z884" s="90" t="s">
        <v>136</v>
      </c>
      <c r="AA884" s="104" t="s">
        <v>1099</v>
      </c>
      <c r="AB884" s="104" t="s">
        <v>1099</v>
      </c>
      <c r="AC884" s="104" t="s">
        <v>946</v>
      </c>
      <c r="AD884" s="104" t="s">
        <v>946</v>
      </c>
      <c r="AE884" s="104" t="s">
        <v>136</v>
      </c>
      <c r="AF884" s="90" t="s">
        <v>136</v>
      </c>
      <c r="AG884" s="90" t="s">
        <v>136</v>
      </c>
      <c r="AH884" s="91" t="s">
        <v>136</v>
      </c>
      <c r="AI884" t="s">
        <v>670</v>
      </c>
      <c r="AJ884">
        <f>COUNTIF(B$2:B884,B884)</f>
        <v>1</v>
      </c>
    </row>
    <row r="885" spans="1:38">
      <c r="A885" s="96" t="s">
        <v>1910</v>
      </c>
      <c r="B885" s="105" t="s">
        <v>1912</v>
      </c>
      <c r="C885" s="105" t="s">
        <v>14</v>
      </c>
      <c r="D885" s="89" t="s">
        <v>34</v>
      </c>
      <c r="E885" s="105" t="s">
        <v>34</v>
      </c>
      <c r="F885" s="105" t="s">
        <v>323</v>
      </c>
      <c r="G885" s="105" t="s">
        <v>323</v>
      </c>
      <c r="H885" s="105" t="s">
        <v>1098</v>
      </c>
      <c r="I885" s="105" t="s">
        <v>97</v>
      </c>
      <c r="J885" s="105" t="s">
        <v>324</v>
      </c>
      <c r="K885" s="90" t="s">
        <v>845</v>
      </c>
      <c r="L885" s="90" t="s">
        <v>845</v>
      </c>
      <c r="M885" s="90" t="s">
        <v>845</v>
      </c>
      <c r="N885" s="90" t="s">
        <v>845</v>
      </c>
      <c r="O885" s="90" t="s">
        <v>105</v>
      </c>
      <c r="P885" s="90" t="s">
        <v>105</v>
      </c>
      <c r="Q885" s="90" t="s">
        <v>105</v>
      </c>
      <c r="R885" s="90" t="s">
        <v>105</v>
      </c>
      <c r="S885" s="105" t="s">
        <v>846</v>
      </c>
      <c r="T885" s="105" t="s">
        <v>846</v>
      </c>
      <c r="U885" s="105" t="s">
        <v>847</v>
      </c>
      <c r="V885" s="105" t="s">
        <v>847</v>
      </c>
      <c r="W885" s="90" t="s">
        <v>136</v>
      </c>
      <c r="X885" s="90" t="s">
        <v>136</v>
      </c>
      <c r="Y885" s="90" t="s">
        <v>136</v>
      </c>
      <c r="Z885" s="90" t="s">
        <v>136</v>
      </c>
      <c r="AA885" s="105" t="s">
        <v>1099</v>
      </c>
      <c r="AB885" s="105" t="s">
        <v>1099</v>
      </c>
      <c r="AC885" s="105" t="s">
        <v>946</v>
      </c>
      <c r="AD885" s="105" t="s">
        <v>946</v>
      </c>
      <c r="AE885" s="105" t="s">
        <v>136</v>
      </c>
      <c r="AF885" s="90" t="s">
        <v>136</v>
      </c>
      <c r="AG885" s="90" t="s">
        <v>136</v>
      </c>
      <c r="AH885" s="91" t="s">
        <v>136</v>
      </c>
      <c r="AI885" t="s">
        <v>670</v>
      </c>
      <c r="AJ885">
        <f>COUNTIF(B$2:B885,B885)</f>
        <v>1</v>
      </c>
    </row>
    <row r="886" spans="1:38">
      <c r="A886" s="96" t="s">
        <v>1910</v>
      </c>
      <c r="B886" s="104" t="s">
        <v>1913</v>
      </c>
      <c r="C886" s="104" t="s">
        <v>14</v>
      </c>
      <c r="D886" s="89" t="s">
        <v>34</v>
      </c>
      <c r="E886" s="104" t="s">
        <v>34</v>
      </c>
      <c r="F886" s="104" t="s">
        <v>323</v>
      </c>
      <c r="G886" s="104" t="s">
        <v>323</v>
      </c>
      <c r="H886" s="104" t="s">
        <v>1098</v>
      </c>
      <c r="I886" s="104" t="s">
        <v>97</v>
      </c>
      <c r="J886" s="104" t="s">
        <v>324</v>
      </c>
      <c r="K886" s="90" t="s">
        <v>845</v>
      </c>
      <c r="L886" s="90" t="s">
        <v>845</v>
      </c>
      <c r="M886" s="90" t="s">
        <v>845</v>
      </c>
      <c r="N886" s="90" t="s">
        <v>845</v>
      </c>
      <c r="O886" s="90" t="s">
        <v>105</v>
      </c>
      <c r="P886" s="90" t="s">
        <v>105</v>
      </c>
      <c r="Q886" s="90" t="s">
        <v>105</v>
      </c>
      <c r="R886" s="88" t="s">
        <v>105</v>
      </c>
      <c r="S886" s="104" t="s">
        <v>846</v>
      </c>
      <c r="T886" s="104" t="s">
        <v>846</v>
      </c>
      <c r="U886" s="104" t="s">
        <v>847</v>
      </c>
      <c r="V886" s="104" t="s">
        <v>847</v>
      </c>
      <c r="W886" s="90" t="s">
        <v>136</v>
      </c>
      <c r="X886" s="90" t="s">
        <v>136</v>
      </c>
      <c r="Y886" s="90" t="s">
        <v>136</v>
      </c>
      <c r="Z886" s="90" t="s">
        <v>136</v>
      </c>
      <c r="AA886" s="104" t="s">
        <v>1099</v>
      </c>
      <c r="AB886" s="104" t="s">
        <v>1099</v>
      </c>
      <c r="AC886" s="90" t="s">
        <v>946</v>
      </c>
      <c r="AD886" s="90" t="s">
        <v>946</v>
      </c>
      <c r="AE886" s="88" t="s">
        <v>136</v>
      </c>
      <c r="AF886" s="88" t="s">
        <v>136</v>
      </c>
      <c r="AG886" s="88" t="s">
        <v>136</v>
      </c>
      <c r="AH886" s="94" t="s">
        <v>136</v>
      </c>
      <c r="AI886" t="s">
        <v>670</v>
      </c>
      <c r="AJ886">
        <f>COUNTIF(B$2:B886,B886)</f>
        <v>1</v>
      </c>
    </row>
    <row r="887" spans="1:38">
      <c r="A887" s="96" t="s">
        <v>1914</v>
      </c>
      <c r="B887" s="105" t="s">
        <v>1915</v>
      </c>
      <c r="C887" s="105" t="s">
        <v>14</v>
      </c>
      <c r="D887" s="89" t="s">
        <v>27</v>
      </c>
      <c r="E887" s="105" t="s">
        <v>26</v>
      </c>
      <c r="F887" s="105" t="s">
        <v>326</v>
      </c>
      <c r="G887" s="105" t="s">
        <v>326</v>
      </c>
      <c r="H887" s="105" t="s">
        <v>118</v>
      </c>
      <c r="I887" s="105" t="s">
        <v>56</v>
      </c>
      <c r="J887" s="105" t="s">
        <v>327</v>
      </c>
      <c r="K887" s="90" t="s">
        <v>853</v>
      </c>
      <c r="L887" s="90" t="s">
        <v>853</v>
      </c>
      <c r="M887" s="90" t="s">
        <v>853</v>
      </c>
      <c r="N887" s="90" t="s">
        <v>853</v>
      </c>
      <c r="O887" s="90" t="s">
        <v>689</v>
      </c>
      <c r="P887" s="88" t="s">
        <v>689</v>
      </c>
      <c r="Q887" s="88" t="s">
        <v>689</v>
      </c>
      <c r="R887" s="88" t="s">
        <v>689</v>
      </c>
      <c r="S887" s="105" t="s">
        <v>884</v>
      </c>
      <c r="T887" s="105" t="s">
        <v>884</v>
      </c>
      <c r="U887" s="105" t="s">
        <v>885</v>
      </c>
      <c r="V887" s="105" t="s">
        <v>885</v>
      </c>
      <c r="W887" s="88" t="s">
        <v>93</v>
      </c>
      <c r="X887" s="88" t="s">
        <v>93</v>
      </c>
      <c r="Y887" s="88" t="s">
        <v>93</v>
      </c>
      <c r="Z887" s="88" t="s">
        <v>93</v>
      </c>
      <c r="AA887" s="105" t="s">
        <v>906</v>
      </c>
      <c r="AB887" s="105" t="s">
        <v>906</v>
      </c>
      <c r="AC887" s="90" t="s">
        <v>887</v>
      </c>
      <c r="AD887" s="90" t="s">
        <v>887</v>
      </c>
      <c r="AE887" s="90" t="s">
        <v>93</v>
      </c>
      <c r="AF887" s="90" t="s">
        <v>93</v>
      </c>
      <c r="AG887" s="88" t="s">
        <v>93</v>
      </c>
      <c r="AH887" s="94" t="s">
        <v>93</v>
      </c>
      <c r="AI887" t="s">
        <v>670</v>
      </c>
      <c r="AJ887">
        <f>COUNTIF(B$2:B887,B887)</f>
        <v>1</v>
      </c>
    </row>
    <row r="888" spans="1:38">
      <c r="A888" s="140" t="s">
        <v>1916</v>
      </c>
      <c r="B888" s="117" t="s">
        <v>1917</v>
      </c>
      <c r="C888" s="130" t="s">
        <v>14</v>
      </c>
      <c r="D888" s="89" t="s">
        <v>34</v>
      </c>
      <c r="E888" s="141" t="s">
        <v>34</v>
      </c>
      <c r="F888" s="104" t="s">
        <v>470</v>
      </c>
      <c r="G888" s="130" t="s">
        <v>1009</v>
      </c>
      <c r="H888" s="130" t="s">
        <v>468</v>
      </c>
      <c r="I888" s="130" t="s">
        <v>79</v>
      </c>
      <c r="J888" s="130" t="s">
        <v>330</v>
      </c>
      <c r="K888" s="90" t="s">
        <v>845</v>
      </c>
      <c r="L888" s="90" t="s">
        <v>845</v>
      </c>
      <c r="M888" s="90" t="s">
        <v>845</v>
      </c>
      <c r="N888" s="90" t="s">
        <v>845</v>
      </c>
      <c r="O888" s="90" t="s">
        <v>105</v>
      </c>
      <c r="P888" s="90" t="s">
        <v>105</v>
      </c>
      <c r="Q888" s="90" t="s">
        <v>105</v>
      </c>
      <c r="R888" s="88" t="s">
        <v>105</v>
      </c>
      <c r="S888" s="88" t="s">
        <v>846</v>
      </c>
      <c r="T888" s="88" t="s">
        <v>846</v>
      </c>
      <c r="U888" s="88" t="s">
        <v>847</v>
      </c>
      <c r="V888" s="88" t="s">
        <v>847</v>
      </c>
      <c r="W888" s="90" t="s">
        <v>136</v>
      </c>
      <c r="X888" s="90" t="s">
        <v>136</v>
      </c>
      <c r="Y888" s="90" t="s">
        <v>136</v>
      </c>
      <c r="Z888" s="90" t="s">
        <v>136</v>
      </c>
      <c r="AA888" s="88" t="s">
        <v>945</v>
      </c>
      <c r="AB888" s="88" t="s">
        <v>945</v>
      </c>
      <c r="AC888" s="90" t="s">
        <v>946</v>
      </c>
      <c r="AD888" s="90" t="s">
        <v>946</v>
      </c>
      <c r="AE888" s="88" t="s">
        <v>136</v>
      </c>
      <c r="AF888" s="88" t="s">
        <v>136</v>
      </c>
      <c r="AG888" s="88" t="s">
        <v>136</v>
      </c>
      <c r="AH888" s="94" t="s">
        <v>136</v>
      </c>
      <c r="AI888" t="s">
        <v>670</v>
      </c>
      <c r="AJ888">
        <f>COUNTIF(B$2:B888,B888)</f>
        <v>1</v>
      </c>
    </row>
    <row r="889" spans="1:38">
      <c r="A889" s="142" t="s">
        <v>1916</v>
      </c>
      <c r="B889" s="143" t="s">
        <v>1918</v>
      </c>
      <c r="C889" s="107" t="s">
        <v>14</v>
      </c>
      <c r="D889" s="89" t="s">
        <v>34</v>
      </c>
      <c r="E889" s="141" t="s">
        <v>34</v>
      </c>
      <c r="F889" s="105" t="s">
        <v>470</v>
      </c>
      <c r="G889" s="107" t="s">
        <v>1009</v>
      </c>
      <c r="H889" s="107" t="s">
        <v>468</v>
      </c>
      <c r="I889" s="107" t="s">
        <v>79</v>
      </c>
      <c r="J889" s="107" t="s">
        <v>330</v>
      </c>
      <c r="K889" s="90" t="s">
        <v>845</v>
      </c>
      <c r="L889" s="90" t="s">
        <v>845</v>
      </c>
      <c r="M889" s="90" t="s">
        <v>845</v>
      </c>
      <c r="N889" s="90" t="s">
        <v>845</v>
      </c>
      <c r="O889" s="90" t="s">
        <v>105</v>
      </c>
      <c r="P889" s="90" t="s">
        <v>105</v>
      </c>
      <c r="Q889" s="90" t="s">
        <v>105</v>
      </c>
      <c r="R889" s="88" t="s">
        <v>105</v>
      </c>
      <c r="S889" s="88" t="s">
        <v>846</v>
      </c>
      <c r="T889" s="88" t="s">
        <v>846</v>
      </c>
      <c r="U889" s="88" t="s">
        <v>847</v>
      </c>
      <c r="V889" s="88" t="s">
        <v>847</v>
      </c>
      <c r="W889" s="90" t="s">
        <v>136</v>
      </c>
      <c r="X889" s="90" t="s">
        <v>136</v>
      </c>
      <c r="Y889" s="90" t="s">
        <v>136</v>
      </c>
      <c r="Z889" s="90" t="s">
        <v>136</v>
      </c>
      <c r="AA889" s="88" t="s">
        <v>945</v>
      </c>
      <c r="AB889" s="88" t="s">
        <v>945</v>
      </c>
      <c r="AC889" s="90" t="s">
        <v>946</v>
      </c>
      <c r="AD889" s="90" t="s">
        <v>946</v>
      </c>
      <c r="AE889" s="88" t="s">
        <v>136</v>
      </c>
      <c r="AF889" s="88" t="s">
        <v>136</v>
      </c>
      <c r="AG889" s="88" t="s">
        <v>136</v>
      </c>
      <c r="AH889" s="94" t="s">
        <v>136</v>
      </c>
      <c r="AI889" t="s">
        <v>670</v>
      </c>
      <c r="AJ889">
        <f>COUNTIF(B$2:B889,B889)</f>
        <v>1</v>
      </c>
    </row>
    <row r="890" spans="1:38">
      <c r="A890" s="96" t="s">
        <v>1919</v>
      </c>
      <c r="B890" s="104" t="s">
        <v>1920</v>
      </c>
      <c r="C890" s="104" t="s">
        <v>14</v>
      </c>
      <c r="D890" s="89" t="s">
        <v>36</v>
      </c>
      <c r="E890" s="104" t="s">
        <v>36</v>
      </c>
      <c r="F890" s="104" t="s">
        <v>329</v>
      </c>
      <c r="G890" s="104" t="s">
        <v>329</v>
      </c>
      <c r="H890" s="104" t="s">
        <v>1104</v>
      </c>
      <c r="I890" s="104" t="s">
        <v>79</v>
      </c>
      <c r="J890" s="104" t="s">
        <v>330</v>
      </c>
      <c r="K890" s="90" t="s">
        <v>853</v>
      </c>
      <c r="L890" s="90" t="s">
        <v>665</v>
      </c>
      <c r="M890" s="90" t="s">
        <v>853</v>
      </c>
      <c r="N890" s="90" t="s">
        <v>853</v>
      </c>
      <c r="O890" s="90" t="s">
        <v>854</v>
      </c>
      <c r="P890" s="88" t="s">
        <v>854</v>
      </c>
      <c r="Q890" s="88" t="s">
        <v>854</v>
      </c>
      <c r="R890" s="88" t="s">
        <v>854</v>
      </c>
      <c r="S890" s="104" t="s">
        <v>855</v>
      </c>
      <c r="T890" s="104" t="s">
        <v>855</v>
      </c>
      <c r="U890" s="104" t="s">
        <v>856</v>
      </c>
      <c r="V890" s="104" t="s">
        <v>856</v>
      </c>
      <c r="W890" s="88" t="s">
        <v>929</v>
      </c>
      <c r="X890" s="88" t="s">
        <v>929</v>
      </c>
      <c r="Y890" s="88" t="s">
        <v>929</v>
      </c>
      <c r="Z890" s="88" t="s">
        <v>929</v>
      </c>
      <c r="AA890" s="104" t="s">
        <v>934</v>
      </c>
      <c r="AB890" s="104" t="s">
        <v>934</v>
      </c>
      <c r="AC890" s="88" t="s">
        <v>858</v>
      </c>
      <c r="AD890" s="88" t="s">
        <v>858</v>
      </c>
      <c r="AE890" s="90" t="s">
        <v>929</v>
      </c>
      <c r="AF890" s="90" t="s">
        <v>929</v>
      </c>
      <c r="AG890" s="90" t="s">
        <v>929</v>
      </c>
      <c r="AH890" s="91" t="s">
        <v>929</v>
      </c>
      <c r="AI890" t="s">
        <v>670</v>
      </c>
      <c r="AJ890">
        <f>COUNTIF(B$2:B890,B890)</f>
        <v>1</v>
      </c>
    </row>
    <row r="891" spans="1:38">
      <c r="A891" s="96" t="s">
        <v>1921</v>
      </c>
      <c r="B891" s="105" t="s">
        <v>1922</v>
      </c>
      <c r="C891" s="105" t="s">
        <v>14</v>
      </c>
      <c r="D891" s="89" t="s">
        <v>13</v>
      </c>
      <c r="E891" s="105" t="s">
        <v>13</v>
      </c>
      <c r="F891" s="105" t="s">
        <v>332</v>
      </c>
      <c r="G891" s="105" t="s">
        <v>332</v>
      </c>
      <c r="H891" s="105" t="s">
        <v>875</v>
      </c>
      <c r="I891" s="105" t="s">
        <v>56</v>
      </c>
      <c r="J891" s="105" t="s">
        <v>333</v>
      </c>
      <c r="K891" s="100" t="s">
        <v>665</v>
      </c>
      <c r="L891" s="90" t="s">
        <v>665</v>
      </c>
      <c r="M891" s="90" t="s">
        <v>665</v>
      </c>
      <c r="N891" s="90" t="s">
        <v>665</v>
      </c>
      <c r="O891" s="90" t="s">
        <v>71</v>
      </c>
      <c r="P891" s="90" t="s">
        <v>71</v>
      </c>
      <c r="Q891" s="90" t="s">
        <v>71</v>
      </c>
      <c r="R891" s="90" t="s">
        <v>71</v>
      </c>
      <c r="S891" s="105" t="s">
        <v>861</v>
      </c>
      <c r="T891" s="105" t="s">
        <v>861</v>
      </c>
      <c r="U891" s="105" t="s">
        <v>862</v>
      </c>
      <c r="V891" s="105" t="s">
        <v>862</v>
      </c>
      <c r="W891" s="90" t="s">
        <v>62</v>
      </c>
      <c r="X891" s="90" t="s">
        <v>62</v>
      </c>
      <c r="Y891" s="90" t="s">
        <v>62</v>
      </c>
      <c r="Z891" s="90" t="s">
        <v>62</v>
      </c>
      <c r="AA891" s="105" t="s">
        <v>863</v>
      </c>
      <c r="AB891" s="105" t="s">
        <v>863</v>
      </c>
      <c r="AC891" s="90" t="s">
        <v>864</v>
      </c>
      <c r="AD891" s="90" t="s">
        <v>864</v>
      </c>
      <c r="AE891" s="90" t="s">
        <v>62</v>
      </c>
      <c r="AF891" s="90" t="s">
        <v>62</v>
      </c>
      <c r="AG891" s="90" t="s">
        <v>62</v>
      </c>
      <c r="AH891" s="91" t="s">
        <v>62</v>
      </c>
      <c r="AI891" t="s">
        <v>670</v>
      </c>
      <c r="AJ891">
        <f>COUNTIF(B$2:B891,B891)</f>
        <v>1</v>
      </c>
    </row>
    <row r="892" spans="1:38">
      <c r="A892" s="96" t="s">
        <v>1921</v>
      </c>
      <c r="B892" s="104" t="s">
        <v>1923</v>
      </c>
      <c r="C892" s="104" t="s">
        <v>14</v>
      </c>
      <c r="D892" s="89" t="s">
        <v>13</v>
      </c>
      <c r="E892" s="104" t="s">
        <v>13</v>
      </c>
      <c r="F892" s="104" t="s">
        <v>332</v>
      </c>
      <c r="G892" s="104" t="s">
        <v>332</v>
      </c>
      <c r="H892" s="104" t="s">
        <v>875</v>
      </c>
      <c r="I892" s="104" t="s">
        <v>56</v>
      </c>
      <c r="J892" s="104" t="s">
        <v>333</v>
      </c>
      <c r="K892" s="100" t="s">
        <v>665</v>
      </c>
      <c r="L892" s="90" t="s">
        <v>665</v>
      </c>
      <c r="M892" s="90" t="s">
        <v>665</v>
      </c>
      <c r="N892" s="90" t="s">
        <v>665</v>
      </c>
      <c r="O892" s="90" t="s">
        <v>71</v>
      </c>
      <c r="P892" s="90" t="s">
        <v>71</v>
      </c>
      <c r="Q892" s="90" t="s">
        <v>71</v>
      </c>
      <c r="R892" s="90" t="s">
        <v>71</v>
      </c>
      <c r="S892" s="104" t="s">
        <v>861</v>
      </c>
      <c r="T892" s="104" t="s">
        <v>861</v>
      </c>
      <c r="U892" s="104" t="s">
        <v>862</v>
      </c>
      <c r="V892" s="104" t="s">
        <v>862</v>
      </c>
      <c r="W892" s="90" t="s">
        <v>62</v>
      </c>
      <c r="X892" s="90" t="s">
        <v>62</v>
      </c>
      <c r="Y892" s="90" t="s">
        <v>62</v>
      </c>
      <c r="Z892" s="90" t="s">
        <v>62</v>
      </c>
      <c r="AA892" s="104" t="s">
        <v>863</v>
      </c>
      <c r="AB892" s="104" t="s">
        <v>863</v>
      </c>
      <c r="AC892" s="90" t="s">
        <v>864</v>
      </c>
      <c r="AD892" s="90" t="s">
        <v>864</v>
      </c>
      <c r="AE892" s="90" t="s">
        <v>62</v>
      </c>
      <c r="AF892" s="90" t="s">
        <v>62</v>
      </c>
      <c r="AG892" s="90" t="s">
        <v>62</v>
      </c>
      <c r="AH892" s="91" t="s">
        <v>62</v>
      </c>
      <c r="AI892" t="s">
        <v>670</v>
      </c>
      <c r="AJ892">
        <f>COUNTIF(B$2:B892,B892)</f>
        <v>1</v>
      </c>
    </row>
    <row r="893" spans="1:38">
      <c r="A893" s="96" t="s">
        <v>1921</v>
      </c>
      <c r="B893" s="105" t="s">
        <v>1924</v>
      </c>
      <c r="C893" s="105" t="s">
        <v>14</v>
      </c>
      <c r="D893" s="89" t="s">
        <v>13</v>
      </c>
      <c r="E893" s="105" t="s">
        <v>13</v>
      </c>
      <c r="F893" s="105" t="s">
        <v>332</v>
      </c>
      <c r="G893" s="105" t="s">
        <v>332</v>
      </c>
      <c r="H893" s="105" t="s">
        <v>875</v>
      </c>
      <c r="I893" s="105" t="s">
        <v>56</v>
      </c>
      <c r="J893" s="105" t="s">
        <v>333</v>
      </c>
      <c r="K893" s="100" t="s">
        <v>665</v>
      </c>
      <c r="L893" s="90" t="s">
        <v>665</v>
      </c>
      <c r="M893" s="90" t="s">
        <v>665</v>
      </c>
      <c r="N893" s="90" t="s">
        <v>665</v>
      </c>
      <c r="O893" s="90" t="s">
        <v>71</v>
      </c>
      <c r="P893" s="90" t="s">
        <v>71</v>
      </c>
      <c r="Q893" s="90" t="s">
        <v>71</v>
      </c>
      <c r="R893" s="90" t="s">
        <v>71</v>
      </c>
      <c r="S893" s="105" t="s">
        <v>861</v>
      </c>
      <c r="T893" s="105" t="s">
        <v>861</v>
      </c>
      <c r="U893" s="105" t="s">
        <v>862</v>
      </c>
      <c r="V893" s="105" t="s">
        <v>862</v>
      </c>
      <c r="W893" s="90" t="s">
        <v>62</v>
      </c>
      <c r="X893" s="90" t="s">
        <v>62</v>
      </c>
      <c r="Y893" s="90" t="s">
        <v>62</v>
      </c>
      <c r="Z893" s="90" t="s">
        <v>62</v>
      </c>
      <c r="AA893" s="105" t="s">
        <v>863</v>
      </c>
      <c r="AB893" s="105" t="s">
        <v>863</v>
      </c>
      <c r="AC893" s="90" t="s">
        <v>864</v>
      </c>
      <c r="AD893" s="90" t="s">
        <v>864</v>
      </c>
      <c r="AE893" s="90" t="s">
        <v>62</v>
      </c>
      <c r="AF893" s="90" t="s">
        <v>62</v>
      </c>
      <c r="AG893" s="90" t="s">
        <v>62</v>
      </c>
      <c r="AH893" s="91" t="s">
        <v>62</v>
      </c>
      <c r="AI893" t="s">
        <v>670</v>
      </c>
      <c r="AJ893">
        <f>COUNTIF(B$2:B893,B893)</f>
        <v>1</v>
      </c>
    </row>
    <row r="894" spans="1:38">
      <c r="A894" s="96" t="s">
        <v>1925</v>
      </c>
      <c r="B894" s="104" t="s">
        <v>1926</v>
      </c>
      <c r="C894" s="104" t="s">
        <v>14</v>
      </c>
      <c r="D894" s="89" t="s">
        <v>19</v>
      </c>
      <c r="E894" s="104" t="s">
        <v>18</v>
      </c>
      <c r="F894" s="104" t="s">
        <v>429</v>
      </c>
      <c r="G894" s="104" t="s">
        <v>1107</v>
      </c>
      <c r="H894" s="104" t="s">
        <v>428</v>
      </c>
      <c r="I894" s="104" t="s">
        <v>56</v>
      </c>
      <c r="J894" s="104" t="s">
        <v>430</v>
      </c>
      <c r="K894" s="90" t="s">
        <v>845</v>
      </c>
      <c r="L894" s="90" t="s">
        <v>845</v>
      </c>
      <c r="M894" s="90" t="s">
        <v>845</v>
      </c>
      <c r="N894" s="90" t="s">
        <v>845</v>
      </c>
      <c r="O894" s="90" t="s">
        <v>890</v>
      </c>
      <c r="P894" s="90" t="s">
        <v>890</v>
      </c>
      <c r="Q894" s="90" t="s">
        <v>890</v>
      </c>
      <c r="R894" s="90" t="s">
        <v>890</v>
      </c>
      <c r="S894" s="104" t="s">
        <v>891</v>
      </c>
      <c r="T894" s="104" t="s">
        <v>891</v>
      </c>
      <c r="U894" s="104" t="s">
        <v>892</v>
      </c>
      <c r="V894" s="104" t="s">
        <v>892</v>
      </c>
      <c r="W894" s="90" t="s">
        <v>893</v>
      </c>
      <c r="X894" s="90" t="s">
        <v>893</v>
      </c>
      <c r="Y894" s="90" t="s">
        <v>893</v>
      </c>
      <c r="Z894" s="90" t="s">
        <v>893</v>
      </c>
      <c r="AA894" s="104" t="s">
        <v>894</v>
      </c>
      <c r="AB894" s="104" t="s">
        <v>894</v>
      </c>
      <c r="AC894" s="88" t="s">
        <v>895</v>
      </c>
      <c r="AD894" s="88" t="s">
        <v>895</v>
      </c>
      <c r="AE894" s="88" t="s">
        <v>893</v>
      </c>
      <c r="AF894" s="88" t="s">
        <v>893</v>
      </c>
      <c r="AG894" s="88" t="s">
        <v>893</v>
      </c>
      <c r="AH894" s="94" t="s">
        <v>893</v>
      </c>
      <c r="AI894" t="s">
        <v>670</v>
      </c>
      <c r="AJ894">
        <f>COUNTIF(B$2:B894,B894)</f>
        <v>1</v>
      </c>
      <c r="AL894" s="49"/>
    </row>
    <row r="895" spans="1:38">
      <c r="A895" s="113" t="s">
        <v>1927</v>
      </c>
      <c r="B895" s="118" t="s">
        <v>1928</v>
      </c>
      <c r="C895" s="105" t="s">
        <v>14</v>
      </c>
      <c r="D895" s="89" t="s">
        <v>19</v>
      </c>
      <c r="E895" s="105" t="s">
        <v>18</v>
      </c>
      <c r="F895" s="105" t="s">
        <v>429</v>
      </c>
      <c r="G895" s="105" t="s">
        <v>429</v>
      </c>
      <c r="H895" s="105" t="s">
        <v>428</v>
      </c>
      <c r="I895" s="105" t="s">
        <v>56</v>
      </c>
      <c r="J895" s="105" t="s">
        <v>430</v>
      </c>
      <c r="K895" s="90" t="s">
        <v>845</v>
      </c>
      <c r="L895" s="90" t="s">
        <v>845</v>
      </c>
      <c r="M895" s="90" t="s">
        <v>845</v>
      </c>
      <c r="N895" s="90" t="s">
        <v>845</v>
      </c>
      <c r="O895" s="90" t="s">
        <v>890</v>
      </c>
      <c r="P895" s="90" t="s">
        <v>890</v>
      </c>
      <c r="Q895" s="90" t="s">
        <v>890</v>
      </c>
      <c r="R895" s="90" t="s">
        <v>890</v>
      </c>
      <c r="S895" s="105" t="s">
        <v>891</v>
      </c>
      <c r="T895" s="105" t="s">
        <v>891</v>
      </c>
      <c r="U895" s="105" t="s">
        <v>892</v>
      </c>
      <c r="V895" s="105" t="s">
        <v>892</v>
      </c>
      <c r="W895" s="90" t="s">
        <v>893</v>
      </c>
      <c r="X895" s="90" t="s">
        <v>893</v>
      </c>
      <c r="Y895" s="90" t="s">
        <v>893</v>
      </c>
      <c r="Z895" s="90" t="s">
        <v>893</v>
      </c>
      <c r="AA895" s="105" t="s">
        <v>894</v>
      </c>
      <c r="AB895" s="105" t="s">
        <v>894</v>
      </c>
      <c r="AC895" s="88" t="s">
        <v>895</v>
      </c>
      <c r="AD895" s="88" t="s">
        <v>895</v>
      </c>
      <c r="AE895" s="88" t="s">
        <v>893</v>
      </c>
      <c r="AF895" s="88" t="s">
        <v>893</v>
      </c>
      <c r="AG895" s="88" t="s">
        <v>893</v>
      </c>
      <c r="AH895" s="94" t="s">
        <v>893</v>
      </c>
      <c r="AI895" t="s">
        <v>670</v>
      </c>
      <c r="AJ895">
        <f>COUNTIF(B$2:B895,B895)</f>
        <v>1</v>
      </c>
      <c r="AL895" s="49"/>
    </row>
    <row r="896" spans="1:38">
      <c r="A896" s="96" t="s">
        <v>1925</v>
      </c>
      <c r="B896" s="104" t="s">
        <v>1929</v>
      </c>
      <c r="C896" s="104" t="s">
        <v>14</v>
      </c>
      <c r="D896" s="89" t="s">
        <v>19</v>
      </c>
      <c r="E896" s="104" t="s">
        <v>18</v>
      </c>
      <c r="F896" s="104" t="s">
        <v>429</v>
      </c>
      <c r="G896" s="104" t="s">
        <v>1107</v>
      </c>
      <c r="H896" s="104" t="s">
        <v>428</v>
      </c>
      <c r="I896" s="104" t="s">
        <v>56</v>
      </c>
      <c r="J896" s="104" t="s">
        <v>430</v>
      </c>
      <c r="K896" s="90" t="s">
        <v>845</v>
      </c>
      <c r="L896" s="90" t="s">
        <v>845</v>
      </c>
      <c r="M896" s="90" t="s">
        <v>845</v>
      </c>
      <c r="N896" s="90" t="s">
        <v>845</v>
      </c>
      <c r="O896" s="90" t="s">
        <v>890</v>
      </c>
      <c r="P896" s="90" t="s">
        <v>890</v>
      </c>
      <c r="Q896" s="90" t="s">
        <v>890</v>
      </c>
      <c r="R896" s="90" t="s">
        <v>890</v>
      </c>
      <c r="S896" s="104" t="s">
        <v>891</v>
      </c>
      <c r="T896" s="104" t="s">
        <v>891</v>
      </c>
      <c r="U896" s="104" t="s">
        <v>892</v>
      </c>
      <c r="V896" s="104" t="s">
        <v>892</v>
      </c>
      <c r="W896" s="90" t="s">
        <v>893</v>
      </c>
      <c r="X896" s="90" t="s">
        <v>893</v>
      </c>
      <c r="Y896" s="90" t="s">
        <v>893</v>
      </c>
      <c r="Z896" s="90" t="s">
        <v>893</v>
      </c>
      <c r="AA896" s="104" t="s">
        <v>894</v>
      </c>
      <c r="AB896" s="104" t="s">
        <v>894</v>
      </c>
      <c r="AC896" s="88" t="s">
        <v>895</v>
      </c>
      <c r="AD896" s="88" t="s">
        <v>895</v>
      </c>
      <c r="AE896" s="88" t="s">
        <v>893</v>
      </c>
      <c r="AF896" s="88" t="s">
        <v>893</v>
      </c>
      <c r="AG896" s="88" t="s">
        <v>893</v>
      </c>
      <c r="AH896" s="94" t="s">
        <v>893</v>
      </c>
      <c r="AI896" t="s">
        <v>670</v>
      </c>
      <c r="AJ896">
        <f>COUNTIF(B$2:B896,B896)</f>
        <v>1</v>
      </c>
      <c r="AL896" s="49"/>
    </row>
    <row r="897" spans="1:38">
      <c r="A897" s="96" t="s">
        <v>1930</v>
      </c>
      <c r="B897" s="105" t="s">
        <v>1931</v>
      </c>
      <c r="C897" s="105" t="s">
        <v>14</v>
      </c>
      <c r="D897" s="89" t="s">
        <v>13</v>
      </c>
      <c r="E897" s="105" t="s">
        <v>13</v>
      </c>
      <c r="F897" s="105" t="s">
        <v>453</v>
      </c>
      <c r="G897" s="105" t="s">
        <v>453</v>
      </c>
      <c r="H897" s="105" t="s">
        <v>255</v>
      </c>
      <c r="I897" s="105" t="s">
        <v>87</v>
      </c>
      <c r="J897" s="105" t="s">
        <v>454</v>
      </c>
      <c r="K897" s="100" t="s">
        <v>665</v>
      </c>
      <c r="L897" s="90" t="s">
        <v>665</v>
      </c>
      <c r="M897" s="90" t="s">
        <v>665</v>
      </c>
      <c r="N897" s="90" t="s">
        <v>665</v>
      </c>
      <c r="O897" s="90" t="s">
        <v>71</v>
      </c>
      <c r="P897" s="90" t="s">
        <v>71</v>
      </c>
      <c r="Q897" s="90" t="s">
        <v>71</v>
      </c>
      <c r="R897" s="90" t="s">
        <v>71</v>
      </c>
      <c r="S897" s="105" t="s">
        <v>861</v>
      </c>
      <c r="T897" s="105" t="s">
        <v>861</v>
      </c>
      <c r="U897" s="105" t="s">
        <v>862</v>
      </c>
      <c r="V897" s="105" t="s">
        <v>862</v>
      </c>
      <c r="W897" s="90" t="s">
        <v>62</v>
      </c>
      <c r="X897" s="90" t="s">
        <v>62</v>
      </c>
      <c r="Y897" s="90" t="s">
        <v>62</v>
      </c>
      <c r="Z897" s="90" t="s">
        <v>62</v>
      </c>
      <c r="AA897" s="105" t="s">
        <v>909</v>
      </c>
      <c r="AB897" s="105" t="s">
        <v>909</v>
      </c>
      <c r="AC897" s="88" t="s">
        <v>881</v>
      </c>
      <c r="AD897" s="88" t="s">
        <v>881</v>
      </c>
      <c r="AE897" s="90" t="s">
        <v>62</v>
      </c>
      <c r="AF897" s="88" t="s">
        <v>62</v>
      </c>
      <c r="AG897" s="88" t="s">
        <v>62</v>
      </c>
      <c r="AH897" s="94" t="s">
        <v>62</v>
      </c>
      <c r="AI897" t="s">
        <v>670</v>
      </c>
      <c r="AJ897">
        <f>COUNTIF(B$2:B897,B897)</f>
        <v>1</v>
      </c>
    </row>
    <row r="898" spans="1:38">
      <c r="A898" s="96" t="s">
        <v>1930</v>
      </c>
      <c r="B898" s="104" t="s">
        <v>1932</v>
      </c>
      <c r="C898" s="104" t="s">
        <v>14</v>
      </c>
      <c r="D898" s="89" t="s">
        <v>13</v>
      </c>
      <c r="E898" s="104" t="s">
        <v>13</v>
      </c>
      <c r="F898" s="104" t="s">
        <v>453</v>
      </c>
      <c r="G898" s="104" t="s">
        <v>453</v>
      </c>
      <c r="H898" s="104" t="s">
        <v>255</v>
      </c>
      <c r="I898" s="104" t="s">
        <v>87</v>
      </c>
      <c r="J898" s="104" t="s">
        <v>454</v>
      </c>
      <c r="K898" s="100" t="s">
        <v>665</v>
      </c>
      <c r="L898" s="90" t="s">
        <v>665</v>
      </c>
      <c r="M898" s="90" t="s">
        <v>665</v>
      </c>
      <c r="N898" s="90" t="s">
        <v>665</v>
      </c>
      <c r="O898" s="90" t="s">
        <v>71</v>
      </c>
      <c r="P898" s="90" t="s">
        <v>71</v>
      </c>
      <c r="Q898" s="90" t="s">
        <v>71</v>
      </c>
      <c r="R898" s="90" t="s">
        <v>71</v>
      </c>
      <c r="S898" s="104" t="s">
        <v>861</v>
      </c>
      <c r="T898" s="104" t="s">
        <v>861</v>
      </c>
      <c r="U898" s="104" t="s">
        <v>862</v>
      </c>
      <c r="V898" s="104" t="s">
        <v>862</v>
      </c>
      <c r="W898" s="90" t="s">
        <v>62</v>
      </c>
      <c r="X898" s="90" t="s">
        <v>62</v>
      </c>
      <c r="Y898" s="90" t="s">
        <v>62</v>
      </c>
      <c r="Z898" s="90" t="s">
        <v>62</v>
      </c>
      <c r="AA898" s="104" t="s">
        <v>909</v>
      </c>
      <c r="AB898" s="104" t="s">
        <v>909</v>
      </c>
      <c r="AC898" s="88" t="s">
        <v>881</v>
      </c>
      <c r="AD898" s="88" t="s">
        <v>881</v>
      </c>
      <c r="AE898" s="90" t="s">
        <v>62</v>
      </c>
      <c r="AF898" s="88" t="s">
        <v>62</v>
      </c>
      <c r="AG898" s="88" t="s">
        <v>62</v>
      </c>
      <c r="AH898" s="94" t="s">
        <v>62</v>
      </c>
      <c r="AI898" t="s">
        <v>670</v>
      </c>
      <c r="AJ898">
        <f>COUNTIF(B$2:B898,B898)</f>
        <v>1</v>
      </c>
    </row>
    <row r="899" spans="1:38">
      <c r="A899" s="96" t="s">
        <v>1933</v>
      </c>
      <c r="B899" s="105" t="s">
        <v>1934</v>
      </c>
      <c r="C899" s="105" t="s">
        <v>14</v>
      </c>
      <c r="D899" s="89" t="s">
        <v>36</v>
      </c>
      <c r="E899" s="105" t="s">
        <v>36</v>
      </c>
      <c r="F899" s="105" t="s">
        <v>335</v>
      </c>
      <c r="G899" s="105" t="s">
        <v>335</v>
      </c>
      <c r="H899" s="105" t="s">
        <v>334</v>
      </c>
      <c r="I899" s="105" t="s">
        <v>97</v>
      </c>
      <c r="J899" s="105" t="s">
        <v>336</v>
      </c>
      <c r="K899" s="90" t="s">
        <v>853</v>
      </c>
      <c r="L899" s="90" t="s">
        <v>853</v>
      </c>
      <c r="M899" s="90" t="s">
        <v>853</v>
      </c>
      <c r="N899" s="90" t="s">
        <v>853</v>
      </c>
      <c r="O899" s="90" t="s">
        <v>854</v>
      </c>
      <c r="P899" s="88" t="s">
        <v>854</v>
      </c>
      <c r="Q899" s="88" t="s">
        <v>854</v>
      </c>
      <c r="R899" s="88" t="s">
        <v>854</v>
      </c>
      <c r="S899" s="105" t="s">
        <v>855</v>
      </c>
      <c r="T899" s="105" t="s">
        <v>855</v>
      </c>
      <c r="U899" s="105" t="s">
        <v>856</v>
      </c>
      <c r="V899" s="105" t="s">
        <v>856</v>
      </c>
      <c r="W899" s="88" t="s">
        <v>104</v>
      </c>
      <c r="X899" s="88" t="s">
        <v>104</v>
      </c>
      <c r="Y899" s="88" t="s">
        <v>104</v>
      </c>
      <c r="Z899" s="88" t="s">
        <v>104</v>
      </c>
      <c r="AA899" s="105" t="s">
        <v>980</v>
      </c>
      <c r="AB899" s="105" t="s">
        <v>980</v>
      </c>
      <c r="AC899" s="90" t="s">
        <v>942</v>
      </c>
      <c r="AD899" s="90" t="s">
        <v>942</v>
      </c>
      <c r="AE899" s="100" t="s">
        <v>104</v>
      </c>
      <c r="AF899" s="100" t="s">
        <v>104</v>
      </c>
      <c r="AG899" s="100" t="s">
        <v>104</v>
      </c>
      <c r="AH899" s="101" t="s">
        <v>104</v>
      </c>
      <c r="AI899" t="s">
        <v>670</v>
      </c>
      <c r="AJ899">
        <f>COUNTIF(B$2:B899,B899)</f>
        <v>1</v>
      </c>
    </row>
    <row r="900" spans="1:38">
      <c r="A900" s="96" t="s">
        <v>1935</v>
      </c>
      <c r="B900" s="104" t="s">
        <v>1936</v>
      </c>
      <c r="C900" s="104" t="s">
        <v>14</v>
      </c>
      <c r="D900" s="89" t="s">
        <v>19</v>
      </c>
      <c r="E900" s="104" t="s">
        <v>31</v>
      </c>
      <c r="F900" s="104" t="s">
        <v>292</v>
      </c>
      <c r="G900" s="104" t="s">
        <v>292</v>
      </c>
      <c r="H900" s="104" t="s">
        <v>1020</v>
      </c>
      <c r="I900" s="104" t="s">
        <v>124</v>
      </c>
      <c r="J900" s="104" t="s">
        <v>293</v>
      </c>
      <c r="K900" s="90" t="s">
        <v>845</v>
      </c>
      <c r="L900" s="90" t="s">
        <v>845</v>
      </c>
      <c r="M900" s="90" t="s">
        <v>845</v>
      </c>
      <c r="N900" s="90" t="s">
        <v>845</v>
      </c>
      <c r="O900" s="90" t="s">
        <v>899</v>
      </c>
      <c r="P900" s="90" t="s">
        <v>899</v>
      </c>
      <c r="Q900" s="90" t="s">
        <v>899</v>
      </c>
      <c r="R900" s="90" t="s">
        <v>899</v>
      </c>
      <c r="S900" s="104" t="s">
        <v>900</v>
      </c>
      <c r="T900" s="104" t="s">
        <v>900</v>
      </c>
      <c r="U900" s="104" t="s">
        <v>901</v>
      </c>
      <c r="V900" s="104" t="s">
        <v>901</v>
      </c>
      <c r="W900" s="90" t="s">
        <v>999</v>
      </c>
      <c r="X900" s="90" t="s">
        <v>999</v>
      </c>
      <c r="Y900" s="90" t="s">
        <v>999</v>
      </c>
      <c r="Z900" s="90" t="s">
        <v>999</v>
      </c>
      <c r="AA900" s="88" t="s">
        <v>1021</v>
      </c>
      <c r="AB900" s="88" t="s">
        <v>1021</v>
      </c>
      <c r="AC900" s="88" t="s">
        <v>1022</v>
      </c>
      <c r="AD900" s="88" t="s">
        <v>1022</v>
      </c>
      <c r="AE900" s="88" t="s">
        <v>999</v>
      </c>
      <c r="AF900" s="108" t="s">
        <v>999</v>
      </c>
      <c r="AG900" s="108" t="s">
        <v>999</v>
      </c>
      <c r="AH900" s="111" t="s">
        <v>999</v>
      </c>
      <c r="AI900" t="s">
        <v>670</v>
      </c>
      <c r="AJ900">
        <f>COUNTIF(B$2:B900,B900)</f>
        <v>1</v>
      </c>
      <c r="AL900" s="49"/>
    </row>
    <row r="901" spans="1:38">
      <c r="A901" s="96" t="s">
        <v>1937</v>
      </c>
      <c r="B901" s="105" t="s">
        <v>1938</v>
      </c>
      <c r="C901" s="105" t="s">
        <v>14</v>
      </c>
      <c r="D901" s="89" t="s">
        <v>34</v>
      </c>
      <c r="E901" s="105" t="s">
        <v>34</v>
      </c>
      <c r="F901" s="105" t="s">
        <v>237</v>
      </c>
      <c r="G901" s="105" t="s">
        <v>237</v>
      </c>
      <c r="H901" s="105" t="s">
        <v>236</v>
      </c>
      <c r="I901" s="105" t="s">
        <v>79</v>
      </c>
      <c r="J901" s="105" t="s">
        <v>238</v>
      </c>
      <c r="K901" s="90" t="s">
        <v>845</v>
      </c>
      <c r="L901" s="90" t="s">
        <v>845</v>
      </c>
      <c r="M901" s="90" t="s">
        <v>845</v>
      </c>
      <c r="N901" s="90" t="s">
        <v>845</v>
      </c>
      <c r="O901" s="90" t="s">
        <v>105</v>
      </c>
      <c r="P901" s="90" t="s">
        <v>105</v>
      </c>
      <c r="Q901" s="90" t="s">
        <v>105</v>
      </c>
      <c r="R901" s="88" t="s">
        <v>105</v>
      </c>
      <c r="S901" s="105" t="s">
        <v>846</v>
      </c>
      <c r="T901" s="105" t="s">
        <v>846</v>
      </c>
      <c r="U901" s="105" t="s">
        <v>847</v>
      </c>
      <c r="V901" s="105" t="s">
        <v>847</v>
      </c>
      <c r="W901" s="90" t="s">
        <v>136</v>
      </c>
      <c r="X901" s="90" t="s">
        <v>136</v>
      </c>
      <c r="Y901" s="90" t="s">
        <v>136</v>
      </c>
      <c r="Z901" s="90" t="s">
        <v>136</v>
      </c>
      <c r="AA901" s="105" t="s">
        <v>849</v>
      </c>
      <c r="AB901" s="105" t="s">
        <v>849</v>
      </c>
      <c r="AC901" s="90" t="s">
        <v>946</v>
      </c>
      <c r="AD901" s="90" t="s">
        <v>946</v>
      </c>
      <c r="AE901" s="88" t="s">
        <v>136</v>
      </c>
      <c r="AF901" s="88" t="s">
        <v>136</v>
      </c>
      <c r="AG901" s="88" t="s">
        <v>136</v>
      </c>
      <c r="AH901" s="94" t="s">
        <v>136</v>
      </c>
      <c r="AI901" t="s">
        <v>670</v>
      </c>
      <c r="AJ901">
        <f>COUNTIF(B$2:B901,B901)</f>
        <v>1</v>
      </c>
    </row>
    <row r="902" spans="1:38">
      <c r="A902" s="96" t="s">
        <v>1139</v>
      </c>
      <c r="B902" s="104" t="s">
        <v>1939</v>
      </c>
      <c r="C902" s="104" t="s">
        <v>14</v>
      </c>
      <c r="D902" s="89" t="s">
        <v>27</v>
      </c>
      <c r="E902" s="104" t="s">
        <v>26</v>
      </c>
      <c r="F902" s="104" t="s">
        <v>175</v>
      </c>
      <c r="G902" s="104" t="s">
        <v>175</v>
      </c>
      <c r="H902" s="104" t="s">
        <v>1070</v>
      </c>
      <c r="I902" s="104" t="s">
        <v>97</v>
      </c>
      <c r="J902" s="104" t="s">
        <v>176</v>
      </c>
      <c r="K902" s="90" t="s">
        <v>853</v>
      </c>
      <c r="L902" s="90" t="s">
        <v>853</v>
      </c>
      <c r="M902" s="90" t="s">
        <v>853</v>
      </c>
      <c r="N902" s="90" t="s">
        <v>853</v>
      </c>
      <c r="O902" s="90" t="s">
        <v>689</v>
      </c>
      <c r="P902" s="88" t="s">
        <v>689</v>
      </c>
      <c r="Q902" s="88" t="s">
        <v>689</v>
      </c>
      <c r="R902" s="88" t="s">
        <v>689</v>
      </c>
      <c r="S902" s="104" t="s">
        <v>884</v>
      </c>
      <c r="T902" s="104" t="s">
        <v>884</v>
      </c>
      <c r="U902" s="104" t="s">
        <v>885</v>
      </c>
      <c r="V902" s="104" t="s">
        <v>885</v>
      </c>
      <c r="W902" s="88" t="s">
        <v>93</v>
      </c>
      <c r="X902" s="88" t="s">
        <v>93</v>
      </c>
      <c r="Y902" s="88" t="s">
        <v>93</v>
      </c>
      <c r="Z902" s="88" t="s">
        <v>93</v>
      </c>
      <c r="AA902" s="104" t="s">
        <v>886</v>
      </c>
      <c r="AB902" s="104" t="s">
        <v>886</v>
      </c>
      <c r="AC902" s="90" t="s">
        <v>887</v>
      </c>
      <c r="AD902" s="90" t="s">
        <v>887</v>
      </c>
      <c r="AE902" s="90" t="s">
        <v>93</v>
      </c>
      <c r="AF902" s="90" t="s">
        <v>93</v>
      </c>
      <c r="AG902" s="88" t="s">
        <v>93</v>
      </c>
      <c r="AH902" s="94" t="s">
        <v>93</v>
      </c>
      <c r="AI902" t="s">
        <v>670</v>
      </c>
      <c r="AJ902">
        <f>COUNTIF(B$2:B902,B902)</f>
        <v>1</v>
      </c>
    </row>
    <row r="903" spans="1:38">
      <c r="A903" s="96" t="s">
        <v>1940</v>
      </c>
      <c r="B903" s="105" t="s">
        <v>1941</v>
      </c>
      <c r="C903" s="105" t="s">
        <v>14</v>
      </c>
      <c r="D903" s="89" t="s">
        <v>27</v>
      </c>
      <c r="E903" s="105" t="s">
        <v>26</v>
      </c>
      <c r="F903" s="105" t="s">
        <v>345</v>
      </c>
      <c r="G903" s="105" t="s">
        <v>345</v>
      </c>
      <c r="H903" s="105" t="s">
        <v>344</v>
      </c>
      <c r="I903" s="105" t="s">
        <v>97</v>
      </c>
      <c r="J903" s="105" t="s">
        <v>346</v>
      </c>
      <c r="K903" s="90" t="s">
        <v>665</v>
      </c>
      <c r="L903" s="90" t="s">
        <v>665</v>
      </c>
      <c r="M903" s="90" t="s">
        <v>853</v>
      </c>
      <c r="N903" s="90" t="s">
        <v>853</v>
      </c>
      <c r="O903" s="90" t="s">
        <v>689</v>
      </c>
      <c r="P903" s="88" t="s">
        <v>689</v>
      </c>
      <c r="Q903" s="88" t="s">
        <v>689</v>
      </c>
      <c r="R903" s="88" t="s">
        <v>689</v>
      </c>
      <c r="S903" s="105" t="s">
        <v>884</v>
      </c>
      <c r="T903" s="105" t="s">
        <v>861</v>
      </c>
      <c r="U903" s="105" t="s">
        <v>885</v>
      </c>
      <c r="V903" s="105" t="s">
        <v>885</v>
      </c>
      <c r="W903" s="88" t="s">
        <v>93</v>
      </c>
      <c r="X903" s="88" t="s">
        <v>93</v>
      </c>
      <c r="Y903" s="88" t="s">
        <v>93</v>
      </c>
      <c r="Z903" s="88" t="s">
        <v>93</v>
      </c>
      <c r="AA903" s="105" t="s">
        <v>880</v>
      </c>
      <c r="AB903" s="105" t="s">
        <v>880</v>
      </c>
      <c r="AC903" s="90" t="s">
        <v>1145</v>
      </c>
      <c r="AD903" s="90" t="s">
        <v>1145</v>
      </c>
      <c r="AE903" s="90" t="s">
        <v>93</v>
      </c>
      <c r="AF903" s="90" t="s">
        <v>93</v>
      </c>
      <c r="AG903" s="88" t="s">
        <v>93</v>
      </c>
      <c r="AH903" s="94" t="s">
        <v>93</v>
      </c>
      <c r="AI903" t="s">
        <v>670</v>
      </c>
      <c r="AJ903">
        <f>COUNTIF(B$2:B903,B903)</f>
        <v>1</v>
      </c>
    </row>
    <row r="904" spans="1:38">
      <c r="A904" s="96" t="s">
        <v>1940</v>
      </c>
      <c r="B904" s="104" t="s">
        <v>1942</v>
      </c>
      <c r="C904" s="104" t="s">
        <v>14</v>
      </c>
      <c r="D904" s="89" t="s">
        <v>27</v>
      </c>
      <c r="E904" s="104" t="s">
        <v>26</v>
      </c>
      <c r="F904" s="104" t="s">
        <v>345</v>
      </c>
      <c r="G904" s="104" t="s">
        <v>345</v>
      </c>
      <c r="H904" s="104" t="s">
        <v>344</v>
      </c>
      <c r="I904" s="104" t="s">
        <v>97</v>
      </c>
      <c r="J904" s="104" t="s">
        <v>346</v>
      </c>
      <c r="K904" s="100" t="s">
        <v>665</v>
      </c>
      <c r="L904" s="90" t="s">
        <v>665</v>
      </c>
      <c r="M904" s="90" t="s">
        <v>853</v>
      </c>
      <c r="N904" s="90" t="s">
        <v>853</v>
      </c>
      <c r="O904" s="90" t="s">
        <v>689</v>
      </c>
      <c r="P904" s="88" t="s">
        <v>689</v>
      </c>
      <c r="Q904" s="88" t="s">
        <v>689</v>
      </c>
      <c r="R904" s="88" t="s">
        <v>689</v>
      </c>
      <c r="S904" s="104" t="s">
        <v>884</v>
      </c>
      <c r="T904" s="104" t="s">
        <v>861</v>
      </c>
      <c r="U904" s="90" t="s">
        <v>885</v>
      </c>
      <c r="V904" s="90" t="s">
        <v>885</v>
      </c>
      <c r="W904" s="88" t="s">
        <v>93</v>
      </c>
      <c r="X904" s="88" t="s">
        <v>93</v>
      </c>
      <c r="Y904" s="88" t="s">
        <v>93</v>
      </c>
      <c r="Z904" s="88" t="s">
        <v>93</v>
      </c>
      <c r="AA904" s="104" t="s">
        <v>880</v>
      </c>
      <c r="AB904" s="104" t="s">
        <v>880</v>
      </c>
      <c r="AC904" s="98" t="s">
        <v>1145</v>
      </c>
      <c r="AD904" s="98" t="s">
        <v>1145</v>
      </c>
      <c r="AE904" s="104" t="s">
        <v>93</v>
      </c>
      <c r="AF904" s="104" t="s">
        <v>93</v>
      </c>
      <c r="AG904" s="104" t="s">
        <v>93</v>
      </c>
      <c r="AH904" s="119" t="s">
        <v>93</v>
      </c>
      <c r="AI904" t="s">
        <v>670</v>
      </c>
      <c r="AJ904">
        <f>COUNTIF(B$2:B904,B904)</f>
        <v>1</v>
      </c>
    </row>
    <row r="905" spans="1:38">
      <c r="A905" s="96" t="s">
        <v>1943</v>
      </c>
      <c r="B905" s="105" t="s">
        <v>1944</v>
      </c>
      <c r="C905" s="105" t="s">
        <v>14</v>
      </c>
      <c r="D905" s="89" t="s">
        <v>27</v>
      </c>
      <c r="E905" s="105" t="s">
        <v>26</v>
      </c>
      <c r="F905" s="105" t="s">
        <v>132</v>
      </c>
      <c r="G905" s="105" t="s">
        <v>132</v>
      </c>
      <c r="H905" s="105" t="s">
        <v>134</v>
      </c>
      <c r="I905" s="105" t="s">
        <v>97</v>
      </c>
      <c r="J905" s="105" t="s">
        <v>133</v>
      </c>
      <c r="K905" s="90" t="s">
        <v>853</v>
      </c>
      <c r="L905" s="90" t="s">
        <v>853</v>
      </c>
      <c r="M905" s="90" t="s">
        <v>853</v>
      </c>
      <c r="N905" s="90" t="s">
        <v>853</v>
      </c>
      <c r="O905" s="90" t="s">
        <v>689</v>
      </c>
      <c r="P905" s="88" t="s">
        <v>689</v>
      </c>
      <c r="Q905" s="88" t="s">
        <v>689</v>
      </c>
      <c r="R905" s="88" t="s">
        <v>689</v>
      </c>
      <c r="S905" s="105" t="s">
        <v>884</v>
      </c>
      <c r="T905" s="105" t="s">
        <v>884</v>
      </c>
      <c r="U905" s="105" t="s">
        <v>885</v>
      </c>
      <c r="V905" s="105" t="s">
        <v>885</v>
      </c>
      <c r="W905" s="88" t="s">
        <v>93</v>
      </c>
      <c r="X905" s="88" t="s">
        <v>93</v>
      </c>
      <c r="Y905" s="88" t="s">
        <v>93</v>
      </c>
      <c r="Z905" s="88" t="s">
        <v>93</v>
      </c>
      <c r="AA905" s="105" t="s">
        <v>886</v>
      </c>
      <c r="AB905" s="105" t="s">
        <v>886</v>
      </c>
      <c r="AC905" s="90" t="s">
        <v>887</v>
      </c>
      <c r="AD905" s="90" t="s">
        <v>887</v>
      </c>
      <c r="AE905" s="90" t="s">
        <v>93</v>
      </c>
      <c r="AF905" s="90" t="s">
        <v>93</v>
      </c>
      <c r="AG905" s="88" t="s">
        <v>93</v>
      </c>
      <c r="AH905" s="94" t="s">
        <v>93</v>
      </c>
      <c r="AI905" t="s">
        <v>670</v>
      </c>
      <c r="AJ905">
        <f>COUNTIF(B$2:B905,B905)</f>
        <v>1</v>
      </c>
    </row>
    <row r="906" spans="1:38">
      <c r="A906" s="96" t="s">
        <v>1945</v>
      </c>
      <c r="B906" s="104" t="s">
        <v>1946</v>
      </c>
      <c r="C906" s="104" t="s">
        <v>14</v>
      </c>
      <c r="D906" s="89" t="s">
        <v>13</v>
      </c>
      <c r="E906" s="104" t="s">
        <v>13</v>
      </c>
      <c r="F906" s="104" t="s">
        <v>129</v>
      </c>
      <c r="G906" s="104" t="s">
        <v>129</v>
      </c>
      <c r="H906" s="104" t="s">
        <v>128</v>
      </c>
      <c r="I906" s="104" t="s">
        <v>97</v>
      </c>
      <c r="J906" s="104" t="s">
        <v>130</v>
      </c>
      <c r="K906" s="100" t="s">
        <v>665</v>
      </c>
      <c r="L906" s="90" t="s">
        <v>665</v>
      </c>
      <c r="M906" s="90" t="s">
        <v>665</v>
      </c>
      <c r="N906" s="90" t="s">
        <v>665</v>
      </c>
      <c r="O906" s="90" t="s">
        <v>71</v>
      </c>
      <c r="P906" s="90" t="s">
        <v>71</v>
      </c>
      <c r="Q906" s="90" t="s">
        <v>71</v>
      </c>
      <c r="R906" s="90" t="s">
        <v>71</v>
      </c>
      <c r="S906" s="104" t="s">
        <v>861</v>
      </c>
      <c r="T906" s="104" t="s">
        <v>861</v>
      </c>
      <c r="U906" s="104" t="s">
        <v>862</v>
      </c>
      <c r="V906" s="104" t="s">
        <v>862</v>
      </c>
      <c r="W906" s="90" t="s">
        <v>62</v>
      </c>
      <c r="X906" s="90" t="s">
        <v>62</v>
      </c>
      <c r="Y906" s="90" t="s">
        <v>62</v>
      </c>
      <c r="Z906" s="90" t="s">
        <v>62</v>
      </c>
      <c r="AA906" s="104" t="s">
        <v>937</v>
      </c>
      <c r="AB906" s="104" t="s">
        <v>937</v>
      </c>
      <c r="AC906" s="104" t="s">
        <v>938</v>
      </c>
      <c r="AD906" s="104" t="s">
        <v>938</v>
      </c>
      <c r="AE906" s="104" t="s">
        <v>62</v>
      </c>
      <c r="AF906" s="88" t="s">
        <v>62</v>
      </c>
      <c r="AG906" s="88" t="s">
        <v>62</v>
      </c>
      <c r="AH906" s="94" t="s">
        <v>62</v>
      </c>
      <c r="AI906" t="s">
        <v>670</v>
      </c>
      <c r="AJ906">
        <f>COUNTIF(B$2:B906,B906)</f>
        <v>1</v>
      </c>
    </row>
    <row r="907" spans="1:38">
      <c r="A907" s="96" t="s">
        <v>1947</v>
      </c>
      <c r="B907" s="105" t="s">
        <v>1948</v>
      </c>
      <c r="C907" s="105" t="s">
        <v>14</v>
      </c>
      <c r="D907" s="89" t="s">
        <v>19</v>
      </c>
      <c r="E907" s="105" t="s">
        <v>18</v>
      </c>
      <c r="F907" s="105" t="s">
        <v>373</v>
      </c>
      <c r="G907" s="105" t="s">
        <v>1154</v>
      </c>
      <c r="H907" s="105" t="s">
        <v>912</v>
      </c>
      <c r="I907" s="105" t="s">
        <v>56</v>
      </c>
      <c r="J907" s="105" t="s">
        <v>374</v>
      </c>
      <c r="K907" s="90" t="s">
        <v>845</v>
      </c>
      <c r="L907" s="90" t="s">
        <v>845</v>
      </c>
      <c r="M907" s="90" t="s">
        <v>845</v>
      </c>
      <c r="N907" s="90" t="s">
        <v>845</v>
      </c>
      <c r="O907" s="90" t="s">
        <v>890</v>
      </c>
      <c r="P907" s="90" t="s">
        <v>890</v>
      </c>
      <c r="Q907" s="90" t="s">
        <v>890</v>
      </c>
      <c r="R907" s="90" t="s">
        <v>890</v>
      </c>
      <c r="S907" s="105" t="s">
        <v>891</v>
      </c>
      <c r="T907" s="105" t="s">
        <v>891</v>
      </c>
      <c r="U907" s="105" t="s">
        <v>892</v>
      </c>
      <c r="V907" s="105" t="s">
        <v>892</v>
      </c>
      <c r="W907" s="90" t="s">
        <v>893</v>
      </c>
      <c r="X907" s="90" t="s">
        <v>893</v>
      </c>
      <c r="Y907" s="90" t="s">
        <v>893</v>
      </c>
      <c r="Z907" s="90" t="s">
        <v>893</v>
      </c>
      <c r="AA907" s="105" t="s">
        <v>913</v>
      </c>
      <c r="AB907" s="105" t="s">
        <v>913</v>
      </c>
      <c r="AC907" s="88" t="s">
        <v>895</v>
      </c>
      <c r="AD907" s="88" t="s">
        <v>895</v>
      </c>
      <c r="AE907" s="88" t="s">
        <v>893</v>
      </c>
      <c r="AF907" s="88" t="s">
        <v>893</v>
      </c>
      <c r="AG907" s="88" t="s">
        <v>893</v>
      </c>
      <c r="AH907" s="94" t="s">
        <v>893</v>
      </c>
      <c r="AI907" t="s">
        <v>670</v>
      </c>
      <c r="AJ907">
        <f>COUNTIF(B$2:B907,B907)</f>
        <v>1</v>
      </c>
      <c r="AL907" s="49"/>
    </row>
    <row r="908" spans="1:38">
      <c r="A908" s="96" t="s">
        <v>1949</v>
      </c>
      <c r="B908" s="104" t="s">
        <v>1950</v>
      </c>
      <c r="C908" s="104" t="s">
        <v>14</v>
      </c>
      <c r="D908" s="89" t="s">
        <v>13</v>
      </c>
      <c r="E908" s="104" t="s">
        <v>13</v>
      </c>
      <c r="F908" s="104" t="s">
        <v>171</v>
      </c>
      <c r="G908" s="104" t="s">
        <v>171</v>
      </c>
      <c r="H908" s="104" t="s">
        <v>185</v>
      </c>
      <c r="I908" s="104" t="s">
        <v>124</v>
      </c>
      <c r="J908" s="104" t="s">
        <v>172</v>
      </c>
      <c r="K908" s="100" t="s">
        <v>665</v>
      </c>
      <c r="L908" s="90" t="s">
        <v>665</v>
      </c>
      <c r="M908" s="90" t="s">
        <v>665</v>
      </c>
      <c r="N908" s="90" t="s">
        <v>665</v>
      </c>
      <c r="O908" s="90" t="s">
        <v>71</v>
      </c>
      <c r="P908" s="90" t="s">
        <v>71</v>
      </c>
      <c r="Q908" s="90" t="s">
        <v>71</v>
      </c>
      <c r="R908" s="90" t="s">
        <v>71</v>
      </c>
      <c r="S908" s="104" t="s">
        <v>861</v>
      </c>
      <c r="T908" s="104" t="s">
        <v>861</v>
      </c>
      <c r="U908" s="104" t="s">
        <v>862</v>
      </c>
      <c r="V908" s="104" t="s">
        <v>862</v>
      </c>
      <c r="W908" s="90" t="s">
        <v>62</v>
      </c>
      <c r="X908" s="90" t="s">
        <v>62</v>
      </c>
      <c r="Y908" s="90" t="s">
        <v>62</v>
      </c>
      <c r="Z908" s="90" t="s">
        <v>62</v>
      </c>
      <c r="AA908" s="104" t="s">
        <v>909</v>
      </c>
      <c r="AB908" s="104" t="s">
        <v>909</v>
      </c>
      <c r="AC908" s="90" t="s">
        <v>864</v>
      </c>
      <c r="AD908" s="90" t="s">
        <v>864</v>
      </c>
      <c r="AE908" s="90" t="s">
        <v>62</v>
      </c>
      <c r="AF908" s="88" t="s">
        <v>62</v>
      </c>
      <c r="AG908" s="88" t="s">
        <v>62</v>
      </c>
      <c r="AH908" s="94" t="s">
        <v>62</v>
      </c>
      <c r="AI908" t="s">
        <v>670</v>
      </c>
      <c r="AJ908">
        <f>COUNTIF(B$2:B908,B908)</f>
        <v>1</v>
      </c>
    </row>
    <row r="909" spans="1:38">
      <c r="A909" s="113" t="s">
        <v>1951</v>
      </c>
      <c r="B909" s="118" t="s">
        <v>1952</v>
      </c>
      <c r="C909" s="105" t="s">
        <v>14</v>
      </c>
      <c r="D909" s="89" t="s">
        <v>13</v>
      </c>
      <c r="E909" s="105" t="s">
        <v>13</v>
      </c>
      <c r="F909" s="105" t="s">
        <v>438</v>
      </c>
      <c r="G909" s="105" t="s">
        <v>1170</v>
      </c>
      <c r="H909" s="105" t="s">
        <v>437</v>
      </c>
      <c r="I909" s="105" t="s">
        <v>97</v>
      </c>
      <c r="J909" s="105" t="s">
        <v>439</v>
      </c>
      <c r="K909" s="100" t="s">
        <v>665</v>
      </c>
      <c r="L909" s="90" t="s">
        <v>665</v>
      </c>
      <c r="M909" s="90" t="s">
        <v>665</v>
      </c>
      <c r="N909" s="90" t="s">
        <v>665</v>
      </c>
      <c r="O909" s="90" t="s">
        <v>71</v>
      </c>
      <c r="P909" s="90" t="s">
        <v>71</v>
      </c>
      <c r="Q909" s="90" t="s">
        <v>71</v>
      </c>
      <c r="R909" s="90" t="s">
        <v>71</v>
      </c>
      <c r="S909" s="105" t="s">
        <v>861</v>
      </c>
      <c r="T909" s="105" t="s">
        <v>861</v>
      </c>
      <c r="U909" s="105" t="s">
        <v>862</v>
      </c>
      <c r="V909" s="105" t="s">
        <v>862</v>
      </c>
      <c r="W909" s="90" t="s">
        <v>62</v>
      </c>
      <c r="X909" s="90" t="s">
        <v>62</v>
      </c>
      <c r="Y909" s="90" t="s">
        <v>62</v>
      </c>
      <c r="Z909" s="90" t="s">
        <v>62</v>
      </c>
      <c r="AA909" s="105" t="s">
        <v>972</v>
      </c>
      <c r="AB909" s="105" t="s">
        <v>972</v>
      </c>
      <c r="AC909" s="90" t="s">
        <v>973</v>
      </c>
      <c r="AD909" s="90" t="s">
        <v>973</v>
      </c>
      <c r="AE909" s="90" t="s">
        <v>62</v>
      </c>
      <c r="AF909" s="88" t="s">
        <v>62</v>
      </c>
      <c r="AG909" s="88" t="s">
        <v>62</v>
      </c>
      <c r="AH909" s="94" t="s">
        <v>62</v>
      </c>
      <c r="AI909" t="s">
        <v>670</v>
      </c>
      <c r="AJ909">
        <f>COUNTIF(B$2:B909,B909)</f>
        <v>1</v>
      </c>
    </row>
    <row r="910" spans="1:38">
      <c r="A910" s="96" t="s">
        <v>1951</v>
      </c>
      <c r="B910" s="104" t="s">
        <v>1953</v>
      </c>
      <c r="C910" s="104" t="s">
        <v>14</v>
      </c>
      <c r="D910" s="89" t="s">
        <v>13</v>
      </c>
      <c r="E910" s="104" t="s">
        <v>13</v>
      </c>
      <c r="F910" s="104" t="s">
        <v>438</v>
      </c>
      <c r="G910" s="104" t="s">
        <v>1170</v>
      </c>
      <c r="H910" s="104" t="s">
        <v>437</v>
      </c>
      <c r="I910" s="104" t="s">
        <v>97</v>
      </c>
      <c r="J910" s="104" t="s">
        <v>439</v>
      </c>
      <c r="K910" s="100" t="s">
        <v>665</v>
      </c>
      <c r="L910" s="90" t="s">
        <v>665</v>
      </c>
      <c r="M910" s="90" t="s">
        <v>665</v>
      </c>
      <c r="N910" s="90" t="s">
        <v>665</v>
      </c>
      <c r="O910" s="90" t="s">
        <v>71</v>
      </c>
      <c r="P910" s="90" t="s">
        <v>71</v>
      </c>
      <c r="Q910" s="90" t="s">
        <v>71</v>
      </c>
      <c r="R910" s="90" t="s">
        <v>71</v>
      </c>
      <c r="S910" s="104" t="s">
        <v>861</v>
      </c>
      <c r="T910" s="104" t="s">
        <v>861</v>
      </c>
      <c r="U910" s="104" t="s">
        <v>862</v>
      </c>
      <c r="V910" s="104" t="s">
        <v>862</v>
      </c>
      <c r="W910" s="90" t="s">
        <v>62</v>
      </c>
      <c r="X910" s="90" t="s">
        <v>62</v>
      </c>
      <c r="Y910" s="90" t="s">
        <v>62</v>
      </c>
      <c r="Z910" s="90" t="s">
        <v>62</v>
      </c>
      <c r="AA910" s="104" t="s">
        <v>972</v>
      </c>
      <c r="AB910" s="104" t="s">
        <v>972</v>
      </c>
      <c r="AC910" s="104" t="s">
        <v>973</v>
      </c>
      <c r="AD910" s="104" t="s">
        <v>973</v>
      </c>
      <c r="AE910" s="90" t="s">
        <v>62</v>
      </c>
      <c r="AF910" s="90" t="s">
        <v>62</v>
      </c>
      <c r="AG910" s="90" t="s">
        <v>62</v>
      </c>
      <c r="AH910" s="91" t="s">
        <v>62</v>
      </c>
      <c r="AI910" t="s">
        <v>670</v>
      </c>
      <c r="AJ910">
        <f>COUNTIF(B$2:B910,B910)</f>
        <v>1</v>
      </c>
    </row>
    <row r="911" spans="1:38">
      <c r="A911" s="96" t="s">
        <v>1954</v>
      </c>
      <c r="B911" s="105" t="s">
        <v>1955</v>
      </c>
      <c r="C911" s="105" t="s">
        <v>14</v>
      </c>
      <c r="D911" s="89" t="s">
        <v>13</v>
      </c>
      <c r="E911" s="105" t="s">
        <v>13</v>
      </c>
      <c r="F911" s="105" t="s">
        <v>186</v>
      </c>
      <c r="G911" s="105" t="s">
        <v>186</v>
      </c>
      <c r="H911" s="105" t="s">
        <v>185</v>
      </c>
      <c r="I911" s="105" t="s">
        <v>97</v>
      </c>
      <c r="J911" s="105" t="s">
        <v>187</v>
      </c>
      <c r="K911" s="100" t="s">
        <v>665</v>
      </c>
      <c r="L911" s="90" t="s">
        <v>665</v>
      </c>
      <c r="M911" s="90" t="s">
        <v>665</v>
      </c>
      <c r="N911" s="90" t="s">
        <v>665</v>
      </c>
      <c r="O911" s="90" t="s">
        <v>71</v>
      </c>
      <c r="P911" s="90" t="s">
        <v>71</v>
      </c>
      <c r="Q911" s="90" t="s">
        <v>71</v>
      </c>
      <c r="R911" s="90" t="s">
        <v>71</v>
      </c>
      <c r="S911" s="105" t="s">
        <v>861</v>
      </c>
      <c r="T911" s="105" t="s">
        <v>861</v>
      </c>
      <c r="U911" s="105" t="s">
        <v>862</v>
      </c>
      <c r="V911" s="105" t="s">
        <v>862</v>
      </c>
      <c r="W911" s="90" t="s">
        <v>62</v>
      </c>
      <c r="X911" s="90" t="s">
        <v>62</v>
      </c>
      <c r="Y911" s="90" t="s">
        <v>62</v>
      </c>
      <c r="Z911" s="90" t="s">
        <v>62</v>
      </c>
      <c r="AA911" s="105" t="s">
        <v>909</v>
      </c>
      <c r="AB911" s="105" t="s">
        <v>909</v>
      </c>
      <c r="AC911" s="88" t="s">
        <v>881</v>
      </c>
      <c r="AD911" s="88" t="s">
        <v>881</v>
      </c>
      <c r="AE911" s="90" t="s">
        <v>62</v>
      </c>
      <c r="AF911" s="90" t="s">
        <v>62</v>
      </c>
      <c r="AG911" s="90" t="s">
        <v>62</v>
      </c>
      <c r="AH911" s="91" t="s">
        <v>62</v>
      </c>
      <c r="AI911" t="s">
        <v>670</v>
      </c>
      <c r="AJ911">
        <f>COUNTIF(B$2:B911,B911)</f>
        <v>1</v>
      </c>
    </row>
    <row r="912" spans="1:38">
      <c r="A912" s="96" t="s">
        <v>1956</v>
      </c>
      <c r="B912" s="104" t="s">
        <v>1957</v>
      </c>
      <c r="C912" s="104" t="s">
        <v>14</v>
      </c>
      <c r="D912" s="89" t="s">
        <v>13</v>
      </c>
      <c r="E912" s="104" t="s">
        <v>13</v>
      </c>
      <c r="F912" s="90" t="s">
        <v>435</v>
      </c>
      <c r="G912" s="104" t="s">
        <v>1078</v>
      </c>
      <c r="H912" s="104" t="s">
        <v>182</v>
      </c>
      <c r="I912" s="104" t="s">
        <v>124</v>
      </c>
      <c r="J912" s="104" t="s">
        <v>436</v>
      </c>
      <c r="K912" s="100" t="s">
        <v>665</v>
      </c>
      <c r="L912" s="90" t="s">
        <v>665</v>
      </c>
      <c r="M912" s="90" t="s">
        <v>665</v>
      </c>
      <c r="N912" s="90" t="s">
        <v>665</v>
      </c>
      <c r="O912" s="90" t="s">
        <v>71</v>
      </c>
      <c r="P912" s="90" t="s">
        <v>71</v>
      </c>
      <c r="Q912" s="90" t="s">
        <v>71</v>
      </c>
      <c r="R912" s="90" t="s">
        <v>71</v>
      </c>
      <c r="S912" s="104" t="s">
        <v>861</v>
      </c>
      <c r="T912" s="104" t="s">
        <v>861</v>
      </c>
      <c r="U912" s="104" t="s">
        <v>862</v>
      </c>
      <c r="V912" s="104" t="s">
        <v>862</v>
      </c>
      <c r="W912" s="90" t="s">
        <v>62</v>
      </c>
      <c r="X912" s="90" t="s">
        <v>62</v>
      </c>
      <c r="Y912" s="90" t="s">
        <v>62</v>
      </c>
      <c r="Z912" s="90" t="s">
        <v>62</v>
      </c>
      <c r="AA912" s="104" t="s">
        <v>909</v>
      </c>
      <c r="AB912" s="104" t="s">
        <v>909</v>
      </c>
      <c r="AC912" s="88" t="s">
        <v>881</v>
      </c>
      <c r="AD912" s="88" t="s">
        <v>881</v>
      </c>
      <c r="AE912" s="90" t="s">
        <v>62</v>
      </c>
      <c r="AF912" s="90" t="s">
        <v>62</v>
      </c>
      <c r="AG912" s="90" t="s">
        <v>62</v>
      </c>
      <c r="AH912" s="91" t="s">
        <v>62</v>
      </c>
      <c r="AI912" t="s">
        <v>670</v>
      </c>
      <c r="AJ912">
        <f>COUNTIF(B$2:B912,B912)</f>
        <v>1</v>
      </c>
    </row>
    <row r="913" spans="1:38">
      <c r="A913" s="96" t="s">
        <v>1958</v>
      </c>
      <c r="B913" s="105" t="s">
        <v>1959</v>
      </c>
      <c r="C913" s="105" t="s">
        <v>14</v>
      </c>
      <c r="D913" s="89" t="s">
        <v>13</v>
      </c>
      <c r="E913" s="105" t="s">
        <v>13</v>
      </c>
      <c r="F913" s="105" t="s">
        <v>180</v>
      </c>
      <c r="G913" s="105" t="s">
        <v>180</v>
      </c>
      <c r="H913" s="105" t="s">
        <v>179</v>
      </c>
      <c r="I913" s="105" t="s">
        <v>97</v>
      </c>
      <c r="J913" s="105" t="s">
        <v>181</v>
      </c>
      <c r="K913" s="100" t="s">
        <v>665</v>
      </c>
      <c r="L913" s="90" t="s">
        <v>665</v>
      </c>
      <c r="M913" s="90" t="s">
        <v>665</v>
      </c>
      <c r="N913" s="90" t="s">
        <v>665</v>
      </c>
      <c r="O913" s="90" t="s">
        <v>71</v>
      </c>
      <c r="P913" s="90" t="s">
        <v>71</v>
      </c>
      <c r="Q913" s="90" t="s">
        <v>71</v>
      </c>
      <c r="R913" s="90" t="s">
        <v>71</v>
      </c>
      <c r="S913" s="105" t="s">
        <v>861</v>
      </c>
      <c r="T913" s="105" t="s">
        <v>861</v>
      </c>
      <c r="U913" s="105" t="s">
        <v>862</v>
      </c>
      <c r="V913" s="105" t="s">
        <v>862</v>
      </c>
      <c r="W913" s="90" t="s">
        <v>62</v>
      </c>
      <c r="X913" s="90" t="s">
        <v>62</v>
      </c>
      <c r="Y913" s="90" t="s">
        <v>62</v>
      </c>
      <c r="Z913" s="90" t="s">
        <v>62</v>
      </c>
      <c r="AA913" s="105" t="s">
        <v>909</v>
      </c>
      <c r="AB913" s="105" t="s">
        <v>909</v>
      </c>
      <c r="AC913" s="88" t="s">
        <v>881</v>
      </c>
      <c r="AD913" s="88" t="s">
        <v>881</v>
      </c>
      <c r="AE913" s="90" t="s">
        <v>62</v>
      </c>
      <c r="AF913" s="90" t="s">
        <v>62</v>
      </c>
      <c r="AG913" s="90" t="s">
        <v>62</v>
      </c>
      <c r="AH913" s="91" t="s">
        <v>62</v>
      </c>
      <c r="AI913" t="s">
        <v>670</v>
      </c>
      <c r="AJ913">
        <f>COUNTIF(B$2:B913,B913)</f>
        <v>1</v>
      </c>
    </row>
    <row r="914" spans="1:38">
      <c r="A914" s="116" t="s">
        <v>1960</v>
      </c>
      <c r="B914" s="104" t="s">
        <v>1961</v>
      </c>
      <c r="C914" s="104" t="s">
        <v>29</v>
      </c>
      <c r="D914" s="89" t="s">
        <v>29</v>
      </c>
      <c r="E914" s="104" t="s">
        <v>29</v>
      </c>
      <c r="F914" s="104" t="s">
        <v>269</v>
      </c>
      <c r="G914" s="104" t="s">
        <v>838</v>
      </c>
      <c r="H914" s="104" t="s">
        <v>25</v>
      </c>
      <c r="I914" s="104" t="s">
        <v>56</v>
      </c>
      <c r="J914" s="104">
        <v>0</v>
      </c>
      <c r="K914" s="90" t="s">
        <v>665</v>
      </c>
      <c r="L914" s="90" t="s">
        <v>665</v>
      </c>
      <c r="M914" s="90" t="s">
        <v>665</v>
      </c>
      <c r="N914" s="90" t="s">
        <v>665</v>
      </c>
      <c r="O914" s="90" t="s">
        <v>270</v>
      </c>
      <c r="P914" s="90" t="s">
        <v>270</v>
      </c>
      <c r="Q914" s="90" t="s">
        <v>270</v>
      </c>
      <c r="R914" s="90" t="s">
        <v>270</v>
      </c>
      <c r="S914" s="104" t="s">
        <v>666</v>
      </c>
      <c r="T914" s="104" t="s">
        <v>666</v>
      </c>
      <c r="U914" s="104" t="s">
        <v>667</v>
      </c>
      <c r="V914" s="104" t="s">
        <v>667</v>
      </c>
      <c r="W914" s="90" t="s">
        <v>270</v>
      </c>
      <c r="X914" s="90" t="s">
        <v>270</v>
      </c>
      <c r="Y914" s="90" t="s">
        <v>270</v>
      </c>
      <c r="Z914" s="90" t="s">
        <v>270</v>
      </c>
      <c r="AA914" s="104" t="s">
        <v>668</v>
      </c>
      <c r="AB914" s="104" t="s">
        <v>668</v>
      </c>
      <c r="AC914" s="104" t="s">
        <v>669</v>
      </c>
      <c r="AD914" s="104" t="s">
        <v>669</v>
      </c>
      <c r="AE914" s="90" t="s">
        <v>270</v>
      </c>
      <c r="AF914" s="90" t="s">
        <v>270</v>
      </c>
      <c r="AG914" s="90" t="s">
        <v>270</v>
      </c>
      <c r="AH914" s="91" t="s">
        <v>270</v>
      </c>
      <c r="AI914" t="s">
        <v>670</v>
      </c>
      <c r="AJ914">
        <f>COUNTIF(B$2:B914,B914)</f>
        <v>1</v>
      </c>
    </row>
    <row r="915" spans="1:38">
      <c r="A915" s="113" t="s">
        <v>1962</v>
      </c>
      <c r="B915" s="105" t="s">
        <v>1963</v>
      </c>
      <c r="C915" s="105" t="s">
        <v>14</v>
      </c>
      <c r="D915" s="89" t="s">
        <v>34</v>
      </c>
      <c r="E915" s="105" t="s">
        <v>34</v>
      </c>
      <c r="F915" s="105" t="s">
        <v>470</v>
      </c>
      <c r="G915" s="105" t="s">
        <v>1009</v>
      </c>
      <c r="H915" s="105" t="s">
        <v>468</v>
      </c>
      <c r="I915" s="105" t="s">
        <v>79</v>
      </c>
      <c r="J915" s="105" t="s">
        <v>330</v>
      </c>
      <c r="K915" s="90" t="s">
        <v>845</v>
      </c>
      <c r="L915" s="90" t="s">
        <v>845</v>
      </c>
      <c r="M915" s="90" t="s">
        <v>845</v>
      </c>
      <c r="N915" s="90" t="s">
        <v>845</v>
      </c>
      <c r="O915" s="90" t="s">
        <v>105</v>
      </c>
      <c r="P915" s="90" t="s">
        <v>105</v>
      </c>
      <c r="Q915" s="90" t="s">
        <v>105</v>
      </c>
      <c r="R915" s="88" t="s">
        <v>105</v>
      </c>
      <c r="S915" s="105" t="s">
        <v>846</v>
      </c>
      <c r="T915" s="105" t="s">
        <v>846</v>
      </c>
      <c r="U915" s="105" t="s">
        <v>847</v>
      </c>
      <c r="V915" s="105" t="s">
        <v>847</v>
      </c>
      <c r="W915" s="105" t="s">
        <v>136</v>
      </c>
      <c r="X915" s="105" t="s">
        <v>136</v>
      </c>
      <c r="Y915" s="90" t="s">
        <v>136</v>
      </c>
      <c r="Z915" s="90" t="s">
        <v>136</v>
      </c>
      <c r="AA915" s="105" t="s">
        <v>945</v>
      </c>
      <c r="AB915" s="105" t="s">
        <v>945</v>
      </c>
      <c r="AC915" s="105" t="s">
        <v>946</v>
      </c>
      <c r="AD915" s="105" t="s">
        <v>946</v>
      </c>
      <c r="AE915" s="105" t="s">
        <v>136</v>
      </c>
      <c r="AF915" s="88" t="s">
        <v>136</v>
      </c>
      <c r="AG915" s="88" t="s">
        <v>136</v>
      </c>
      <c r="AH915" s="94" t="s">
        <v>136</v>
      </c>
      <c r="AI915" t="s">
        <v>670</v>
      </c>
      <c r="AJ915">
        <f>COUNTIF(B$2:B915,B915)</f>
        <v>1</v>
      </c>
    </row>
    <row r="916" spans="1:38">
      <c r="A916" s="96" t="s">
        <v>1964</v>
      </c>
      <c r="B916" s="104" t="s">
        <v>1965</v>
      </c>
      <c r="C916" s="104" t="s">
        <v>14</v>
      </c>
      <c r="D916" s="89" t="s">
        <v>34</v>
      </c>
      <c r="E916" s="104" t="s">
        <v>34</v>
      </c>
      <c r="F916" s="104" t="s">
        <v>470</v>
      </c>
      <c r="G916" s="130" t="s">
        <v>1009</v>
      </c>
      <c r="H916" s="104" t="s">
        <v>468</v>
      </c>
      <c r="I916" s="130" t="s">
        <v>79</v>
      </c>
      <c r="J916" s="130" t="s">
        <v>330</v>
      </c>
      <c r="K916" s="90" t="s">
        <v>845</v>
      </c>
      <c r="L916" s="90" t="s">
        <v>845</v>
      </c>
      <c r="M916" s="90" t="s">
        <v>845</v>
      </c>
      <c r="N916" s="90" t="s">
        <v>845</v>
      </c>
      <c r="O916" s="90" t="s">
        <v>105</v>
      </c>
      <c r="P916" s="90" t="s">
        <v>105</v>
      </c>
      <c r="Q916" s="90" t="s">
        <v>105</v>
      </c>
      <c r="R916" s="88" t="s">
        <v>105</v>
      </c>
      <c r="S916" s="104" t="s">
        <v>846</v>
      </c>
      <c r="T916" s="104" t="s">
        <v>846</v>
      </c>
      <c r="U916" s="104" t="s">
        <v>847</v>
      </c>
      <c r="V916" s="104" t="s">
        <v>847</v>
      </c>
      <c r="W916" s="90" t="s">
        <v>136</v>
      </c>
      <c r="X916" s="90" t="s">
        <v>136</v>
      </c>
      <c r="Y916" s="90" t="s">
        <v>136</v>
      </c>
      <c r="Z916" s="90" t="s">
        <v>136</v>
      </c>
      <c r="AA916" s="104" t="s">
        <v>945</v>
      </c>
      <c r="AB916" s="104" t="s">
        <v>945</v>
      </c>
      <c r="AC916" s="90" t="s">
        <v>946</v>
      </c>
      <c r="AD916" s="90" t="s">
        <v>946</v>
      </c>
      <c r="AE916" s="104" t="s">
        <v>136</v>
      </c>
      <c r="AF916" s="104" t="s">
        <v>136</v>
      </c>
      <c r="AG916" s="88" t="s">
        <v>136</v>
      </c>
      <c r="AH916" s="94" t="s">
        <v>136</v>
      </c>
      <c r="AI916" t="s">
        <v>670</v>
      </c>
      <c r="AJ916">
        <f>COUNTIF(B$2:B916,B916)</f>
        <v>1</v>
      </c>
    </row>
    <row r="917" spans="1:38">
      <c r="A917" s="96" t="s">
        <v>1966</v>
      </c>
      <c r="B917" s="105" t="s">
        <v>1967</v>
      </c>
      <c r="C917" s="105" t="s">
        <v>14</v>
      </c>
      <c r="D917" s="89" t="s">
        <v>19</v>
      </c>
      <c r="E917" s="105" t="s">
        <v>31</v>
      </c>
      <c r="F917" s="105" t="s">
        <v>123</v>
      </c>
      <c r="G917" s="105" t="s">
        <v>123</v>
      </c>
      <c r="H917" s="105" t="s">
        <v>122</v>
      </c>
      <c r="I917" s="105" t="s">
        <v>124</v>
      </c>
      <c r="J917" s="105" t="s">
        <v>125</v>
      </c>
      <c r="K917" s="90" t="s">
        <v>845</v>
      </c>
      <c r="L917" s="90" t="s">
        <v>845</v>
      </c>
      <c r="M917" s="90" t="s">
        <v>845</v>
      </c>
      <c r="N917" s="90" t="s">
        <v>845</v>
      </c>
      <c r="O917" s="90" t="s">
        <v>899</v>
      </c>
      <c r="P917" s="90" t="s">
        <v>899</v>
      </c>
      <c r="Q917" s="90" t="s">
        <v>899</v>
      </c>
      <c r="R917" s="90" t="s">
        <v>899</v>
      </c>
      <c r="S917" s="105" t="s">
        <v>900</v>
      </c>
      <c r="T917" s="105" t="s">
        <v>900</v>
      </c>
      <c r="U917" s="105" t="s">
        <v>901</v>
      </c>
      <c r="V917" s="105" t="s">
        <v>901</v>
      </c>
      <c r="W917" s="90" t="s">
        <v>999</v>
      </c>
      <c r="X917" s="90" t="s">
        <v>999</v>
      </c>
      <c r="Y917" s="90" t="s">
        <v>999</v>
      </c>
      <c r="Z917" s="90" t="s">
        <v>999</v>
      </c>
      <c r="AA917" s="105" t="s">
        <v>1183</v>
      </c>
      <c r="AB917" s="105" t="s">
        <v>1183</v>
      </c>
      <c r="AC917" s="88" t="s">
        <v>1089</v>
      </c>
      <c r="AD917" s="88" t="s">
        <v>1089</v>
      </c>
      <c r="AE917" s="88" t="s">
        <v>999</v>
      </c>
      <c r="AF917" s="99" t="s">
        <v>999</v>
      </c>
      <c r="AG917" s="99" t="s">
        <v>999</v>
      </c>
      <c r="AH917" s="114" t="s">
        <v>999</v>
      </c>
      <c r="AI917" t="s">
        <v>670</v>
      </c>
      <c r="AJ917">
        <f>COUNTIF(B$2:B917,B917)</f>
        <v>1</v>
      </c>
      <c r="AL917" s="49"/>
    </row>
    <row r="918" spans="1:38">
      <c r="A918" s="96" t="s">
        <v>1968</v>
      </c>
      <c r="B918" s="104" t="s">
        <v>1969</v>
      </c>
      <c r="C918" s="104" t="s">
        <v>14</v>
      </c>
      <c r="D918" s="89" t="s">
        <v>19</v>
      </c>
      <c r="E918" s="104" t="s">
        <v>31</v>
      </c>
      <c r="F918" s="104" t="s">
        <v>461</v>
      </c>
      <c r="G918" s="104" t="s">
        <v>461</v>
      </c>
      <c r="H918" s="104" t="s">
        <v>306</v>
      </c>
      <c r="I918" s="104" t="s">
        <v>124</v>
      </c>
      <c r="J918" s="104" t="s">
        <v>462</v>
      </c>
      <c r="K918" s="90" t="s">
        <v>845</v>
      </c>
      <c r="L918" s="90" t="s">
        <v>845</v>
      </c>
      <c r="M918" s="90" t="s">
        <v>845</v>
      </c>
      <c r="N918" s="90" t="s">
        <v>845</v>
      </c>
      <c r="O918" s="90" t="s">
        <v>899</v>
      </c>
      <c r="P918" s="90" t="s">
        <v>899</v>
      </c>
      <c r="Q918" s="90" t="s">
        <v>899</v>
      </c>
      <c r="R918" s="90" t="s">
        <v>899</v>
      </c>
      <c r="S918" s="104" t="s">
        <v>900</v>
      </c>
      <c r="T918" s="104" t="s">
        <v>900</v>
      </c>
      <c r="U918" s="104" t="s">
        <v>901</v>
      </c>
      <c r="V918" s="104" t="s">
        <v>901</v>
      </c>
      <c r="W918" s="90" t="s">
        <v>893</v>
      </c>
      <c r="X918" s="90" t="s">
        <v>893</v>
      </c>
      <c r="Y918" s="90" t="s">
        <v>893</v>
      </c>
      <c r="Z918" s="90" t="s">
        <v>893</v>
      </c>
      <c r="AA918" s="104" t="s">
        <v>902</v>
      </c>
      <c r="AB918" s="104" t="s">
        <v>902</v>
      </c>
      <c r="AC918" s="104" t="s">
        <v>903</v>
      </c>
      <c r="AD918" s="104" t="s">
        <v>903</v>
      </c>
      <c r="AE918" s="104" t="s">
        <v>893</v>
      </c>
      <c r="AF918" s="88" t="s">
        <v>893</v>
      </c>
      <c r="AG918" s="88" t="s">
        <v>893</v>
      </c>
      <c r="AH918" s="94" t="s">
        <v>893</v>
      </c>
      <c r="AI918" t="s">
        <v>670</v>
      </c>
      <c r="AJ918">
        <f>COUNTIF(B$2:B918,B918)</f>
        <v>1</v>
      </c>
      <c r="AL918" s="49"/>
    </row>
    <row r="919" spans="1:38">
      <c r="A919" s="96" t="s">
        <v>1970</v>
      </c>
      <c r="B919" s="105" t="s">
        <v>1971</v>
      </c>
      <c r="C919" s="105" t="s">
        <v>14</v>
      </c>
      <c r="D919" s="89" t="s">
        <v>13</v>
      </c>
      <c r="E919" s="105" t="s">
        <v>13</v>
      </c>
      <c r="F919" s="105" t="s">
        <v>183</v>
      </c>
      <c r="G919" s="105" t="s">
        <v>183</v>
      </c>
      <c r="H919" s="105" t="s">
        <v>182</v>
      </c>
      <c r="I919" s="105" t="s">
        <v>56</v>
      </c>
      <c r="J919" s="105" t="s">
        <v>184</v>
      </c>
      <c r="K919" s="100" t="s">
        <v>665</v>
      </c>
      <c r="L919" s="90" t="s">
        <v>665</v>
      </c>
      <c r="M919" s="90" t="s">
        <v>665</v>
      </c>
      <c r="N919" s="90" t="s">
        <v>665</v>
      </c>
      <c r="O919" s="90" t="s">
        <v>71</v>
      </c>
      <c r="P919" s="90" t="s">
        <v>71</v>
      </c>
      <c r="Q919" s="90" t="s">
        <v>71</v>
      </c>
      <c r="R919" s="90" t="s">
        <v>71</v>
      </c>
      <c r="S919" s="105" t="s">
        <v>861</v>
      </c>
      <c r="T919" s="105" t="s">
        <v>861</v>
      </c>
      <c r="U919" s="105" t="s">
        <v>862</v>
      </c>
      <c r="V919" s="105" t="s">
        <v>862</v>
      </c>
      <c r="W919" s="90" t="s">
        <v>62</v>
      </c>
      <c r="X919" s="90" t="s">
        <v>62</v>
      </c>
      <c r="Y919" s="90" t="s">
        <v>62</v>
      </c>
      <c r="Z919" s="90" t="s">
        <v>62</v>
      </c>
      <c r="AA919" s="105" t="s">
        <v>909</v>
      </c>
      <c r="AB919" s="105" t="s">
        <v>909</v>
      </c>
      <c r="AC919" s="88" t="s">
        <v>881</v>
      </c>
      <c r="AD919" s="88" t="s">
        <v>881</v>
      </c>
      <c r="AE919" s="90" t="s">
        <v>62</v>
      </c>
      <c r="AF919" s="90" t="s">
        <v>62</v>
      </c>
      <c r="AG919" s="90" t="s">
        <v>62</v>
      </c>
      <c r="AH919" s="91" t="s">
        <v>62</v>
      </c>
      <c r="AI919" t="s">
        <v>670</v>
      </c>
      <c r="AJ919">
        <f>COUNTIF(B$2:B919,B919)</f>
        <v>1</v>
      </c>
    </row>
    <row r="920" spans="1:38">
      <c r="A920" s="96" t="s">
        <v>1972</v>
      </c>
      <c r="B920" s="104" t="s">
        <v>1973</v>
      </c>
      <c r="C920" s="104" t="s">
        <v>14</v>
      </c>
      <c r="D920" s="89" t="s">
        <v>19</v>
      </c>
      <c r="E920" s="104" t="s">
        <v>31</v>
      </c>
      <c r="F920" s="104" t="s">
        <v>85</v>
      </c>
      <c r="G920" s="104" t="s">
        <v>85</v>
      </c>
      <c r="H920" s="104" t="s">
        <v>313</v>
      </c>
      <c r="I920" s="104" t="s">
        <v>87</v>
      </c>
      <c r="J920" s="104" t="s">
        <v>88</v>
      </c>
      <c r="K920" s="90" t="s">
        <v>845</v>
      </c>
      <c r="L920" s="90" t="s">
        <v>845</v>
      </c>
      <c r="M920" s="90" t="s">
        <v>845</v>
      </c>
      <c r="N920" s="90" t="s">
        <v>845</v>
      </c>
      <c r="O920" s="90" t="s">
        <v>899</v>
      </c>
      <c r="P920" s="90" t="s">
        <v>899</v>
      </c>
      <c r="Q920" s="90" t="s">
        <v>899</v>
      </c>
      <c r="R920" s="90" t="s">
        <v>899</v>
      </c>
      <c r="S920" s="104" t="s">
        <v>900</v>
      </c>
      <c r="T920" s="104" t="s">
        <v>900</v>
      </c>
      <c r="U920" s="104" t="s">
        <v>901</v>
      </c>
      <c r="V920" s="104" t="s">
        <v>901</v>
      </c>
      <c r="W920" s="90" t="s">
        <v>999</v>
      </c>
      <c r="X920" s="90" t="s">
        <v>999</v>
      </c>
      <c r="Y920" s="90" t="s">
        <v>999</v>
      </c>
      <c r="Z920" s="90" t="s">
        <v>999</v>
      </c>
      <c r="AA920" s="104" t="s">
        <v>1187</v>
      </c>
      <c r="AB920" s="104" t="s">
        <v>1187</v>
      </c>
      <c r="AC920" s="88" t="s">
        <v>1089</v>
      </c>
      <c r="AD920" s="88" t="s">
        <v>1089</v>
      </c>
      <c r="AE920" s="88" t="s">
        <v>999</v>
      </c>
      <c r="AF920" s="88" t="s">
        <v>999</v>
      </c>
      <c r="AG920" s="88" t="s">
        <v>999</v>
      </c>
      <c r="AH920" s="94" t="s">
        <v>999</v>
      </c>
      <c r="AI920" t="s">
        <v>670</v>
      </c>
      <c r="AJ920">
        <f>COUNTIF(B$2:B920,B920)</f>
        <v>1</v>
      </c>
      <c r="AL920" s="49"/>
    </row>
    <row r="921" spans="1:38">
      <c r="A921" s="96" t="s">
        <v>1974</v>
      </c>
      <c r="B921" s="105" t="s">
        <v>1975</v>
      </c>
      <c r="C921" s="105" t="s">
        <v>14</v>
      </c>
      <c r="D921" s="89" t="s">
        <v>19</v>
      </c>
      <c r="E921" s="105" t="s">
        <v>31</v>
      </c>
      <c r="F921" s="105" t="s">
        <v>212</v>
      </c>
      <c r="G921" s="105" t="s">
        <v>212</v>
      </c>
      <c r="H921" s="105" t="s">
        <v>211</v>
      </c>
      <c r="I921" s="105" t="s">
        <v>97</v>
      </c>
      <c r="J921" s="105" t="s">
        <v>213</v>
      </c>
      <c r="K921" s="90" t="s">
        <v>845</v>
      </c>
      <c r="L921" s="90" t="s">
        <v>845</v>
      </c>
      <c r="M921" s="90" t="s">
        <v>845</v>
      </c>
      <c r="N921" s="90" t="s">
        <v>845</v>
      </c>
      <c r="O921" s="90" t="s">
        <v>899</v>
      </c>
      <c r="P921" s="90" t="s">
        <v>899</v>
      </c>
      <c r="Q921" s="90" t="s">
        <v>899</v>
      </c>
      <c r="R921" s="90" t="s">
        <v>899</v>
      </c>
      <c r="S921" s="105" t="s">
        <v>900</v>
      </c>
      <c r="T921" s="105" t="s">
        <v>900</v>
      </c>
      <c r="U921" s="105" t="s">
        <v>901</v>
      </c>
      <c r="V921" s="105" t="s">
        <v>901</v>
      </c>
      <c r="W921" s="90" t="s">
        <v>999</v>
      </c>
      <c r="X921" s="90" t="s">
        <v>999</v>
      </c>
      <c r="Y921" s="90" t="s">
        <v>999</v>
      </c>
      <c r="Z921" s="90" t="s">
        <v>999</v>
      </c>
      <c r="AA921" s="88" t="s">
        <v>1021</v>
      </c>
      <c r="AB921" s="88" t="s">
        <v>1021</v>
      </c>
      <c r="AC921" s="88" t="s">
        <v>1022</v>
      </c>
      <c r="AD921" s="88" t="s">
        <v>1022</v>
      </c>
      <c r="AE921" s="88" t="s">
        <v>999</v>
      </c>
      <c r="AF921" s="88" t="s">
        <v>999</v>
      </c>
      <c r="AG921" s="88" t="s">
        <v>999</v>
      </c>
      <c r="AH921" s="94" t="s">
        <v>999</v>
      </c>
      <c r="AI921" t="s">
        <v>670</v>
      </c>
      <c r="AJ921">
        <f>COUNTIF(B$2:B921,B921)</f>
        <v>1</v>
      </c>
      <c r="AL921" s="49"/>
    </row>
    <row r="922" spans="1:38">
      <c r="A922" s="116" t="s">
        <v>1976</v>
      </c>
      <c r="B922" s="117" t="s">
        <v>1977</v>
      </c>
      <c r="C922" s="104" t="s">
        <v>14</v>
      </c>
      <c r="D922" s="89" t="s">
        <v>19</v>
      </c>
      <c r="E922" s="104" t="s">
        <v>31</v>
      </c>
      <c r="F922" s="104" t="s">
        <v>494</v>
      </c>
      <c r="G922" s="104" t="s">
        <v>494</v>
      </c>
      <c r="H922" s="104" t="s">
        <v>492</v>
      </c>
      <c r="I922" s="104" t="s">
        <v>97</v>
      </c>
      <c r="J922" s="104" t="s">
        <v>495</v>
      </c>
      <c r="K922" s="90" t="s">
        <v>845</v>
      </c>
      <c r="L922" s="90" t="s">
        <v>845</v>
      </c>
      <c r="M922" s="90" t="s">
        <v>845</v>
      </c>
      <c r="N922" s="90" t="s">
        <v>845</v>
      </c>
      <c r="O922" s="90" t="s">
        <v>899</v>
      </c>
      <c r="P922" s="90" t="s">
        <v>899</v>
      </c>
      <c r="Q922" s="90" t="s">
        <v>899</v>
      </c>
      <c r="R922" s="90" t="s">
        <v>899</v>
      </c>
      <c r="S922" s="104" t="s">
        <v>900</v>
      </c>
      <c r="T922" s="104" t="s">
        <v>900</v>
      </c>
      <c r="U922" s="104" t="s">
        <v>901</v>
      </c>
      <c r="V922" s="104" t="s">
        <v>901</v>
      </c>
      <c r="W922" s="90" t="s">
        <v>999</v>
      </c>
      <c r="X922" s="90" t="s">
        <v>999</v>
      </c>
      <c r="Y922" s="90" t="s">
        <v>999</v>
      </c>
      <c r="Z922" s="90" t="s">
        <v>999</v>
      </c>
      <c r="AA922" s="88" t="s">
        <v>1978</v>
      </c>
      <c r="AB922" s="88" t="s">
        <v>1978</v>
      </c>
      <c r="AC922" s="88" t="s">
        <v>1979</v>
      </c>
      <c r="AD922" s="88" t="s">
        <v>1979</v>
      </c>
      <c r="AE922" s="88" t="s">
        <v>999</v>
      </c>
      <c r="AF922" s="88" t="s">
        <v>999</v>
      </c>
      <c r="AG922" s="88" t="s">
        <v>999</v>
      </c>
      <c r="AH922" s="94" t="s">
        <v>999</v>
      </c>
      <c r="AI922" t="s">
        <v>670</v>
      </c>
      <c r="AJ922">
        <f>COUNTIF(B$2:B922,B922)</f>
        <v>1</v>
      </c>
      <c r="AL922" s="49"/>
    </row>
    <row r="923" spans="1:38">
      <c r="A923" s="113" t="s">
        <v>1980</v>
      </c>
      <c r="B923" s="118" t="s">
        <v>1981</v>
      </c>
      <c r="C923" s="105" t="s">
        <v>14</v>
      </c>
      <c r="D923" s="89" t="s">
        <v>19</v>
      </c>
      <c r="E923" s="105" t="s">
        <v>31</v>
      </c>
      <c r="F923" s="105" t="s">
        <v>494</v>
      </c>
      <c r="G923" s="105" t="s">
        <v>494</v>
      </c>
      <c r="H923" s="105" t="s">
        <v>492</v>
      </c>
      <c r="I923" s="105" t="s">
        <v>97</v>
      </c>
      <c r="J923" s="105" t="s">
        <v>495</v>
      </c>
      <c r="K923" s="90" t="s">
        <v>845</v>
      </c>
      <c r="L923" s="90" t="s">
        <v>845</v>
      </c>
      <c r="M923" s="90" t="s">
        <v>845</v>
      </c>
      <c r="N923" s="90" t="s">
        <v>845</v>
      </c>
      <c r="O923" s="90" t="s">
        <v>899</v>
      </c>
      <c r="P923" s="90" t="s">
        <v>899</v>
      </c>
      <c r="Q923" s="90" t="s">
        <v>899</v>
      </c>
      <c r="R923" s="90" t="s">
        <v>899</v>
      </c>
      <c r="S923" s="105" t="s">
        <v>900</v>
      </c>
      <c r="T923" s="105" t="s">
        <v>900</v>
      </c>
      <c r="U923" s="105" t="s">
        <v>901</v>
      </c>
      <c r="V923" s="105" t="s">
        <v>901</v>
      </c>
      <c r="W923" s="90" t="s">
        <v>999</v>
      </c>
      <c r="X923" s="90" t="s">
        <v>999</v>
      </c>
      <c r="Y923" s="90" t="s">
        <v>999</v>
      </c>
      <c r="Z923" s="90" t="s">
        <v>999</v>
      </c>
      <c r="AA923" s="88" t="s">
        <v>1978</v>
      </c>
      <c r="AB923" s="88" t="s">
        <v>1978</v>
      </c>
      <c r="AC923" s="88" t="s">
        <v>1979</v>
      </c>
      <c r="AD923" s="88" t="s">
        <v>1979</v>
      </c>
      <c r="AE923" s="88" t="s">
        <v>999</v>
      </c>
      <c r="AF923" s="88" t="s">
        <v>999</v>
      </c>
      <c r="AG923" s="88" t="s">
        <v>999</v>
      </c>
      <c r="AH923" s="94" t="s">
        <v>999</v>
      </c>
      <c r="AI923" t="s">
        <v>670</v>
      </c>
      <c r="AJ923">
        <f>COUNTIF(B$2:B923,B923)</f>
        <v>1</v>
      </c>
      <c r="AL923" s="49"/>
    </row>
    <row r="924" spans="1:38">
      <c r="A924" s="96" t="s">
        <v>1982</v>
      </c>
      <c r="B924" s="104" t="s">
        <v>1983</v>
      </c>
      <c r="C924" s="104" t="s">
        <v>14</v>
      </c>
      <c r="D924" s="89" t="s">
        <v>19</v>
      </c>
      <c r="E924" s="104" t="s">
        <v>31</v>
      </c>
      <c r="F924" s="104" t="s">
        <v>494</v>
      </c>
      <c r="G924" s="104" t="s">
        <v>494</v>
      </c>
      <c r="H924" s="104" t="s">
        <v>492</v>
      </c>
      <c r="I924" s="104" t="s">
        <v>97</v>
      </c>
      <c r="J924" s="104" t="s">
        <v>495</v>
      </c>
      <c r="K924" s="90" t="s">
        <v>845</v>
      </c>
      <c r="L924" s="90" t="s">
        <v>845</v>
      </c>
      <c r="M924" s="90" t="s">
        <v>845</v>
      </c>
      <c r="N924" s="90" t="s">
        <v>845</v>
      </c>
      <c r="O924" s="90" t="s">
        <v>899</v>
      </c>
      <c r="P924" s="90" t="s">
        <v>899</v>
      </c>
      <c r="Q924" s="90" t="s">
        <v>899</v>
      </c>
      <c r="R924" s="90" t="s">
        <v>899</v>
      </c>
      <c r="S924" s="104" t="s">
        <v>900</v>
      </c>
      <c r="T924" s="104" t="s">
        <v>900</v>
      </c>
      <c r="U924" s="104" t="s">
        <v>901</v>
      </c>
      <c r="V924" s="104" t="s">
        <v>901</v>
      </c>
      <c r="W924" s="90" t="s">
        <v>999</v>
      </c>
      <c r="X924" s="90" t="s">
        <v>999</v>
      </c>
      <c r="Y924" s="90" t="s">
        <v>999</v>
      </c>
      <c r="Z924" s="90" t="s">
        <v>999</v>
      </c>
      <c r="AA924" s="104" t="s">
        <v>1978</v>
      </c>
      <c r="AB924" s="104" t="s">
        <v>1978</v>
      </c>
      <c r="AC924" s="104" t="s">
        <v>1979</v>
      </c>
      <c r="AD924" s="104" t="s">
        <v>1979</v>
      </c>
      <c r="AE924" s="104" t="s">
        <v>999</v>
      </c>
      <c r="AF924" s="104" t="s">
        <v>999</v>
      </c>
      <c r="AG924" s="104" t="s">
        <v>999</v>
      </c>
      <c r="AH924" s="119" t="s">
        <v>999</v>
      </c>
      <c r="AI924" t="s">
        <v>670</v>
      </c>
      <c r="AJ924">
        <f>COUNTIF(B$2:B924,B924)</f>
        <v>1</v>
      </c>
      <c r="AL924" s="49"/>
    </row>
    <row r="925" spans="1:38">
      <c r="A925" s="96" t="s">
        <v>1984</v>
      </c>
      <c r="B925" s="105" t="s">
        <v>1985</v>
      </c>
      <c r="C925" s="105" t="s">
        <v>14</v>
      </c>
      <c r="D925" s="89" t="s">
        <v>34</v>
      </c>
      <c r="E925" s="105" t="s">
        <v>34</v>
      </c>
      <c r="F925" s="105" t="s">
        <v>249</v>
      </c>
      <c r="G925" s="105" t="s">
        <v>249</v>
      </c>
      <c r="H925" s="105" t="s">
        <v>244</v>
      </c>
      <c r="I925" s="105" t="s">
        <v>97</v>
      </c>
      <c r="J925" s="105" t="s">
        <v>250</v>
      </c>
      <c r="K925" s="90" t="s">
        <v>845</v>
      </c>
      <c r="L925" s="90" t="s">
        <v>845</v>
      </c>
      <c r="M925" s="90" t="s">
        <v>845</v>
      </c>
      <c r="N925" s="90" t="s">
        <v>845</v>
      </c>
      <c r="O925" s="90" t="s">
        <v>105</v>
      </c>
      <c r="P925" s="90" t="s">
        <v>105</v>
      </c>
      <c r="Q925" s="90" t="s">
        <v>105</v>
      </c>
      <c r="R925" s="88" t="s">
        <v>105</v>
      </c>
      <c r="S925" s="105" t="s">
        <v>846</v>
      </c>
      <c r="T925" s="105" t="s">
        <v>846</v>
      </c>
      <c r="U925" s="105" t="s">
        <v>847</v>
      </c>
      <c r="V925" s="105" t="s">
        <v>847</v>
      </c>
      <c r="W925" s="90" t="s">
        <v>136</v>
      </c>
      <c r="X925" s="90" t="s">
        <v>136</v>
      </c>
      <c r="Y925" s="90" t="s">
        <v>136</v>
      </c>
      <c r="Z925" s="90" t="s">
        <v>136</v>
      </c>
      <c r="AA925" s="105" t="s">
        <v>916</v>
      </c>
      <c r="AB925" s="105" t="s">
        <v>916</v>
      </c>
      <c r="AC925" s="90" t="s">
        <v>946</v>
      </c>
      <c r="AD925" s="90" t="s">
        <v>946</v>
      </c>
      <c r="AE925" s="88" t="s">
        <v>136</v>
      </c>
      <c r="AF925" s="88" t="s">
        <v>136</v>
      </c>
      <c r="AG925" s="88" t="s">
        <v>136</v>
      </c>
      <c r="AH925" s="94" t="s">
        <v>136</v>
      </c>
      <c r="AI925" t="s">
        <v>670</v>
      </c>
      <c r="AJ925">
        <f>COUNTIF(B$2:B925,B925)</f>
        <v>1</v>
      </c>
    </row>
    <row r="926" spans="1:38">
      <c r="A926" s="96" t="s">
        <v>1986</v>
      </c>
      <c r="B926" s="104" t="s">
        <v>1987</v>
      </c>
      <c r="C926" s="104" t="s">
        <v>14</v>
      </c>
      <c r="D926" s="89" t="s">
        <v>19</v>
      </c>
      <c r="E926" s="104" t="s">
        <v>31</v>
      </c>
      <c r="F926" s="100" t="s">
        <v>419</v>
      </c>
      <c r="G926" s="104" t="s">
        <v>1087</v>
      </c>
      <c r="H926" s="104" t="s">
        <v>158</v>
      </c>
      <c r="I926" s="104" t="s">
        <v>97</v>
      </c>
      <c r="J926" s="104" t="s">
        <v>420</v>
      </c>
      <c r="K926" s="90" t="s">
        <v>845</v>
      </c>
      <c r="L926" s="90" t="s">
        <v>845</v>
      </c>
      <c r="M926" s="90" t="s">
        <v>845</v>
      </c>
      <c r="N926" s="90" t="s">
        <v>845</v>
      </c>
      <c r="O926" s="90" t="s">
        <v>899</v>
      </c>
      <c r="P926" s="90" t="s">
        <v>899</v>
      </c>
      <c r="Q926" s="90" t="s">
        <v>899</v>
      </c>
      <c r="R926" s="90" t="s">
        <v>899</v>
      </c>
      <c r="S926" s="104" t="s">
        <v>900</v>
      </c>
      <c r="T926" s="104" t="s">
        <v>900</v>
      </c>
      <c r="U926" s="104" t="s">
        <v>901</v>
      </c>
      <c r="V926" s="104" t="s">
        <v>901</v>
      </c>
      <c r="W926" s="90" t="s">
        <v>999</v>
      </c>
      <c r="X926" s="90" t="s">
        <v>999</v>
      </c>
      <c r="Y926" s="90" t="s">
        <v>999</v>
      </c>
      <c r="Z926" s="90" t="s">
        <v>999</v>
      </c>
      <c r="AA926" s="104" t="s">
        <v>1088</v>
      </c>
      <c r="AB926" s="104" t="s">
        <v>1088</v>
      </c>
      <c r="AC926" s="88" t="s">
        <v>1089</v>
      </c>
      <c r="AD926" s="88" t="s">
        <v>1089</v>
      </c>
      <c r="AE926" s="88" t="s">
        <v>999</v>
      </c>
      <c r="AF926" s="88" t="s">
        <v>999</v>
      </c>
      <c r="AG926" s="88" t="s">
        <v>999</v>
      </c>
      <c r="AH926" s="94" t="s">
        <v>999</v>
      </c>
      <c r="AI926" t="s">
        <v>670</v>
      </c>
      <c r="AJ926">
        <f>COUNTIF(B$2:B926,B926)</f>
        <v>1</v>
      </c>
      <c r="AL926" s="49"/>
    </row>
    <row r="927" spans="1:38">
      <c r="A927" s="96" t="s">
        <v>1986</v>
      </c>
      <c r="B927" s="105" t="s">
        <v>1988</v>
      </c>
      <c r="C927" s="105" t="s">
        <v>14</v>
      </c>
      <c r="D927" s="89" t="s">
        <v>19</v>
      </c>
      <c r="E927" s="105" t="s">
        <v>31</v>
      </c>
      <c r="F927" s="100" t="s">
        <v>419</v>
      </c>
      <c r="G927" s="105" t="s">
        <v>1087</v>
      </c>
      <c r="H927" s="105" t="s">
        <v>158</v>
      </c>
      <c r="I927" s="105" t="s">
        <v>97</v>
      </c>
      <c r="J927" s="105" t="s">
        <v>420</v>
      </c>
      <c r="K927" s="90" t="s">
        <v>845</v>
      </c>
      <c r="L927" s="90" t="s">
        <v>845</v>
      </c>
      <c r="M927" s="90" t="s">
        <v>845</v>
      </c>
      <c r="N927" s="90" t="s">
        <v>845</v>
      </c>
      <c r="O927" s="90" t="s">
        <v>899</v>
      </c>
      <c r="P927" s="90" t="s">
        <v>899</v>
      </c>
      <c r="Q927" s="90" t="s">
        <v>899</v>
      </c>
      <c r="R927" s="90" t="s">
        <v>899</v>
      </c>
      <c r="S927" s="105" t="s">
        <v>900</v>
      </c>
      <c r="T927" s="105" t="s">
        <v>900</v>
      </c>
      <c r="U927" s="105" t="s">
        <v>901</v>
      </c>
      <c r="V927" s="105" t="s">
        <v>901</v>
      </c>
      <c r="W927" s="90" t="s">
        <v>999</v>
      </c>
      <c r="X927" s="90" t="s">
        <v>999</v>
      </c>
      <c r="Y927" s="90" t="s">
        <v>999</v>
      </c>
      <c r="Z927" s="90" t="s">
        <v>999</v>
      </c>
      <c r="AA927" s="105" t="s">
        <v>1088</v>
      </c>
      <c r="AB927" s="105" t="s">
        <v>1088</v>
      </c>
      <c r="AC927" s="88" t="s">
        <v>1089</v>
      </c>
      <c r="AD927" s="88" t="s">
        <v>1089</v>
      </c>
      <c r="AE927" s="88" t="s">
        <v>999</v>
      </c>
      <c r="AF927" s="88" t="s">
        <v>999</v>
      </c>
      <c r="AG927" s="88" t="s">
        <v>999</v>
      </c>
      <c r="AH927" s="94" t="s">
        <v>999</v>
      </c>
      <c r="AI927" t="s">
        <v>670</v>
      </c>
      <c r="AJ927">
        <f>COUNTIF(B$2:B927,B927)</f>
        <v>1</v>
      </c>
      <c r="AL927" s="49"/>
    </row>
    <row r="928" spans="1:38">
      <c r="A928" s="96" t="s">
        <v>1989</v>
      </c>
      <c r="B928" s="104" t="s">
        <v>1990</v>
      </c>
      <c r="C928" s="104" t="s">
        <v>14</v>
      </c>
      <c r="D928" s="89" t="s">
        <v>19</v>
      </c>
      <c r="E928" s="104" t="s">
        <v>31</v>
      </c>
      <c r="F928" s="104" t="s">
        <v>145</v>
      </c>
      <c r="G928" s="104" t="s">
        <v>145</v>
      </c>
      <c r="H928" s="104" t="s">
        <v>122</v>
      </c>
      <c r="I928" s="104" t="s">
        <v>97</v>
      </c>
      <c r="J928" s="104" t="s">
        <v>146</v>
      </c>
      <c r="K928" s="90" t="s">
        <v>845</v>
      </c>
      <c r="L928" s="90" t="s">
        <v>845</v>
      </c>
      <c r="M928" s="90" t="s">
        <v>845</v>
      </c>
      <c r="N928" s="90" t="s">
        <v>845</v>
      </c>
      <c r="O928" s="90" t="s">
        <v>899</v>
      </c>
      <c r="P928" s="90" t="s">
        <v>899</v>
      </c>
      <c r="Q928" s="90" t="s">
        <v>899</v>
      </c>
      <c r="R928" s="90" t="s">
        <v>899</v>
      </c>
      <c r="S928" s="104" t="s">
        <v>900</v>
      </c>
      <c r="T928" s="104" t="s">
        <v>900</v>
      </c>
      <c r="U928" s="104" t="s">
        <v>901</v>
      </c>
      <c r="V928" s="104" t="s">
        <v>901</v>
      </c>
      <c r="W928" s="90" t="s">
        <v>999</v>
      </c>
      <c r="X928" s="90" t="s">
        <v>999</v>
      </c>
      <c r="Y928" s="90" t="s">
        <v>999</v>
      </c>
      <c r="Z928" s="90" t="s">
        <v>999</v>
      </c>
      <c r="AA928" s="104" t="s">
        <v>1183</v>
      </c>
      <c r="AB928" s="104" t="s">
        <v>1183</v>
      </c>
      <c r="AC928" s="88" t="s">
        <v>1089</v>
      </c>
      <c r="AD928" s="88" t="s">
        <v>1089</v>
      </c>
      <c r="AE928" s="88" t="s">
        <v>999</v>
      </c>
      <c r="AF928" s="99" t="s">
        <v>999</v>
      </c>
      <c r="AG928" s="99" t="s">
        <v>999</v>
      </c>
      <c r="AH928" s="114" t="s">
        <v>999</v>
      </c>
      <c r="AI928" t="s">
        <v>670</v>
      </c>
      <c r="AJ928">
        <f>COUNTIF(B$2:B928,B928)</f>
        <v>1</v>
      </c>
      <c r="AL928" s="49"/>
    </row>
    <row r="929" spans="1:38">
      <c r="A929" s="96" t="s">
        <v>1991</v>
      </c>
      <c r="B929" s="105" t="s">
        <v>1992</v>
      </c>
      <c r="C929" s="105" t="s">
        <v>14</v>
      </c>
      <c r="D929" s="89" t="s">
        <v>27</v>
      </c>
      <c r="E929" s="105" t="s">
        <v>32</v>
      </c>
      <c r="F929" s="105" t="s">
        <v>261</v>
      </c>
      <c r="G929" s="105" t="s">
        <v>261</v>
      </c>
      <c r="H929" s="105" t="s">
        <v>260</v>
      </c>
      <c r="I929" s="105" t="s">
        <v>79</v>
      </c>
      <c r="J929" s="105" t="s">
        <v>262</v>
      </c>
      <c r="K929" s="90" t="s">
        <v>853</v>
      </c>
      <c r="L929" s="90" t="s">
        <v>853</v>
      </c>
      <c r="M929" s="90" t="s">
        <v>853</v>
      </c>
      <c r="N929" s="90" t="s">
        <v>853</v>
      </c>
      <c r="O929" s="90" t="s">
        <v>868</v>
      </c>
      <c r="P929" s="88" t="s">
        <v>868</v>
      </c>
      <c r="Q929" s="88" t="s">
        <v>868</v>
      </c>
      <c r="R929" s="88" t="s">
        <v>868</v>
      </c>
      <c r="S929" s="105" t="s">
        <v>869</v>
      </c>
      <c r="T929" s="105" t="s">
        <v>869</v>
      </c>
      <c r="U929" s="105" t="s">
        <v>870</v>
      </c>
      <c r="V929" s="105" t="s">
        <v>870</v>
      </c>
      <c r="W929" s="88" t="s">
        <v>871</v>
      </c>
      <c r="X929" s="88" t="s">
        <v>871</v>
      </c>
      <c r="Y929" s="88" t="s">
        <v>871</v>
      </c>
      <c r="Z929" s="88" t="s">
        <v>871</v>
      </c>
      <c r="AA929" s="105" t="s">
        <v>960</v>
      </c>
      <c r="AB929" s="105" t="s">
        <v>960</v>
      </c>
      <c r="AC929" s="88" t="s">
        <v>961</v>
      </c>
      <c r="AD929" s="88" t="s">
        <v>961</v>
      </c>
      <c r="AE929" s="90" t="s">
        <v>871</v>
      </c>
      <c r="AF929" s="90" t="s">
        <v>871</v>
      </c>
      <c r="AG929" s="90" t="s">
        <v>871</v>
      </c>
      <c r="AH929" s="91" t="s">
        <v>871</v>
      </c>
      <c r="AI929" t="s">
        <v>670</v>
      </c>
      <c r="AJ929">
        <f>COUNTIF(B$2:B929,B929)</f>
        <v>1</v>
      </c>
    </row>
    <row r="930" spans="1:38">
      <c r="A930" s="96" t="s">
        <v>1991</v>
      </c>
      <c r="B930" s="104" t="s">
        <v>1993</v>
      </c>
      <c r="C930" s="104" t="s">
        <v>14</v>
      </c>
      <c r="D930" s="89" t="s">
        <v>27</v>
      </c>
      <c r="E930" s="104" t="s">
        <v>32</v>
      </c>
      <c r="F930" s="104" t="s">
        <v>261</v>
      </c>
      <c r="G930" s="104" t="s">
        <v>261</v>
      </c>
      <c r="H930" s="104" t="s">
        <v>260</v>
      </c>
      <c r="I930" s="104" t="s">
        <v>79</v>
      </c>
      <c r="J930" s="104" t="s">
        <v>262</v>
      </c>
      <c r="K930" s="90" t="s">
        <v>853</v>
      </c>
      <c r="L930" s="90" t="s">
        <v>853</v>
      </c>
      <c r="M930" s="90" t="s">
        <v>853</v>
      </c>
      <c r="N930" s="90" t="s">
        <v>853</v>
      </c>
      <c r="O930" s="90" t="s">
        <v>868</v>
      </c>
      <c r="P930" s="88" t="s">
        <v>868</v>
      </c>
      <c r="Q930" s="88" t="s">
        <v>868</v>
      </c>
      <c r="R930" s="88" t="s">
        <v>868</v>
      </c>
      <c r="S930" s="104" t="s">
        <v>869</v>
      </c>
      <c r="T930" s="104" t="s">
        <v>869</v>
      </c>
      <c r="U930" s="104" t="s">
        <v>870</v>
      </c>
      <c r="V930" s="104" t="s">
        <v>870</v>
      </c>
      <c r="W930" s="88" t="s">
        <v>871</v>
      </c>
      <c r="X930" s="88" t="s">
        <v>871</v>
      </c>
      <c r="Y930" s="88" t="s">
        <v>871</v>
      </c>
      <c r="Z930" s="88" t="s">
        <v>871</v>
      </c>
      <c r="AA930" s="104" t="s">
        <v>960</v>
      </c>
      <c r="AB930" s="104" t="s">
        <v>960</v>
      </c>
      <c r="AC930" s="88" t="s">
        <v>961</v>
      </c>
      <c r="AD930" s="88" t="s">
        <v>961</v>
      </c>
      <c r="AE930" s="90" t="s">
        <v>871</v>
      </c>
      <c r="AF930" s="90" t="s">
        <v>871</v>
      </c>
      <c r="AG930" s="90" t="s">
        <v>871</v>
      </c>
      <c r="AH930" s="91" t="s">
        <v>871</v>
      </c>
      <c r="AI930" t="s">
        <v>670</v>
      </c>
      <c r="AJ930">
        <f>COUNTIF(B$2:B930,B930)</f>
        <v>1</v>
      </c>
    </row>
    <row r="931" spans="1:38">
      <c r="A931" s="96" t="s">
        <v>1994</v>
      </c>
      <c r="B931" s="105" t="s">
        <v>1995</v>
      </c>
      <c r="C931" s="105" t="s">
        <v>14</v>
      </c>
      <c r="D931" s="89" t="s">
        <v>19</v>
      </c>
      <c r="E931" s="105" t="s">
        <v>31</v>
      </c>
      <c r="F931" s="105" t="s">
        <v>316</v>
      </c>
      <c r="G931" s="105" t="s">
        <v>1996</v>
      </c>
      <c r="H931" s="105" t="s">
        <v>313</v>
      </c>
      <c r="I931" s="105" t="s">
        <v>97</v>
      </c>
      <c r="J931" s="105" t="s">
        <v>317</v>
      </c>
      <c r="K931" s="90" t="s">
        <v>845</v>
      </c>
      <c r="L931" s="90" t="s">
        <v>845</v>
      </c>
      <c r="M931" s="90" t="s">
        <v>845</v>
      </c>
      <c r="N931" s="90" t="s">
        <v>845</v>
      </c>
      <c r="O931" s="90" t="s">
        <v>899</v>
      </c>
      <c r="P931" s="90" t="s">
        <v>899</v>
      </c>
      <c r="Q931" s="90" t="s">
        <v>899</v>
      </c>
      <c r="R931" s="90" t="s">
        <v>899</v>
      </c>
      <c r="S931" s="105" t="s">
        <v>900</v>
      </c>
      <c r="T931" s="105" t="s">
        <v>900</v>
      </c>
      <c r="U931" s="105" t="s">
        <v>901</v>
      </c>
      <c r="V931" s="105" t="s">
        <v>901</v>
      </c>
      <c r="W931" s="90" t="s">
        <v>999</v>
      </c>
      <c r="X931" s="90" t="s">
        <v>999</v>
      </c>
      <c r="Y931" s="90" t="s">
        <v>999</v>
      </c>
      <c r="Z931" s="90" t="s">
        <v>999</v>
      </c>
      <c r="AA931" s="105" t="s">
        <v>1187</v>
      </c>
      <c r="AB931" s="105" t="s">
        <v>1187</v>
      </c>
      <c r="AC931" s="88" t="s">
        <v>1089</v>
      </c>
      <c r="AD931" s="88" t="s">
        <v>1089</v>
      </c>
      <c r="AE931" s="88" t="s">
        <v>999</v>
      </c>
      <c r="AF931" s="88" t="s">
        <v>999</v>
      </c>
      <c r="AG931" s="88" t="s">
        <v>999</v>
      </c>
      <c r="AH931" s="94" t="s">
        <v>999</v>
      </c>
      <c r="AI931" t="s">
        <v>670</v>
      </c>
      <c r="AJ931">
        <f>COUNTIF(B$2:B931,B931)</f>
        <v>1</v>
      </c>
      <c r="AL931" s="49"/>
    </row>
    <row r="932" spans="1:38">
      <c r="A932" s="96" t="s">
        <v>1997</v>
      </c>
      <c r="B932" s="104" t="s">
        <v>1998</v>
      </c>
      <c r="C932" s="104" t="s">
        <v>14</v>
      </c>
      <c r="D932" s="89" t="s">
        <v>34</v>
      </c>
      <c r="E932" s="104" t="s">
        <v>34</v>
      </c>
      <c r="F932" s="104" t="s">
        <v>242</v>
      </c>
      <c r="G932" s="104" t="s">
        <v>1028</v>
      </c>
      <c r="H932" s="104" t="s">
        <v>244</v>
      </c>
      <c r="I932" s="104" t="s">
        <v>97</v>
      </c>
      <c r="J932" s="104" t="s">
        <v>243</v>
      </c>
      <c r="K932" s="90" t="s">
        <v>845</v>
      </c>
      <c r="L932" s="90" t="s">
        <v>845</v>
      </c>
      <c r="M932" s="90" t="s">
        <v>845</v>
      </c>
      <c r="N932" s="90" t="s">
        <v>845</v>
      </c>
      <c r="O932" s="90" t="s">
        <v>105</v>
      </c>
      <c r="P932" s="90" t="s">
        <v>105</v>
      </c>
      <c r="Q932" s="90" t="s">
        <v>105</v>
      </c>
      <c r="R932" s="88" t="s">
        <v>105</v>
      </c>
      <c r="S932" s="104" t="s">
        <v>846</v>
      </c>
      <c r="T932" s="104" t="s">
        <v>846</v>
      </c>
      <c r="U932" s="104" t="s">
        <v>847</v>
      </c>
      <c r="V932" s="104" t="s">
        <v>847</v>
      </c>
      <c r="W932" s="90" t="s">
        <v>136</v>
      </c>
      <c r="X932" s="90" t="s">
        <v>136</v>
      </c>
      <c r="Y932" s="90" t="s">
        <v>136</v>
      </c>
      <c r="Z932" s="90" t="s">
        <v>136</v>
      </c>
      <c r="AA932" s="104" t="s">
        <v>1029</v>
      </c>
      <c r="AB932" s="104" t="s">
        <v>1029</v>
      </c>
      <c r="AC932" s="90" t="s">
        <v>946</v>
      </c>
      <c r="AD932" s="90" t="s">
        <v>946</v>
      </c>
      <c r="AE932" s="88" t="s">
        <v>136</v>
      </c>
      <c r="AF932" s="88" t="s">
        <v>136</v>
      </c>
      <c r="AG932" s="88" t="s">
        <v>136</v>
      </c>
      <c r="AH932" s="94" t="s">
        <v>136</v>
      </c>
      <c r="AI932" t="s">
        <v>670</v>
      </c>
      <c r="AJ932">
        <f>COUNTIF(B$2:B932,B932)</f>
        <v>1</v>
      </c>
    </row>
    <row r="933" spans="1:38">
      <c r="A933" s="96" t="s">
        <v>1999</v>
      </c>
      <c r="B933" s="105" t="s">
        <v>2000</v>
      </c>
      <c r="C933" s="105" t="s">
        <v>14</v>
      </c>
      <c r="D933" s="89" t="s">
        <v>34</v>
      </c>
      <c r="E933" s="105" t="s">
        <v>34</v>
      </c>
      <c r="F933" s="105" t="s">
        <v>245</v>
      </c>
      <c r="G933" s="105" t="s">
        <v>245</v>
      </c>
      <c r="H933" s="105" t="s">
        <v>322</v>
      </c>
      <c r="I933" s="105" t="s">
        <v>97</v>
      </c>
      <c r="J933" s="105" t="s">
        <v>246</v>
      </c>
      <c r="K933" s="90" t="s">
        <v>845</v>
      </c>
      <c r="L933" s="90" t="s">
        <v>845</v>
      </c>
      <c r="M933" s="90" t="s">
        <v>845</v>
      </c>
      <c r="N933" s="90" t="s">
        <v>845</v>
      </c>
      <c r="O933" s="90" t="s">
        <v>105</v>
      </c>
      <c r="P933" s="90" t="s">
        <v>105</v>
      </c>
      <c r="Q933" s="90" t="s">
        <v>105</v>
      </c>
      <c r="R933" s="88" t="s">
        <v>105</v>
      </c>
      <c r="S933" s="105" t="s">
        <v>846</v>
      </c>
      <c r="T933" s="105" t="s">
        <v>846</v>
      </c>
      <c r="U933" s="105" t="s">
        <v>847</v>
      </c>
      <c r="V933" s="105" t="s">
        <v>847</v>
      </c>
      <c r="W933" s="90" t="s">
        <v>136</v>
      </c>
      <c r="X933" s="90" t="s">
        <v>136</v>
      </c>
      <c r="Y933" s="90" t="s">
        <v>136</v>
      </c>
      <c r="Z933" s="90" t="s">
        <v>136</v>
      </c>
      <c r="AA933" s="105" t="s">
        <v>1099</v>
      </c>
      <c r="AB933" s="105" t="s">
        <v>1099</v>
      </c>
      <c r="AC933" s="90" t="s">
        <v>946</v>
      </c>
      <c r="AD933" s="90" t="s">
        <v>946</v>
      </c>
      <c r="AE933" s="88" t="s">
        <v>136</v>
      </c>
      <c r="AF933" s="88" t="s">
        <v>136</v>
      </c>
      <c r="AG933" s="88" t="s">
        <v>136</v>
      </c>
      <c r="AH933" s="94" t="s">
        <v>136</v>
      </c>
      <c r="AI933" t="s">
        <v>670</v>
      </c>
      <c r="AJ933">
        <f>COUNTIF(B$2:B933,B933)</f>
        <v>1</v>
      </c>
    </row>
    <row r="934" spans="1:38">
      <c r="A934" s="96" t="s">
        <v>2001</v>
      </c>
      <c r="B934" s="104" t="s">
        <v>2002</v>
      </c>
      <c r="C934" s="104" t="s">
        <v>14</v>
      </c>
      <c r="D934" s="89" t="s">
        <v>19</v>
      </c>
      <c r="E934" s="104" t="s">
        <v>18</v>
      </c>
      <c r="F934" s="104" t="s">
        <v>320</v>
      </c>
      <c r="G934" s="104" t="s">
        <v>320</v>
      </c>
      <c r="H934" s="104" t="s">
        <v>2003</v>
      </c>
      <c r="I934" s="104" t="s">
        <v>97</v>
      </c>
      <c r="J934" s="104" t="s">
        <v>321</v>
      </c>
      <c r="K934" s="90" t="s">
        <v>845</v>
      </c>
      <c r="L934" s="90" t="s">
        <v>845</v>
      </c>
      <c r="M934" s="90" t="s">
        <v>845</v>
      </c>
      <c r="N934" s="90" t="s">
        <v>845</v>
      </c>
      <c r="O934" s="90" t="s">
        <v>890</v>
      </c>
      <c r="P934" s="90" t="s">
        <v>890</v>
      </c>
      <c r="Q934" s="90" t="s">
        <v>890</v>
      </c>
      <c r="R934" s="90" t="s">
        <v>890</v>
      </c>
      <c r="S934" s="104" t="s">
        <v>891</v>
      </c>
      <c r="T934" s="104" t="s">
        <v>891</v>
      </c>
      <c r="U934" s="104" t="s">
        <v>892</v>
      </c>
      <c r="V934" s="104" t="s">
        <v>892</v>
      </c>
      <c r="W934" s="90" t="s">
        <v>893</v>
      </c>
      <c r="X934" s="90" t="s">
        <v>893</v>
      </c>
      <c r="Y934" s="90" t="s">
        <v>893</v>
      </c>
      <c r="Z934" s="90" t="s">
        <v>893</v>
      </c>
      <c r="AA934" s="104" t="s">
        <v>913</v>
      </c>
      <c r="AB934" s="104" t="s">
        <v>913</v>
      </c>
      <c r="AC934" s="88" t="s">
        <v>895</v>
      </c>
      <c r="AD934" s="88" t="s">
        <v>895</v>
      </c>
      <c r="AE934" s="88" t="s">
        <v>893</v>
      </c>
      <c r="AF934" s="88" t="s">
        <v>893</v>
      </c>
      <c r="AG934" s="88" t="s">
        <v>893</v>
      </c>
      <c r="AH934" s="94" t="s">
        <v>893</v>
      </c>
      <c r="AI934" t="s">
        <v>670</v>
      </c>
      <c r="AJ934">
        <f>COUNTIF(B$2:B934,B934)</f>
        <v>1</v>
      </c>
      <c r="AL934" s="49"/>
    </row>
    <row r="935" spans="1:38">
      <c r="A935" s="96" t="s">
        <v>2001</v>
      </c>
      <c r="B935" s="105" t="s">
        <v>2004</v>
      </c>
      <c r="C935" s="105" t="s">
        <v>14</v>
      </c>
      <c r="D935" s="89" t="s">
        <v>19</v>
      </c>
      <c r="E935" s="105" t="s">
        <v>18</v>
      </c>
      <c r="F935" s="105" t="s">
        <v>320</v>
      </c>
      <c r="G935" s="105" t="s">
        <v>320</v>
      </c>
      <c r="H935" s="105" t="s">
        <v>2003</v>
      </c>
      <c r="I935" s="105" t="s">
        <v>97</v>
      </c>
      <c r="J935" s="105" t="s">
        <v>321</v>
      </c>
      <c r="K935" s="90" t="s">
        <v>845</v>
      </c>
      <c r="L935" s="90" t="s">
        <v>845</v>
      </c>
      <c r="M935" s="90" t="s">
        <v>845</v>
      </c>
      <c r="N935" s="90" t="s">
        <v>845</v>
      </c>
      <c r="O935" s="90" t="s">
        <v>890</v>
      </c>
      <c r="P935" s="90" t="s">
        <v>890</v>
      </c>
      <c r="Q935" s="90" t="s">
        <v>890</v>
      </c>
      <c r="R935" s="90" t="s">
        <v>890</v>
      </c>
      <c r="S935" s="105" t="s">
        <v>891</v>
      </c>
      <c r="T935" s="105" t="s">
        <v>891</v>
      </c>
      <c r="U935" s="105" t="s">
        <v>892</v>
      </c>
      <c r="V935" s="105" t="s">
        <v>892</v>
      </c>
      <c r="W935" s="90" t="s">
        <v>893</v>
      </c>
      <c r="X935" s="90" t="s">
        <v>893</v>
      </c>
      <c r="Y935" s="90" t="s">
        <v>893</v>
      </c>
      <c r="Z935" s="90" t="s">
        <v>893</v>
      </c>
      <c r="AA935" s="105" t="s">
        <v>913</v>
      </c>
      <c r="AB935" s="105" t="s">
        <v>913</v>
      </c>
      <c r="AC935" s="88" t="s">
        <v>895</v>
      </c>
      <c r="AD935" s="88" t="s">
        <v>895</v>
      </c>
      <c r="AE935" s="88" t="s">
        <v>893</v>
      </c>
      <c r="AF935" s="88" t="s">
        <v>893</v>
      </c>
      <c r="AG935" s="88" t="s">
        <v>893</v>
      </c>
      <c r="AH935" s="94" t="s">
        <v>893</v>
      </c>
      <c r="AI935" t="s">
        <v>670</v>
      </c>
      <c r="AJ935">
        <f>COUNTIF(B$2:B935,B935)</f>
        <v>1</v>
      </c>
      <c r="AL935" s="49"/>
    </row>
    <row r="936" spans="1:38">
      <c r="A936" s="96" t="s">
        <v>2005</v>
      </c>
      <c r="B936" s="104" t="s">
        <v>2006</v>
      </c>
      <c r="C936" s="104" t="s">
        <v>14</v>
      </c>
      <c r="D936" s="89" t="s">
        <v>19</v>
      </c>
      <c r="E936" s="104" t="s">
        <v>31</v>
      </c>
      <c r="F936" s="104" t="s">
        <v>160</v>
      </c>
      <c r="G936" s="104" t="s">
        <v>160</v>
      </c>
      <c r="H936" s="104" t="s">
        <v>158</v>
      </c>
      <c r="I936" s="104" t="s">
        <v>97</v>
      </c>
      <c r="J936" s="104" t="s">
        <v>161</v>
      </c>
      <c r="K936" s="90" t="s">
        <v>845</v>
      </c>
      <c r="L936" s="90" t="s">
        <v>845</v>
      </c>
      <c r="M936" s="90" t="s">
        <v>845</v>
      </c>
      <c r="N936" s="90" t="s">
        <v>845</v>
      </c>
      <c r="O936" s="90" t="s">
        <v>899</v>
      </c>
      <c r="P936" s="90" t="s">
        <v>899</v>
      </c>
      <c r="Q936" s="90" t="s">
        <v>899</v>
      </c>
      <c r="R936" s="90" t="s">
        <v>899</v>
      </c>
      <c r="S936" s="104" t="s">
        <v>900</v>
      </c>
      <c r="T936" s="104" t="s">
        <v>900</v>
      </c>
      <c r="U936" s="104" t="s">
        <v>901</v>
      </c>
      <c r="V936" s="104" t="s">
        <v>901</v>
      </c>
      <c r="W936" s="90" t="s">
        <v>999</v>
      </c>
      <c r="X936" s="90" t="s">
        <v>999</v>
      </c>
      <c r="Y936" s="90" t="s">
        <v>999</v>
      </c>
      <c r="Z936" s="90" t="s">
        <v>999</v>
      </c>
      <c r="AA936" s="104" t="s">
        <v>2007</v>
      </c>
      <c r="AB936" s="104" t="s">
        <v>2007</v>
      </c>
      <c r="AC936" s="88" t="s">
        <v>1089</v>
      </c>
      <c r="AD936" s="88" t="s">
        <v>1089</v>
      </c>
      <c r="AE936" s="88" t="s">
        <v>999</v>
      </c>
      <c r="AF936" s="99" t="s">
        <v>999</v>
      </c>
      <c r="AG936" s="99" t="s">
        <v>999</v>
      </c>
      <c r="AH936" s="114" t="s">
        <v>999</v>
      </c>
      <c r="AI936" t="s">
        <v>670</v>
      </c>
      <c r="AJ936">
        <f>COUNTIF(B$2:B936,B936)</f>
        <v>1</v>
      </c>
      <c r="AL936" s="49"/>
    </row>
    <row r="937" spans="1:38">
      <c r="A937" s="96" t="s">
        <v>2008</v>
      </c>
      <c r="B937" s="105" t="s">
        <v>2009</v>
      </c>
      <c r="C937" s="105" t="s">
        <v>14</v>
      </c>
      <c r="D937" s="89" t="s">
        <v>34</v>
      </c>
      <c r="E937" s="105" t="s">
        <v>34</v>
      </c>
      <c r="F937" s="105" t="s">
        <v>347</v>
      </c>
      <c r="G937" s="105" t="s">
        <v>347</v>
      </c>
      <c r="H937" s="105" t="s">
        <v>468</v>
      </c>
      <c r="I937" s="105" t="s">
        <v>124</v>
      </c>
      <c r="J937" s="105" t="s">
        <v>348</v>
      </c>
      <c r="K937" s="90" t="s">
        <v>845</v>
      </c>
      <c r="L937" s="90" t="s">
        <v>845</v>
      </c>
      <c r="M937" s="90" t="s">
        <v>845</v>
      </c>
      <c r="N937" s="90" t="s">
        <v>845</v>
      </c>
      <c r="O937" s="90" t="s">
        <v>105</v>
      </c>
      <c r="P937" s="90" t="s">
        <v>105</v>
      </c>
      <c r="Q937" s="90" t="s">
        <v>105</v>
      </c>
      <c r="R937" s="88" t="s">
        <v>105</v>
      </c>
      <c r="S937" s="105" t="s">
        <v>846</v>
      </c>
      <c r="T937" s="105" t="s">
        <v>846</v>
      </c>
      <c r="U937" s="105" t="s">
        <v>847</v>
      </c>
      <c r="V937" s="105" t="s">
        <v>847</v>
      </c>
      <c r="W937" s="90" t="s">
        <v>136</v>
      </c>
      <c r="X937" s="90" t="s">
        <v>136</v>
      </c>
      <c r="Y937" s="90" t="s">
        <v>136</v>
      </c>
      <c r="Z937" s="90" t="s">
        <v>136</v>
      </c>
      <c r="AA937" s="105" t="s">
        <v>945</v>
      </c>
      <c r="AB937" s="105" t="s">
        <v>945</v>
      </c>
      <c r="AC937" s="90" t="s">
        <v>946</v>
      </c>
      <c r="AD937" s="90" t="s">
        <v>946</v>
      </c>
      <c r="AE937" s="105" t="s">
        <v>136</v>
      </c>
      <c r="AF937" s="105" t="s">
        <v>136</v>
      </c>
      <c r="AG937" s="90" t="s">
        <v>136</v>
      </c>
      <c r="AH937" s="91" t="s">
        <v>136</v>
      </c>
      <c r="AI937" t="s">
        <v>670</v>
      </c>
      <c r="AJ937">
        <f>COUNTIF(B$2:B937,B937)</f>
        <v>1</v>
      </c>
    </row>
    <row r="938" spans="1:38">
      <c r="A938" s="96" t="s">
        <v>2010</v>
      </c>
      <c r="B938" s="135" t="s">
        <v>2011</v>
      </c>
      <c r="C938" s="104" t="s">
        <v>14</v>
      </c>
      <c r="D938" s="89" t="s">
        <v>34</v>
      </c>
      <c r="E938" s="104" t="s">
        <v>34</v>
      </c>
      <c r="F938" s="104" t="s">
        <v>395</v>
      </c>
      <c r="G938" s="104" t="s">
        <v>395</v>
      </c>
      <c r="H938" s="104" t="s">
        <v>247</v>
      </c>
      <c r="I938" s="104" t="s">
        <v>79</v>
      </c>
      <c r="J938" s="104" t="s">
        <v>396</v>
      </c>
      <c r="K938" s="90" t="s">
        <v>845</v>
      </c>
      <c r="L938" s="90" t="s">
        <v>845</v>
      </c>
      <c r="M938" s="90" t="s">
        <v>845</v>
      </c>
      <c r="N938" s="90" t="s">
        <v>845</v>
      </c>
      <c r="O938" s="90" t="s">
        <v>105</v>
      </c>
      <c r="P938" s="90" t="s">
        <v>105</v>
      </c>
      <c r="Q938" s="90" t="s">
        <v>105</v>
      </c>
      <c r="R938" s="88" t="s">
        <v>105</v>
      </c>
      <c r="S938" s="104" t="s">
        <v>846</v>
      </c>
      <c r="T938" s="104" t="s">
        <v>846</v>
      </c>
      <c r="U938" s="104" t="s">
        <v>847</v>
      </c>
      <c r="V938" s="104" t="s">
        <v>847</v>
      </c>
      <c r="W938" s="90" t="s">
        <v>136</v>
      </c>
      <c r="X938" s="90" t="s">
        <v>136</v>
      </c>
      <c r="Y938" s="90" t="s">
        <v>136</v>
      </c>
      <c r="Z938" s="90" t="s">
        <v>136</v>
      </c>
      <c r="AA938" s="104" t="s">
        <v>945</v>
      </c>
      <c r="AB938" s="104" t="s">
        <v>945</v>
      </c>
      <c r="AC938" s="90" t="s">
        <v>946</v>
      </c>
      <c r="AD938" s="90" t="s">
        <v>946</v>
      </c>
      <c r="AE938" s="88" t="s">
        <v>136</v>
      </c>
      <c r="AF938" s="88" t="s">
        <v>136</v>
      </c>
      <c r="AG938" s="88" t="s">
        <v>136</v>
      </c>
      <c r="AH938" s="94" t="s">
        <v>136</v>
      </c>
      <c r="AI938" t="s">
        <v>670</v>
      </c>
      <c r="AJ938">
        <f>COUNTIF(B$2:B938,B938)</f>
        <v>1</v>
      </c>
    </row>
    <row r="939" spans="1:38">
      <c r="A939" s="96" t="s">
        <v>2012</v>
      </c>
      <c r="B939" s="105" t="s">
        <v>2013</v>
      </c>
      <c r="C939" s="105" t="s">
        <v>14</v>
      </c>
      <c r="D939" s="89" t="s">
        <v>34</v>
      </c>
      <c r="E939" s="105" t="s">
        <v>34</v>
      </c>
      <c r="F939" s="90" t="s">
        <v>426</v>
      </c>
      <c r="G939" s="105" t="s">
        <v>1162</v>
      </c>
      <c r="H939" s="105" t="s">
        <v>322</v>
      </c>
      <c r="I939" s="105" t="s">
        <v>97</v>
      </c>
      <c r="J939" s="105" t="s">
        <v>427</v>
      </c>
      <c r="K939" s="90" t="s">
        <v>845</v>
      </c>
      <c r="L939" s="90" t="s">
        <v>845</v>
      </c>
      <c r="M939" s="90" t="s">
        <v>845</v>
      </c>
      <c r="N939" s="90" t="s">
        <v>845</v>
      </c>
      <c r="O939" s="90" t="s">
        <v>105</v>
      </c>
      <c r="P939" s="90" t="s">
        <v>105</v>
      </c>
      <c r="Q939" s="90" t="s">
        <v>105</v>
      </c>
      <c r="R939" s="88" t="s">
        <v>105</v>
      </c>
      <c r="S939" s="105" t="s">
        <v>846</v>
      </c>
      <c r="T939" s="105" t="s">
        <v>846</v>
      </c>
      <c r="U939" s="105" t="s">
        <v>847</v>
      </c>
      <c r="V939" s="105" t="s">
        <v>847</v>
      </c>
      <c r="W939" s="90" t="s">
        <v>136</v>
      </c>
      <c r="X939" s="90" t="s">
        <v>136</v>
      </c>
      <c r="Y939" s="90" t="s">
        <v>136</v>
      </c>
      <c r="Z939" s="90" t="s">
        <v>136</v>
      </c>
      <c r="AA939" s="105" t="s">
        <v>1099</v>
      </c>
      <c r="AB939" s="105" t="s">
        <v>1099</v>
      </c>
      <c r="AC939" s="90" t="s">
        <v>946</v>
      </c>
      <c r="AD939" s="90" t="s">
        <v>946</v>
      </c>
      <c r="AE939" s="90" t="s">
        <v>136</v>
      </c>
      <c r="AF939" s="90" t="s">
        <v>136</v>
      </c>
      <c r="AG939" s="90" t="s">
        <v>136</v>
      </c>
      <c r="AH939" s="91" t="s">
        <v>136</v>
      </c>
      <c r="AI939" t="s">
        <v>670</v>
      </c>
      <c r="AJ939">
        <f>COUNTIF(B$2:B939,B939)</f>
        <v>1</v>
      </c>
    </row>
    <row r="940" spans="1:38">
      <c r="A940" s="96" t="s">
        <v>2014</v>
      </c>
      <c r="B940" s="104" t="s">
        <v>2015</v>
      </c>
      <c r="C940" s="104" t="s">
        <v>14</v>
      </c>
      <c r="D940" s="89" t="s">
        <v>19</v>
      </c>
      <c r="E940" s="104" t="s">
        <v>31</v>
      </c>
      <c r="F940" s="104" t="s">
        <v>314</v>
      </c>
      <c r="G940" s="104" t="s">
        <v>314</v>
      </c>
      <c r="H940" s="104" t="s">
        <v>313</v>
      </c>
      <c r="I940" s="104" t="s">
        <v>97</v>
      </c>
      <c r="J940" s="104" t="s">
        <v>315</v>
      </c>
      <c r="K940" s="90" t="s">
        <v>845</v>
      </c>
      <c r="L940" s="90" t="s">
        <v>845</v>
      </c>
      <c r="M940" s="90" t="s">
        <v>845</v>
      </c>
      <c r="N940" s="90" t="s">
        <v>845</v>
      </c>
      <c r="O940" s="90" t="s">
        <v>899</v>
      </c>
      <c r="P940" s="90" t="s">
        <v>899</v>
      </c>
      <c r="Q940" s="90" t="s">
        <v>899</v>
      </c>
      <c r="R940" s="90" t="s">
        <v>899</v>
      </c>
      <c r="S940" s="104" t="s">
        <v>900</v>
      </c>
      <c r="T940" s="104" t="s">
        <v>900</v>
      </c>
      <c r="U940" s="104" t="s">
        <v>901</v>
      </c>
      <c r="V940" s="104" t="s">
        <v>901</v>
      </c>
      <c r="W940" s="90" t="s">
        <v>999</v>
      </c>
      <c r="X940" s="90" t="s">
        <v>999</v>
      </c>
      <c r="Y940" s="90" t="s">
        <v>999</v>
      </c>
      <c r="Z940" s="90" t="s">
        <v>999</v>
      </c>
      <c r="AA940" s="104" t="s">
        <v>1187</v>
      </c>
      <c r="AB940" s="104" t="s">
        <v>1187</v>
      </c>
      <c r="AC940" s="88" t="s">
        <v>1089</v>
      </c>
      <c r="AD940" s="88" t="s">
        <v>1089</v>
      </c>
      <c r="AE940" s="88" t="s">
        <v>999</v>
      </c>
      <c r="AF940" s="88" t="s">
        <v>999</v>
      </c>
      <c r="AG940" s="88" t="s">
        <v>999</v>
      </c>
      <c r="AH940" s="94" t="s">
        <v>999</v>
      </c>
      <c r="AI940" t="s">
        <v>670</v>
      </c>
      <c r="AJ940">
        <f>COUNTIF(B$2:B940,B940)</f>
        <v>1</v>
      </c>
      <c r="AL940" s="49"/>
    </row>
    <row r="941" spans="1:38">
      <c r="A941" s="96" t="s">
        <v>2016</v>
      </c>
      <c r="B941" s="105" t="s">
        <v>2017</v>
      </c>
      <c r="C941" s="105" t="s">
        <v>14</v>
      </c>
      <c r="D941" s="89" t="s">
        <v>13</v>
      </c>
      <c r="E941" s="105" t="s">
        <v>13</v>
      </c>
      <c r="F941" s="105" t="s">
        <v>173</v>
      </c>
      <c r="G941" s="105" t="s">
        <v>173</v>
      </c>
      <c r="H941" s="105" t="s">
        <v>866</v>
      </c>
      <c r="I941" s="105" t="s">
        <v>79</v>
      </c>
      <c r="J941" s="105" t="s">
        <v>174</v>
      </c>
      <c r="K941" s="100" t="s">
        <v>665</v>
      </c>
      <c r="L941" s="90" t="s">
        <v>665</v>
      </c>
      <c r="M941" s="90" t="s">
        <v>665</v>
      </c>
      <c r="N941" s="90" t="s">
        <v>665</v>
      </c>
      <c r="O941" s="90" t="s">
        <v>71</v>
      </c>
      <c r="P941" s="90" t="s">
        <v>71</v>
      </c>
      <c r="Q941" s="90" t="s">
        <v>71</v>
      </c>
      <c r="R941" s="90" t="s">
        <v>71</v>
      </c>
      <c r="S941" s="105" t="s">
        <v>861</v>
      </c>
      <c r="T941" s="105" t="s">
        <v>861</v>
      </c>
      <c r="U941" s="105" t="s">
        <v>862</v>
      </c>
      <c r="V941" s="105" t="s">
        <v>862</v>
      </c>
      <c r="W941" s="90" t="s">
        <v>62</v>
      </c>
      <c r="X941" s="90" t="s">
        <v>62</v>
      </c>
      <c r="Y941" s="90" t="s">
        <v>62</v>
      </c>
      <c r="Z941" s="90" t="s">
        <v>62</v>
      </c>
      <c r="AA941" s="105" t="s">
        <v>863</v>
      </c>
      <c r="AB941" s="105" t="s">
        <v>863</v>
      </c>
      <c r="AC941" s="105" t="s">
        <v>864</v>
      </c>
      <c r="AD941" s="105" t="s">
        <v>864</v>
      </c>
      <c r="AE941" s="90" t="s">
        <v>62</v>
      </c>
      <c r="AF941" s="90" t="s">
        <v>62</v>
      </c>
      <c r="AG941" s="90" t="s">
        <v>62</v>
      </c>
      <c r="AH941" s="91" t="s">
        <v>62</v>
      </c>
      <c r="AI941" t="s">
        <v>670</v>
      </c>
      <c r="AJ941">
        <f>COUNTIF(B$2:B941,B941)</f>
        <v>1</v>
      </c>
    </row>
    <row r="942" spans="1:38">
      <c r="A942" s="116" t="s">
        <v>2018</v>
      </c>
      <c r="B942" s="117" t="s">
        <v>2019</v>
      </c>
      <c r="C942" s="104" t="s">
        <v>14</v>
      </c>
      <c r="D942" s="89" t="s">
        <v>27</v>
      </c>
      <c r="E942" s="104" t="s">
        <v>32</v>
      </c>
      <c r="F942" s="104" t="s">
        <v>440</v>
      </c>
      <c r="G942" s="104" t="s">
        <v>440</v>
      </c>
      <c r="H942" s="104"/>
      <c r="I942" s="104" t="s">
        <v>79</v>
      </c>
      <c r="J942" s="104" t="s">
        <v>441</v>
      </c>
      <c r="K942" s="90" t="s">
        <v>853</v>
      </c>
      <c r="L942" s="90" t="s">
        <v>853</v>
      </c>
      <c r="M942" s="90" t="s">
        <v>853</v>
      </c>
      <c r="N942" s="90" t="s">
        <v>853</v>
      </c>
      <c r="O942" s="90" t="s">
        <v>868</v>
      </c>
      <c r="P942" s="88" t="s">
        <v>868</v>
      </c>
      <c r="Q942" s="88" t="s">
        <v>868</v>
      </c>
      <c r="R942" s="88" t="s">
        <v>868</v>
      </c>
      <c r="S942" s="104" t="s">
        <v>869</v>
      </c>
      <c r="T942" s="104" t="s">
        <v>869</v>
      </c>
      <c r="U942" s="104" t="s">
        <v>870</v>
      </c>
      <c r="V942" s="104" t="s">
        <v>870</v>
      </c>
      <c r="W942" s="88" t="s">
        <v>871</v>
      </c>
      <c r="X942" s="88" t="s">
        <v>871</v>
      </c>
      <c r="Y942" s="88" t="s">
        <v>871</v>
      </c>
      <c r="Z942" s="88" t="s">
        <v>871</v>
      </c>
      <c r="AA942" s="104" t="s">
        <v>960</v>
      </c>
      <c r="AB942" s="104" t="s">
        <v>960</v>
      </c>
      <c r="AC942" s="88" t="s">
        <v>961</v>
      </c>
      <c r="AD942" s="88" t="s">
        <v>961</v>
      </c>
      <c r="AE942" s="90" t="s">
        <v>871</v>
      </c>
      <c r="AF942" s="90" t="s">
        <v>871</v>
      </c>
      <c r="AG942" s="90" t="s">
        <v>871</v>
      </c>
      <c r="AH942" s="91" t="s">
        <v>871</v>
      </c>
      <c r="AI942" t="s">
        <v>670</v>
      </c>
      <c r="AJ942">
        <f>COUNTIF(B$2:B942,B942)</f>
        <v>1</v>
      </c>
    </row>
    <row r="943" spans="1:38">
      <c r="A943" s="96" t="s">
        <v>2020</v>
      </c>
      <c r="B943" s="105" t="s">
        <v>2021</v>
      </c>
      <c r="C943" s="105" t="s">
        <v>14</v>
      </c>
      <c r="D943" s="89" t="s">
        <v>27</v>
      </c>
      <c r="E943" s="105" t="s">
        <v>32</v>
      </c>
      <c r="F943" s="105" t="s">
        <v>167</v>
      </c>
      <c r="G943" s="105" t="s">
        <v>167</v>
      </c>
      <c r="H943" s="105" t="s">
        <v>166</v>
      </c>
      <c r="I943" s="105" t="s">
        <v>97</v>
      </c>
      <c r="J943" s="105" t="s">
        <v>168</v>
      </c>
      <c r="K943" s="90" t="s">
        <v>853</v>
      </c>
      <c r="L943" s="90" t="s">
        <v>853</v>
      </c>
      <c r="M943" s="90" t="s">
        <v>853</v>
      </c>
      <c r="N943" s="90" t="s">
        <v>853</v>
      </c>
      <c r="O943" s="90" t="s">
        <v>868</v>
      </c>
      <c r="P943" s="88" t="s">
        <v>868</v>
      </c>
      <c r="Q943" s="88" t="s">
        <v>868</v>
      </c>
      <c r="R943" s="88" t="s">
        <v>868</v>
      </c>
      <c r="S943" s="105" t="s">
        <v>869</v>
      </c>
      <c r="T943" s="105" t="s">
        <v>869</v>
      </c>
      <c r="U943" s="105" t="s">
        <v>870</v>
      </c>
      <c r="V943" s="105" t="s">
        <v>870</v>
      </c>
      <c r="W943" s="88" t="s">
        <v>871</v>
      </c>
      <c r="X943" s="88" t="s">
        <v>871</v>
      </c>
      <c r="Y943" s="88" t="s">
        <v>871</v>
      </c>
      <c r="Z943" s="88" t="s">
        <v>871</v>
      </c>
      <c r="AA943" s="105" t="s">
        <v>1014</v>
      </c>
      <c r="AB943" s="105" t="s">
        <v>1014</v>
      </c>
      <c r="AC943" s="88" t="s">
        <v>961</v>
      </c>
      <c r="AD943" s="88" t="s">
        <v>961</v>
      </c>
      <c r="AE943" s="90" t="s">
        <v>871</v>
      </c>
      <c r="AF943" s="90" t="s">
        <v>871</v>
      </c>
      <c r="AG943" s="90" t="s">
        <v>871</v>
      </c>
      <c r="AH943" s="91" t="s">
        <v>871</v>
      </c>
      <c r="AI943" t="s">
        <v>670</v>
      </c>
      <c r="AJ943">
        <f>COUNTIF(B$2:B943,B943)</f>
        <v>1</v>
      </c>
    </row>
    <row r="944" spans="1:38">
      <c r="A944" s="96" t="s">
        <v>2022</v>
      </c>
      <c r="B944" s="104" t="s">
        <v>2023</v>
      </c>
      <c r="C944" s="104" t="s">
        <v>14</v>
      </c>
      <c r="D944" s="89" t="s">
        <v>19</v>
      </c>
      <c r="E944" s="104" t="s">
        <v>18</v>
      </c>
      <c r="F944" s="104" t="s">
        <v>373</v>
      </c>
      <c r="G944" s="104" t="s">
        <v>373</v>
      </c>
      <c r="H944" s="104" t="s">
        <v>912</v>
      </c>
      <c r="I944" s="104" t="s">
        <v>56</v>
      </c>
      <c r="J944" s="104" t="s">
        <v>374</v>
      </c>
      <c r="K944" s="90" t="s">
        <v>845</v>
      </c>
      <c r="L944" s="90" t="s">
        <v>845</v>
      </c>
      <c r="M944" s="90" t="s">
        <v>845</v>
      </c>
      <c r="N944" s="90" t="s">
        <v>845</v>
      </c>
      <c r="O944" s="90" t="s">
        <v>890</v>
      </c>
      <c r="P944" s="90" t="s">
        <v>890</v>
      </c>
      <c r="Q944" s="90" t="s">
        <v>890</v>
      </c>
      <c r="R944" s="90" t="s">
        <v>890</v>
      </c>
      <c r="S944" s="104" t="s">
        <v>891</v>
      </c>
      <c r="T944" s="104" t="s">
        <v>891</v>
      </c>
      <c r="U944" s="104" t="s">
        <v>892</v>
      </c>
      <c r="V944" s="104" t="s">
        <v>892</v>
      </c>
      <c r="W944" s="90" t="s">
        <v>893</v>
      </c>
      <c r="X944" s="90" t="s">
        <v>893</v>
      </c>
      <c r="Y944" s="90" t="s">
        <v>893</v>
      </c>
      <c r="Z944" s="90" t="s">
        <v>893</v>
      </c>
      <c r="AA944" s="104" t="s">
        <v>913</v>
      </c>
      <c r="AB944" s="104" t="s">
        <v>913</v>
      </c>
      <c r="AC944" s="88" t="s">
        <v>895</v>
      </c>
      <c r="AD944" s="88" t="s">
        <v>895</v>
      </c>
      <c r="AE944" s="88" t="s">
        <v>893</v>
      </c>
      <c r="AF944" s="88" t="s">
        <v>893</v>
      </c>
      <c r="AG944" s="88" t="s">
        <v>893</v>
      </c>
      <c r="AH944" s="94" t="s">
        <v>893</v>
      </c>
      <c r="AI944" t="s">
        <v>670</v>
      </c>
      <c r="AJ944">
        <f>COUNTIF(B$2:B944,B944)</f>
        <v>1</v>
      </c>
      <c r="AL944" s="49"/>
    </row>
    <row r="945" spans="1:38">
      <c r="A945" s="96" t="s">
        <v>2024</v>
      </c>
      <c r="B945" s="105" t="s">
        <v>2025</v>
      </c>
      <c r="C945" s="105" t="s">
        <v>14</v>
      </c>
      <c r="D945" s="89" t="s">
        <v>13</v>
      </c>
      <c r="E945" s="105" t="s">
        <v>25</v>
      </c>
      <c r="F945" s="105" t="s">
        <v>278</v>
      </c>
      <c r="G945" s="105" t="s">
        <v>2026</v>
      </c>
      <c r="H945" s="105" t="s">
        <v>25</v>
      </c>
      <c r="I945" s="105" t="s">
        <v>56</v>
      </c>
      <c r="J945" s="105" t="s">
        <v>280</v>
      </c>
      <c r="K945" s="90" t="s">
        <v>665</v>
      </c>
      <c r="L945" s="90" t="s">
        <v>665</v>
      </c>
      <c r="M945" s="90" t="s">
        <v>665</v>
      </c>
      <c r="N945" s="90" t="s">
        <v>665</v>
      </c>
      <c r="O945" s="90" t="s">
        <v>71</v>
      </c>
      <c r="P945" s="90" t="s">
        <v>71</v>
      </c>
      <c r="Q945" s="90" t="s">
        <v>71</v>
      </c>
      <c r="R945" s="90" t="s">
        <v>71</v>
      </c>
      <c r="S945" s="105" t="s">
        <v>666</v>
      </c>
      <c r="T945" s="105" t="s">
        <v>666</v>
      </c>
      <c r="U945" s="105" t="s">
        <v>667</v>
      </c>
      <c r="V945" s="105" t="s">
        <v>667</v>
      </c>
      <c r="W945" s="90" t="s">
        <v>279</v>
      </c>
      <c r="X945" s="90" t="s">
        <v>279</v>
      </c>
      <c r="Y945" s="90" t="s">
        <v>279</v>
      </c>
      <c r="Z945" s="90" t="s">
        <v>279</v>
      </c>
      <c r="AA945" s="105" t="s">
        <v>668</v>
      </c>
      <c r="AB945" s="105" t="s">
        <v>668</v>
      </c>
      <c r="AC945" s="105" t="s">
        <v>669</v>
      </c>
      <c r="AD945" s="105" t="s">
        <v>669</v>
      </c>
      <c r="AE945" s="90" t="s">
        <v>279</v>
      </c>
      <c r="AF945" s="90" t="s">
        <v>279</v>
      </c>
      <c r="AG945" s="90" t="s">
        <v>279</v>
      </c>
      <c r="AH945" s="91" t="s">
        <v>279</v>
      </c>
      <c r="AI945" t="s">
        <v>670</v>
      </c>
      <c r="AJ945">
        <f>COUNTIF(B$2:B945,B945)</f>
        <v>1</v>
      </c>
    </row>
    <row r="946" spans="1:38">
      <c r="A946" s="96" t="s">
        <v>2027</v>
      </c>
      <c r="B946" s="104" t="s">
        <v>2028</v>
      </c>
      <c r="C946" s="104" t="s">
        <v>14</v>
      </c>
      <c r="D946" s="89" t="s">
        <v>13</v>
      </c>
      <c r="E946" s="104" t="s">
        <v>25</v>
      </c>
      <c r="F946" s="104" t="s">
        <v>278</v>
      </c>
      <c r="G946" s="104" t="s">
        <v>2029</v>
      </c>
      <c r="H946" s="104" t="s">
        <v>25</v>
      </c>
      <c r="I946" s="104" t="s">
        <v>56</v>
      </c>
      <c r="J946" s="104" t="s">
        <v>280</v>
      </c>
      <c r="K946" s="90" t="s">
        <v>665</v>
      </c>
      <c r="L946" s="90" t="s">
        <v>665</v>
      </c>
      <c r="M946" s="90" t="s">
        <v>665</v>
      </c>
      <c r="N946" s="90" t="s">
        <v>665</v>
      </c>
      <c r="O946" s="90" t="s">
        <v>71</v>
      </c>
      <c r="P946" s="90" t="s">
        <v>71</v>
      </c>
      <c r="Q946" s="90" t="s">
        <v>71</v>
      </c>
      <c r="R946" s="90" t="s">
        <v>71</v>
      </c>
      <c r="S946" s="104" t="s">
        <v>666</v>
      </c>
      <c r="T946" s="104" t="s">
        <v>666</v>
      </c>
      <c r="U946" s="104" t="s">
        <v>667</v>
      </c>
      <c r="V946" s="104" t="s">
        <v>667</v>
      </c>
      <c r="W946" s="90" t="s">
        <v>279</v>
      </c>
      <c r="X946" s="90" t="s">
        <v>279</v>
      </c>
      <c r="Y946" s="90" t="s">
        <v>279</v>
      </c>
      <c r="Z946" s="90" t="s">
        <v>279</v>
      </c>
      <c r="AA946" s="104" t="s">
        <v>668</v>
      </c>
      <c r="AB946" s="104" t="s">
        <v>668</v>
      </c>
      <c r="AC946" s="104" t="s">
        <v>669</v>
      </c>
      <c r="AD946" s="104" t="s">
        <v>669</v>
      </c>
      <c r="AE946" s="90" t="s">
        <v>279</v>
      </c>
      <c r="AF946" s="90" t="s">
        <v>279</v>
      </c>
      <c r="AG946" s="90" t="s">
        <v>279</v>
      </c>
      <c r="AH946" s="91" t="s">
        <v>279</v>
      </c>
      <c r="AI946" t="s">
        <v>670</v>
      </c>
      <c r="AJ946">
        <f>COUNTIF(B$2:B946,B946)</f>
        <v>1</v>
      </c>
    </row>
    <row r="947" spans="1:38">
      <c r="A947" s="96" t="s">
        <v>2030</v>
      </c>
      <c r="B947" s="105" t="s">
        <v>2031</v>
      </c>
      <c r="C947" s="105" t="s">
        <v>14</v>
      </c>
      <c r="D947" s="89" t="s">
        <v>13</v>
      </c>
      <c r="E947" s="105" t="s">
        <v>25</v>
      </c>
      <c r="F947" s="105" t="s">
        <v>432</v>
      </c>
      <c r="G947" s="105" t="s">
        <v>434</v>
      </c>
      <c r="H947" s="105" t="s">
        <v>25</v>
      </c>
      <c r="I947" s="105" t="s">
        <v>97</v>
      </c>
      <c r="J947" s="105" t="s">
        <v>433</v>
      </c>
      <c r="K947" s="90" t="s">
        <v>665</v>
      </c>
      <c r="L947" s="90" t="s">
        <v>665</v>
      </c>
      <c r="M947" s="90" t="s">
        <v>665</v>
      </c>
      <c r="N947" s="90" t="s">
        <v>665</v>
      </c>
      <c r="O947" s="90" t="s">
        <v>71</v>
      </c>
      <c r="P947" s="90" t="s">
        <v>71</v>
      </c>
      <c r="Q947" s="90" t="s">
        <v>71</v>
      </c>
      <c r="R947" s="90" t="s">
        <v>71</v>
      </c>
      <c r="S947" s="105" t="s">
        <v>666</v>
      </c>
      <c r="T947" s="105" t="s">
        <v>666</v>
      </c>
      <c r="U947" s="105" t="s">
        <v>667</v>
      </c>
      <c r="V947" s="105" t="s">
        <v>667</v>
      </c>
      <c r="W947" s="90" t="s">
        <v>279</v>
      </c>
      <c r="X947" s="90" t="s">
        <v>279</v>
      </c>
      <c r="Y947" s="90" t="s">
        <v>279</v>
      </c>
      <c r="Z947" s="90" t="s">
        <v>279</v>
      </c>
      <c r="AA947" s="105" t="s">
        <v>753</v>
      </c>
      <c r="AB947" s="105" t="s">
        <v>753</v>
      </c>
      <c r="AC947" s="105" t="s">
        <v>754</v>
      </c>
      <c r="AD947" s="105" t="s">
        <v>754</v>
      </c>
      <c r="AE947" s="90" t="s">
        <v>279</v>
      </c>
      <c r="AF947" s="90" t="s">
        <v>279</v>
      </c>
      <c r="AG947" s="90" t="s">
        <v>279</v>
      </c>
      <c r="AH947" s="91" t="s">
        <v>279</v>
      </c>
      <c r="AI947" t="s">
        <v>670</v>
      </c>
      <c r="AJ947">
        <f>COUNTIF(B$2:B947,B947)</f>
        <v>1</v>
      </c>
    </row>
    <row r="948" spans="1:38">
      <c r="A948" s="96" t="s">
        <v>2032</v>
      </c>
      <c r="B948" s="104" t="s">
        <v>2033</v>
      </c>
      <c r="C948" s="104" t="s">
        <v>14</v>
      </c>
      <c r="D948" s="89" t="s">
        <v>19</v>
      </c>
      <c r="E948" s="104" t="s">
        <v>31</v>
      </c>
      <c r="F948" s="100" t="s">
        <v>397</v>
      </c>
      <c r="G948" s="100" t="s">
        <v>397</v>
      </c>
      <c r="H948" s="108" t="s">
        <v>2034</v>
      </c>
      <c r="I948" s="108"/>
      <c r="J948" s="100" t="s">
        <v>398</v>
      </c>
      <c r="K948" s="90" t="s">
        <v>845</v>
      </c>
      <c r="L948" s="90" t="s">
        <v>845</v>
      </c>
      <c r="M948" s="90" t="s">
        <v>845</v>
      </c>
      <c r="N948" s="90" t="s">
        <v>845</v>
      </c>
      <c r="O948" s="90" t="s">
        <v>899</v>
      </c>
      <c r="P948" s="90" t="s">
        <v>899</v>
      </c>
      <c r="Q948" s="90" t="s">
        <v>899</v>
      </c>
      <c r="R948" s="90" t="s">
        <v>899</v>
      </c>
      <c r="S948" s="104" t="s">
        <v>900</v>
      </c>
      <c r="T948" s="104" t="s">
        <v>900</v>
      </c>
      <c r="U948" s="104" t="s">
        <v>901</v>
      </c>
      <c r="V948" s="104" t="s">
        <v>901</v>
      </c>
      <c r="W948" s="90" t="s">
        <v>999</v>
      </c>
      <c r="X948" s="90" t="s">
        <v>999</v>
      </c>
      <c r="Y948" s="90" t="s">
        <v>999</v>
      </c>
      <c r="Z948" s="90" t="s">
        <v>999</v>
      </c>
      <c r="AA948" s="104" t="s">
        <v>1187</v>
      </c>
      <c r="AB948" s="104" t="s">
        <v>1187</v>
      </c>
      <c r="AC948" s="88" t="s">
        <v>1089</v>
      </c>
      <c r="AD948" s="88" t="s">
        <v>1089</v>
      </c>
      <c r="AE948" s="88" t="s">
        <v>999</v>
      </c>
      <c r="AF948" s="88" t="s">
        <v>999</v>
      </c>
      <c r="AG948" s="88" t="s">
        <v>999</v>
      </c>
      <c r="AH948" s="94" t="s">
        <v>999</v>
      </c>
      <c r="AI948" t="s">
        <v>670</v>
      </c>
      <c r="AJ948">
        <f>COUNTIF(B$2:B948,B948)</f>
        <v>1</v>
      </c>
      <c r="AL948" s="49"/>
    </row>
    <row r="949" spans="1:38">
      <c r="A949" s="96" t="s">
        <v>2035</v>
      </c>
      <c r="B949" s="105" t="s">
        <v>2036</v>
      </c>
      <c r="C949" s="105" t="s">
        <v>14</v>
      </c>
      <c r="D949" s="89" t="s">
        <v>19</v>
      </c>
      <c r="E949" s="105" t="s">
        <v>31</v>
      </c>
      <c r="F949" s="100" t="s">
        <v>399</v>
      </c>
      <c r="G949" s="100" t="s">
        <v>399</v>
      </c>
      <c r="H949" s="108" t="s">
        <v>375</v>
      </c>
      <c r="I949" s="99"/>
      <c r="J949" s="100" t="s">
        <v>400</v>
      </c>
      <c r="K949" s="90" t="s">
        <v>845</v>
      </c>
      <c r="L949" s="90" t="s">
        <v>845</v>
      </c>
      <c r="M949" s="90" t="s">
        <v>845</v>
      </c>
      <c r="N949" s="90" t="s">
        <v>845</v>
      </c>
      <c r="O949" s="90" t="s">
        <v>899</v>
      </c>
      <c r="P949" s="90" t="s">
        <v>899</v>
      </c>
      <c r="Q949" s="90" t="s">
        <v>899</v>
      </c>
      <c r="R949" s="90" t="s">
        <v>899</v>
      </c>
      <c r="S949" s="105" t="s">
        <v>900</v>
      </c>
      <c r="T949" s="105" t="s">
        <v>900</v>
      </c>
      <c r="U949" s="105" t="s">
        <v>901</v>
      </c>
      <c r="V949" s="105" t="s">
        <v>901</v>
      </c>
      <c r="W949" s="90" t="s">
        <v>999</v>
      </c>
      <c r="X949" s="90" t="s">
        <v>999</v>
      </c>
      <c r="Y949" s="90" t="s">
        <v>999</v>
      </c>
      <c r="Z949" s="90" t="s">
        <v>999</v>
      </c>
      <c r="AA949" s="105" t="s">
        <v>1187</v>
      </c>
      <c r="AB949" s="105" t="s">
        <v>1187</v>
      </c>
      <c r="AC949" s="88" t="s">
        <v>1089</v>
      </c>
      <c r="AD949" s="88" t="s">
        <v>1089</v>
      </c>
      <c r="AE949" s="88" t="s">
        <v>999</v>
      </c>
      <c r="AF949" s="88" t="s">
        <v>999</v>
      </c>
      <c r="AG949" s="88" t="s">
        <v>999</v>
      </c>
      <c r="AH949" s="94" t="s">
        <v>999</v>
      </c>
      <c r="AI949" t="s">
        <v>670</v>
      </c>
      <c r="AJ949">
        <f>COUNTIF(B$2:B949,B949)</f>
        <v>1</v>
      </c>
      <c r="AL949" s="49"/>
    </row>
    <row r="950" spans="1:38">
      <c r="A950" s="87" t="s">
        <v>2037</v>
      </c>
      <c r="B950" s="108" t="s">
        <v>2038</v>
      </c>
      <c r="C950" s="104" t="s">
        <v>14</v>
      </c>
      <c r="D950" s="89" t="s">
        <v>19</v>
      </c>
      <c r="E950" s="104" t="s">
        <v>31</v>
      </c>
      <c r="F950" s="100" t="s">
        <v>401</v>
      </c>
      <c r="G950" s="100" t="s">
        <v>401</v>
      </c>
      <c r="H950" s="108" t="s">
        <v>122</v>
      </c>
      <c r="I950" s="108"/>
      <c r="J950" s="100" t="s">
        <v>402</v>
      </c>
      <c r="K950" s="90" t="s">
        <v>845</v>
      </c>
      <c r="L950" s="90" t="s">
        <v>845</v>
      </c>
      <c r="M950" s="90" t="s">
        <v>845</v>
      </c>
      <c r="N950" s="90" t="s">
        <v>845</v>
      </c>
      <c r="O950" s="90" t="s">
        <v>899</v>
      </c>
      <c r="P950" s="90" t="s">
        <v>899</v>
      </c>
      <c r="Q950" s="90" t="s">
        <v>899</v>
      </c>
      <c r="R950" s="90" t="s">
        <v>899</v>
      </c>
      <c r="S950" s="104" t="s">
        <v>900</v>
      </c>
      <c r="T950" s="104" t="s">
        <v>900</v>
      </c>
      <c r="U950" s="104" t="s">
        <v>901</v>
      </c>
      <c r="V950" s="104" t="s">
        <v>901</v>
      </c>
      <c r="W950" s="90" t="s">
        <v>999</v>
      </c>
      <c r="X950" s="90" t="s">
        <v>999</v>
      </c>
      <c r="Y950" s="90" t="s">
        <v>999</v>
      </c>
      <c r="Z950" s="90" t="s">
        <v>999</v>
      </c>
      <c r="AA950" s="104" t="s">
        <v>1187</v>
      </c>
      <c r="AB950" s="104" t="s">
        <v>1187</v>
      </c>
      <c r="AC950" s="88" t="s">
        <v>1089</v>
      </c>
      <c r="AD950" s="88" t="s">
        <v>1089</v>
      </c>
      <c r="AE950" s="88" t="s">
        <v>999</v>
      </c>
      <c r="AF950" s="88" t="s">
        <v>999</v>
      </c>
      <c r="AG950" s="88" t="s">
        <v>999</v>
      </c>
      <c r="AH950" s="94" t="s">
        <v>999</v>
      </c>
      <c r="AI950" t="s">
        <v>670</v>
      </c>
      <c r="AJ950">
        <f>COUNTIF(B$2:B950,B950)</f>
        <v>1</v>
      </c>
      <c r="AL950" s="49"/>
    </row>
    <row r="951" spans="1:38">
      <c r="A951" s="96" t="s">
        <v>2039</v>
      </c>
      <c r="B951" s="105" t="s">
        <v>2040</v>
      </c>
      <c r="C951" s="105" t="s">
        <v>14</v>
      </c>
      <c r="D951" s="89" t="s">
        <v>19</v>
      </c>
      <c r="E951" s="105" t="s">
        <v>31</v>
      </c>
      <c r="F951" s="105" t="s">
        <v>376</v>
      </c>
      <c r="G951" s="105" t="s">
        <v>376</v>
      </c>
      <c r="H951" s="105" t="s">
        <v>375</v>
      </c>
      <c r="I951" s="105"/>
      <c r="J951" s="105" t="s">
        <v>378</v>
      </c>
      <c r="K951" s="90" t="s">
        <v>845</v>
      </c>
      <c r="L951" s="90" t="s">
        <v>845</v>
      </c>
      <c r="M951" s="90" t="s">
        <v>845</v>
      </c>
      <c r="N951" s="90" t="s">
        <v>845</v>
      </c>
      <c r="O951" s="90" t="s">
        <v>899</v>
      </c>
      <c r="P951" s="90" t="s">
        <v>899</v>
      </c>
      <c r="Q951" s="90" t="s">
        <v>899</v>
      </c>
      <c r="R951" s="90" t="s">
        <v>899</v>
      </c>
      <c r="S951" s="105" t="s">
        <v>900</v>
      </c>
      <c r="T951" s="105" t="s">
        <v>900</v>
      </c>
      <c r="U951" s="105" t="s">
        <v>901</v>
      </c>
      <c r="V951" s="105" t="s">
        <v>901</v>
      </c>
      <c r="W951" s="90" t="s">
        <v>999</v>
      </c>
      <c r="X951" s="90" t="s">
        <v>999</v>
      </c>
      <c r="Y951" s="90" t="s">
        <v>999</v>
      </c>
      <c r="Z951" s="90" t="s">
        <v>999</v>
      </c>
      <c r="AA951" s="105" t="s">
        <v>1088</v>
      </c>
      <c r="AB951" s="105" t="s">
        <v>1088</v>
      </c>
      <c r="AC951" s="88" t="s">
        <v>1089</v>
      </c>
      <c r="AD951" s="88" t="s">
        <v>1089</v>
      </c>
      <c r="AE951" s="88" t="s">
        <v>999</v>
      </c>
      <c r="AF951" s="88" t="s">
        <v>999</v>
      </c>
      <c r="AG951" s="88" t="s">
        <v>999</v>
      </c>
      <c r="AH951" s="94" t="s">
        <v>999</v>
      </c>
      <c r="AI951" t="s">
        <v>670</v>
      </c>
      <c r="AJ951">
        <f>COUNTIF(B$2:B951,B951)</f>
        <v>1</v>
      </c>
      <c r="AL951" s="49"/>
    </row>
    <row r="952" spans="1:38">
      <c r="A952" s="96" t="s">
        <v>2041</v>
      </c>
      <c r="B952" s="104" t="s">
        <v>2042</v>
      </c>
      <c r="C952" s="104" t="s">
        <v>14</v>
      </c>
      <c r="D952" s="89" t="s">
        <v>13</v>
      </c>
      <c r="E952" s="104" t="s">
        <v>13</v>
      </c>
      <c r="F952" s="104" t="s">
        <v>379</v>
      </c>
      <c r="G952" s="104" t="s">
        <v>379</v>
      </c>
      <c r="H952" s="104" t="s">
        <v>128</v>
      </c>
      <c r="I952" s="104" t="s">
        <v>97</v>
      </c>
      <c r="J952" s="104" t="s">
        <v>380</v>
      </c>
      <c r="K952" s="100" t="s">
        <v>665</v>
      </c>
      <c r="L952" s="90" t="s">
        <v>665</v>
      </c>
      <c r="M952" s="90" t="s">
        <v>665</v>
      </c>
      <c r="N952" s="90" t="s">
        <v>665</v>
      </c>
      <c r="O952" s="90" t="s">
        <v>71</v>
      </c>
      <c r="P952" s="90" t="s">
        <v>71</v>
      </c>
      <c r="Q952" s="90" t="s">
        <v>71</v>
      </c>
      <c r="R952" s="90" t="s">
        <v>71</v>
      </c>
      <c r="S952" s="104" t="s">
        <v>861</v>
      </c>
      <c r="T952" s="104" t="s">
        <v>861</v>
      </c>
      <c r="U952" s="104" t="s">
        <v>862</v>
      </c>
      <c r="V952" s="104" t="s">
        <v>862</v>
      </c>
      <c r="W952" s="90" t="s">
        <v>62</v>
      </c>
      <c r="X952" s="90" t="s">
        <v>62</v>
      </c>
      <c r="Y952" s="90" t="s">
        <v>62</v>
      </c>
      <c r="Z952" s="90" t="s">
        <v>62</v>
      </c>
      <c r="AA952" s="104" t="s">
        <v>937</v>
      </c>
      <c r="AB952" s="104" t="s">
        <v>937</v>
      </c>
      <c r="AC952" s="104" t="s">
        <v>938</v>
      </c>
      <c r="AD952" s="104" t="s">
        <v>938</v>
      </c>
      <c r="AE952" s="104" t="s">
        <v>62</v>
      </c>
      <c r="AF952" s="90" t="s">
        <v>62</v>
      </c>
      <c r="AG952" s="90" t="s">
        <v>62</v>
      </c>
      <c r="AH952" s="91" t="s">
        <v>62</v>
      </c>
      <c r="AI952" t="s">
        <v>670</v>
      </c>
      <c r="AJ952">
        <f>COUNTIF(B$2:B952,B952)</f>
        <v>1</v>
      </c>
    </row>
    <row r="953" spans="1:38">
      <c r="A953" s="96" t="s">
        <v>2043</v>
      </c>
      <c r="B953" s="105" t="s">
        <v>2044</v>
      </c>
      <c r="C953" s="105" t="s">
        <v>14</v>
      </c>
      <c r="D953" s="89" t="s">
        <v>36</v>
      </c>
      <c r="E953" s="105" t="s">
        <v>36</v>
      </c>
      <c r="F953" s="105" t="s">
        <v>503</v>
      </c>
      <c r="G953" s="105" t="s">
        <v>503</v>
      </c>
      <c r="H953" s="105" t="s">
        <v>328</v>
      </c>
      <c r="I953" s="105"/>
      <c r="J953" s="105" t="s">
        <v>504</v>
      </c>
      <c r="K953" s="100"/>
      <c r="L953" s="90"/>
      <c r="M953" s="90"/>
      <c r="N953" s="90"/>
      <c r="O953" s="90" t="s">
        <v>854</v>
      </c>
      <c r="P953" s="88" t="s">
        <v>854</v>
      </c>
      <c r="Q953" s="88" t="s">
        <v>854</v>
      </c>
      <c r="R953" s="88" t="s">
        <v>854</v>
      </c>
      <c r="S953" s="105"/>
      <c r="T953" s="105"/>
      <c r="U953" s="105"/>
      <c r="V953" s="105"/>
      <c r="W953" s="90"/>
      <c r="X953" s="90"/>
      <c r="Y953" s="90"/>
      <c r="Z953" s="90"/>
      <c r="AA953" s="105"/>
      <c r="AB953" s="105"/>
      <c r="AC953" s="105"/>
      <c r="AD953" s="105"/>
      <c r="AE953" s="105"/>
      <c r="AF953" s="90"/>
      <c r="AG953" s="90"/>
      <c r="AH953" s="91"/>
      <c r="AI953" t="s">
        <v>670</v>
      </c>
      <c r="AJ953">
        <f>COUNTIF(B$2:B953,B953)</f>
        <v>1</v>
      </c>
    </row>
    <row r="954" spans="1:38">
      <c r="A954" s="144" t="s">
        <v>2045</v>
      </c>
      <c r="B954" s="104" t="s">
        <v>2046</v>
      </c>
      <c r="C954" s="104" t="s">
        <v>14</v>
      </c>
      <c r="D954" s="89" t="s">
        <v>36</v>
      </c>
      <c r="E954" s="104" t="s">
        <v>36</v>
      </c>
      <c r="F954" s="104" t="s">
        <v>382</v>
      </c>
      <c r="G954" s="104" t="s">
        <v>382</v>
      </c>
      <c r="H954" s="104" t="s">
        <v>381</v>
      </c>
      <c r="I954" s="104" t="s">
        <v>97</v>
      </c>
      <c r="J954" s="104" t="s">
        <v>383</v>
      </c>
      <c r="K954" s="90" t="s">
        <v>853</v>
      </c>
      <c r="L954" s="90" t="s">
        <v>853</v>
      </c>
      <c r="M954" s="90" t="s">
        <v>853</v>
      </c>
      <c r="N954" s="90" t="s">
        <v>853</v>
      </c>
      <c r="O954" s="90" t="s">
        <v>854</v>
      </c>
      <c r="P954" s="88" t="s">
        <v>854</v>
      </c>
      <c r="Q954" s="88" t="s">
        <v>854</v>
      </c>
      <c r="R954" s="88" t="s">
        <v>854</v>
      </c>
      <c r="S954" s="104" t="s">
        <v>855</v>
      </c>
      <c r="T954" s="104" t="s">
        <v>855</v>
      </c>
      <c r="U954" s="104" t="s">
        <v>856</v>
      </c>
      <c r="V954" s="104" t="s">
        <v>856</v>
      </c>
      <c r="W954" s="88" t="s">
        <v>929</v>
      </c>
      <c r="X954" s="88" t="s">
        <v>929</v>
      </c>
      <c r="Y954" s="88" t="s">
        <v>929</v>
      </c>
      <c r="Z954" s="88" t="s">
        <v>929</v>
      </c>
      <c r="AA954" s="104" t="s">
        <v>930</v>
      </c>
      <c r="AB954" s="104" t="s">
        <v>930</v>
      </c>
      <c r="AC954" s="104" t="s">
        <v>931</v>
      </c>
      <c r="AD954" s="104" t="s">
        <v>931</v>
      </c>
      <c r="AE954" s="90" t="s">
        <v>929</v>
      </c>
      <c r="AF954" s="90" t="s">
        <v>929</v>
      </c>
      <c r="AG954" s="90" t="s">
        <v>929</v>
      </c>
      <c r="AH954" s="91" t="s">
        <v>929</v>
      </c>
      <c r="AI954" t="s">
        <v>670</v>
      </c>
      <c r="AJ954">
        <f>COUNTIF(B$2:B954,B954)</f>
        <v>1</v>
      </c>
    </row>
    <row r="955" spans="1:38">
      <c r="A955" s="96" t="s">
        <v>2047</v>
      </c>
      <c r="B955" s="134" t="s">
        <v>2048</v>
      </c>
      <c r="C955" s="105" t="s">
        <v>14</v>
      </c>
      <c r="D955" s="89" t="s">
        <v>13</v>
      </c>
      <c r="E955" s="105" t="s">
        <v>25</v>
      </c>
      <c r="F955" s="105" t="s">
        <v>403</v>
      </c>
      <c r="G955" s="105" t="s">
        <v>403</v>
      </c>
      <c r="H955" s="105" t="s">
        <v>25</v>
      </c>
      <c r="I955" s="105" t="s">
        <v>342</v>
      </c>
      <c r="J955" s="105" t="s">
        <v>404</v>
      </c>
      <c r="K955" s="90" t="s">
        <v>665</v>
      </c>
      <c r="L955" s="90" t="s">
        <v>665</v>
      </c>
      <c r="M955" s="90" t="s">
        <v>665</v>
      </c>
      <c r="N955" s="90" t="s">
        <v>665</v>
      </c>
      <c r="O955" s="90" t="s">
        <v>71</v>
      </c>
      <c r="P955" s="90" t="s">
        <v>71</v>
      </c>
      <c r="Q955" s="90" t="s">
        <v>71</v>
      </c>
      <c r="R955" s="90" t="s">
        <v>71</v>
      </c>
      <c r="S955" s="105" t="s">
        <v>666</v>
      </c>
      <c r="T955" s="105" t="s">
        <v>666</v>
      </c>
      <c r="U955" s="105" t="s">
        <v>667</v>
      </c>
      <c r="V955" s="105" t="s">
        <v>667</v>
      </c>
      <c r="W955" s="90" t="s">
        <v>279</v>
      </c>
      <c r="X955" s="90" t="s">
        <v>279</v>
      </c>
      <c r="Y955" s="90" t="s">
        <v>279</v>
      </c>
      <c r="Z955" s="90" t="s">
        <v>279</v>
      </c>
      <c r="AA955" s="105" t="s">
        <v>753</v>
      </c>
      <c r="AB955" s="105" t="s">
        <v>753</v>
      </c>
      <c r="AC955" s="105" t="s">
        <v>754</v>
      </c>
      <c r="AD955" s="105" t="s">
        <v>754</v>
      </c>
      <c r="AE955" s="90" t="s">
        <v>279</v>
      </c>
      <c r="AF955" s="90" t="s">
        <v>279</v>
      </c>
      <c r="AG955" s="90" t="s">
        <v>279</v>
      </c>
      <c r="AH955" s="91" t="s">
        <v>279</v>
      </c>
      <c r="AI955" t="s">
        <v>670</v>
      </c>
      <c r="AJ955">
        <f>COUNTIF(B$2:B955,B955)</f>
        <v>1</v>
      </c>
    </row>
    <row r="956" spans="1:38">
      <c r="A956" s="96" t="s">
        <v>2049</v>
      </c>
      <c r="B956" s="135" t="s">
        <v>2050</v>
      </c>
      <c r="C956" s="104" t="s">
        <v>14</v>
      </c>
      <c r="D956" s="89" t="s">
        <v>13</v>
      </c>
      <c r="E956" s="104" t="s">
        <v>25</v>
      </c>
      <c r="F956" s="104" t="s">
        <v>432</v>
      </c>
      <c r="G956" s="104" t="s">
        <v>434</v>
      </c>
      <c r="H956" s="104" t="s">
        <v>25</v>
      </c>
      <c r="I956" s="104" t="s">
        <v>97</v>
      </c>
      <c r="J956" s="104" t="s">
        <v>433</v>
      </c>
      <c r="K956" s="90" t="s">
        <v>665</v>
      </c>
      <c r="L956" s="90" t="s">
        <v>665</v>
      </c>
      <c r="M956" s="90" t="s">
        <v>665</v>
      </c>
      <c r="N956" s="90" t="s">
        <v>665</v>
      </c>
      <c r="O956" s="90" t="s">
        <v>71</v>
      </c>
      <c r="P956" s="90" t="s">
        <v>71</v>
      </c>
      <c r="Q956" s="90" t="s">
        <v>71</v>
      </c>
      <c r="R956" s="90" t="s">
        <v>71</v>
      </c>
      <c r="S956" s="104" t="s">
        <v>666</v>
      </c>
      <c r="T956" s="104" t="s">
        <v>666</v>
      </c>
      <c r="U956" s="104" t="s">
        <v>667</v>
      </c>
      <c r="V956" s="104" t="s">
        <v>667</v>
      </c>
      <c r="W956" s="90" t="s">
        <v>279</v>
      </c>
      <c r="X956" s="90" t="s">
        <v>279</v>
      </c>
      <c r="Y956" s="90" t="s">
        <v>279</v>
      </c>
      <c r="Z956" s="90" t="s">
        <v>279</v>
      </c>
      <c r="AA956" s="104" t="s">
        <v>753</v>
      </c>
      <c r="AB956" s="104" t="s">
        <v>753</v>
      </c>
      <c r="AC956" s="104" t="s">
        <v>754</v>
      </c>
      <c r="AD956" s="104" t="s">
        <v>754</v>
      </c>
      <c r="AE956" s="90" t="s">
        <v>279</v>
      </c>
      <c r="AF956" s="90" t="s">
        <v>279</v>
      </c>
      <c r="AG956" s="90" t="s">
        <v>279</v>
      </c>
      <c r="AH956" s="91" t="s">
        <v>279</v>
      </c>
      <c r="AI956" t="s">
        <v>670</v>
      </c>
      <c r="AJ956">
        <f>COUNTIF(B$2:B956,B956)</f>
        <v>1</v>
      </c>
    </row>
    <row r="957" spans="1:38">
      <c r="A957" s="96" t="s">
        <v>2049</v>
      </c>
      <c r="B957" s="134" t="s">
        <v>2051</v>
      </c>
      <c r="C957" s="105" t="s">
        <v>14</v>
      </c>
      <c r="D957" s="89" t="s">
        <v>13</v>
      </c>
      <c r="E957" s="105" t="s">
        <v>25</v>
      </c>
      <c r="F957" s="105" t="s">
        <v>432</v>
      </c>
      <c r="G957" s="105" t="s">
        <v>434</v>
      </c>
      <c r="H957" s="105" t="s">
        <v>25</v>
      </c>
      <c r="I957" s="105" t="s">
        <v>97</v>
      </c>
      <c r="J957" s="105" t="s">
        <v>433</v>
      </c>
      <c r="K957" s="90" t="s">
        <v>665</v>
      </c>
      <c r="L957" s="90" t="s">
        <v>665</v>
      </c>
      <c r="M957" s="90" t="s">
        <v>665</v>
      </c>
      <c r="N957" s="90" t="s">
        <v>665</v>
      </c>
      <c r="O957" s="90" t="s">
        <v>71</v>
      </c>
      <c r="P957" s="90" t="s">
        <v>71</v>
      </c>
      <c r="Q957" s="90" t="s">
        <v>71</v>
      </c>
      <c r="R957" s="90" t="s">
        <v>71</v>
      </c>
      <c r="S957" s="105" t="s">
        <v>666</v>
      </c>
      <c r="T957" s="105" t="s">
        <v>666</v>
      </c>
      <c r="U957" s="105" t="s">
        <v>667</v>
      </c>
      <c r="V957" s="105" t="s">
        <v>667</v>
      </c>
      <c r="W957" s="90" t="s">
        <v>279</v>
      </c>
      <c r="X957" s="90" t="s">
        <v>279</v>
      </c>
      <c r="Y957" s="90" t="s">
        <v>279</v>
      </c>
      <c r="Z957" s="90" t="s">
        <v>279</v>
      </c>
      <c r="AA957" s="105" t="s">
        <v>753</v>
      </c>
      <c r="AB957" s="105" t="s">
        <v>753</v>
      </c>
      <c r="AC957" s="105" t="s">
        <v>754</v>
      </c>
      <c r="AD957" s="105" t="s">
        <v>754</v>
      </c>
      <c r="AE957" s="90" t="s">
        <v>279</v>
      </c>
      <c r="AF957" s="90" t="s">
        <v>279</v>
      </c>
      <c r="AG957" s="90" t="s">
        <v>279</v>
      </c>
      <c r="AH957" s="91" t="s">
        <v>279</v>
      </c>
      <c r="AI957" t="s">
        <v>670</v>
      </c>
      <c r="AJ957">
        <f>COUNTIF(B$2:B957,B957)</f>
        <v>1</v>
      </c>
    </row>
    <row r="958" spans="1:38">
      <c r="A958" s="96" t="s">
        <v>2049</v>
      </c>
      <c r="B958" s="104" t="s">
        <v>2052</v>
      </c>
      <c r="C958" s="104" t="s">
        <v>14</v>
      </c>
      <c r="D958" s="89" t="s">
        <v>13</v>
      </c>
      <c r="E958" s="104" t="s">
        <v>25</v>
      </c>
      <c r="F958" s="104" t="s">
        <v>432</v>
      </c>
      <c r="G958" s="104" t="s">
        <v>434</v>
      </c>
      <c r="H958" s="104" t="s">
        <v>25</v>
      </c>
      <c r="I958" s="104" t="s">
        <v>97</v>
      </c>
      <c r="J958" s="104" t="s">
        <v>433</v>
      </c>
      <c r="K958" s="90" t="s">
        <v>665</v>
      </c>
      <c r="L958" s="90" t="s">
        <v>665</v>
      </c>
      <c r="M958" s="90" t="s">
        <v>665</v>
      </c>
      <c r="N958" s="90" t="s">
        <v>665</v>
      </c>
      <c r="O958" s="90" t="s">
        <v>71</v>
      </c>
      <c r="P958" s="90" t="s">
        <v>71</v>
      </c>
      <c r="Q958" s="90" t="s">
        <v>71</v>
      </c>
      <c r="R958" s="90" t="s">
        <v>71</v>
      </c>
      <c r="S958" s="104" t="s">
        <v>666</v>
      </c>
      <c r="T958" s="104" t="s">
        <v>666</v>
      </c>
      <c r="U958" s="104" t="s">
        <v>667</v>
      </c>
      <c r="V958" s="104" t="s">
        <v>667</v>
      </c>
      <c r="W958" s="90" t="s">
        <v>279</v>
      </c>
      <c r="X958" s="90" t="s">
        <v>279</v>
      </c>
      <c r="Y958" s="90" t="s">
        <v>279</v>
      </c>
      <c r="Z958" s="90" t="s">
        <v>279</v>
      </c>
      <c r="AA958" s="104" t="s">
        <v>753</v>
      </c>
      <c r="AB958" s="104" t="s">
        <v>753</v>
      </c>
      <c r="AC958" s="104" t="s">
        <v>754</v>
      </c>
      <c r="AD958" s="104" t="s">
        <v>754</v>
      </c>
      <c r="AE958" s="90" t="s">
        <v>279</v>
      </c>
      <c r="AF958" s="90" t="s">
        <v>279</v>
      </c>
      <c r="AG958" s="90" t="s">
        <v>279</v>
      </c>
      <c r="AH958" s="91" t="s">
        <v>279</v>
      </c>
      <c r="AI958" t="s">
        <v>670</v>
      </c>
      <c r="AJ958">
        <f>COUNTIF(B$2:B958,B958)</f>
        <v>1</v>
      </c>
    </row>
    <row r="959" spans="1:38">
      <c r="A959" s="96" t="s">
        <v>2049</v>
      </c>
      <c r="B959" s="134" t="s">
        <v>2053</v>
      </c>
      <c r="C959" s="105" t="s">
        <v>14</v>
      </c>
      <c r="D959" s="89" t="s">
        <v>13</v>
      </c>
      <c r="E959" s="105" t="s">
        <v>25</v>
      </c>
      <c r="F959" s="105" t="s">
        <v>432</v>
      </c>
      <c r="G959" s="105" t="s">
        <v>434</v>
      </c>
      <c r="H959" s="105" t="s">
        <v>25</v>
      </c>
      <c r="I959" s="105" t="s">
        <v>97</v>
      </c>
      <c r="J959" s="105" t="s">
        <v>433</v>
      </c>
      <c r="K959" s="90" t="s">
        <v>665</v>
      </c>
      <c r="L959" s="90" t="s">
        <v>665</v>
      </c>
      <c r="M959" s="90" t="s">
        <v>665</v>
      </c>
      <c r="N959" s="90" t="s">
        <v>665</v>
      </c>
      <c r="O959" s="90" t="s">
        <v>71</v>
      </c>
      <c r="P959" s="90" t="s">
        <v>71</v>
      </c>
      <c r="Q959" s="90" t="s">
        <v>71</v>
      </c>
      <c r="R959" s="90" t="s">
        <v>71</v>
      </c>
      <c r="S959" s="105" t="s">
        <v>666</v>
      </c>
      <c r="T959" s="105" t="s">
        <v>666</v>
      </c>
      <c r="U959" s="105" t="s">
        <v>667</v>
      </c>
      <c r="V959" s="105" t="s">
        <v>667</v>
      </c>
      <c r="W959" s="90" t="s">
        <v>279</v>
      </c>
      <c r="X959" s="90" t="s">
        <v>279</v>
      </c>
      <c r="Y959" s="90" t="s">
        <v>279</v>
      </c>
      <c r="Z959" s="90" t="s">
        <v>279</v>
      </c>
      <c r="AA959" s="105" t="s">
        <v>753</v>
      </c>
      <c r="AB959" s="105" t="s">
        <v>753</v>
      </c>
      <c r="AC959" s="105" t="s">
        <v>754</v>
      </c>
      <c r="AD959" s="105" t="s">
        <v>754</v>
      </c>
      <c r="AE959" s="90" t="s">
        <v>279</v>
      </c>
      <c r="AF959" s="90" t="s">
        <v>279</v>
      </c>
      <c r="AG959" s="90" t="s">
        <v>279</v>
      </c>
      <c r="AH959" s="91" t="s">
        <v>279</v>
      </c>
      <c r="AI959" t="s">
        <v>670</v>
      </c>
      <c r="AJ959">
        <f>COUNTIF(B$2:B959,B959)</f>
        <v>1</v>
      </c>
    </row>
    <row r="960" spans="1:38">
      <c r="A960" s="116" t="s">
        <v>2049</v>
      </c>
      <c r="B960" s="135" t="s">
        <v>2054</v>
      </c>
      <c r="C960" s="104" t="s">
        <v>14</v>
      </c>
      <c r="D960" s="89" t="s">
        <v>13</v>
      </c>
      <c r="E960" s="104" t="s">
        <v>25</v>
      </c>
      <c r="F960" s="104" t="s">
        <v>432</v>
      </c>
      <c r="G960" s="104" t="s">
        <v>434</v>
      </c>
      <c r="H960" s="104" t="s">
        <v>25</v>
      </c>
      <c r="I960" s="104" t="s">
        <v>97</v>
      </c>
      <c r="J960" s="104" t="s">
        <v>433</v>
      </c>
      <c r="K960" s="90" t="s">
        <v>665</v>
      </c>
      <c r="L960" s="90" t="s">
        <v>665</v>
      </c>
      <c r="M960" s="90" t="s">
        <v>665</v>
      </c>
      <c r="N960" s="90" t="s">
        <v>665</v>
      </c>
      <c r="O960" s="90" t="s">
        <v>71</v>
      </c>
      <c r="P960" s="90" t="s">
        <v>71</v>
      </c>
      <c r="Q960" s="90" t="s">
        <v>71</v>
      </c>
      <c r="R960" s="90" t="s">
        <v>71</v>
      </c>
      <c r="S960" s="104" t="s">
        <v>666</v>
      </c>
      <c r="T960" s="104" t="s">
        <v>666</v>
      </c>
      <c r="U960" s="104" t="s">
        <v>667</v>
      </c>
      <c r="V960" s="104" t="s">
        <v>667</v>
      </c>
      <c r="W960" s="90" t="s">
        <v>279</v>
      </c>
      <c r="X960" s="90" t="s">
        <v>279</v>
      </c>
      <c r="Y960" s="90" t="s">
        <v>279</v>
      </c>
      <c r="Z960" s="90" t="s">
        <v>279</v>
      </c>
      <c r="AA960" s="104" t="s">
        <v>753</v>
      </c>
      <c r="AB960" s="104" t="s">
        <v>753</v>
      </c>
      <c r="AC960" s="104" t="s">
        <v>754</v>
      </c>
      <c r="AD960" s="104" t="s">
        <v>754</v>
      </c>
      <c r="AE960" s="90" t="s">
        <v>279</v>
      </c>
      <c r="AF960" s="90" t="s">
        <v>279</v>
      </c>
      <c r="AG960" s="90" t="s">
        <v>279</v>
      </c>
      <c r="AH960" s="91" t="s">
        <v>279</v>
      </c>
      <c r="AI960" t="s">
        <v>670</v>
      </c>
      <c r="AJ960">
        <f>COUNTIF(B$2:B960,B960)</f>
        <v>1</v>
      </c>
    </row>
    <row r="961" spans="1:38">
      <c r="A961" s="96" t="s">
        <v>2049</v>
      </c>
      <c r="B961" s="134" t="s">
        <v>2055</v>
      </c>
      <c r="C961" s="105" t="s">
        <v>14</v>
      </c>
      <c r="D961" s="89" t="s">
        <v>13</v>
      </c>
      <c r="E961" s="105" t="s">
        <v>25</v>
      </c>
      <c r="F961" s="105" t="s">
        <v>432</v>
      </c>
      <c r="G961" s="105" t="s">
        <v>434</v>
      </c>
      <c r="H961" s="105" t="s">
        <v>25</v>
      </c>
      <c r="I961" s="105" t="s">
        <v>97</v>
      </c>
      <c r="J961" s="105" t="s">
        <v>433</v>
      </c>
      <c r="K961" s="90" t="s">
        <v>665</v>
      </c>
      <c r="L961" s="90" t="s">
        <v>665</v>
      </c>
      <c r="M961" s="90" t="s">
        <v>665</v>
      </c>
      <c r="N961" s="90" t="s">
        <v>665</v>
      </c>
      <c r="O961" s="90" t="s">
        <v>71</v>
      </c>
      <c r="P961" s="90" t="s">
        <v>71</v>
      </c>
      <c r="Q961" s="90" t="s">
        <v>71</v>
      </c>
      <c r="R961" s="90" t="s">
        <v>71</v>
      </c>
      <c r="S961" s="105" t="s">
        <v>666</v>
      </c>
      <c r="T961" s="105" t="s">
        <v>666</v>
      </c>
      <c r="U961" s="105" t="s">
        <v>667</v>
      </c>
      <c r="V961" s="105" t="s">
        <v>667</v>
      </c>
      <c r="W961" s="90" t="s">
        <v>279</v>
      </c>
      <c r="X961" s="90" t="s">
        <v>279</v>
      </c>
      <c r="Y961" s="90" t="s">
        <v>279</v>
      </c>
      <c r="Z961" s="90" t="s">
        <v>279</v>
      </c>
      <c r="AA961" s="105" t="s">
        <v>753</v>
      </c>
      <c r="AB961" s="105" t="s">
        <v>753</v>
      </c>
      <c r="AC961" s="105" t="s">
        <v>754</v>
      </c>
      <c r="AD961" s="105" t="s">
        <v>754</v>
      </c>
      <c r="AE961" s="90" t="s">
        <v>279</v>
      </c>
      <c r="AF961" s="90" t="s">
        <v>279</v>
      </c>
      <c r="AG961" s="90" t="s">
        <v>279</v>
      </c>
      <c r="AH961" s="91" t="s">
        <v>279</v>
      </c>
      <c r="AI961" t="s">
        <v>670</v>
      </c>
      <c r="AJ961">
        <f>COUNTIF(B$2:B961,B961)</f>
        <v>1</v>
      </c>
    </row>
    <row r="962" spans="1:38">
      <c r="A962" s="116" t="s">
        <v>2056</v>
      </c>
      <c r="B962" s="135" t="s">
        <v>2057</v>
      </c>
      <c r="C962" s="104" t="s">
        <v>14</v>
      </c>
      <c r="D962" s="89" t="s">
        <v>13</v>
      </c>
      <c r="E962" s="104" t="s">
        <v>25</v>
      </c>
      <c r="F962" s="104" t="s">
        <v>432</v>
      </c>
      <c r="G962" s="104" t="s">
        <v>432</v>
      </c>
      <c r="H962" s="104" t="s">
        <v>25</v>
      </c>
      <c r="I962" s="104" t="s">
        <v>97</v>
      </c>
      <c r="J962" s="104" t="s">
        <v>433</v>
      </c>
      <c r="K962" s="90" t="s">
        <v>665</v>
      </c>
      <c r="L962" s="90" t="s">
        <v>665</v>
      </c>
      <c r="M962" s="90" t="s">
        <v>665</v>
      </c>
      <c r="N962" s="90" t="s">
        <v>665</v>
      </c>
      <c r="O962" s="90" t="s">
        <v>71</v>
      </c>
      <c r="P962" s="90" t="s">
        <v>71</v>
      </c>
      <c r="Q962" s="90" t="s">
        <v>71</v>
      </c>
      <c r="R962" s="90" t="s">
        <v>71</v>
      </c>
      <c r="S962" s="104" t="s">
        <v>666</v>
      </c>
      <c r="T962" s="104" t="s">
        <v>666</v>
      </c>
      <c r="U962" s="104" t="s">
        <v>667</v>
      </c>
      <c r="V962" s="104" t="s">
        <v>667</v>
      </c>
      <c r="W962" s="90" t="s">
        <v>279</v>
      </c>
      <c r="X962" s="90" t="s">
        <v>279</v>
      </c>
      <c r="Y962" s="90" t="s">
        <v>279</v>
      </c>
      <c r="Z962" s="90" t="s">
        <v>279</v>
      </c>
      <c r="AA962" s="104" t="s">
        <v>753</v>
      </c>
      <c r="AB962" s="104" t="s">
        <v>753</v>
      </c>
      <c r="AC962" s="104" t="s">
        <v>754</v>
      </c>
      <c r="AD962" s="104" t="s">
        <v>754</v>
      </c>
      <c r="AE962" s="90" t="s">
        <v>279</v>
      </c>
      <c r="AF962" s="90" t="s">
        <v>279</v>
      </c>
      <c r="AG962" s="90" t="s">
        <v>279</v>
      </c>
      <c r="AH962" s="91" t="s">
        <v>279</v>
      </c>
      <c r="AI962" t="s">
        <v>670</v>
      </c>
      <c r="AJ962">
        <f>COUNTIF(B$2:B962,B962)</f>
        <v>1</v>
      </c>
    </row>
    <row r="963" spans="1:38">
      <c r="A963" s="96" t="s">
        <v>2047</v>
      </c>
      <c r="B963" s="134" t="s">
        <v>2058</v>
      </c>
      <c r="C963" s="105" t="s">
        <v>14</v>
      </c>
      <c r="D963" s="89" t="s">
        <v>13</v>
      </c>
      <c r="E963" s="105" t="s">
        <v>25</v>
      </c>
      <c r="F963" s="105" t="s">
        <v>403</v>
      </c>
      <c r="G963" s="105" t="s">
        <v>403</v>
      </c>
      <c r="H963" s="105" t="s">
        <v>25</v>
      </c>
      <c r="I963" s="105" t="s">
        <v>342</v>
      </c>
      <c r="J963" s="105" t="s">
        <v>404</v>
      </c>
      <c r="K963" s="90" t="s">
        <v>665</v>
      </c>
      <c r="L963" s="90" t="s">
        <v>665</v>
      </c>
      <c r="M963" s="90" t="s">
        <v>665</v>
      </c>
      <c r="N963" s="90" t="s">
        <v>665</v>
      </c>
      <c r="O963" s="90" t="s">
        <v>71</v>
      </c>
      <c r="P963" s="90" t="s">
        <v>71</v>
      </c>
      <c r="Q963" s="90" t="s">
        <v>71</v>
      </c>
      <c r="R963" s="90" t="s">
        <v>71</v>
      </c>
      <c r="S963" s="105" t="s">
        <v>666</v>
      </c>
      <c r="T963" s="105" t="s">
        <v>666</v>
      </c>
      <c r="U963" s="105" t="s">
        <v>667</v>
      </c>
      <c r="V963" s="105" t="s">
        <v>667</v>
      </c>
      <c r="W963" s="90" t="s">
        <v>279</v>
      </c>
      <c r="X963" s="90" t="s">
        <v>279</v>
      </c>
      <c r="Y963" s="90" t="s">
        <v>279</v>
      </c>
      <c r="Z963" s="90" t="s">
        <v>279</v>
      </c>
      <c r="AA963" s="105" t="s">
        <v>753</v>
      </c>
      <c r="AB963" s="105" t="s">
        <v>753</v>
      </c>
      <c r="AC963" s="105" t="s">
        <v>754</v>
      </c>
      <c r="AD963" s="105" t="s">
        <v>754</v>
      </c>
      <c r="AE963" s="90" t="s">
        <v>279</v>
      </c>
      <c r="AF963" s="90" t="s">
        <v>279</v>
      </c>
      <c r="AG963" s="90" t="s">
        <v>279</v>
      </c>
      <c r="AH963" s="91" t="s">
        <v>279</v>
      </c>
      <c r="AI963" t="s">
        <v>670</v>
      </c>
      <c r="AJ963">
        <f>COUNTIF(B$2:B963,B963)</f>
        <v>1</v>
      </c>
    </row>
    <row r="964" spans="1:38">
      <c r="A964" s="87" t="s">
        <v>2059</v>
      </c>
      <c r="B964" s="135" t="s">
        <v>2060</v>
      </c>
      <c r="C964" s="104" t="s">
        <v>14</v>
      </c>
      <c r="D964" s="89" t="s">
        <v>13</v>
      </c>
      <c r="E964" s="104" t="s">
        <v>13</v>
      </c>
      <c r="F964" s="104" t="s">
        <v>405</v>
      </c>
      <c r="G964" s="104" t="s">
        <v>405</v>
      </c>
      <c r="H964" s="120" t="s">
        <v>407</v>
      </c>
      <c r="I964" s="104" t="s">
        <v>97</v>
      </c>
      <c r="J964" s="120" t="s">
        <v>406</v>
      </c>
      <c r="K964" s="100" t="s">
        <v>665</v>
      </c>
      <c r="L964" s="90" t="s">
        <v>665</v>
      </c>
      <c r="M964" s="90" t="s">
        <v>665</v>
      </c>
      <c r="N964" s="90" t="s">
        <v>665</v>
      </c>
      <c r="O964" s="90" t="s">
        <v>71</v>
      </c>
      <c r="P964" s="90" t="s">
        <v>71</v>
      </c>
      <c r="Q964" s="90" t="s">
        <v>71</v>
      </c>
      <c r="R964" s="90" t="s">
        <v>71</v>
      </c>
      <c r="S964" s="104" t="s">
        <v>861</v>
      </c>
      <c r="T964" s="104" t="s">
        <v>861</v>
      </c>
      <c r="U964" s="104" t="s">
        <v>862</v>
      </c>
      <c r="V964" s="104" t="s">
        <v>862</v>
      </c>
      <c r="W964" s="90" t="s">
        <v>62</v>
      </c>
      <c r="X964" s="90" t="s">
        <v>62</v>
      </c>
      <c r="Y964" s="90" t="s">
        <v>62</v>
      </c>
      <c r="Z964" s="90" t="s">
        <v>62</v>
      </c>
      <c r="AA964" s="104" t="s">
        <v>937</v>
      </c>
      <c r="AB964" s="104" t="s">
        <v>937</v>
      </c>
      <c r="AC964" s="88" t="s">
        <v>881</v>
      </c>
      <c r="AD964" s="88" t="s">
        <v>881</v>
      </c>
      <c r="AE964" s="90" t="s">
        <v>62</v>
      </c>
      <c r="AF964" s="90" t="s">
        <v>62</v>
      </c>
      <c r="AG964" s="90" t="s">
        <v>62</v>
      </c>
      <c r="AH964" s="91" t="s">
        <v>62</v>
      </c>
      <c r="AI964" t="s">
        <v>670</v>
      </c>
      <c r="AJ964">
        <f>COUNTIF(B$2:B964,B964)</f>
        <v>1</v>
      </c>
    </row>
    <row r="965" spans="1:38">
      <c r="A965" s="87" t="s">
        <v>15</v>
      </c>
      <c r="B965" s="145" t="s">
        <v>15</v>
      </c>
      <c r="C965" s="145" t="s">
        <v>15</v>
      </c>
      <c r="D965" s="89" t="s">
        <v>15</v>
      </c>
      <c r="E965" s="145" t="s">
        <v>15</v>
      </c>
      <c r="F965" s="145" t="s">
        <v>15</v>
      </c>
      <c r="G965" s="145" t="s">
        <v>15</v>
      </c>
      <c r="H965" s="145" t="s">
        <v>15</v>
      </c>
      <c r="I965" s="145" t="s">
        <v>15</v>
      </c>
      <c r="J965" s="145" t="s">
        <v>15</v>
      </c>
      <c r="K965" s="145" t="s">
        <v>15</v>
      </c>
      <c r="L965" s="145" t="s">
        <v>15</v>
      </c>
      <c r="M965" s="145" t="s">
        <v>15</v>
      </c>
      <c r="N965" s="145" t="s">
        <v>15</v>
      </c>
      <c r="O965" s="145" t="s">
        <v>15</v>
      </c>
      <c r="P965" s="145" t="s">
        <v>15</v>
      </c>
      <c r="Q965" s="145" t="s">
        <v>15</v>
      </c>
      <c r="R965" s="145" t="s">
        <v>15</v>
      </c>
      <c r="S965" s="145" t="s">
        <v>15</v>
      </c>
      <c r="T965" s="145" t="s">
        <v>15</v>
      </c>
      <c r="U965" s="145" t="s">
        <v>15</v>
      </c>
      <c r="V965" s="145" t="s">
        <v>15</v>
      </c>
      <c r="W965" s="145" t="s">
        <v>15</v>
      </c>
      <c r="X965" s="145" t="s">
        <v>15</v>
      </c>
      <c r="Y965" s="145" t="s">
        <v>15</v>
      </c>
      <c r="Z965" s="145" t="s">
        <v>15</v>
      </c>
      <c r="AA965" s="145" t="s">
        <v>15</v>
      </c>
      <c r="AB965" s="145" t="s">
        <v>15</v>
      </c>
      <c r="AC965" s="145" t="s">
        <v>15</v>
      </c>
      <c r="AD965" s="145" t="s">
        <v>15</v>
      </c>
      <c r="AE965" s="145" t="s">
        <v>15</v>
      </c>
      <c r="AF965" s="145" t="s">
        <v>15</v>
      </c>
      <c r="AG965" s="145" t="s">
        <v>15</v>
      </c>
      <c r="AH965" s="146" t="s">
        <v>15</v>
      </c>
      <c r="AI965" t="s">
        <v>670</v>
      </c>
      <c r="AJ965">
        <f>COUNTIF(B$2:B965,B965)</f>
        <v>1</v>
      </c>
    </row>
    <row r="966" spans="1:38">
      <c r="A966" s="116" t="s">
        <v>2061</v>
      </c>
      <c r="B966" s="104" t="s">
        <v>2062</v>
      </c>
      <c r="C966" s="104" t="s">
        <v>14</v>
      </c>
      <c r="D966" s="89" t="s">
        <v>27</v>
      </c>
      <c r="E966" s="104" t="s">
        <v>26</v>
      </c>
      <c r="F966" s="100" t="s">
        <v>417</v>
      </c>
      <c r="G966" s="100" t="s">
        <v>417</v>
      </c>
      <c r="H966" s="100" t="s">
        <v>134</v>
      </c>
      <c r="I966" s="100" t="s">
        <v>56</v>
      </c>
      <c r="J966" s="100" t="s">
        <v>418</v>
      </c>
      <c r="K966" s="90" t="s">
        <v>853</v>
      </c>
      <c r="L966" s="90" t="s">
        <v>853</v>
      </c>
      <c r="M966" s="90" t="s">
        <v>853</v>
      </c>
      <c r="N966" s="90" t="s">
        <v>853</v>
      </c>
      <c r="O966" s="90" t="s">
        <v>689</v>
      </c>
      <c r="P966" s="88" t="s">
        <v>689</v>
      </c>
      <c r="Q966" s="88" t="s">
        <v>689</v>
      </c>
      <c r="R966" s="88" t="s">
        <v>689</v>
      </c>
      <c r="S966" s="104" t="s">
        <v>884</v>
      </c>
      <c r="T966" s="104" t="s">
        <v>884</v>
      </c>
      <c r="U966" s="104" t="s">
        <v>885</v>
      </c>
      <c r="V966" s="104" t="s">
        <v>885</v>
      </c>
      <c r="W966" s="88" t="s">
        <v>93</v>
      </c>
      <c r="X966" s="88" t="s">
        <v>93</v>
      </c>
      <c r="Y966" s="88" t="s">
        <v>93</v>
      </c>
      <c r="Z966" s="88" t="s">
        <v>93</v>
      </c>
      <c r="AA966" s="104" t="s">
        <v>906</v>
      </c>
      <c r="AB966" s="104" t="s">
        <v>906</v>
      </c>
      <c r="AC966" s="90" t="s">
        <v>887</v>
      </c>
      <c r="AD966" s="90" t="s">
        <v>887</v>
      </c>
      <c r="AE966" s="90" t="s">
        <v>93</v>
      </c>
      <c r="AF966" s="90" t="s">
        <v>93</v>
      </c>
      <c r="AG966" s="88" t="s">
        <v>93</v>
      </c>
      <c r="AH966" s="94" t="s">
        <v>93</v>
      </c>
      <c r="AI966" t="s">
        <v>670</v>
      </c>
      <c r="AJ966">
        <f>COUNTIF(B$2:B966,B966)</f>
        <v>1</v>
      </c>
    </row>
    <row r="967" spans="1:38">
      <c r="A967" s="113" t="s">
        <v>2063</v>
      </c>
      <c r="B967" s="118" t="s">
        <v>2064</v>
      </c>
      <c r="C967" s="105" t="s">
        <v>14</v>
      </c>
      <c r="D967" s="89" t="s">
        <v>19</v>
      </c>
      <c r="E967" s="105" t="s">
        <v>18</v>
      </c>
      <c r="F967" s="100" t="s">
        <v>412</v>
      </c>
      <c r="G967" s="100" t="s">
        <v>412</v>
      </c>
      <c r="H967" s="100" t="s">
        <v>410</v>
      </c>
      <c r="I967" s="100" t="s">
        <v>124</v>
      </c>
      <c r="J967" s="100" t="s">
        <v>413</v>
      </c>
      <c r="K967" s="90" t="s">
        <v>845</v>
      </c>
      <c r="L967" s="90" t="s">
        <v>845</v>
      </c>
      <c r="M967" s="90" t="s">
        <v>845</v>
      </c>
      <c r="N967" s="90" t="s">
        <v>845</v>
      </c>
      <c r="O967" s="90" t="s">
        <v>899</v>
      </c>
      <c r="P967" s="90" t="s">
        <v>899</v>
      </c>
      <c r="Q967" s="90" t="s">
        <v>899</v>
      </c>
      <c r="R967" s="90" t="s">
        <v>899</v>
      </c>
      <c r="S967" s="105" t="s">
        <v>900</v>
      </c>
      <c r="T967" s="105" t="s">
        <v>900</v>
      </c>
      <c r="U967" s="105" t="s">
        <v>901</v>
      </c>
      <c r="V967" s="105" t="s">
        <v>901</v>
      </c>
      <c r="W967" s="90" t="s">
        <v>893</v>
      </c>
      <c r="X967" s="90" t="s">
        <v>893</v>
      </c>
      <c r="Y967" s="90" t="s">
        <v>893</v>
      </c>
      <c r="Z967" s="90" t="s">
        <v>893</v>
      </c>
      <c r="AA967" s="105" t="s">
        <v>1187</v>
      </c>
      <c r="AB967" s="105" t="s">
        <v>1187</v>
      </c>
      <c r="AC967" s="88" t="s">
        <v>1089</v>
      </c>
      <c r="AD967" s="88" t="s">
        <v>1089</v>
      </c>
      <c r="AE967" s="105" t="s">
        <v>893</v>
      </c>
      <c r="AF967" s="105" t="s">
        <v>893</v>
      </c>
      <c r="AG967" s="105" t="s">
        <v>893</v>
      </c>
      <c r="AH967" s="106" t="s">
        <v>893</v>
      </c>
      <c r="AI967" t="s">
        <v>670</v>
      </c>
      <c r="AJ967">
        <f>COUNTIF(B$2:B967,B967)</f>
        <v>1</v>
      </c>
      <c r="AL967" s="49"/>
    </row>
    <row r="968" spans="1:38">
      <c r="A968" s="109" t="s">
        <v>2065</v>
      </c>
      <c r="B968" s="110" t="s">
        <v>2066</v>
      </c>
      <c r="C968" s="104" t="s">
        <v>14</v>
      </c>
      <c r="D968" s="89" t="s">
        <v>19</v>
      </c>
      <c r="E968" s="104" t="s">
        <v>31</v>
      </c>
      <c r="F968" s="100" t="s">
        <v>415</v>
      </c>
      <c r="G968" s="100" t="s">
        <v>415</v>
      </c>
      <c r="H968" s="88" t="s">
        <v>414</v>
      </c>
      <c r="I968" s="100" t="s">
        <v>124</v>
      </c>
      <c r="J968" s="100" t="s">
        <v>416</v>
      </c>
      <c r="K968" s="90" t="s">
        <v>845</v>
      </c>
      <c r="L968" s="90" t="s">
        <v>845</v>
      </c>
      <c r="M968" s="90" t="s">
        <v>845</v>
      </c>
      <c r="N968" s="90" t="s">
        <v>845</v>
      </c>
      <c r="O968" s="90" t="s">
        <v>899</v>
      </c>
      <c r="P968" s="90" t="s">
        <v>899</v>
      </c>
      <c r="Q968" s="90" t="s">
        <v>899</v>
      </c>
      <c r="R968" s="90" t="s">
        <v>899</v>
      </c>
      <c r="S968" s="104" t="s">
        <v>900</v>
      </c>
      <c r="T968" s="104" t="s">
        <v>900</v>
      </c>
      <c r="U968" s="104" t="s">
        <v>901</v>
      </c>
      <c r="V968" s="104" t="s">
        <v>901</v>
      </c>
      <c r="W968" s="90" t="s">
        <v>999</v>
      </c>
      <c r="X968" s="90" t="s">
        <v>999</v>
      </c>
      <c r="Y968" s="90" t="s">
        <v>999</v>
      </c>
      <c r="Z968" s="90" t="s">
        <v>999</v>
      </c>
      <c r="AA968" s="104" t="s">
        <v>1187</v>
      </c>
      <c r="AB968" s="104" t="s">
        <v>1187</v>
      </c>
      <c r="AC968" s="88" t="s">
        <v>1089</v>
      </c>
      <c r="AD968" s="88" t="s">
        <v>1089</v>
      </c>
      <c r="AE968" s="104" t="s">
        <v>999</v>
      </c>
      <c r="AF968" s="108" t="s">
        <v>999</v>
      </c>
      <c r="AG968" s="108" t="s">
        <v>999</v>
      </c>
      <c r="AH968" s="111" t="s">
        <v>999</v>
      </c>
      <c r="AI968" t="s">
        <v>670</v>
      </c>
      <c r="AJ968">
        <f>COUNTIF(B$2:B968,B968)</f>
        <v>1</v>
      </c>
      <c r="AL968" s="49"/>
    </row>
    <row r="969" spans="1:38">
      <c r="A969" s="113" t="s">
        <v>1447</v>
      </c>
      <c r="B969" s="105" t="s">
        <v>2067</v>
      </c>
      <c r="C969" s="105" t="s">
        <v>5</v>
      </c>
      <c r="D969" s="89" t="s">
        <v>6</v>
      </c>
      <c r="E969" s="105" t="s">
        <v>24</v>
      </c>
      <c r="F969" s="105" t="s">
        <v>24</v>
      </c>
      <c r="G969" s="105" t="s">
        <v>24</v>
      </c>
      <c r="H969" s="105" t="s">
        <v>5</v>
      </c>
      <c r="I969" s="105" t="s">
        <v>56</v>
      </c>
      <c r="J969" s="105" t="s">
        <v>256</v>
      </c>
      <c r="K969" s="88" t="str">
        <f t="shared" ref="K969" si="131">S969</f>
        <v>KAM 1 Moscow</v>
      </c>
      <c r="L969" s="88" t="str">
        <f t="shared" ref="L969" si="132">T969</f>
        <v>KAM 1 Moscow</v>
      </c>
      <c r="M969" s="88" t="str">
        <f t="shared" ref="M969" si="133">U969</f>
        <v>KAM 1 Moscow</v>
      </c>
      <c r="N969" s="88" t="str">
        <f t="shared" ref="N969" si="134">V969</f>
        <v>KAM 1 Moscow</v>
      </c>
      <c r="O969" s="88" t="s">
        <v>59</v>
      </c>
      <c r="P969" s="88" t="s">
        <v>59</v>
      </c>
      <c r="Q969" s="88" t="s">
        <v>59</v>
      </c>
      <c r="R969" s="88" t="s">
        <v>59</v>
      </c>
      <c r="S969" s="105" t="s">
        <v>696</v>
      </c>
      <c r="T969" s="105" t="s">
        <v>696</v>
      </c>
      <c r="U969" s="105" t="s">
        <v>696</v>
      </c>
      <c r="V969" s="105" t="s">
        <v>696</v>
      </c>
      <c r="W969" s="88" t="s">
        <v>733</v>
      </c>
      <c r="X969" s="88" t="s">
        <v>733</v>
      </c>
      <c r="Y969" s="88" t="s">
        <v>733</v>
      </c>
      <c r="Z969" s="88" t="s">
        <v>733</v>
      </c>
      <c r="AA969" s="105" t="s">
        <v>697</v>
      </c>
      <c r="AB969" s="105" t="s">
        <v>697</v>
      </c>
      <c r="AC969" s="105" t="s">
        <v>697</v>
      </c>
      <c r="AD969" s="105" t="s">
        <v>697</v>
      </c>
      <c r="AE969" s="105" t="s">
        <v>734</v>
      </c>
      <c r="AF969" s="105" t="s">
        <v>734</v>
      </c>
      <c r="AG969" s="105" t="s">
        <v>734</v>
      </c>
      <c r="AH969" s="106" t="s">
        <v>734</v>
      </c>
      <c r="AI969" t="s">
        <v>680</v>
      </c>
      <c r="AJ969">
        <f>COUNTIF(B$2:B969,B969)</f>
        <v>1</v>
      </c>
    </row>
    <row r="970" spans="1:38">
      <c r="A970" s="116" t="s">
        <v>1447</v>
      </c>
      <c r="B970" s="104" t="s">
        <v>2068</v>
      </c>
      <c r="C970" s="104" t="s">
        <v>5</v>
      </c>
      <c r="D970" s="89" t="s">
        <v>6</v>
      </c>
      <c r="E970" s="104" t="s">
        <v>24</v>
      </c>
      <c r="F970" s="104" t="s">
        <v>24</v>
      </c>
      <c r="G970" s="104" t="s">
        <v>24</v>
      </c>
      <c r="H970" s="104" t="s">
        <v>5</v>
      </c>
      <c r="I970" s="104" t="s">
        <v>56</v>
      </c>
      <c r="J970" s="104" t="s">
        <v>256</v>
      </c>
      <c r="K970" s="88" t="s">
        <v>696</v>
      </c>
      <c r="L970" s="88" t="s">
        <v>696</v>
      </c>
      <c r="M970" s="88" t="s">
        <v>696</v>
      </c>
      <c r="N970" s="88" t="s">
        <v>696</v>
      </c>
      <c r="O970" s="88" t="s">
        <v>59</v>
      </c>
      <c r="P970" s="88" t="s">
        <v>59</v>
      </c>
      <c r="Q970" s="88" t="s">
        <v>59</v>
      </c>
      <c r="R970" s="88" t="s">
        <v>59</v>
      </c>
      <c r="S970" s="104" t="s">
        <v>696</v>
      </c>
      <c r="T970" s="104" t="s">
        <v>696</v>
      </c>
      <c r="U970" s="104" t="s">
        <v>696</v>
      </c>
      <c r="V970" s="104" t="s">
        <v>696</v>
      </c>
      <c r="W970" s="88" t="s">
        <v>733</v>
      </c>
      <c r="X970" s="88" t="s">
        <v>733</v>
      </c>
      <c r="Y970" s="88" t="s">
        <v>733</v>
      </c>
      <c r="Z970" s="88" t="s">
        <v>733</v>
      </c>
      <c r="AA970" s="104" t="s">
        <v>697</v>
      </c>
      <c r="AB970" s="104" t="s">
        <v>697</v>
      </c>
      <c r="AC970" s="104" t="s">
        <v>697</v>
      </c>
      <c r="AD970" s="104" t="s">
        <v>697</v>
      </c>
      <c r="AE970" s="104" t="s">
        <v>734</v>
      </c>
      <c r="AF970" s="104" t="s">
        <v>734</v>
      </c>
      <c r="AG970" s="104" t="s">
        <v>734</v>
      </c>
      <c r="AH970" s="119" t="s">
        <v>734</v>
      </c>
      <c r="AI970" t="s">
        <v>680</v>
      </c>
      <c r="AJ970">
        <f>COUNTIF(B$2:B970,B970)</f>
        <v>1</v>
      </c>
    </row>
    <row r="971" spans="1:38">
      <c r="A971" s="113" t="s">
        <v>1447</v>
      </c>
      <c r="B971" s="105" t="s">
        <v>2069</v>
      </c>
      <c r="C971" s="105" t="s">
        <v>5</v>
      </c>
      <c r="D971" s="89" t="s">
        <v>6</v>
      </c>
      <c r="E971" s="105" t="s">
        <v>24</v>
      </c>
      <c r="F971" s="105" t="s">
        <v>24</v>
      </c>
      <c r="G971" s="105" t="s">
        <v>24</v>
      </c>
      <c r="H971" s="105" t="s">
        <v>5</v>
      </c>
      <c r="I971" s="105" t="s">
        <v>56</v>
      </c>
      <c r="J971" s="105" t="s">
        <v>256</v>
      </c>
      <c r="K971" s="88" t="s">
        <v>696</v>
      </c>
      <c r="L971" s="88" t="s">
        <v>696</v>
      </c>
      <c r="M971" s="88" t="s">
        <v>696</v>
      </c>
      <c r="N971" s="88" t="s">
        <v>696</v>
      </c>
      <c r="O971" s="88" t="s">
        <v>59</v>
      </c>
      <c r="P971" s="88" t="s">
        <v>59</v>
      </c>
      <c r="Q971" s="88" t="s">
        <v>59</v>
      </c>
      <c r="R971" s="88" t="s">
        <v>59</v>
      </c>
      <c r="S971" s="105" t="s">
        <v>696</v>
      </c>
      <c r="T971" s="105" t="s">
        <v>696</v>
      </c>
      <c r="U971" s="105" t="s">
        <v>696</v>
      </c>
      <c r="V971" s="105" t="s">
        <v>696</v>
      </c>
      <c r="W971" s="88" t="s">
        <v>733</v>
      </c>
      <c r="X971" s="88" t="s">
        <v>733</v>
      </c>
      <c r="Y971" s="88" t="s">
        <v>733</v>
      </c>
      <c r="Z971" s="88" t="s">
        <v>733</v>
      </c>
      <c r="AA971" s="105" t="s">
        <v>697</v>
      </c>
      <c r="AB971" s="105" t="s">
        <v>697</v>
      </c>
      <c r="AC971" s="105" t="s">
        <v>697</v>
      </c>
      <c r="AD971" s="105" t="s">
        <v>697</v>
      </c>
      <c r="AE971" s="105" t="s">
        <v>734</v>
      </c>
      <c r="AF971" s="105" t="s">
        <v>734</v>
      </c>
      <c r="AG971" s="105" t="s">
        <v>734</v>
      </c>
      <c r="AH971" s="106" t="s">
        <v>734</v>
      </c>
      <c r="AI971" t="s">
        <v>680</v>
      </c>
      <c r="AJ971">
        <f>COUNTIF(B$2:B971,B971)</f>
        <v>1</v>
      </c>
    </row>
    <row r="972" spans="1:38">
      <c r="A972" s="116" t="s">
        <v>1447</v>
      </c>
      <c r="B972" s="104" t="s">
        <v>2070</v>
      </c>
      <c r="C972" s="104" t="s">
        <v>5</v>
      </c>
      <c r="D972" s="89" t="s">
        <v>6</v>
      </c>
      <c r="E972" s="104" t="s">
        <v>24</v>
      </c>
      <c r="F972" s="104" t="s">
        <v>24</v>
      </c>
      <c r="G972" s="104" t="s">
        <v>24</v>
      </c>
      <c r="H972" s="104" t="s">
        <v>5</v>
      </c>
      <c r="I972" s="104" t="s">
        <v>56</v>
      </c>
      <c r="J972" s="104" t="s">
        <v>256</v>
      </c>
      <c r="K972" s="88" t="str">
        <f t="shared" ref="K972" si="135">S972</f>
        <v>KAM 1 Moscow</v>
      </c>
      <c r="L972" s="88" t="str">
        <f t="shared" ref="L972" si="136">T972</f>
        <v>KAM 1 Moscow</v>
      </c>
      <c r="M972" s="88" t="str">
        <f t="shared" ref="M972" si="137">U972</f>
        <v>KAM 1 Moscow</v>
      </c>
      <c r="N972" s="88" t="str">
        <f t="shared" ref="N972" si="138">V972</f>
        <v>KAM 1 Moscow</v>
      </c>
      <c r="O972" s="88" t="s">
        <v>59</v>
      </c>
      <c r="P972" s="88" t="s">
        <v>59</v>
      </c>
      <c r="Q972" s="88" t="s">
        <v>59</v>
      </c>
      <c r="R972" s="88" t="s">
        <v>59</v>
      </c>
      <c r="S972" s="104" t="s">
        <v>696</v>
      </c>
      <c r="T972" s="104" t="s">
        <v>696</v>
      </c>
      <c r="U972" s="104" t="s">
        <v>696</v>
      </c>
      <c r="V972" s="104" t="s">
        <v>696</v>
      </c>
      <c r="W972" s="88" t="s">
        <v>733</v>
      </c>
      <c r="X972" s="88" t="s">
        <v>733</v>
      </c>
      <c r="Y972" s="88" t="s">
        <v>733</v>
      </c>
      <c r="Z972" s="88" t="s">
        <v>733</v>
      </c>
      <c r="AA972" s="104" t="s">
        <v>697</v>
      </c>
      <c r="AB972" s="104" t="s">
        <v>697</v>
      </c>
      <c r="AC972" s="104" t="s">
        <v>697</v>
      </c>
      <c r="AD972" s="104" t="s">
        <v>697</v>
      </c>
      <c r="AE972" s="104" t="s">
        <v>734</v>
      </c>
      <c r="AF972" s="104" t="s">
        <v>734</v>
      </c>
      <c r="AG972" s="104" t="s">
        <v>734</v>
      </c>
      <c r="AH972" s="119" t="s">
        <v>734</v>
      </c>
      <c r="AI972" t="s">
        <v>680</v>
      </c>
      <c r="AJ972">
        <f>COUNTIF(B$2:B972,B972)</f>
        <v>1</v>
      </c>
    </row>
    <row r="973" spans="1:38">
      <c r="A973" s="113" t="s">
        <v>1447</v>
      </c>
      <c r="B973" s="105" t="s">
        <v>2071</v>
      </c>
      <c r="C973" s="105" t="s">
        <v>5</v>
      </c>
      <c r="D973" s="89" t="s">
        <v>6</v>
      </c>
      <c r="E973" s="105" t="s">
        <v>24</v>
      </c>
      <c r="F973" s="105" t="s">
        <v>24</v>
      </c>
      <c r="G973" s="105" t="s">
        <v>24</v>
      </c>
      <c r="H973" s="105" t="s">
        <v>5</v>
      </c>
      <c r="I973" s="105" t="s">
        <v>56</v>
      </c>
      <c r="J973" s="105" t="s">
        <v>256</v>
      </c>
      <c r="K973" s="88" t="str">
        <f t="shared" ref="K973" si="139">S973</f>
        <v>KAM 1 Moscow</v>
      </c>
      <c r="L973" s="88" t="str">
        <f t="shared" ref="L973" si="140">T973</f>
        <v>KAM 1 Moscow</v>
      </c>
      <c r="M973" s="88" t="str">
        <f t="shared" ref="M973" si="141">U973</f>
        <v>KAM 1 Moscow</v>
      </c>
      <c r="N973" s="88" t="str">
        <f t="shared" ref="N973" si="142">V973</f>
        <v>KAM 1 Moscow</v>
      </c>
      <c r="O973" s="88" t="s">
        <v>59</v>
      </c>
      <c r="P973" s="88" t="s">
        <v>59</v>
      </c>
      <c r="Q973" s="88" t="s">
        <v>59</v>
      </c>
      <c r="R973" s="88" t="s">
        <v>59</v>
      </c>
      <c r="S973" s="105" t="s">
        <v>696</v>
      </c>
      <c r="T973" s="105" t="s">
        <v>696</v>
      </c>
      <c r="U973" s="105" t="s">
        <v>696</v>
      </c>
      <c r="V973" s="105" t="s">
        <v>696</v>
      </c>
      <c r="W973" s="88" t="s">
        <v>733</v>
      </c>
      <c r="X973" s="88" t="s">
        <v>733</v>
      </c>
      <c r="Y973" s="88" t="s">
        <v>733</v>
      </c>
      <c r="Z973" s="88" t="s">
        <v>733</v>
      </c>
      <c r="AA973" s="105" t="s">
        <v>697</v>
      </c>
      <c r="AB973" s="105" t="s">
        <v>697</v>
      </c>
      <c r="AC973" s="105" t="s">
        <v>697</v>
      </c>
      <c r="AD973" s="105" t="s">
        <v>697</v>
      </c>
      <c r="AE973" s="105" t="s">
        <v>734</v>
      </c>
      <c r="AF973" s="105" t="s">
        <v>734</v>
      </c>
      <c r="AG973" s="105" t="s">
        <v>734</v>
      </c>
      <c r="AH973" s="106" t="s">
        <v>734</v>
      </c>
      <c r="AI973" t="s">
        <v>680</v>
      </c>
      <c r="AJ973">
        <f>COUNTIF(B$2:B973,B973)</f>
        <v>1</v>
      </c>
    </row>
    <row r="974" spans="1:38">
      <c r="A974" s="116" t="s">
        <v>1447</v>
      </c>
      <c r="B974" s="104" t="s">
        <v>2072</v>
      </c>
      <c r="C974" s="104" t="s">
        <v>5</v>
      </c>
      <c r="D974" s="89" t="s">
        <v>6</v>
      </c>
      <c r="E974" s="104" t="s">
        <v>24</v>
      </c>
      <c r="F974" s="104" t="s">
        <v>24</v>
      </c>
      <c r="G974" s="104" t="s">
        <v>24</v>
      </c>
      <c r="H974" s="104" t="s">
        <v>5</v>
      </c>
      <c r="I974" s="104" t="s">
        <v>56</v>
      </c>
      <c r="J974" s="104" t="s">
        <v>256</v>
      </c>
      <c r="K974" s="88" t="str">
        <f t="shared" ref="K974" si="143">S974</f>
        <v>KAM 1 Moscow</v>
      </c>
      <c r="L974" s="88" t="str">
        <f t="shared" ref="L974" si="144">T974</f>
        <v>KAM 1 Moscow</v>
      </c>
      <c r="M974" s="88" t="str">
        <f t="shared" ref="M974:N974" si="145">U974</f>
        <v>KAM 1 Moscow</v>
      </c>
      <c r="N974" s="88" t="str">
        <f t="shared" si="145"/>
        <v>KAM 1 Moscow</v>
      </c>
      <c r="O974" s="88" t="s">
        <v>59</v>
      </c>
      <c r="P974" s="88" t="s">
        <v>59</v>
      </c>
      <c r="Q974" s="88" t="s">
        <v>59</v>
      </c>
      <c r="R974" s="88" t="s">
        <v>59</v>
      </c>
      <c r="S974" s="104" t="s">
        <v>696</v>
      </c>
      <c r="T974" s="104" t="s">
        <v>696</v>
      </c>
      <c r="U974" s="104" t="s">
        <v>696</v>
      </c>
      <c r="V974" s="104" t="s">
        <v>696</v>
      </c>
      <c r="W974" s="88" t="s">
        <v>733</v>
      </c>
      <c r="X974" s="88" t="s">
        <v>733</v>
      </c>
      <c r="Y974" s="88" t="s">
        <v>733</v>
      </c>
      <c r="Z974" s="88" t="s">
        <v>733</v>
      </c>
      <c r="AA974" s="104" t="s">
        <v>697</v>
      </c>
      <c r="AB974" s="104" t="s">
        <v>697</v>
      </c>
      <c r="AC974" s="104" t="s">
        <v>697</v>
      </c>
      <c r="AD974" s="104" t="s">
        <v>697</v>
      </c>
      <c r="AE974" s="104" t="s">
        <v>734</v>
      </c>
      <c r="AF974" s="104" t="s">
        <v>734</v>
      </c>
      <c r="AG974" s="104" t="s">
        <v>734</v>
      </c>
      <c r="AH974" s="119" t="s">
        <v>734</v>
      </c>
      <c r="AI974" t="s">
        <v>680</v>
      </c>
      <c r="AJ974">
        <f>COUNTIF(B$2:B974,B974)</f>
        <v>1</v>
      </c>
    </row>
    <row r="975" spans="1:38">
      <c r="A975" s="113" t="s">
        <v>2005</v>
      </c>
      <c r="B975" s="105" t="s">
        <v>2073</v>
      </c>
      <c r="C975" s="105" t="s">
        <v>14</v>
      </c>
      <c r="D975" s="89" t="s">
        <v>19</v>
      </c>
      <c r="E975" s="105" t="s">
        <v>31</v>
      </c>
      <c r="F975" s="105" t="s">
        <v>160</v>
      </c>
      <c r="G975" s="105" t="s">
        <v>160</v>
      </c>
      <c r="H975" s="105" t="s">
        <v>158</v>
      </c>
      <c r="I975" s="105" t="s">
        <v>97</v>
      </c>
      <c r="J975" s="105" t="s">
        <v>161</v>
      </c>
      <c r="K975" s="90" t="s">
        <v>845</v>
      </c>
      <c r="L975" s="90" t="s">
        <v>845</v>
      </c>
      <c r="M975" s="90" t="s">
        <v>845</v>
      </c>
      <c r="N975" s="90" t="s">
        <v>845</v>
      </c>
      <c r="O975" s="90" t="s">
        <v>899</v>
      </c>
      <c r="P975" s="90" t="s">
        <v>899</v>
      </c>
      <c r="Q975" s="90" t="s">
        <v>899</v>
      </c>
      <c r="R975" s="90" t="s">
        <v>899</v>
      </c>
      <c r="S975" s="105" t="s">
        <v>900</v>
      </c>
      <c r="T975" s="105" t="s">
        <v>900</v>
      </c>
      <c r="U975" s="105" t="s">
        <v>901</v>
      </c>
      <c r="V975" s="105" t="s">
        <v>901</v>
      </c>
      <c r="W975" s="90" t="s">
        <v>999</v>
      </c>
      <c r="X975" s="90" t="s">
        <v>999</v>
      </c>
      <c r="Y975" s="90" t="s">
        <v>999</v>
      </c>
      <c r="Z975" s="90" t="s">
        <v>999</v>
      </c>
      <c r="AA975" s="105" t="s">
        <v>2007</v>
      </c>
      <c r="AB975" s="105" t="s">
        <v>2007</v>
      </c>
      <c r="AC975" s="88" t="s">
        <v>1089</v>
      </c>
      <c r="AD975" s="88" t="s">
        <v>1089</v>
      </c>
      <c r="AE975" s="88" t="s">
        <v>999</v>
      </c>
      <c r="AF975" s="99" t="s">
        <v>999</v>
      </c>
      <c r="AG975" s="99" t="s">
        <v>999</v>
      </c>
      <c r="AH975" s="114" t="s">
        <v>999</v>
      </c>
      <c r="AI975" t="s">
        <v>670</v>
      </c>
      <c r="AJ975">
        <f>COUNTIF(B$2:B975,B975)</f>
        <v>1</v>
      </c>
      <c r="AL975" s="49"/>
    </row>
    <row r="976" spans="1:38">
      <c r="A976" s="116" t="s">
        <v>2074</v>
      </c>
      <c r="B976" s="104" t="s">
        <v>2075</v>
      </c>
      <c r="C976" s="104" t="s">
        <v>14</v>
      </c>
      <c r="D976" s="89" t="s">
        <v>19</v>
      </c>
      <c r="E976" s="104" t="s">
        <v>31</v>
      </c>
      <c r="F976" s="104" t="s">
        <v>419</v>
      </c>
      <c r="G976" s="104" t="s">
        <v>1087</v>
      </c>
      <c r="H976" s="104" t="s">
        <v>158</v>
      </c>
      <c r="I976" s="104" t="s">
        <v>97</v>
      </c>
      <c r="J976" s="104" t="s">
        <v>420</v>
      </c>
      <c r="K976" s="90" t="s">
        <v>845</v>
      </c>
      <c r="L976" s="90" t="s">
        <v>845</v>
      </c>
      <c r="M976" s="90" t="s">
        <v>845</v>
      </c>
      <c r="N976" s="90" t="s">
        <v>845</v>
      </c>
      <c r="O976" s="90" t="s">
        <v>899</v>
      </c>
      <c r="P976" s="90" t="s">
        <v>899</v>
      </c>
      <c r="Q976" s="90" t="s">
        <v>899</v>
      </c>
      <c r="R976" s="90" t="s">
        <v>899</v>
      </c>
      <c r="S976" s="104" t="s">
        <v>900</v>
      </c>
      <c r="T976" s="104" t="s">
        <v>900</v>
      </c>
      <c r="U976" s="104" t="s">
        <v>901</v>
      </c>
      <c r="V976" s="104" t="s">
        <v>901</v>
      </c>
      <c r="W976" s="90" t="s">
        <v>999</v>
      </c>
      <c r="X976" s="90" t="s">
        <v>999</v>
      </c>
      <c r="Y976" s="90" t="s">
        <v>999</v>
      </c>
      <c r="Z976" s="90" t="s">
        <v>999</v>
      </c>
      <c r="AA976" s="104" t="s">
        <v>1088</v>
      </c>
      <c r="AB976" s="104" t="s">
        <v>1088</v>
      </c>
      <c r="AC976" s="88" t="s">
        <v>1089</v>
      </c>
      <c r="AD976" s="88" t="s">
        <v>1089</v>
      </c>
      <c r="AE976" s="88" t="s">
        <v>999</v>
      </c>
      <c r="AF976" s="99" t="s">
        <v>999</v>
      </c>
      <c r="AG976" s="99" t="s">
        <v>999</v>
      </c>
      <c r="AH976" s="114" t="s">
        <v>999</v>
      </c>
      <c r="AI976" t="s">
        <v>670</v>
      </c>
      <c r="AJ976">
        <f>COUNTIF(B$2:B976,B976)</f>
        <v>1</v>
      </c>
      <c r="AL976" s="49"/>
    </row>
    <row r="977" spans="1:38">
      <c r="A977" s="96" t="s">
        <v>1986</v>
      </c>
      <c r="B977" s="105" t="s">
        <v>2076</v>
      </c>
      <c r="C977" s="105" t="s">
        <v>14</v>
      </c>
      <c r="D977" s="89" t="s">
        <v>19</v>
      </c>
      <c r="E977" s="105" t="s">
        <v>31</v>
      </c>
      <c r="F977" s="100" t="s">
        <v>419</v>
      </c>
      <c r="G977" s="100" t="s">
        <v>419</v>
      </c>
      <c r="H977" s="105" t="s">
        <v>158</v>
      </c>
      <c r="I977" s="100" t="s">
        <v>97</v>
      </c>
      <c r="J977" s="105" t="s">
        <v>420</v>
      </c>
      <c r="K977" s="90" t="s">
        <v>845</v>
      </c>
      <c r="L977" s="90" t="s">
        <v>845</v>
      </c>
      <c r="M977" s="90" t="s">
        <v>845</v>
      </c>
      <c r="N977" s="90" t="s">
        <v>845</v>
      </c>
      <c r="O977" s="90" t="s">
        <v>899</v>
      </c>
      <c r="P977" s="90" t="s">
        <v>899</v>
      </c>
      <c r="Q977" s="90" t="s">
        <v>899</v>
      </c>
      <c r="R977" s="90" t="s">
        <v>899</v>
      </c>
      <c r="S977" s="105" t="s">
        <v>900</v>
      </c>
      <c r="T977" s="105" t="s">
        <v>900</v>
      </c>
      <c r="U977" s="105" t="s">
        <v>901</v>
      </c>
      <c r="V977" s="105" t="s">
        <v>901</v>
      </c>
      <c r="W977" s="90" t="s">
        <v>999</v>
      </c>
      <c r="X977" s="90" t="s">
        <v>999</v>
      </c>
      <c r="Y977" s="90" t="s">
        <v>999</v>
      </c>
      <c r="Z977" s="90" t="s">
        <v>999</v>
      </c>
      <c r="AA977" s="105" t="s">
        <v>2007</v>
      </c>
      <c r="AB977" s="105" t="s">
        <v>2007</v>
      </c>
      <c r="AC977" s="88" t="s">
        <v>1089</v>
      </c>
      <c r="AD977" s="88" t="s">
        <v>1089</v>
      </c>
      <c r="AE977" s="88" t="s">
        <v>999</v>
      </c>
      <c r="AF977" s="88" t="s">
        <v>999</v>
      </c>
      <c r="AG977" s="88" t="s">
        <v>999</v>
      </c>
      <c r="AH977" s="94" t="s">
        <v>999</v>
      </c>
      <c r="AI977" t="s">
        <v>670</v>
      </c>
      <c r="AJ977">
        <f>COUNTIF(B$2:B977,B977)</f>
        <v>1</v>
      </c>
      <c r="AL977" s="49"/>
    </row>
    <row r="978" spans="1:38">
      <c r="A978" s="116" t="s">
        <v>2077</v>
      </c>
      <c r="B978" s="135" t="s">
        <v>2078</v>
      </c>
      <c r="C978" s="104" t="s">
        <v>14</v>
      </c>
      <c r="D978" s="89" t="s">
        <v>13</v>
      </c>
      <c r="E978" s="104" t="s">
        <v>13</v>
      </c>
      <c r="F978" s="104" t="s">
        <v>421</v>
      </c>
      <c r="G978" s="104" t="s">
        <v>421</v>
      </c>
      <c r="H978" s="104" t="s">
        <v>2079</v>
      </c>
      <c r="I978" s="100" t="s">
        <v>97</v>
      </c>
      <c r="J978" s="104" t="s">
        <v>422</v>
      </c>
      <c r="K978" s="100" t="s">
        <v>665</v>
      </c>
      <c r="L978" s="90" t="s">
        <v>665</v>
      </c>
      <c r="M978" s="90" t="s">
        <v>665</v>
      </c>
      <c r="N978" s="90" t="s">
        <v>665</v>
      </c>
      <c r="O978" s="90" t="s">
        <v>71</v>
      </c>
      <c r="P978" s="90" t="s">
        <v>71</v>
      </c>
      <c r="Q978" s="90" t="s">
        <v>71</v>
      </c>
      <c r="R978" s="90" t="s">
        <v>71</v>
      </c>
      <c r="S978" s="104" t="s">
        <v>861</v>
      </c>
      <c r="T978" s="104" t="s">
        <v>861</v>
      </c>
      <c r="U978" s="104" t="s">
        <v>862</v>
      </c>
      <c r="V978" s="104" t="s">
        <v>862</v>
      </c>
      <c r="W978" s="90" t="s">
        <v>62</v>
      </c>
      <c r="X978" s="90" t="s">
        <v>62</v>
      </c>
      <c r="Y978" s="90" t="s">
        <v>62</v>
      </c>
      <c r="Z978" s="90" t="s">
        <v>62</v>
      </c>
      <c r="AA978" s="104" t="s">
        <v>937</v>
      </c>
      <c r="AB978" s="104" t="s">
        <v>937</v>
      </c>
      <c r="AC978" s="88" t="s">
        <v>881</v>
      </c>
      <c r="AD978" s="88" t="s">
        <v>881</v>
      </c>
      <c r="AE978" s="90" t="s">
        <v>62</v>
      </c>
      <c r="AF978" s="90" t="s">
        <v>62</v>
      </c>
      <c r="AG978" s="90" t="s">
        <v>62</v>
      </c>
      <c r="AH978" s="91" t="s">
        <v>62</v>
      </c>
      <c r="AI978" t="s">
        <v>670</v>
      </c>
      <c r="AJ978">
        <f>COUNTIF(B$2:B978,B978)</f>
        <v>1</v>
      </c>
    </row>
    <row r="979" spans="1:38">
      <c r="A979" s="113" t="s">
        <v>2080</v>
      </c>
      <c r="B979" s="118" t="s">
        <v>2081</v>
      </c>
      <c r="C979" s="105" t="s">
        <v>14</v>
      </c>
      <c r="D979" s="89" t="s">
        <v>19</v>
      </c>
      <c r="E979" s="105" t="s">
        <v>18</v>
      </c>
      <c r="F979" s="105" t="s">
        <v>510</v>
      </c>
      <c r="G979" s="105" t="s">
        <v>510</v>
      </c>
      <c r="H979" s="105" t="s">
        <v>233</v>
      </c>
      <c r="I979" s="105"/>
      <c r="J979" s="105" t="s">
        <v>511</v>
      </c>
      <c r="K979" s="100" t="s">
        <v>845</v>
      </c>
      <c r="L979" s="90" t="s">
        <v>845</v>
      </c>
      <c r="M979" s="90" t="s">
        <v>845</v>
      </c>
      <c r="N979" s="90" t="s">
        <v>845</v>
      </c>
      <c r="O979" s="90" t="s">
        <v>890</v>
      </c>
      <c r="P979" s="90" t="s">
        <v>890</v>
      </c>
      <c r="Q979" s="90" t="s">
        <v>890</v>
      </c>
      <c r="R979" s="90" t="s">
        <v>890</v>
      </c>
      <c r="S979" s="105" t="s">
        <v>891</v>
      </c>
      <c r="T979" s="105" t="s">
        <v>891</v>
      </c>
      <c r="U979" s="105" t="s">
        <v>892</v>
      </c>
      <c r="V979" s="105" t="s">
        <v>892</v>
      </c>
      <c r="W979" s="90" t="s">
        <v>893</v>
      </c>
      <c r="X979" s="90" t="s">
        <v>893</v>
      </c>
      <c r="Y979" s="90" t="s">
        <v>893</v>
      </c>
      <c r="Z979" s="90" t="s">
        <v>893</v>
      </c>
      <c r="AA979" s="105" t="s">
        <v>913</v>
      </c>
      <c r="AB979" s="105" t="s">
        <v>913</v>
      </c>
      <c r="AC979" s="88" t="s">
        <v>895</v>
      </c>
      <c r="AD979" s="88" t="s">
        <v>895</v>
      </c>
      <c r="AE979" s="90" t="s">
        <v>893</v>
      </c>
      <c r="AF979" s="88" t="s">
        <v>893</v>
      </c>
      <c r="AG979" s="88" t="s">
        <v>893</v>
      </c>
      <c r="AH979" s="94" t="s">
        <v>893</v>
      </c>
      <c r="AI979" t="s">
        <v>670</v>
      </c>
      <c r="AJ979">
        <f>COUNTIF(B$2:B979,B979)</f>
        <v>1</v>
      </c>
      <c r="AL979" s="49"/>
    </row>
    <row r="980" spans="1:38">
      <c r="A980" s="116" t="s">
        <v>2080</v>
      </c>
      <c r="B980" s="135" t="s">
        <v>2082</v>
      </c>
      <c r="C980" s="104" t="s">
        <v>14</v>
      </c>
      <c r="D980" s="89" t="s">
        <v>19</v>
      </c>
      <c r="E980" s="104" t="s">
        <v>18</v>
      </c>
      <c r="F980" s="104" t="s">
        <v>510</v>
      </c>
      <c r="G980" s="104" t="s">
        <v>510</v>
      </c>
      <c r="H980" s="105" t="s">
        <v>233</v>
      </c>
      <c r="I980" s="104"/>
      <c r="J980" s="104" t="s">
        <v>511</v>
      </c>
      <c r="K980" s="90" t="s">
        <v>845</v>
      </c>
      <c r="L980" s="90" t="s">
        <v>845</v>
      </c>
      <c r="M980" s="90" t="s">
        <v>845</v>
      </c>
      <c r="N980" s="90" t="s">
        <v>845</v>
      </c>
      <c r="O980" s="90" t="s">
        <v>890</v>
      </c>
      <c r="P980" s="90" t="s">
        <v>890</v>
      </c>
      <c r="Q980" s="90" t="s">
        <v>890</v>
      </c>
      <c r="R980" s="90" t="s">
        <v>890</v>
      </c>
      <c r="S980" s="104" t="s">
        <v>891</v>
      </c>
      <c r="T980" s="104" t="s">
        <v>891</v>
      </c>
      <c r="U980" s="104" t="s">
        <v>892</v>
      </c>
      <c r="V980" s="104" t="s">
        <v>892</v>
      </c>
      <c r="W980" s="90" t="s">
        <v>893</v>
      </c>
      <c r="X980" s="90" t="s">
        <v>893</v>
      </c>
      <c r="Y980" s="90" t="s">
        <v>893</v>
      </c>
      <c r="Z980" s="90" t="s">
        <v>893</v>
      </c>
      <c r="AA980" s="104" t="s">
        <v>913</v>
      </c>
      <c r="AB980" s="104" t="s">
        <v>913</v>
      </c>
      <c r="AC980" s="88" t="s">
        <v>895</v>
      </c>
      <c r="AD980" s="88" t="s">
        <v>895</v>
      </c>
      <c r="AE980" s="88" t="s">
        <v>893</v>
      </c>
      <c r="AF980" s="88" t="s">
        <v>893</v>
      </c>
      <c r="AG980" s="88" t="s">
        <v>893</v>
      </c>
      <c r="AH980" s="94" t="s">
        <v>893</v>
      </c>
      <c r="AI980" t="s">
        <v>670</v>
      </c>
      <c r="AJ980">
        <f>COUNTIF(B$2:B980,B980)</f>
        <v>1</v>
      </c>
      <c r="AL980" s="49"/>
    </row>
    <row r="981" spans="1:38">
      <c r="A981" s="113" t="s">
        <v>2083</v>
      </c>
      <c r="B981" s="105" t="s">
        <v>2084</v>
      </c>
      <c r="C981" s="105" t="s">
        <v>5</v>
      </c>
      <c r="D981" s="89" t="s">
        <v>6</v>
      </c>
      <c r="E981" s="105" t="s">
        <v>10</v>
      </c>
      <c r="F981" s="105" t="s">
        <v>10</v>
      </c>
      <c r="G981" s="105" t="s">
        <v>10</v>
      </c>
      <c r="H981" s="105" t="s">
        <v>5</v>
      </c>
      <c r="I981" s="105" t="s">
        <v>56</v>
      </c>
      <c r="J981" s="105" t="s">
        <v>113</v>
      </c>
      <c r="K981" s="88" t="str">
        <f t="shared" ref="K981" si="146">S981</f>
        <v>KAM 1 Moscow</v>
      </c>
      <c r="L981" s="88" t="str">
        <f t="shared" ref="L981" si="147">T981</f>
        <v>KAM 1 Moscow</v>
      </c>
      <c r="M981" s="88" t="str">
        <f t="shared" ref="M981" si="148">U981</f>
        <v>KAM 1 Moscow</v>
      </c>
      <c r="N981" s="88" t="str">
        <f t="shared" ref="N981" si="149">V981</f>
        <v>KAM 1 Moscow</v>
      </c>
      <c r="O981" s="88" t="s">
        <v>59</v>
      </c>
      <c r="P981" s="88" t="s">
        <v>59</v>
      </c>
      <c r="Q981" s="88" t="s">
        <v>59</v>
      </c>
      <c r="R981" s="88" t="s">
        <v>59</v>
      </c>
      <c r="S981" s="105" t="s">
        <v>696</v>
      </c>
      <c r="T981" s="105" t="s">
        <v>696</v>
      </c>
      <c r="U981" s="105" t="s">
        <v>696</v>
      </c>
      <c r="V981" s="105" t="s">
        <v>696</v>
      </c>
      <c r="W981" s="88" t="s">
        <v>112</v>
      </c>
      <c r="X981" s="88" t="s">
        <v>112</v>
      </c>
      <c r="Y981" s="88" t="s">
        <v>112</v>
      </c>
      <c r="Z981" s="88" t="s">
        <v>112</v>
      </c>
      <c r="AA981" s="105" t="s">
        <v>697</v>
      </c>
      <c r="AB981" s="105" t="s">
        <v>697</v>
      </c>
      <c r="AC981" s="105" t="s">
        <v>697</v>
      </c>
      <c r="AD981" s="105" t="s">
        <v>697</v>
      </c>
      <c r="AE981" s="105" t="s">
        <v>698</v>
      </c>
      <c r="AF981" s="105" t="s">
        <v>698</v>
      </c>
      <c r="AG981" s="105" t="s">
        <v>698</v>
      </c>
      <c r="AH981" s="106" t="s">
        <v>698</v>
      </c>
      <c r="AI981" t="s">
        <v>680</v>
      </c>
      <c r="AJ981">
        <f>COUNTIF(B$2:B981,B981)</f>
        <v>1</v>
      </c>
    </row>
    <row r="982" spans="1:38">
      <c r="A982" s="116" t="s">
        <v>1294</v>
      </c>
      <c r="B982" s="104" t="s">
        <v>2085</v>
      </c>
      <c r="C982" s="104" t="s">
        <v>5</v>
      </c>
      <c r="D982" s="89" t="s">
        <v>6</v>
      </c>
      <c r="E982" s="104" t="s">
        <v>10</v>
      </c>
      <c r="F982" s="104" t="s">
        <v>10</v>
      </c>
      <c r="G982" s="104" t="s">
        <v>10</v>
      </c>
      <c r="H982" s="104" t="s">
        <v>5</v>
      </c>
      <c r="I982" s="104" t="s">
        <v>56</v>
      </c>
      <c r="J982" s="104" t="s">
        <v>113</v>
      </c>
      <c r="K982" s="104" t="s">
        <v>696</v>
      </c>
      <c r="L982" s="104" t="s">
        <v>696</v>
      </c>
      <c r="M982" s="104" t="s">
        <v>696</v>
      </c>
      <c r="N982" s="104" t="s">
        <v>696</v>
      </c>
      <c r="O982" s="88" t="s">
        <v>59</v>
      </c>
      <c r="P982" s="88" t="s">
        <v>59</v>
      </c>
      <c r="Q982" s="88" t="s">
        <v>59</v>
      </c>
      <c r="R982" s="88" t="s">
        <v>59</v>
      </c>
      <c r="S982" s="104" t="s">
        <v>696</v>
      </c>
      <c r="T982" s="104" t="s">
        <v>696</v>
      </c>
      <c r="U982" s="104" t="s">
        <v>696</v>
      </c>
      <c r="V982" s="104" t="s">
        <v>696</v>
      </c>
      <c r="W982" s="88" t="s">
        <v>112</v>
      </c>
      <c r="X982" s="88" t="s">
        <v>112</v>
      </c>
      <c r="Y982" s="88" t="s">
        <v>112</v>
      </c>
      <c r="Z982" s="88" t="s">
        <v>112</v>
      </c>
      <c r="AA982" s="104" t="s">
        <v>697</v>
      </c>
      <c r="AB982" s="104" t="s">
        <v>697</v>
      </c>
      <c r="AC982" s="104" t="s">
        <v>697</v>
      </c>
      <c r="AD982" s="104" t="s">
        <v>697</v>
      </c>
      <c r="AE982" s="104" t="s">
        <v>698</v>
      </c>
      <c r="AF982" s="104" t="s">
        <v>698</v>
      </c>
      <c r="AG982" s="104" t="s">
        <v>698</v>
      </c>
      <c r="AH982" s="119" t="s">
        <v>698</v>
      </c>
      <c r="AI982" t="s">
        <v>680</v>
      </c>
      <c r="AJ982">
        <f>COUNTIF(B$2:B982,B982)</f>
        <v>1</v>
      </c>
    </row>
    <row r="983" spans="1:38">
      <c r="A983" s="113" t="s">
        <v>2086</v>
      </c>
      <c r="B983" s="105" t="s">
        <v>2087</v>
      </c>
      <c r="C983" s="105" t="s">
        <v>14</v>
      </c>
      <c r="D983" s="89" t="s">
        <v>34</v>
      </c>
      <c r="E983" s="105" t="s">
        <v>34</v>
      </c>
      <c r="F983" s="105" t="s">
        <v>426</v>
      </c>
      <c r="G983" s="105" t="s">
        <v>426</v>
      </c>
      <c r="H983" s="105" t="s">
        <v>322</v>
      </c>
      <c r="I983" s="105" t="s">
        <v>97</v>
      </c>
      <c r="J983" s="105" t="s">
        <v>427</v>
      </c>
      <c r="K983" s="90" t="s">
        <v>845</v>
      </c>
      <c r="L983" s="90" t="s">
        <v>845</v>
      </c>
      <c r="M983" s="90" t="s">
        <v>845</v>
      </c>
      <c r="N983" s="90" t="s">
        <v>845</v>
      </c>
      <c r="O983" s="90" t="s">
        <v>105</v>
      </c>
      <c r="P983" s="90" t="s">
        <v>105</v>
      </c>
      <c r="Q983" s="90" t="s">
        <v>105</v>
      </c>
      <c r="R983" s="88" t="s">
        <v>105</v>
      </c>
      <c r="S983" s="105" t="s">
        <v>846</v>
      </c>
      <c r="T983" s="105" t="s">
        <v>846</v>
      </c>
      <c r="U983" s="105" t="s">
        <v>847</v>
      </c>
      <c r="V983" s="105" t="s">
        <v>847</v>
      </c>
      <c r="W983" s="90" t="s">
        <v>136</v>
      </c>
      <c r="X983" s="90" t="s">
        <v>136</v>
      </c>
      <c r="Y983" s="90" t="s">
        <v>136</v>
      </c>
      <c r="Z983" s="90" t="s">
        <v>136</v>
      </c>
      <c r="AA983" s="105" t="s">
        <v>1099</v>
      </c>
      <c r="AB983" s="105" t="s">
        <v>1099</v>
      </c>
      <c r="AC983" s="90" t="s">
        <v>946</v>
      </c>
      <c r="AD983" s="90" t="s">
        <v>946</v>
      </c>
      <c r="AE983" s="90" t="s">
        <v>136</v>
      </c>
      <c r="AF983" s="90" t="s">
        <v>136</v>
      </c>
      <c r="AG983" s="90" t="s">
        <v>136</v>
      </c>
      <c r="AH983" s="91" t="s">
        <v>136</v>
      </c>
      <c r="AI983" t="s">
        <v>670</v>
      </c>
      <c r="AJ983">
        <f>COUNTIF(B$2:B983,B983)</f>
        <v>1</v>
      </c>
    </row>
    <row r="984" spans="1:38">
      <c r="A984" s="116" t="s">
        <v>2088</v>
      </c>
      <c r="B984" s="104" t="s">
        <v>2089</v>
      </c>
      <c r="C984" s="104" t="s">
        <v>14</v>
      </c>
      <c r="D984" s="89" t="s">
        <v>19</v>
      </c>
      <c r="E984" s="104" t="s">
        <v>18</v>
      </c>
      <c r="F984" s="104" t="s">
        <v>424</v>
      </c>
      <c r="G984" s="104" t="s">
        <v>424</v>
      </c>
      <c r="H984" s="88" t="s">
        <v>428</v>
      </c>
      <c r="I984" s="104"/>
      <c r="J984" s="104" t="s">
        <v>425</v>
      </c>
      <c r="K984" s="90" t="s">
        <v>845</v>
      </c>
      <c r="L984" s="90" t="s">
        <v>845</v>
      </c>
      <c r="M984" s="90" t="s">
        <v>845</v>
      </c>
      <c r="N984" s="90" t="s">
        <v>845</v>
      </c>
      <c r="O984" s="90" t="s">
        <v>890</v>
      </c>
      <c r="P984" s="90" t="s">
        <v>890</v>
      </c>
      <c r="Q984" s="90" t="s">
        <v>890</v>
      </c>
      <c r="R984" s="90" t="s">
        <v>890</v>
      </c>
      <c r="S984" s="104" t="s">
        <v>891</v>
      </c>
      <c r="T984" s="104" t="s">
        <v>891</v>
      </c>
      <c r="U984" s="104" t="s">
        <v>892</v>
      </c>
      <c r="V984" s="104" t="s">
        <v>892</v>
      </c>
      <c r="W984" s="90" t="s">
        <v>893</v>
      </c>
      <c r="X984" s="90" t="s">
        <v>893</v>
      </c>
      <c r="Y984" s="90" t="s">
        <v>893</v>
      </c>
      <c r="Z984" s="90" t="s">
        <v>893</v>
      </c>
      <c r="AA984" s="104" t="s">
        <v>913</v>
      </c>
      <c r="AB984" s="104" t="s">
        <v>913</v>
      </c>
      <c r="AC984" s="88" t="s">
        <v>895</v>
      </c>
      <c r="AD984" s="88" t="s">
        <v>895</v>
      </c>
      <c r="AE984" s="88" t="s">
        <v>893</v>
      </c>
      <c r="AF984" s="88" t="s">
        <v>893</v>
      </c>
      <c r="AG984" s="88" t="s">
        <v>893</v>
      </c>
      <c r="AH984" s="94" t="s">
        <v>893</v>
      </c>
      <c r="AI984" t="s">
        <v>1064</v>
      </c>
      <c r="AJ984">
        <f>COUNTIF(B$2:B984,B984)</f>
        <v>1</v>
      </c>
      <c r="AL984" s="49"/>
    </row>
    <row r="985" spans="1:38">
      <c r="A985" s="113" t="s">
        <v>1447</v>
      </c>
      <c r="B985" s="105" t="s">
        <v>2090</v>
      </c>
      <c r="C985" s="105" t="s">
        <v>5</v>
      </c>
      <c r="D985" s="89" t="s">
        <v>6</v>
      </c>
      <c r="E985" s="105" t="s">
        <v>24</v>
      </c>
      <c r="F985" s="105" t="s">
        <v>24</v>
      </c>
      <c r="G985" s="105" t="s">
        <v>24</v>
      </c>
      <c r="H985" s="105" t="s">
        <v>5</v>
      </c>
      <c r="I985" s="105" t="s">
        <v>56</v>
      </c>
      <c r="J985" s="105" t="s">
        <v>256</v>
      </c>
      <c r="K985" s="88" t="str">
        <f t="shared" ref="K985:K986" si="150">S985</f>
        <v>KAM 1 Moscow</v>
      </c>
      <c r="L985" s="88" t="str">
        <f t="shared" ref="L985:L986" si="151">T985</f>
        <v>KAM 1 Moscow</v>
      </c>
      <c r="M985" s="88" t="str">
        <f t="shared" ref="M985:M986" si="152">U985</f>
        <v>KAM 1 Moscow</v>
      </c>
      <c r="N985" s="88" t="str">
        <f t="shared" ref="N985:N986" si="153">V985</f>
        <v>KAM 1 Moscow</v>
      </c>
      <c r="O985" s="88" t="s">
        <v>59</v>
      </c>
      <c r="P985" s="88" t="s">
        <v>59</v>
      </c>
      <c r="Q985" s="88" t="s">
        <v>59</v>
      </c>
      <c r="R985" s="88" t="s">
        <v>59</v>
      </c>
      <c r="S985" s="105" t="s">
        <v>696</v>
      </c>
      <c r="T985" s="105" t="s">
        <v>696</v>
      </c>
      <c r="U985" s="105" t="s">
        <v>696</v>
      </c>
      <c r="V985" s="105" t="s">
        <v>696</v>
      </c>
      <c r="W985" s="88" t="s">
        <v>733</v>
      </c>
      <c r="X985" s="88" t="s">
        <v>733</v>
      </c>
      <c r="Y985" s="88" t="s">
        <v>733</v>
      </c>
      <c r="Z985" s="88" t="s">
        <v>733</v>
      </c>
      <c r="AA985" s="105" t="s">
        <v>697</v>
      </c>
      <c r="AB985" s="105" t="s">
        <v>697</v>
      </c>
      <c r="AC985" s="105" t="s">
        <v>697</v>
      </c>
      <c r="AD985" s="105" t="s">
        <v>697</v>
      </c>
      <c r="AE985" s="105" t="s">
        <v>734</v>
      </c>
      <c r="AF985" s="105" t="s">
        <v>734</v>
      </c>
      <c r="AG985" s="105" t="s">
        <v>734</v>
      </c>
      <c r="AH985" s="106" t="s">
        <v>734</v>
      </c>
      <c r="AI985" t="s">
        <v>680</v>
      </c>
      <c r="AJ985">
        <f>COUNTIF(B$2:B985,B985)</f>
        <v>1</v>
      </c>
    </row>
    <row r="986" spans="1:38">
      <c r="A986" s="116" t="s">
        <v>1444</v>
      </c>
      <c r="B986" s="104" t="s">
        <v>2091</v>
      </c>
      <c r="C986" s="104" t="s">
        <v>5</v>
      </c>
      <c r="D986" s="89" t="s">
        <v>6</v>
      </c>
      <c r="E986" s="104" t="s">
        <v>28</v>
      </c>
      <c r="F986" s="90" t="s">
        <v>28</v>
      </c>
      <c r="G986" s="104" t="s">
        <v>28</v>
      </c>
      <c r="H986" s="104" t="s">
        <v>5</v>
      </c>
      <c r="I986" s="104" t="s">
        <v>56</v>
      </c>
      <c r="J986" s="104" t="s">
        <v>265</v>
      </c>
      <c r="K986" s="88" t="str">
        <f t="shared" si="150"/>
        <v>KAM 5 North-West</v>
      </c>
      <c r="L986" s="88" t="str">
        <f t="shared" si="151"/>
        <v>KAM 5 North-West</v>
      </c>
      <c r="M986" s="88" t="str">
        <f t="shared" si="152"/>
        <v>KAM 5 North-West</v>
      </c>
      <c r="N986" s="88" t="str">
        <f t="shared" si="153"/>
        <v>KAM 5 North-West</v>
      </c>
      <c r="O986" s="88" t="s">
        <v>59</v>
      </c>
      <c r="P986" s="88" t="s">
        <v>59</v>
      </c>
      <c r="Q986" s="88" t="s">
        <v>59</v>
      </c>
      <c r="R986" s="88" t="s">
        <v>59</v>
      </c>
      <c r="S986" s="104" t="s">
        <v>787</v>
      </c>
      <c r="T986" s="104" t="s">
        <v>787</v>
      </c>
      <c r="U986" s="104" t="s">
        <v>787</v>
      </c>
      <c r="V986" s="104" t="s">
        <v>787</v>
      </c>
      <c r="W986" s="104" t="s">
        <v>788</v>
      </c>
      <c r="X986" s="104" t="s">
        <v>788</v>
      </c>
      <c r="Y986" s="104" t="s">
        <v>788</v>
      </c>
      <c r="Z986" s="90" t="str">
        <f t="shared" ref="Z986" si="154">Y986</f>
        <v>Yaroslavna Burd</v>
      </c>
      <c r="AA986" s="104" t="s">
        <v>789</v>
      </c>
      <c r="AB986" s="104" t="s">
        <v>789</v>
      </c>
      <c r="AC986" s="104" t="s">
        <v>789</v>
      </c>
      <c r="AD986" s="104" t="s">
        <v>789</v>
      </c>
      <c r="AE986" s="104" t="s">
        <v>115</v>
      </c>
      <c r="AF986" s="104" t="s">
        <v>115</v>
      </c>
      <c r="AG986" s="104" t="s">
        <v>115</v>
      </c>
      <c r="AH986" s="119" t="s">
        <v>115</v>
      </c>
      <c r="AI986" t="s">
        <v>680</v>
      </c>
      <c r="AJ986">
        <f>COUNTIF(B$2:B986,B986)</f>
        <v>1</v>
      </c>
    </row>
    <row r="987" spans="1:38">
      <c r="A987" s="113" t="s">
        <v>1294</v>
      </c>
      <c r="B987" s="105" t="s">
        <v>2092</v>
      </c>
      <c r="C987" s="105" t="s">
        <v>5</v>
      </c>
      <c r="D987" s="89" t="s">
        <v>6</v>
      </c>
      <c r="E987" s="105" t="s">
        <v>10</v>
      </c>
      <c r="F987" s="105" t="s">
        <v>10</v>
      </c>
      <c r="G987" s="105" t="s">
        <v>10</v>
      </c>
      <c r="H987" s="105" t="s">
        <v>5</v>
      </c>
      <c r="I987" s="105" t="s">
        <v>56</v>
      </c>
      <c r="J987" s="105" t="s">
        <v>113</v>
      </c>
      <c r="K987" s="105" t="s">
        <v>696</v>
      </c>
      <c r="L987" s="105" t="s">
        <v>696</v>
      </c>
      <c r="M987" s="105" t="s">
        <v>696</v>
      </c>
      <c r="N987" s="105" t="s">
        <v>696</v>
      </c>
      <c r="O987" s="88" t="s">
        <v>59</v>
      </c>
      <c r="P987" s="88" t="s">
        <v>59</v>
      </c>
      <c r="Q987" s="88" t="s">
        <v>59</v>
      </c>
      <c r="R987" s="88" t="s">
        <v>59</v>
      </c>
      <c r="S987" s="105" t="s">
        <v>696</v>
      </c>
      <c r="T987" s="105" t="s">
        <v>696</v>
      </c>
      <c r="U987" s="105" t="s">
        <v>696</v>
      </c>
      <c r="V987" s="105" t="s">
        <v>696</v>
      </c>
      <c r="W987" s="88" t="s">
        <v>112</v>
      </c>
      <c r="X987" s="88" t="s">
        <v>112</v>
      </c>
      <c r="Y987" s="88" t="s">
        <v>112</v>
      </c>
      <c r="Z987" s="88" t="s">
        <v>112</v>
      </c>
      <c r="AA987" s="105" t="s">
        <v>697</v>
      </c>
      <c r="AB987" s="105" t="s">
        <v>697</v>
      </c>
      <c r="AC987" s="105" t="s">
        <v>697</v>
      </c>
      <c r="AD987" s="105" t="s">
        <v>697</v>
      </c>
      <c r="AE987" s="105" t="s">
        <v>698</v>
      </c>
      <c r="AF987" s="105" t="s">
        <v>698</v>
      </c>
      <c r="AG987" s="105" t="s">
        <v>698</v>
      </c>
      <c r="AH987" s="106" t="s">
        <v>698</v>
      </c>
      <c r="AI987" t="s">
        <v>680</v>
      </c>
      <c r="AJ987">
        <f>COUNTIF(B$2:B987,B987)</f>
        <v>1</v>
      </c>
    </row>
    <row r="988" spans="1:38">
      <c r="A988" s="116" t="s">
        <v>2093</v>
      </c>
      <c r="B988" s="117" t="s">
        <v>2094</v>
      </c>
      <c r="C988" s="104" t="s">
        <v>5</v>
      </c>
      <c r="D988" s="89" t="s">
        <v>6</v>
      </c>
      <c r="E988" s="104" t="s">
        <v>22</v>
      </c>
      <c r="F988" s="104" t="s">
        <v>22</v>
      </c>
      <c r="G988" s="104" t="s">
        <v>22</v>
      </c>
      <c r="H988" s="104" t="s">
        <v>5</v>
      </c>
      <c r="I988" s="104" t="s">
        <v>56</v>
      </c>
      <c r="J988" s="104" t="s">
        <v>444</v>
      </c>
      <c r="K988" s="104" t="s">
        <v>2095</v>
      </c>
      <c r="L988" s="104" t="s">
        <v>2095</v>
      </c>
      <c r="M988" s="104" t="s">
        <v>2095</v>
      </c>
      <c r="N988" s="104" t="s">
        <v>2095</v>
      </c>
      <c r="O988" s="88" t="s">
        <v>59</v>
      </c>
      <c r="P988" s="88" t="s">
        <v>59</v>
      </c>
      <c r="Q988" s="88" t="s">
        <v>59</v>
      </c>
      <c r="R988" s="88" t="s">
        <v>59</v>
      </c>
      <c r="S988" s="104" t="s">
        <v>2095</v>
      </c>
      <c r="T988" s="104" t="s">
        <v>2095</v>
      </c>
      <c r="U988" s="104" t="s">
        <v>2095</v>
      </c>
      <c r="V988" s="104" t="s">
        <v>2095</v>
      </c>
      <c r="W988" s="88" t="s">
        <v>112</v>
      </c>
      <c r="X988" s="88" t="s">
        <v>112</v>
      </c>
      <c r="Y988" s="88" t="s">
        <v>112</v>
      </c>
      <c r="Z988" s="88" t="s">
        <v>112</v>
      </c>
      <c r="AA988" s="104" t="s">
        <v>2096</v>
      </c>
      <c r="AB988" s="104" t="s">
        <v>2096</v>
      </c>
      <c r="AC988" s="104" t="s">
        <v>2096</v>
      </c>
      <c r="AD988" s="104" t="s">
        <v>2096</v>
      </c>
      <c r="AE988" s="104" t="s">
        <v>698</v>
      </c>
      <c r="AF988" s="104" t="s">
        <v>698</v>
      </c>
      <c r="AG988" s="104" t="s">
        <v>698</v>
      </c>
      <c r="AH988" s="119" t="s">
        <v>698</v>
      </c>
      <c r="AI988" t="s">
        <v>680</v>
      </c>
      <c r="AJ988">
        <f>COUNTIF(B$2:B988,B988)</f>
        <v>1</v>
      </c>
    </row>
    <row r="989" spans="1:38">
      <c r="A989" s="113" t="s">
        <v>2093</v>
      </c>
      <c r="B989" s="105" t="s">
        <v>2097</v>
      </c>
      <c r="C989" s="105" t="s">
        <v>5</v>
      </c>
      <c r="D989" s="89" t="s">
        <v>6</v>
      </c>
      <c r="E989" s="105" t="s">
        <v>22</v>
      </c>
      <c r="F989" s="105" t="s">
        <v>22</v>
      </c>
      <c r="G989" s="105" t="s">
        <v>22</v>
      </c>
      <c r="H989" s="105" t="s">
        <v>5</v>
      </c>
      <c r="I989" s="105" t="s">
        <v>56</v>
      </c>
      <c r="J989" s="105" t="s">
        <v>444</v>
      </c>
      <c r="K989" s="105" t="s">
        <v>2095</v>
      </c>
      <c r="L989" s="105" t="s">
        <v>2095</v>
      </c>
      <c r="M989" s="105" t="s">
        <v>2095</v>
      </c>
      <c r="N989" s="105" t="s">
        <v>2095</v>
      </c>
      <c r="O989" s="88" t="s">
        <v>59</v>
      </c>
      <c r="P989" s="88" t="s">
        <v>59</v>
      </c>
      <c r="Q989" s="88" t="s">
        <v>59</v>
      </c>
      <c r="R989" s="88" t="s">
        <v>59</v>
      </c>
      <c r="S989" s="88" t="s">
        <v>2095</v>
      </c>
      <c r="T989" s="88" t="s">
        <v>2095</v>
      </c>
      <c r="U989" s="88" t="s">
        <v>2095</v>
      </c>
      <c r="V989" s="88" t="s">
        <v>2095</v>
      </c>
      <c r="W989" s="88" t="s">
        <v>112</v>
      </c>
      <c r="X989" s="88" t="s">
        <v>112</v>
      </c>
      <c r="Y989" s="88" t="s">
        <v>112</v>
      </c>
      <c r="Z989" s="88" t="s">
        <v>112</v>
      </c>
      <c r="AA989" s="105" t="s">
        <v>2096</v>
      </c>
      <c r="AB989" s="105" t="s">
        <v>2096</v>
      </c>
      <c r="AC989" s="105" t="s">
        <v>2096</v>
      </c>
      <c r="AD989" s="105" t="s">
        <v>2096</v>
      </c>
      <c r="AE989" s="105" t="s">
        <v>698</v>
      </c>
      <c r="AF989" s="105" t="s">
        <v>698</v>
      </c>
      <c r="AG989" s="105" t="s">
        <v>698</v>
      </c>
      <c r="AH989" s="106" t="s">
        <v>698</v>
      </c>
      <c r="AI989" t="s">
        <v>680</v>
      </c>
      <c r="AJ989">
        <f>COUNTIF(B$2:B989,B989)</f>
        <v>1</v>
      </c>
    </row>
    <row r="990" spans="1:38">
      <c r="A990" s="116" t="s">
        <v>1447</v>
      </c>
      <c r="B990" s="104" t="s">
        <v>2098</v>
      </c>
      <c r="C990" s="104" t="s">
        <v>5</v>
      </c>
      <c r="D990" s="89" t="s">
        <v>6</v>
      </c>
      <c r="E990" s="104" t="s">
        <v>24</v>
      </c>
      <c r="F990" s="98" t="s">
        <v>24</v>
      </c>
      <c r="G990" s="104" t="s">
        <v>24</v>
      </c>
      <c r="H990" s="104" t="s">
        <v>5</v>
      </c>
      <c r="I990" s="104" t="s">
        <v>56</v>
      </c>
      <c r="J990" s="104" t="s">
        <v>256</v>
      </c>
      <c r="K990" s="88" t="str">
        <f t="shared" ref="K990" si="155">S990</f>
        <v>KAM 1 Moscow</v>
      </c>
      <c r="L990" s="88" t="str">
        <f t="shared" ref="L990" si="156">T990</f>
        <v>KAM 1 Moscow</v>
      </c>
      <c r="M990" s="88" t="str">
        <f t="shared" ref="M990" si="157">U990</f>
        <v>KAM 1 Moscow</v>
      </c>
      <c r="N990" s="88" t="str">
        <f t="shared" ref="N990" si="158">V990</f>
        <v>KAM 1 Moscow</v>
      </c>
      <c r="O990" s="88" t="s">
        <v>59</v>
      </c>
      <c r="P990" s="88" t="s">
        <v>59</v>
      </c>
      <c r="Q990" s="88" t="s">
        <v>59</v>
      </c>
      <c r="R990" s="88" t="s">
        <v>59</v>
      </c>
      <c r="S990" s="104" t="s">
        <v>696</v>
      </c>
      <c r="T990" s="104" t="s">
        <v>696</v>
      </c>
      <c r="U990" s="104" t="s">
        <v>696</v>
      </c>
      <c r="V990" s="104" t="s">
        <v>696</v>
      </c>
      <c r="W990" s="88" t="s">
        <v>733</v>
      </c>
      <c r="X990" s="88" t="s">
        <v>733</v>
      </c>
      <c r="Y990" s="88" t="s">
        <v>733</v>
      </c>
      <c r="Z990" s="88" t="s">
        <v>733</v>
      </c>
      <c r="AA990" s="104" t="s">
        <v>697</v>
      </c>
      <c r="AB990" s="104" t="s">
        <v>697</v>
      </c>
      <c r="AC990" s="104" t="s">
        <v>697</v>
      </c>
      <c r="AD990" s="104" t="s">
        <v>697</v>
      </c>
      <c r="AE990" s="104" t="s">
        <v>734</v>
      </c>
      <c r="AF990" s="104" t="s">
        <v>734</v>
      </c>
      <c r="AG990" s="104" t="s">
        <v>734</v>
      </c>
      <c r="AH990" s="119" t="s">
        <v>734</v>
      </c>
      <c r="AI990" t="s">
        <v>680</v>
      </c>
      <c r="AJ990">
        <f>COUNTIF(B$2:B990,B990)</f>
        <v>1</v>
      </c>
    </row>
    <row r="991" spans="1:38">
      <c r="A991" s="96" t="s">
        <v>1943</v>
      </c>
      <c r="B991" s="105" t="s">
        <v>2099</v>
      </c>
      <c r="C991" s="105" t="s">
        <v>14</v>
      </c>
      <c r="D991" s="89" t="s">
        <v>27</v>
      </c>
      <c r="E991" s="105" t="s">
        <v>26</v>
      </c>
      <c r="F991" s="105" t="s">
        <v>132</v>
      </c>
      <c r="G991" s="105" t="s">
        <v>132</v>
      </c>
      <c r="H991" s="105" t="s">
        <v>134</v>
      </c>
      <c r="I991" s="105" t="s">
        <v>97</v>
      </c>
      <c r="J991" s="105" t="s">
        <v>133</v>
      </c>
      <c r="K991" s="90" t="s">
        <v>853</v>
      </c>
      <c r="L991" s="90" t="s">
        <v>853</v>
      </c>
      <c r="M991" s="90" t="s">
        <v>853</v>
      </c>
      <c r="N991" s="90" t="s">
        <v>853</v>
      </c>
      <c r="O991" s="90" t="s">
        <v>689</v>
      </c>
      <c r="P991" s="88" t="s">
        <v>689</v>
      </c>
      <c r="Q991" s="88" t="s">
        <v>689</v>
      </c>
      <c r="R991" s="88" t="s">
        <v>689</v>
      </c>
      <c r="S991" s="105" t="s">
        <v>884</v>
      </c>
      <c r="T991" s="105" t="s">
        <v>884</v>
      </c>
      <c r="U991" s="105" t="s">
        <v>885</v>
      </c>
      <c r="V991" s="105" t="s">
        <v>885</v>
      </c>
      <c r="W991" s="88" t="s">
        <v>93</v>
      </c>
      <c r="X991" s="88" t="s">
        <v>93</v>
      </c>
      <c r="Y991" s="88" t="s">
        <v>93</v>
      </c>
      <c r="Z991" s="88" t="s">
        <v>93</v>
      </c>
      <c r="AA991" s="105" t="s">
        <v>886</v>
      </c>
      <c r="AB991" s="105" t="s">
        <v>886</v>
      </c>
      <c r="AC991" s="90" t="s">
        <v>887</v>
      </c>
      <c r="AD991" s="90" t="s">
        <v>887</v>
      </c>
      <c r="AE991" s="90" t="s">
        <v>93</v>
      </c>
      <c r="AF991" s="90" t="s">
        <v>93</v>
      </c>
      <c r="AG991" s="88" t="s">
        <v>93</v>
      </c>
      <c r="AH991" s="94" t="s">
        <v>93</v>
      </c>
      <c r="AI991" t="s">
        <v>670</v>
      </c>
      <c r="AJ991">
        <f>COUNTIF(B$2:B991,B991)</f>
        <v>1</v>
      </c>
    </row>
    <row r="992" spans="1:38">
      <c r="A992" s="147">
        <v>9100070882</v>
      </c>
      <c r="B992" s="148" t="s">
        <v>2100</v>
      </c>
      <c r="C992" s="104" t="s">
        <v>14</v>
      </c>
      <c r="D992" s="89" t="s">
        <v>19</v>
      </c>
      <c r="E992" s="104" t="s">
        <v>31</v>
      </c>
      <c r="F992" s="104" t="s">
        <v>397</v>
      </c>
      <c r="G992" s="104" t="s">
        <v>397</v>
      </c>
      <c r="H992" s="104" t="s">
        <v>2034</v>
      </c>
      <c r="I992" s="104"/>
      <c r="J992" s="104" t="s">
        <v>398</v>
      </c>
      <c r="K992" s="90" t="s">
        <v>845</v>
      </c>
      <c r="L992" s="90" t="s">
        <v>845</v>
      </c>
      <c r="M992" s="90" t="s">
        <v>845</v>
      </c>
      <c r="N992" s="90" t="s">
        <v>845</v>
      </c>
      <c r="O992" s="90" t="s">
        <v>899</v>
      </c>
      <c r="P992" s="90" t="s">
        <v>899</v>
      </c>
      <c r="Q992" s="90" t="s">
        <v>899</v>
      </c>
      <c r="R992" s="90" t="s">
        <v>899</v>
      </c>
      <c r="S992" s="104" t="s">
        <v>900</v>
      </c>
      <c r="T992" s="104" t="s">
        <v>900</v>
      </c>
      <c r="U992" s="104" t="s">
        <v>901</v>
      </c>
      <c r="V992" s="104" t="s">
        <v>901</v>
      </c>
      <c r="W992" s="90" t="s">
        <v>999</v>
      </c>
      <c r="X992" s="90" t="s">
        <v>999</v>
      </c>
      <c r="Y992" s="90" t="s">
        <v>999</v>
      </c>
      <c r="Z992" s="90" t="s">
        <v>999</v>
      </c>
      <c r="AA992" s="104" t="s">
        <v>2007</v>
      </c>
      <c r="AB992" s="104" t="s">
        <v>2007</v>
      </c>
      <c r="AC992" s="88" t="s">
        <v>1089</v>
      </c>
      <c r="AD992" s="88" t="s">
        <v>1089</v>
      </c>
      <c r="AE992" s="88" t="s">
        <v>999</v>
      </c>
      <c r="AF992" s="88" t="s">
        <v>999</v>
      </c>
      <c r="AG992" s="88" t="s">
        <v>999</v>
      </c>
      <c r="AH992" s="94" t="s">
        <v>999</v>
      </c>
      <c r="AI992" t="s">
        <v>670</v>
      </c>
      <c r="AJ992">
        <f>COUNTIF(B$2:B992,B992)</f>
        <v>1</v>
      </c>
      <c r="AL992" s="49"/>
    </row>
    <row r="993" spans="1:38">
      <c r="A993" s="113" t="s">
        <v>2101</v>
      </c>
      <c r="B993" s="105" t="s">
        <v>2102</v>
      </c>
      <c r="C993" s="105" t="s">
        <v>14</v>
      </c>
      <c r="D993" s="89" t="s">
        <v>13</v>
      </c>
      <c r="E993" s="105" t="s">
        <v>13</v>
      </c>
      <c r="F993" s="105" t="s">
        <v>442</v>
      </c>
      <c r="G993" s="105" t="s">
        <v>442</v>
      </c>
      <c r="H993" s="105" t="s">
        <v>1068</v>
      </c>
      <c r="I993" s="105" t="s">
        <v>97</v>
      </c>
      <c r="J993" s="105" t="s">
        <v>443</v>
      </c>
      <c r="K993" s="100" t="s">
        <v>665</v>
      </c>
      <c r="L993" s="90" t="s">
        <v>665</v>
      </c>
      <c r="M993" s="90" t="s">
        <v>665</v>
      </c>
      <c r="N993" s="90" t="s">
        <v>665</v>
      </c>
      <c r="O993" s="90" t="s">
        <v>71</v>
      </c>
      <c r="P993" s="90" t="s">
        <v>71</v>
      </c>
      <c r="Q993" s="90" t="s">
        <v>71</v>
      </c>
      <c r="R993" s="90" t="s">
        <v>71</v>
      </c>
      <c r="S993" s="105" t="s">
        <v>861</v>
      </c>
      <c r="T993" s="105" t="s">
        <v>861</v>
      </c>
      <c r="U993" s="105" t="s">
        <v>862</v>
      </c>
      <c r="V993" s="105" t="s">
        <v>862</v>
      </c>
      <c r="W993" s="90" t="s">
        <v>62</v>
      </c>
      <c r="X993" s="90" t="s">
        <v>62</v>
      </c>
      <c r="Y993" s="90" t="s">
        <v>62</v>
      </c>
      <c r="Z993" s="90" t="s">
        <v>62</v>
      </c>
      <c r="AA993" s="105" t="s">
        <v>937</v>
      </c>
      <c r="AB993" s="105" t="s">
        <v>937</v>
      </c>
      <c r="AC993" s="88" t="s">
        <v>881</v>
      </c>
      <c r="AD993" s="88" t="s">
        <v>881</v>
      </c>
      <c r="AE993" s="90" t="s">
        <v>62</v>
      </c>
      <c r="AF993" s="90" t="s">
        <v>62</v>
      </c>
      <c r="AG993" s="90" t="s">
        <v>62</v>
      </c>
      <c r="AH993" s="91" t="s">
        <v>62</v>
      </c>
      <c r="AI993" t="s">
        <v>670</v>
      </c>
      <c r="AJ993">
        <f>COUNTIF(B$2:B993,B993)</f>
        <v>1</v>
      </c>
    </row>
    <row r="994" spans="1:38">
      <c r="A994" s="116" t="s">
        <v>2103</v>
      </c>
      <c r="B994" s="104" t="s">
        <v>2104</v>
      </c>
      <c r="C994" s="104" t="s">
        <v>5</v>
      </c>
      <c r="D994" s="89" t="s">
        <v>6</v>
      </c>
      <c r="E994" s="104" t="s">
        <v>12</v>
      </c>
      <c r="F994" s="104" t="s">
        <v>12</v>
      </c>
      <c r="G994" s="104" t="s">
        <v>12</v>
      </c>
      <c r="H994" s="104" t="s">
        <v>5</v>
      </c>
      <c r="I994" s="104" t="s">
        <v>56</v>
      </c>
      <c r="J994" s="104" t="s">
        <v>446</v>
      </c>
      <c r="K994" s="90" t="s">
        <v>853</v>
      </c>
      <c r="L994" s="90" t="s">
        <v>853</v>
      </c>
      <c r="M994" s="90" t="s">
        <v>853</v>
      </c>
      <c r="N994" s="90" t="s">
        <v>853</v>
      </c>
      <c r="O994" s="88" t="s">
        <v>270</v>
      </c>
      <c r="P994" s="88" t="s">
        <v>270</v>
      </c>
      <c r="Q994" s="88" t="s">
        <v>270</v>
      </c>
      <c r="R994" s="88" t="s">
        <v>270</v>
      </c>
      <c r="S994" s="90" t="s">
        <v>855</v>
      </c>
      <c r="T994" s="90" t="s">
        <v>855</v>
      </c>
      <c r="U994" s="90" t="s">
        <v>856</v>
      </c>
      <c r="V994" s="90" t="s">
        <v>856</v>
      </c>
      <c r="W994" s="88" t="s">
        <v>270</v>
      </c>
      <c r="X994" s="88" t="s">
        <v>270</v>
      </c>
      <c r="Y994" s="88" t="s">
        <v>270</v>
      </c>
      <c r="Z994" s="88" t="s">
        <v>270</v>
      </c>
      <c r="AA994" s="90" t="s">
        <v>941</v>
      </c>
      <c r="AB994" s="90" t="s">
        <v>941</v>
      </c>
      <c r="AC994" s="90" t="s">
        <v>942</v>
      </c>
      <c r="AD994" s="90" t="s">
        <v>942</v>
      </c>
      <c r="AE994" s="88" t="s">
        <v>270</v>
      </c>
      <c r="AF994" s="88" t="s">
        <v>270</v>
      </c>
      <c r="AG994" s="88" t="s">
        <v>270</v>
      </c>
      <c r="AH994" s="94" t="s">
        <v>270</v>
      </c>
      <c r="AI994" t="s">
        <v>680</v>
      </c>
      <c r="AJ994">
        <f>COUNTIF(B$2:B994,B994)</f>
        <v>1</v>
      </c>
    </row>
    <row r="995" spans="1:38">
      <c r="A995" s="113" t="s">
        <v>2105</v>
      </c>
      <c r="B995" s="105" t="s">
        <v>2106</v>
      </c>
      <c r="C995" s="105" t="s">
        <v>14</v>
      </c>
      <c r="D995" s="89" t="s">
        <v>19</v>
      </c>
      <c r="E995" s="105" t="s">
        <v>18</v>
      </c>
      <c r="F995" s="105" t="s">
        <v>488</v>
      </c>
      <c r="G995" s="134" t="s">
        <v>488</v>
      </c>
      <c r="H995" s="105" t="s">
        <v>233</v>
      </c>
      <c r="I995" s="105" t="s">
        <v>56</v>
      </c>
      <c r="J995" s="105" t="s">
        <v>489</v>
      </c>
      <c r="K995" s="100" t="s">
        <v>845</v>
      </c>
      <c r="L995" s="90" t="s">
        <v>845</v>
      </c>
      <c r="M995" s="90" t="s">
        <v>845</v>
      </c>
      <c r="N995" s="90" t="s">
        <v>845</v>
      </c>
      <c r="O995" s="90" t="s">
        <v>890</v>
      </c>
      <c r="P995" s="90" t="s">
        <v>890</v>
      </c>
      <c r="Q995" s="90" t="s">
        <v>890</v>
      </c>
      <c r="R995" s="90" t="s">
        <v>890</v>
      </c>
      <c r="S995" s="105" t="s">
        <v>891</v>
      </c>
      <c r="T995" s="105" t="s">
        <v>891</v>
      </c>
      <c r="U995" s="105" t="s">
        <v>892</v>
      </c>
      <c r="V995" s="105" t="s">
        <v>892</v>
      </c>
      <c r="W995" s="90" t="s">
        <v>893</v>
      </c>
      <c r="X995" s="90" t="s">
        <v>893</v>
      </c>
      <c r="Y995" s="90" t="s">
        <v>893</v>
      </c>
      <c r="Z995" s="90" t="s">
        <v>893</v>
      </c>
      <c r="AA995" s="105" t="s">
        <v>913</v>
      </c>
      <c r="AB995" s="105" t="s">
        <v>913</v>
      </c>
      <c r="AC995" s="88" t="s">
        <v>895</v>
      </c>
      <c r="AD995" s="88" t="s">
        <v>895</v>
      </c>
      <c r="AE995" s="90" t="s">
        <v>893</v>
      </c>
      <c r="AF995" s="88" t="s">
        <v>893</v>
      </c>
      <c r="AG995" s="88" t="s">
        <v>893</v>
      </c>
      <c r="AH995" s="94" t="s">
        <v>893</v>
      </c>
      <c r="AI995" t="s">
        <v>670</v>
      </c>
      <c r="AJ995">
        <f>COUNTIF(B$2:B995,B995)</f>
        <v>1</v>
      </c>
      <c r="AL995" s="49"/>
    </row>
    <row r="996" spans="1:38">
      <c r="A996" s="116" t="s">
        <v>2105</v>
      </c>
      <c r="B996" s="104" t="s">
        <v>2107</v>
      </c>
      <c r="C996" s="104" t="s">
        <v>14</v>
      </c>
      <c r="D996" s="89" t="s">
        <v>19</v>
      </c>
      <c r="E996" s="104" t="s">
        <v>18</v>
      </c>
      <c r="F996" s="104" t="s">
        <v>488</v>
      </c>
      <c r="G996" s="104" t="s">
        <v>488</v>
      </c>
      <c r="H996" s="104" t="s">
        <v>233</v>
      </c>
      <c r="I996" s="104" t="s">
        <v>56</v>
      </c>
      <c r="J996" s="104" t="s">
        <v>489</v>
      </c>
      <c r="K996" s="100" t="s">
        <v>845</v>
      </c>
      <c r="L996" s="90" t="s">
        <v>845</v>
      </c>
      <c r="M996" s="90" t="s">
        <v>845</v>
      </c>
      <c r="N996" s="90" t="s">
        <v>845</v>
      </c>
      <c r="O996" s="90" t="s">
        <v>890</v>
      </c>
      <c r="P996" s="90" t="s">
        <v>890</v>
      </c>
      <c r="Q996" s="90" t="s">
        <v>890</v>
      </c>
      <c r="R996" s="90" t="s">
        <v>890</v>
      </c>
      <c r="S996" s="104" t="s">
        <v>891</v>
      </c>
      <c r="T996" s="104" t="s">
        <v>891</v>
      </c>
      <c r="U996" s="104" t="s">
        <v>892</v>
      </c>
      <c r="V996" s="104" t="s">
        <v>892</v>
      </c>
      <c r="W996" s="90" t="s">
        <v>893</v>
      </c>
      <c r="X996" s="90" t="s">
        <v>893</v>
      </c>
      <c r="Y996" s="90" t="s">
        <v>893</v>
      </c>
      <c r="Z996" s="90" t="s">
        <v>893</v>
      </c>
      <c r="AA996" s="104" t="s">
        <v>913</v>
      </c>
      <c r="AB996" s="104" t="s">
        <v>913</v>
      </c>
      <c r="AC996" s="88" t="s">
        <v>895</v>
      </c>
      <c r="AD996" s="88" t="s">
        <v>895</v>
      </c>
      <c r="AE996" s="90" t="s">
        <v>893</v>
      </c>
      <c r="AF996" s="88" t="s">
        <v>893</v>
      </c>
      <c r="AG996" s="88" t="s">
        <v>893</v>
      </c>
      <c r="AH996" s="94" t="s">
        <v>893</v>
      </c>
      <c r="AI996" t="s">
        <v>670</v>
      </c>
      <c r="AJ996">
        <f>COUNTIF(B$2:B996,B996)</f>
        <v>1</v>
      </c>
      <c r="AL996" s="49"/>
    </row>
    <row r="997" spans="1:38">
      <c r="A997" s="113" t="s">
        <v>1444</v>
      </c>
      <c r="B997" s="105" t="s">
        <v>2108</v>
      </c>
      <c r="C997" s="105" t="s">
        <v>5</v>
      </c>
      <c r="D997" s="89" t="s">
        <v>6</v>
      </c>
      <c r="E997" s="105" t="s">
        <v>28</v>
      </c>
      <c r="F997" s="105" t="s">
        <v>28</v>
      </c>
      <c r="G997" s="105" t="s">
        <v>28</v>
      </c>
      <c r="H997" s="105" t="s">
        <v>5</v>
      </c>
      <c r="I997" s="105" t="s">
        <v>56</v>
      </c>
      <c r="J997" s="105" t="s">
        <v>265</v>
      </c>
      <c r="K997" s="88" t="str">
        <f t="shared" ref="K997" si="159">S997</f>
        <v>KAM 5 North-West</v>
      </c>
      <c r="L997" s="88" t="str">
        <f t="shared" ref="L997" si="160">T997</f>
        <v>KAM 5 North-West</v>
      </c>
      <c r="M997" s="88" t="str">
        <f t="shared" ref="M997" si="161">U997</f>
        <v>KAM 5 North-West</v>
      </c>
      <c r="N997" s="88" t="str">
        <f t="shared" ref="N997" si="162">V997</f>
        <v>KAM 5 North-West</v>
      </c>
      <c r="O997" s="88" t="s">
        <v>59</v>
      </c>
      <c r="P997" s="88" t="s">
        <v>59</v>
      </c>
      <c r="Q997" s="88" t="s">
        <v>59</v>
      </c>
      <c r="R997" s="88" t="s">
        <v>59</v>
      </c>
      <c r="S997" s="105" t="s">
        <v>787</v>
      </c>
      <c r="T997" s="105" t="s">
        <v>787</v>
      </c>
      <c r="U997" s="105" t="s">
        <v>787</v>
      </c>
      <c r="V997" s="105" t="s">
        <v>787</v>
      </c>
      <c r="W997" s="105" t="s">
        <v>788</v>
      </c>
      <c r="X997" s="105" t="s">
        <v>788</v>
      </c>
      <c r="Y997" s="105" t="s">
        <v>788</v>
      </c>
      <c r="Z997" s="90" t="str">
        <f t="shared" ref="Z997" si="163">Y997</f>
        <v>Yaroslavna Burd</v>
      </c>
      <c r="AA997" s="105" t="s">
        <v>789</v>
      </c>
      <c r="AB997" s="105" t="s">
        <v>789</v>
      </c>
      <c r="AC997" s="105" t="s">
        <v>789</v>
      </c>
      <c r="AD997" s="105" t="s">
        <v>789</v>
      </c>
      <c r="AE997" s="105" t="s">
        <v>115</v>
      </c>
      <c r="AF997" s="105" t="s">
        <v>115</v>
      </c>
      <c r="AG997" s="105" t="s">
        <v>115</v>
      </c>
      <c r="AH997" s="106" t="s">
        <v>115</v>
      </c>
      <c r="AI997" t="s">
        <v>680</v>
      </c>
      <c r="AJ997">
        <f>COUNTIF(B$2:B997,B997)</f>
        <v>1</v>
      </c>
    </row>
    <row r="998" spans="1:38">
      <c r="A998" s="116" t="s">
        <v>2109</v>
      </c>
      <c r="B998" s="104" t="s">
        <v>2110</v>
      </c>
      <c r="C998" s="104" t="s">
        <v>14</v>
      </c>
      <c r="D998" s="89" t="s">
        <v>27</v>
      </c>
      <c r="E998" s="104" t="s">
        <v>32</v>
      </c>
      <c r="F998" s="104" t="s">
        <v>447</v>
      </c>
      <c r="G998" s="104" t="s">
        <v>447</v>
      </c>
      <c r="H998" s="88" t="s">
        <v>386</v>
      </c>
      <c r="I998" s="104"/>
      <c r="J998" s="104" t="s">
        <v>448</v>
      </c>
      <c r="K998" s="90" t="s">
        <v>853</v>
      </c>
      <c r="L998" s="90" t="s">
        <v>853</v>
      </c>
      <c r="M998" s="90" t="s">
        <v>853</v>
      </c>
      <c r="N998" s="90" t="s">
        <v>853</v>
      </c>
      <c r="O998" s="90" t="s">
        <v>868</v>
      </c>
      <c r="P998" s="88" t="s">
        <v>868</v>
      </c>
      <c r="Q998" s="88" t="s">
        <v>868</v>
      </c>
      <c r="R998" s="88" t="s">
        <v>868</v>
      </c>
      <c r="S998" s="104" t="s">
        <v>869</v>
      </c>
      <c r="T998" s="104" t="s">
        <v>869</v>
      </c>
      <c r="U998" s="104" t="s">
        <v>870</v>
      </c>
      <c r="V998" s="104" t="s">
        <v>870</v>
      </c>
      <c r="W998" s="88" t="s">
        <v>871</v>
      </c>
      <c r="X998" s="88" t="s">
        <v>871</v>
      </c>
      <c r="Y998" s="88" t="s">
        <v>871</v>
      </c>
      <c r="Z998" s="88" t="s">
        <v>871</v>
      </c>
      <c r="AA998" s="104" t="s">
        <v>960</v>
      </c>
      <c r="AB998" s="104" t="s">
        <v>960</v>
      </c>
      <c r="AC998" s="88" t="s">
        <v>961</v>
      </c>
      <c r="AD998" s="88" t="s">
        <v>961</v>
      </c>
      <c r="AE998" s="90" t="s">
        <v>871</v>
      </c>
      <c r="AF998" s="90" t="s">
        <v>871</v>
      </c>
      <c r="AG998" s="90" t="s">
        <v>871</v>
      </c>
      <c r="AH998" s="91" t="s">
        <v>871</v>
      </c>
      <c r="AI998" t="s">
        <v>670</v>
      </c>
      <c r="AJ998">
        <f>COUNTIF(B$2:B998,B998)</f>
        <v>1</v>
      </c>
    </row>
    <row r="999" spans="1:38">
      <c r="A999" s="113" t="s">
        <v>2111</v>
      </c>
      <c r="B999" s="105" t="s">
        <v>2112</v>
      </c>
      <c r="C999" s="105" t="s">
        <v>14</v>
      </c>
      <c r="D999" s="89" t="s">
        <v>13</v>
      </c>
      <c r="E999" s="105" t="s">
        <v>13</v>
      </c>
      <c r="F999" s="105" t="s">
        <v>449</v>
      </c>
      <c r="G999" s="105" t="s">
        <v>449</v>
      </c>
      <c r="H999" s="105" t="s">
        <v>185</v>
      </c>
      <c r="I999" s="105" t="s">
        <v>79</v>
      </c>
      <c r="J999" s="105" t="s">
        <v>450</v>
      </c>
      <c r="K999" s="105" t="s">
        <v>665</v>
      </c>
      <c r="L999" s="105" t="s">
        <v>665</v>
      </c>
      <c r="M999" s="105" t="s">
        <v>665</v>
      </c>
      <c r="N999" s="105" t="s">
        <v>665</v>
      </c>
      <c r="O999" s="90" t="s">
        <v>71</v>
      </c>
      <c r="P999" s="105" t="s">
        <v>71</v>
      </c>
      <c r="Q999" s="105" t="s">
        <v>71</v>
      </c>
      <c r="R999" s="105" t="s">
        <v>71</v>
      </c>
      <c r="S999" s="105" t="s">
        <v>861</v>
      </c>
      <c r="T999" s="105" t="s">
        <v>861</v>
      </c>
      <c r="U999" s="105" t="s">
        <v>862</v>
      </c>
      <c r="V999" s="105" t="s">
        <v>862</v>
      </c>
      <c r="W999" s="105" t="s">
        <v>62</v>
      </c>
      <c r="X999" s="105" t="s">
        <v>62</v>
      </c>
      <c r="Y999" s="105" t="s">
        <v>62</v>
      </c>
      <c r="Z999" s="105" t="s">
        <v>62</v>
      </c>
      <c r="AA999" s="105" t="s">
        <v>937</v>
      </c>
      <c r="AB999" s="105" t="s">
        <v>937</v>
      </c>
      <c r="AC999" s="105" t="s">
        <v>881</v>
      </c>
      <c r="AD999" s="105" t="s">
        <v>881</v>
      </c>
      <c r="AE999" s="105" t="s">
        <v>62</v>
      </c>
      <c r="AF999" s="105" t="s">
        <v>62</v>
      </c>
      <c r="AG999" s="105" t="s">
        <v>62</v>
      </c>
      <c r="AH999" s="106" t="s">
        <v>62</v>
      </c>
      <c r="AI999" t="s">
        <v>670</v>
      </c>
      <c r="AJ999">
        <f>COUNTIF(B$2:B999,B999)</f>
        <v>1</v>
      </c>
    </row>
    <row r="1000" spans="1:38">
      <c r="A1000" s="116" t="s">
        <v>2113</v>
      </c>
      <c r="B1000" s="104" t="s">
        <v>2114</v>
      </c>
      <c r="C1000" s="104" t="s">
        <v>14</v>
      </c>
      <c r="D1000" s="89" t="s">
        <v>13</v>
      </c>
      <c r="E1000" s="104" t="s">
        <v>13</v>
      </c>
      <c r="F1000" s="104" t="s">
        <v>451</v>
      </c>
      <c r="G1000" s="104" t="s">
        <v>451</v>
      </c>
      <c r="H1000" s="104" t="s">
        <v>179</v>
      </c>
      <c r="I1000" s="104"/>
      <c r="J1000" s="149" t="s">
        <v>452</v>
      </c>
      <c r="K1000" s="104" t="s">
        <v>665</v>
      </c>
      <c r="L1000" s="104" t="s">
        <v>665</v>
      </c>
      <c r="M1000" s="104" t="s">
        <v>665</v>
      </c>
      <c r="N1000" s="104" t="s">
        <v>665</v>
      </c>
      <c r="O1000" s="90" t="s">
        <v>71</v>
      </c>
      <c r="P1000" s="104" t="s">
        <v>71</v>
      </c>
      <c r="Q1000" s="104" t="s">
        <v>71</v>
      </c>
      <c r="R1000" s="104" t="s">
        <v>71</v>
      </c>
      <c r="S1000" s="104" t="s">
        <v>861</v>
      </c>
      <c r="T1000" s="104" t="s">
        <v>861</v>
      </c>
      <c r="U1000" s="104" t="s">
        <v>862</v>
      </c>
      <c r="V1000" s="104" t="s">
        <v>862</v>
      </c>
      <c r="W1000" s="104" t="s">
        <v>62</v>
      </c>
      <c r="X1000" s="104" t="s">
        <v>62</v>
      </c>
      <c r="Y1000" s="104" t="s">
        <v>62</v>
      </c>
      <c r="Z1000" s="104" t="s">
        <v>62</v>
      </c>
      <c r="AA1000" s="104" t="s">
        <v>937</v>
      </c>
      <c r="AB1000" s="104" t="s">
        <v>937</v>
      </c>
      <c r="AC1000" s="104" t="s">
        <v>881</v>
      </c>
      <c r="AD1000" s="104" t="s">
        <v>881</v>
      </c>
      <c r="AE1000" s="104" t="s">
        <v>62</v>
      </c>
      <c r="AF1000" s="104" t="s">
        <v>62</v>
      </c>
      <c r="AG1000" s="104" t="s">
        <v>62</v>
      </c>
      <c r="AH1000" s="119" t="s">
        <v>62</v>
      </c>
      <c r="AI1000" t="s">
        <v>670</v>
      </c>
      <c r="AJ1000">
        <f>COUNTIF(B$2:B1000,B1000)</f>
        <v>1</v>
      </c>
    </row>
    <row r="1001" spans="1:38">
      <c r="A1001" s="113" t="s">
        <v>2115</v>
      </c>
      <c r="B1001" s="105" t="s">
        <v>2116</v>
      </c>
      <c r="C1001" s="98" t="s">
        <v>5</v>
      </c>
      <c r="D1001" s="89" t="s">
        <v>6</v>
      </c>
      <c r="E1001" s="105" t="s">
        <v>21</v>
      </c>
      <c r="F1001" s="105" t="s">
        <v>21</v>
      </c>
      <c r="G1001" s="105" t="s">
        <v>21</v>
      </c>
      <c r="H1001" s="99" t="s">
        <v>5</v>
      </c>
      <c r="I1001" s="100" t="s">
        <v>56</v>
      </c>
      <c r="J1001" s="105" t="s">
        <v>455</v>
      </c>
      <c r="K1001" s="105" t="s">
        <v>845</v>
      </c>
      <c r="L1001" s="105" t="s">
        <v>845</v>
      </c>
      <c r="M1001" s="105" t="s">
        <v>845</v>
      </c>
      <c r="N1001" s="105" t="s">
        <v>845</v>
      </c>
      <c r="O1001" s="105" t="s">
        <v>2117</v>
      </c>
      <c r="P1001" s="105" t="s">
        <v>2117</v>
      </c>
      <c r="Q1001" s="105" t="s">
        <v>2117</v>
      </c>
      <c r="R1001" s="105" t="s">
        <v>2117</v>
      </c>
      <c r="S1001" s="105" t="s">
        <v>900</v>
      </c>
      <c r="T1001" s="105" t="s">
        <v>900</v>
      </c>
      <c r="U1001" s="105" t="s">
        <v>901</v>
      </c>
      <c r="V1001" s="105" t="s">
        <v>901</v>
      </c>
      <c r="W1001" s="105" t="s">
        <v>999</v>
      </c>
      <c r="X1001" s="105" t="s">
        <v>999</v>
      </c>
      <c r="Y1001" s="105" t="s">
        <v>999</v>
      </c>
      <c r="Z1001" s="105" t="s">
        <v>999</v>
      </c>
      <c r="AA1001" s="105" t="s">
        <v>2007</v>
      </c>
      <c r="AB1001" s="105" t="s">
        <v>2007</v>
      </c>
      <c r="AC1001" s="105" t="s">
        <v>1089</v>
      </c>
      <c r="AD1001" s="105" t="s">
        <v>1089</v>
      </c>
      <c r="AE1001" s="105" t="s">
        <v>999</v>
      </c>
      <c r="AF1001" s="105" t="s">
        <v>999</v>
      </c>
      <c r="AG1001" s="105" t="s">
        <v>999</v>
      </c>
      <c r="AH1001" s="106" t="s">
        <v>999</v>
      </c>
      <c r="AI1001" t="s">
        <v>680</v>
      </c>
      <c r="AJ1001">
        <f>COUNTIF(B$2:B1001,B1001)</f>
        <v>1</v>
      </c>
    </row>
    <row r="1002" spans="1:38">
      <c r="A1002" s="116" t="s">
        <v>2118</v>
      </c>
      <c r="B1002" s="104" t="s">
        <v>2119</v>
      </c>
      <c r="C1002" s="104" t="s">
        <v>14</v>
      </c>
      <c r="D1002" s="89" t="s">
        <v>19</v>
      </c>
      <c r="E1002" s="104" t="s">
        <v>31</v>
      </c>
      <c r="F1002" s="104" t="s">
        <v>456</v>
      </c>
      <c r="G1002" s="104" t="s">
        <v>456</v>
      </c>
      <c r="H1002" s="104" t="s">
        <v>211</v>
      </c>
      <c r="I1002" s="104"/>
      <c r="J1002" s="104" t="s">
        <v>457</v>
      </c>
      <c r="K1002" s="104" t="s">
        <v>845</v>
      </c>
      <c r="L1002" s="104" t="s">
        <v>845</v>
      </c>
      <c r="M1002" s="104" t="s">
        <v>845</v>
      </c>
      <c r="N1002" s="104" t="s">
        <v>845</v>
      </c>
      <c r="O1002" s="104" t="s">
        <v>899</v>
      </c>
      <c r="P1002" s="104" t="s">
        <v>899</v>
      </c>
      <c r="Q1002" s="104" t="s">
        <v>899</v>
      </c>
      <c r="R1002" s="104" t="s">
        <v>899</v>
      </c>
      <c r="S1002" s="104" t="s">
        <v>900</v>
      </c>
      <c r="T1002" s="104" t="s">
        <v>900</v>
      </c>
      <c r="U1002" s="104" t="s">
        <v>901</v>
      </c>
      <c r="V1002" s="104" t="s">
        <v>901</v>
      </c>
      <c r="W1002" s="104" t="s">
        <v>999</v>
      </c>
      <c r="X1002" s="104" t="s">
        <v>999</v>
      </c>
      <c r="Y1002" s="104" t="s">
        <v>999</v>
      </c>
      <c r="Z1002" s="104" t="s">
        <v>999</v>
      </c>
      <c r="AA1002" s="104" t="s">
        <v>2007</v>
      </c>
      <c r="AB1002" s="104" t="s">
        <v>2007</v>
      </c>
      <c r="AC1002" s="104" t="s">
        <v>1089</v>
      </c>
      <c r="AD1002" s="104" t="s">
        <v>1089</v>
      </c>
      <c r="AE1002" s="104" t="s">
        <v>999</v>
      </c>
      <c r="AF1002" s="104" t="s">
        <v>999</v>
      </c>
      <c r="AG1002" s="104" t="s">
        <v>999</v>
      </c>
      <c r="AH1002" s="119" t="s">
        <v>999</v>
      </c>
      <c r="AI1002" t="s">
        <v>670</v>
      </c>
      <c r="AJ1002">
        <f>COUNTIF(B$2:B1002,B1002)</f>
        <v>1</v>
      </c>
      <c r="AL1002" s="49"/>
    </row>
    <row r="1003" spans="1:38">
      <c r="A1003" s="113" t="s">
        <v>2120</v>
      </c>
      <c r="B1003" s="105" t="s">
        <v>2121</v>
      </c>
      <c r="C1003" s="105" t="s">
        <v>14</v>
      </c>
      <c r="D1003" s="89" t="s">
        <v>36</v>
      </c>
      <c r="E1003" s="105" t="s">
        <v>36</v>
      </c>
      <c r="F1003" s="105" t="s">
        <v>459</v>
      </c>
      <c r="G1003" s="105" t="s">
        <v>459</v>
      </c>
      <c r="H1003" s="105"/>
      <c r="I1003" s="105"/>
      <c r="J1003" s="105" t="s">
        <v>460</v>
      </c>
      <c r="K1003" s="90" t="s">
        <v>853</v>
      </c>
      <c r="L1003" s="90" t="s">
        <v>853</v>
      </c>
      <c r="M1003" s="90" t="s">
        <v>853</v>
      </c>
      <c r="N1003" s="90" t="s">
        <v>853</v>
      </c>
      <c r="O1003" s="90" t="s">
        <v>854</v>
      </c>
      <c r="P1003" s="88" t="s">
        <v>854</v>
      </c>
      <c r="Q1003" s="88" t="s">
        <v>854</v>
      </c>
      <c r="R1003" s="88" t="s">
        <v>854</v>
      </c>
      <c r="S1003" s="105" t="s">
        <v>855</v>
      </c>
      <c r="T1003" s="105" t="s">
        <v>855</v>
      </c>
      <c r="U1003" s="105" t="s">
        <v>856</v>
      </c>
      <c r="V1003" s="105" t="s">
        <v>856</v>
      </c>
      <c r="W1003" s="88" t="s">
        <v>929</v>
      </c>
      <c r="X1003" s="88" t="s">
        <v>929</v>
      </c>
      <c r="Y1003" s="88" t="s">
        <v>929</v>
      </c>
      <c r="Z1003" s="88" t="s">
        <v>929</v>
      </c>
      <c r="AA1003" s="105" t="s">
        <v>930</v>
      </c>
      <c r="AB1003" s="105" t="s">
        <v>930</v>
      </c>
      <c r="AC1003" s="105" t="s">
        <v>931</v>
      </c>
      <c r="AD1003" s="105" t="s">
        <v>931</v>
      </c>
      <c r="AE1003" s="105" t="s">
        <v>929</v>
      </c>
      <c r="AF1003" s="105" t="s">
        <v>929</v>
      </c>
      <c r="AG1003" s="105" t="s">
        <v>929</v>
      </c>
      <c r="AH1003" s="106" t="s">
        <v>929</v>
      </c>
      <c r="AI1003" t="s">
        <v>670</v>
      </c>
      <c r="AJ1003">
        <f>COUNTIF(B$2:B1003,B1003)</f>
        <v>1</v>
      </c>
    </row>
    <row r="1004" spans="1:38">
      <c r="A1004" s="116" t="s">
        <v>1294</v>
      </c>
      <c r="B1004" s="117" t="s">
        <v>2122</v>
      </c>
      <c r="C1004" s="104" t="s">
        <v>5</v>
      </c>
      <c r="D1004" s="89" t="s">
        <v>6</v>
      </c>
      <c r="E1004" s="104" t="s">
        <v>10</v>
      </c>
      <c r="F1004" s="104" t="s">
        <v>10</v>
      </c>
      <c r="G1004" s="104" t="s">
        <v>10</v>
      </c>
      <c r="H1004" s="104" t="s">
        <v>5</v>
      </c>
      <c r="I1004" s="104" t="s">
        <v>56</v>
      </c>
      <c r="J1004" s="104" t="s">
        <v>113</v>
      </c>
      <c r="K1004" s="104" t="s">
        <v>696</v>
      </c>
      <c r="L1004" s="104" t="s">
        <v>696</v>
      </c>
      <c r="M1004" s="104" t="s">
        <v>696</v>
      </c>
      <c r="N1004" s="104" t="s">
        <v>696</v>
      </c>
      <c r="O1004" s="104" t="s">
        <v>59</v>
      </c>
      <c r="P1004" s="104" t="s">
        <v>59</v>
      </c>
      <c r="Q1004" s="104" t="s">
        <v>59</v>
      </c>
      <c r="R1004" s="104" t="s">
        <v>59</v>
      </c>
      <c r="S1004" s="104" t="s">
        <v>696</v>
      </c>
      <c r="T1004" s="104" t="s">
        <v>696</v>
      </c>
      <c r="U1004" s="104" t="s">
        <v>696</v>
      </c>
      <c r="V1004" s="104" t="s">
        <v>696</v>
      </c>
      <c r="W1004" s="88" t="s">
        <v>112</v>
      </c>
      <c r="X1004" s="88" t="s">
        <v>112</v>
      </c>
      <c r="Y1004" s="88" t="s">
        <v>112</v>
      </c>
      <c r="Z1004" s="88" t="s">
        <v>112</v>
      </c>
      <c r="AA1004" s="104" t="s">
        <v>697</v>
      </c>
      <c r="AB1004" s="104" t="s">
        <v>697</v>
      </c>
      <c r="AC1004" s="104" t="s">
        <v>697</v>
      </c>
      <c r="AD1004" s="104" t="s">
        <v>697</v>
      </c>
      <c r="AE1004" s="104" t="s">
        <v>698</v>
      </c>
      <c r="AF1004" s="104" t="s">
        <v>698</v>
      </c>
      <c r="AG1004" s="104" t="s">
        <v>698</v>
      </c>
      <c r="AH1004" s="119" t="s">
        <v>698</v>
      </c>
      <c r="AI1004" t="s">
        <v>680</v>
      </c>
      <c r="AJ1004">
        <f>COUNTIF(B$2:B1004,B1004)</f>
        <v>1</v>
      </c>
    </row>
    <row r="1005" spans="1:38">
      <c r="A1005" s="113" t="s">
        <v>2123</v>
      </c>
      <c r="B1005" s="105" t="s">
        <v>2124</v>
      </c>
      <c r="C1005" s="105" t="s">
        <v>14</v>
      </c>
      <c r="D1005" s="89" t="s">
        <v>13</v>
      </c>
      <c r="E1005" s="105" t="s">
        <v>25</v>
      </c>
      <c r="F1005" s="105" t="s">
        <v>466</v>
      </c>
      <c r="G1005" s="105" t="s">
        <v>466</v>
      </c>
      <c r="H1005" s="88" t="s">
        <v>25</v>
      </c>
      <c r="I1005" s="105"/>
      <c r="J1005" s="105" t="s">
        <v>467</v>
      </c>
      <c r="K1005" s="105" t="s">
        <v>665</v>
      </c>
      <c r="L1005" s="105" t="s">
        <v>665</v>
      </c>
      <c r="M1005" s="105" t="s">
        <v>665</v>
      </c>
      <c r="N1005" s="105" t="s">
        <v>665</v>
      </c>
      <c r="O1005" s="90" t="s">
        <v>71</v>
      </c>
      <c r="P1005" s="90" t="s">
        <v>71</v>
      </c>
      <c r="Q1005" s="90" t="s">
        <v>71</v>
      </c>
      <c r="R1005" s="90" t="s">
        <v>71</v>
      </c>
      <c r="S1005" s="105" t="s">
        <v>666</v>
      </c>
      <c r="T1005" s="105" t="s">
        <v>666</v>
      </c>
      <c r="U1005" s="105" t="s">
        <v>667</v>
      </c>
      <c r="V1005" s="105" t="s">
        <v>667</v>
      </c>
      <c r="W1005" s="105" t="s">
        <v>279</v>
      </c>
      <c r="X1005" s="105" t="s">
        <v>279</v>
      </c>
      <c r="Y1005" s="105" t="s">
        <v>279</v>
      </c>
      <c r="Z1005" s="105" t="s">
        <v>279</v>
      </c>
      <c r="AA1005" s="105" t="s">
        <v>753</v>
      </c>
      <c r="AB1005" s="105" t="s">
        <v>753</v>
      </c>
      <c r="AC1005" s="105" t="s">
        <v>754</v>
      </c>
      <c r="AD1005" s="105" t="s">
        <v>754</v>
      </c>
      <c r="AE1005" s="105" t="s">
        <v>279</v>
      </c>
      <c r="AF1005" s="105" t="s">
        <v>279</v>
      </c>
      <c r="AG1005" s="105" t="s">
        <v>279</v>
      </c>
      <c r="AH1005" s="106" t="s">
        <v>279</v>
      </c>
      <c r="AI1005" t="s">
        <v>670</v>
      </c>
      <c r="AJ1005">
        <f>COUNTIF(B$2:B1005,B1005)</f>
        <v>1</v>
      </c>
    </row>
    <row r="1006" spans="1:38">
      <c r="A1006" s="116" t="s">
        <v>2123</v>
      </c>
      <c r="B1006" s="104" t="s">
        <v>2125</v>
      </c>
      <c r="C1006" s="104" t="s">
        <v>14</v>
      </c>
      <c r="D1006" s="89" t="s">
        <v>13</v>
      </c>
      <c r="E1006" s="104" t="s">
        <v>25</v>
      </c>
      <c r="F1006" s="104" t="s">
        <v>466</v>
      </c>
      <c r="G1006" s="104" t="s">
        <v>466</v>
      </c>
      <c r="H1006" s="88" t="s">
        <v>25</v>
      </c>
      <c r="I1006" s="104"/>
      <c r="J1006" s="104" t="s">
        <v>467</v>
      </c>
      <c r="K1006" s="104" t="s">
        <v>665</v>
      </c>
      <c r="L1006" s="104" t="s">
        <v>665</v>
      </c>
      <c r="M1006" s="104" t="s">
        <v>665</v>
      </c>
      <c r="N1006" s="104" t="s">
        <v>665</v>
      </c>
      <c r="O1006" s="90" t="s">
        <v>71</v>
      </c>
      <c r="P1006" s="90" t="s">
        <v>71</v>
      </c>
      <c r="Q1006" s="90" t="s">
        <v>71</v>
      </c>
      <c r="R1006" s="90" t="s">
        <v>71</v>
      </c>
      <c r="S1006" s="104" t="s">
        <v>666</v>
      </c>
      <c r="T1006" s="104" t="s">
        <v>666</v>
      </c>
      <c r="U1006" s="104" t="s">
        <v>667</v>
      </c>
      <c r="V1006" s="104" t="s">
        <v>667</v>
      </c>
      <c r="W1006" s="104" t="s">
        <v>279</v>
      </c>
      <c r="X1006" s="104" t="s">
        <v>279</v>
      </c>
      <c r="Y1006" s="104" t="s">
        <v>279</v>
      </c>
      <c r="Z1006" s="104" t="s">
        <v>279</v>
      </c>
      <c r="AA1006" s="104" t="s">
        <v>753</v>
      </c>
      <c r="AB1006" s="104" t="s">
        <v>753</v>
      </c>
      <c r="AC1006" s="104" t="s">
        <v>754</v>
      </c>
      <c r="AD1006" s="104" t="s">
        <v>754</v>
      </c>
      <c r="AE1006" s="104" t="s">
        <v>279</v>
      </c>
      <c r="AF1006" s="104" t="s">
        <v>279</v>
      </c>
      <c r="AG1006" s="104" t="s">
        <v>279</v>
      </c>
      <c r="AH1006" s="119" t="s">
        <v>279</v>
      </c>
      <c r="AI1006" t="s">
        <v>670</v>
      </c>
      <c r="AJ1006">
        <f>COUNTIF(B$2:B1006,B1006)</f>
        <v>1</v>
      </c>
    </row>
    <row r="1007" spans="1:38">
      <c r="A1007" s="113" t="s">
        <v>2123</v>
      </c>
      <c r="B1007" s="105" t="s">
        <v>2126</v>
      </c>
      <c r="C1007" s="105" t="s">
        <v>14</v>
      </c>
      <c r="D1007" s="89" t="s">
        <v>13</v>
      </c>
      <c r="E1007" s="105" t="s">
        <v>25</v>
      </c>
      <c r="F1007" s="105" t="s">
        <v>466</v>
      </c>
      <c r="G1007" s="105" t="s">
        <v>466</v>
      </c>
      <c r="H1007" s="88" t="s">
        <v>25</v>
      </c>
      <c r="I1007" s="105"/>
      <c r="J1007" s="105" t="s">
        <v>467</v>
      </c>
      <c r="K1007" s="105" t="s">
        <v>665</v>
      </c>
      <c r="L1007" s="105" t="s">
        <v>665</v>
      </c>
      <c r="M1007" s="105" t="s">
        <v>665</v>
      </c>
      <c r="N1007" s="105" t="s">
        <v>665</v>
      </c>
      <c r="O1007" s="90" t="s">
        <v>71</v>
      </c>
      <c r="P1007" s="90" t="s">
        <v>71</v>
      </c>
      <c r="Q1007" s="90" t="s">
        <v>71</v>
      </c>
      <c r="R1007" s="90" t="s">
        <v>71</v>
      </c>
      <c r="S1007" s="105" t="s">
        <v>666</v>
      </c>
      <c r="T1007" s="105" t="s">
        <v>666</v>
      </c>
      <c r="U1007" s="105" t="s">
        <v>667</v>
      </c>
      <c r="V1007" s="105" t="s">
        <v>667</v>
      </c>
      <c r="W1007" s="105" t="s">
        <v>279</v>
      </c>
      <c r="X1007" s="105" t="s">
        <v>279</v>
      </c>
      <c r="Y1007" s="105" t="s">
        <v>279</v>
      </c>
      <c r="Z1007" s="105" t="s">
        <v>279</v>
      </c>
      <c r="AA1007" s="105" t="s">
        <v>753</v>
      </c>
      <c r="AB1007" s="105" t="s">
        <v>753</v>
      </c>
      <c r="AC1007" s="105" t="s">
        <v>754</v>
      </c>
      <c r="AD1007" s="105" t="s">
        <v>754</v>
      </c>
      <c r="AE1007" s="105" t="s">
        <v>279</v>
      </c>
      <c r="AF1007" s="105" t="s">
        <v>279</v>
      </c>
      <c r="AG1007" s="105" t="s">
        <v>279</v>
      </c>
      <c r="AH1007" s="106" t="s">
        <v>279</v>
      </c>
      <c r="AI1007" t="s">
        <v>670</v>
      </c>
      <c r="AJ1007">
        <f>COUNTIF(B$2:B1007,B1007)</f>
        <v>1</v>
      </c>
    </row>
    <row r="1008" spans="1:38">
      <c r="A1008" s="116" t="s">
        <v>2123</v>
      </c>
      <c r="B1008" s="104" t="s">
        <v>2127</v>
      </c>
      <c r="C1008" s="104" t="s">
        <v>14</v>
      </c>
      <c r="D1008" s="89" t="s">
        <v>13</v>
      </c>
      <c r="E1008" s="104" t="s">
        <v>25</v>
      </c>
      <c r="F1008" s="104" t="s">
        <v>466</v>
      </c>
      <c r="G1008" s="104" t="s">
        <v>466</v>
      </c>
      <c r="H1008" s="88" t="s">
        <v>25</v>
      </c>
      <c r="I1008" s="104"/>
      <c r="J1008" s="104" t="s">
        <v>467</v>
      </c>
      <c r="K1008" s="104" t="s">
        <v>665</v>
      </c>
      <c r="L1008" s="104" t="s">
        <v>665</v>
      </c>
      <c r="M1008" s="104" t="s">
        <v>665</v>
      </c>
      <c r="N1008" s="104" t="s">
        <v>665</v>
      </c>
      <c r="O1008" s="90" t="s">
        <v>71</v>
      </c>
      <c r="P1008" s="90" t="s">
        <v>71</v>
      </c>
      <c r="Q1008" s="90" t="s">
        <v>71</v>
      </c>
      <c r="R1008" s="90" t="s">
        <v>71</v>
      </c>
      <c r="S1008" s="104" t="s">
        <v>666</v>
      </c>
      <c r="T1008" s="104" t="s">
        <v>666</v>
      </c>
      <c r="U1008" s="104" t="s">
        <v>667</v>
      </c>
      <c r="V1008" s="104" t="s">
        <v>667</v>
      </c>
      <c r="W1008" s="104" t="s">
        <v>279</v>
      </c>
      <c r="X1008" s="104" t="s">
        <v>279</v>
      </c>
      <c r="Y1008" s="104" t="s">
        <v>279</v>
      </c>
      <c r="Z1008" s="104" t="s">
        <v>279</v>
      </c>
      <c r="AA1008" s="104" t="s">
        <v>753</v>
      </c>
      <c r="AB1008" s="104" t="s">
        <v>753</v>
      </c>
      <c r="AC1008" s="104" t="s">
        <v>754</v>
      </c>
      <c r="AD1008" s="104" t="s">
        <v>754</v>
      </c>
      <c r="AE1008" s="104" t="s">
        <v>279</v>
      </c>
      <c r="AF1008" s="104" t="s">
        <v>279</v>
      </c>
      <c r="AG1008" s="104" t="s">
        <v>279</v>
      </c>
      <c r="AH1008" s="119" t="s">
        <v>279</v>
      </c>
      <c r="AI1008" t="s">
        <v>670</v>
      </c>
      <c r="AJ1008">
        <f>COUNTIF(B$2:B1008,B1008)</f>
        <v>1</v>
      </c>
    </row>
    <row r="1009" spans="1:36">
      <c r="A1009" s="113" t="s">
        <v>2123</v>
      </c>
      <c r="B1009" s="105" t="s">
        <v>2128</v>
      </c>
      <c r="C1009" s="105" t="s">
        <v>14</v>
      </c>
      <c r="D1009" s="89" t="s">
        <v>13</v>
      </c>
      <c r="E1009" s="105" t="s">
        <v>25</v>
      </c>
      <c r="F1009" s="105" t="s">
        <v>466</v>
      </c>
      <c r="G1009" s="105" t="s">
        <v>466</v>
      </c>
      <c r="H1009" s="88" t="s">
        <v>25</v>
      </c>
      <c r="I1009" s="105"/>
      <c r="J1009" s="105" t="s">
        <v>467</v>
      </c>
      <c r="K1009" s="105" t="s">
        <v>665</v>
      </c>
      <c r="L1009" s="105" t="s">
        <v>665</v>
      </c>
      <c r="M1009" s="105" t="s">
        <v>665</v>
      </c>
      <c r="N1009" s="105" t="s">
        <v>665</v>
      </c>
      <c r="O1009" s="90" t="s">
        <v>71</v>
      </c>
      <c r="P1009" s="90" t="s">
        <v>71</v>
      </c>
      <c r="Q1009" s="90" t="s">
        <v>71</v>
      </c>
      <c r="R1009" s="90" t="s">
        <v>71</v>
      </c>
      <c r="S1009" s="105" t="s">
        <v>666</v>
      </c>
      <c r="T1009" s="105" t="s">
        <v>666</v>
      </c>
      <c r="U1009" s="105" t="s">
        <v>667</v>
      </c>
      <c r="V1009" s="105" t="s">
        <v>667</v>
      </c>
      <c r="W1009" s="105" t="s">
        <v>279</v>
      </c>
      <c r="X1009" s="105" t="s">
        <v>279</v>
      </c>
      <c r="Y1009" s="105" t="s">
        <v>279</v>
      </c>
      <c r="Z1009" s="105" t="s">
        <v>279</v>
      </c>
      <c r="AA1009" s="105" t="s">
        <v>753</v>
      </c>
      <c r="AB1009" s="105" t="s">
        <v>753</v>
      </c>
      <c r="AC1009" s="105" t="s">
        <v>754</v>
      </c>
      <c r="AD1009" s="105" t="s">
        <v>754</v>
      </c>
      <c r="AE1009" s="105" t="s">
        <v>279</v>
      </c>
      <c r="AF1009" s="105" t="s">
        <v>279</v>
      </c>
      <c r="AG1009" s="105" t="s">
        <v>279</v>
      </c>
      <c r="AH1009" s="106" t="s">
        <v>279</v>
      </c>
      <c r="AI1009" t="s">
        <v>670</v>
      </c>
      <c r="AJ1009">
        <f>COUNTIF(B$2:B1009,B1009)</f>
        <v>1</v>
      </c>
    </row>
    <row r="1010" spans="1:36">
      <c r="A1010" s="116" t="s">
        <v>2123</v>
      </c>
      <c r="B1010" s="104" t="s">
        <v>2129</v>
      </c>
      <c r="C1010" s="104" t="s">
        <v>14</v>
      </c>
      <c r="D1010" s="89" t="s">
        <v>13</v>
      </c>
      <c r="E1010" s="104" t="s">
        <v>25</v>
      </c>
      <c r="F1010" s="104" t="s">
        <v>466</v>
      </c>
      <c r="G1010" s="104" t="s">
        <v>466</v>
      </c>
      <c r="H1010" s="88" t="s">
        <v>25</v>
      </c>
      <c r="I1010" s="104"/>
      <c r="J1010" s="104" t="s">
        <v>467</v>
      </c>
      <c r="K1010" s="104" t="s">
        <v>665</v>
      </c>
      <c r="L1010" s="104" t="s">
        <v>665</v>
      </c>
      <c r="M1010" s="104" t="s">
        <v>665</v>
      </c>
      <c r="N1010" s="104" t="s">
        <v>665</v>
      </c>
      <c r="O1010" s="90" t="s">
        <v>71</v>
      </c>
      <c r="P1010" s="90" t="s">
        <v>71</v>
      </c>
      <c r="Q1010" s="90" t="s">
        <v>71</v>
      </c>
      <c r="R1010" s="90" t="s">
        <v>71</v>
      </c>
      <c r="S1010" s="104" t="s">
        <v>666</v>
      </c>
      <c r="T1010" s="104" t="s">
        <v>666</v>
      </c>
      <c r="U1010" s="104" t="s">
        <v>667</v>
      </c>
      <c r="V1010" s="104" t="s">
        <v>667</v>
      </c>
      <c r="W1010" s="104" t="s">
        <v>279</v>
      </c>
      <c r="X1010" s="104" t="s">
        <v>279</v>
      </c>
      <c r="Y1010" s="104" t="s">
        <v>279</v>
      </c>
      <c r="Z1010" s="104" t="s">
        <v>279</v>
      </c>
      <c r="AA1010" s="104" t="s">
        <v>753</v>
      </c>
      <c r="AB1010" s="104" t="s">
        <v>753</v>
      </c>
      <c r="AC1010" s="104" t="s">
        <v>754</v>
      </c>
      <c r="AD1010" s="104" t="s">
        <v>754</v>
      </c>
      <c r="AE1010" s="104" t="s">
        <v>279</v>
      </c>
      <c r="AF1010" s="104" t="s">
        <v>279</v>
      </c>
      <c r="AG1010" s="104" t="s">
        <v>279</v>
      </c>
      <c r="AH1010" s="119" t="s">
        <v>279</v>
      </c>
      <c r="AI1010" t="s">
        <v>670</v>
      </c>
      <c r="AJ1010">
        <f>COUNTIF(B$2:B1010,B1010)</f>
        <v>1</v>
      </c>
    </row>
    <row r="1011" spans="1:36">
      <c r="A1011" s="113" t="s">
        <v>1294</v>
      </c>
      <c r="B1011" s="105" t="s">
        <v>2130</v>
      </c>
      <c r="C1011" s="105" t="s">
        <v>5</v>
      </c>
      <c r="D1011" s="89" t="s">
        <v>6</v>
      </c>
      <c r="E1011" s="105" t="s">
        <v>10</v>
      </c>
      <c r="F1011" s="105" t="s">
        <v>10</v>
      </c>
      <c r="G1011" s="105" t="s">
        <v>10</v>
      </c>
      <c r="H1011" s="105" t="s">
        <v>5</v>
      </c>
      <c r="I1011" s="105" t="s">
        <v>56</v>
      </c>
      <c r="J1011" s="105" t="s">
        <v>113</v>
      </c>
      <c r="K1011" s="105" t="s">
        <v>696</v>
      </c>
      <c r="L1011" s="105" t="s">
        <v>696</v>
      </c>
      <c r="M1011" s="105" t="s">
        <v>696</v>
      </c>
      <c r="N1011" s="105" t="s">
        <v>696</v>
      </c>
      <c r="O1011" s="105" t="s">
        <v>59</v>
      </c>
      <c r="P1011" s="105" t="s">
        <v>59</v>
      </c>
      <c r="Q1011" s="105" t="s">
        <v>59</v>
      </c>
      <c r="R1011" s="105" t="s">
        <v>59</v>
      </c>
      <c r="S1011" s="105" t="s">
        <v>696</v>
      </c>
      <c r="T1011" s="105" t="s">
        <v>696</v>
      </c>
      <c r="U1011" s="105" t="s">
        <v>696</v>
      </c>
      <c r="V1011" s="105" t="s">
        <v>696</v>
      </c>
      <c r="W1011" s="88" t="s">
        <v>112</v>
      </c>
      <c r="X1011" s="88" t="s">
        <v>112</v>
      </c>
      <c r="Y1011" s="88" t="s">
        <v>112</v>
      </c>
      <c r="Z1011" s="88" t="s">
        <v>112</v>
      </c>
      <c r="AA1011" s="105" t="s">
        <v>697</v>
      </c>
      <c r="AB1011" s="105" t="s">
        <v>697</v>
      </c>
      <c r="AC1011" s="105" t="s">
        <v>697</v>
      </c>
      <c r="AD1011" s="105" t="s">
        <v>697</v>
      </c>
      <c r="AE1011" s="105" t="s">
        <v>698</v>
      </c>
      <c r="AF1011" s="105" t="s">
        <v>698</v>
      </c>
      <c r="AG1011" s="105" t="s">
        <v>698</v>
      </c>
      <c r="AH1011" s="106" t="s">
        <v>698</v>
      </c>
      <c r="AI1011" t="s">
        <v>680</v>
      </c>
      <c r="AJ1011">
        <f>COUNTIF(B$2:B1011,B1011)</f>
        <v>1</v>
      </c>
    </row>
    <row r="1012" spans="1:36">
      <c r="A1012" s="116" t="s">
        <v>1447</v>
      </c>
      <c r="B1012" s="104" t="s">
        <v>2131</v>
      </c>
      <c r="C1012" s="104" t="s">
        <v>5</v>
      </c>
      <c r="D1012" s="89" t="s">
        <v>6</v>
      </c>
      <c r="E1012" s="104" t="s">
        <v>24</v>
      </c>
      <c r="F1012" s="98" t="s">
        <v>24</v>
      </c>
      <c r="G1012" s="104" t="s">
        <v>24</v>
      </c>
      <c r="H1012" s="104" t="s">
        <v>5</v>
      </c>
      <c r="I1012" s="104" t="s">
        <v>56</v>
      </c>
      <c r="J1012" s="104" t="s">
        <v>256</v>
      </c>
      <c r="K1012" s="88" t="str">
        <f t="shared" ref="K1012" si="164">S1012</f>
        <v>KAM 1 Moscow</v>
      </c>
      <c r="L1012" s="88" t="str">
        <f t="shared" ref="L1012" si="165">T1012</f>
        <v>KAM 1 Moscow</v>
      </c>
      <c r="M1012" s="88" t="str">
        <f t="shared" ref="M1012" si="166">U1012</f>
        <v>KAM 1 Moscow</v>
      </c>
      <c r="N1012" s="88" t="str">
        <f t="shared" ref="N1012" si="167">V1012</f>
        <v>KAM 1 Moscow</v>
      </c>
      <c r="O1012" s="88" t="s">
        <v>59</v>
      </c>
      <c r="P1012" s="88" t="s">
        <v>59</v>
      </c>
      <c r="Q1012" s="88" t="s">
        <v>59</v>
      </c>
      <c r="R1012" s="88" t="s">
        <v>59</v>
      </c>
      <c r="S1012" s="104" t="s">
        <v>696</v>
      </c>
      <c r="T1012" s="104" t="s">
        <v>696</v>
      </c>
      <c r="U1012" s="104" t="s">
        <v>696</v>
      </c>
      <c r="V1012" s="104" t="s">
        <v>696</v>
      </c>
      <c r="W1012" s="88" t="s">
        <v>733</v>
      </c>
      <c r="X1012" s="88" t="s">
        <v>733</v>
      </c>
      <c r="Y1012" s="88" t="s">
        <v>733</v>
      </c>
      <c r="Z1012" s="88" t="s">
        <v>733</v>
      </c>
      <c r="AA1012" s="104" t="s">
        <v>697</v>
      </c>
      <c r="AB1012" s="104" t="s">
        <v>697</v>
      </c>
      <c r="AC1012" s="104" t="s">
        <v>697</v>
      </c>
      <c r="AD1012" s="104" t="s">
        <v>697</v>
      </c>
      <c r="AE1012" s="104" t="s">
        <v>734</v>
      </c>
      <c r="AF1012" s="104" t="s">
        <v>734</v>
      </c>
      <c r="AG1012" s="104" t="s">
        <v>734</v>
      </c>
      <c r="AH1012" s="119" t="s">
        <v>734</v>
      </c>
      <c r="AI1012" t="s">
        <v>680</v>
      </c>
      <c r="AJ1012">
        <f>COUNTIF(B$2:B1012,B1012)</f>
        <v>1</v>
      </c>
    </row>
    <row r="1013" spans="1:36">
      <c r="A1013" s="113" t="s">
        <v>2132</v>
      </c>
      <c r="B1013" s="105" t="s">
        <v>2133</v>
      </c>
      <c r="C1013" s="105" t="s">
        <v>14</v>
      </c>
      <c r="D1013" s="89" t="s">
        <v>27</v>
      </c>
      <c r="E1013" s="105" t="s">
        <v>32</v>
      </c>
      <c r="F1013" s="105" t="s">
        <v>472</v>
      </c>
      <c r="G1013" s="105" t="s">
        <v>472</v>
      </c>
      <c r="H1013" s="105" t="s">
        <v>471</v>
      </c>
      <c r="I1013" s="105"/>
      <c r="J1013" s="105" t="s">
        <v>473</v>
      </c>
      <c r="K1013" s="105" t="s">
        <v>853</v>
      </c>
      <c r="L1013" s="105" t="s">
        <v>853</v>
      </c>
      <c r="M1013" s="105" t="s">
        <v>853</v>
      </c>
      <c r="N1013" s="105"/>
      <c r="O1013" s="105" t="s">
        <v>868</v>
      </c>
      <c r="P1013" s="105" t="s">
        <v>868</v>
      </c>
      <c r="Q1013" s="105" t="s">
        <v>868</v>
      </c>
      <c r="R1013" s="105" t="s">
        <v>868</v>
      </c>
      <c r="S1013" s="105" t="s">
        <v>869</v>
      </c>
      <c r="T1013" s="105" t="s">
        <v>870</v>
      </c>
      <c r="U1013" s="105" t="s">
        <v>870</v>
      </c>
      <c r="V1013" s="105" t="s">
        <v>678</v>
      </c>
      <c r="W1013" s="105" t="s">
        <v>871</v>
      </c>
      <c r="X1013" s="105" t="s">
        <v>871</v>
      </c>
      <c r="Y1013" s="105" t="s">
        <v>871</v>
      </c>
      <c r="Z1013" s="105" t="s">
        <v>871</v>
      </c>
      <c r="AA1013" s="105" t="s">
        <v>960</v>
      </c>
      <c r="AB1013" s="105" t="s">
        <v>961</v>
      </c>
      <c r="AC1013" s="105" t="s">
        <v>961</v>
      </c>
      <c r="AD1013" s="105" t="s">
        <v>2134</v>
      </c>
      <c r="AE1013" s="105" t="s">
        <v>871</v>
      </c>
      <c r="AF1013" s="105" t="s">
        <v>871</v>
      </c>
      <c r="AG1013" s="105" t="s">
        <v>871</v>
      </c>
      <c r="AH1013" s="106" t="s">
        <v>871</v>
      </c>
      <c r="AI1013" t="s">
        <v>670</v>
      </c>
      <c r="AJ1013">
        <f>COUNTIF(B$2:B1013,B1013)</f>
        <v>1</v>
      </c>
    </row>
    <row r="1014" spans="1:36">
      <c r="A1014" s="116" t="s">
        <v>2135</v>
      </c>
      <c r="B1014" s="104" t="s">
        <v>2136</v>
      </c>
      <c r="C1014" s="104" t="s">
        <v>14</v>
      </c>
      <c r="D1014" s="89" t="s">
        <v>27</v>
      </c>
      <c r="E1014" s="104" t="s">
        <v>32</v>
      </c>
      <c r="F1014" s="104" t="s">
        <v>474</v>
      </c>
      <c r="G1014" s="104" t="s">
        <v>474</v>
      </c>
      <c r="H1014" s="104" t="s">
        <v>2137</v>
      </c>
      <c r="I1014" s="104"/>
      <c r="J1014" s="104"/>
      <c r="K1014" s="104"/>
      <c r="L1014" s="104"/>
      <c r="M1014" s="104"/>
      <c r="N1014" s="104"/>
      <c r="O1014" s="104" t="s">
        <v>868</v>
      </c>
      <c r="P1014" s="104" t="s">
        <v>868</v>
      </c>
      <c r="Q1014" s="104" t="s">
        <v>868</v>
      </c>
      <c r="R1014" s="104" t="s">
        <v>868</v>
      </c>
      <c r="S1014" s="104"/>
      <c r="T1014" s="104"/>
      <c r="U1014" s="104"/>
      <c r="V1014" s="104"/>
      <c r="W1014" s="104" t="s">
        <v>871</v>
      </c>
      <c r="X1014" s="104" t="s">
        <v>871</v>
      </c>
      <c r="Y1014" s="104" t="s">
        <v>871</v>
      </c>
      <c r="Z1014" s="104" t="s">
        <v>871</v>
      </c>
      <c r="AA1014" s="104"/>
      <c r="AB1014" s="104"/>
      <c r="AC1014" s="104"/>
      <c r="AD1014" s="104"/>
      <c r="AE1014" s="104" t="s">
        <v>871</v>
      </c>
      <c r="AF1014" s="104" t="s">
        <v>871</v>
      </c>
      <c r="AG1014" s="104" t="s">
        <v>871</v>
      </c>
      <c r="AH1014" s="119" t="s">
        <v>871</v>
      </c>
      <c r="AI1014" t="s">
        <v>670</v>
      </c>
      <c r="AJ1014">
        <f>COUNTIF(B$2:B1014,B1014)</f>
        <v>1</v>
      </c>
    </row>
    <row r="1015" spans="1:36">
      <c r="A1015" s="113" t="s">
        <v>2138</v>
      </c>
      <c r="B1015" s="105" t="s">
        <v>2139</v>
      </c>
      <c r="C1015" s="90" t="s">
        <v>14</v>
      </c>
      <c r="D1015" s="89" t="s">
        <v>27</v>
      </c>
      <c r="E1015" s="100" t="s">
        <v>32</v>
      </c>
      <c r="F1015" s="105" t="s">
        <v>490</v>
      </c>
      <c r="G1015" s="105" t="s">
        <v>490</v>
      </c>
      <c r="H1015" s="100" t="s">
        <v>218</v>
      </c>
      <c r="I1015" s="105"/>
      <c r="J1015" s="105" t="s">
        <v>491</v>
      </c>
      <c r="K1015" s="90" t="s">
        <v>853</v>
      </c>
      <c r="L1015" s="90" t="s">
        <v>853</v>
      </c>
      <c r="M1015" s="90" t="s">
        <v>853</v>
      </c>
      <c r="N1015" s="90" t="s">
        <v>853</v>
      </c>
      <c r="O1015" s="90" t="s">
        <v>868</v>
      </c>
      <c r="P1015" s="88" t="s">
        <v>868</v>
      </c>
      <c r="Q1015" s="88" t="s">
        <v>868</v>
      </c>
      <c r="R1015" s="88" t="s">
        <v>868</v>
      </c>
      <c r="S1015" s="88" t="s">
        <v>869</v>
      </c>
      <c r="T1015" s="88" t="s">
        <v>869</v>
      </c>
      <c r="U1015" s="88" t="s">
        <v>870</v>
      </c>
      <c r="V1015" s="88" t="s">
        <v>870</v>
      </c>
      <c r="W1015" s="88" t="s">
        <v>2140</v>
      </c>
      <c r="X1015" s="88" t="s">
        <v>2140</v>
      </c>
      <c r="Y1015" s="88" t="s">
        <v>2140</v>
      </c>
      <c r="Z1015" s="88" t="s">
        <v>2140</v>
      </c>
      <c r="AA1015" s="88" t="s">
        <v>1003</v>
      </c>
      <c r="AB1015" s="88" t="s">
        <v>1003</v>
      </c>
      <c r="AC1015" s="90" t="s">
        <v>873</v>
      </c>
      <c r="AD1015" s="90" t="s">
        <v>873</v>
      </c>
      <c r="AE1015" s="90" t="s">
        <v>2140</v>
      </c>
      <c r="AF1015" s="90" t="s">
        <v>2140</v>
      </c>
      <c r="AG1015" s="90" t="s">
        <v>2140</v>
      </c>
      <c r="AH1015" s="91" t="s">
        <v>2140</v>
      </c>
      <c r="AI1015" t="s">
        <v>670</v>
      </c>
      <c r="AJ1015">
        <f>COUNTIF(B$2:B1015,B1015)</f>
        <v>1</v>
      </c>
    </row>
    <row r="1016" spans="1:36">
      <c r="A1016" s="116" t="s">
        <v>2138</v>
      </c>
      <c r="B1016" s="117" t="s">
        <v>2141</v>
      </c>
      <c r="C1016" s="90" t="s">
        <v>14</v>
      </c>
      <c r="D1016" s="89" t="s">
        <v>27</v>
      </c>
      <c r="E1016" s="100" t="s">
        <v>32</v>
      </c>
      <c r="F1016" s="104" t="s">
        <v>490</v>
      </c>
      <c r="G1016" s="104" t="s">
        <v>490</v>
      </c>
      <c r="H1016" s="100" t="s">
        <v>218</v>
      </c>
      <c r="I1016" s="104"/>
      <c r="J1016" s="104" t="s">
        <v>491</v>
      </c>
      <c r="K1016" s="90" t="s">
        <v>853</v>
      </c>
      <c r="L1016" s="90" t="s">
        <v>853</v>
      </c>
      <c r="M1016" s="90" t="s">
        <v>853</v>
      </c>
      <c r="N1016" s="90" t="s">
        <v>853</v>
      </c>
      <c r="O1016" s="90" t="s">
        <v>868</v>
      </c>
      <c r="P1016" s="88" t="s">
        <v>868</v>
      </c>
      <c r="Q1016" s="88" t="s">
        <v>868</v>
      </c>
      <c r="R1016" s="88" t="s">
        <v>868</v>
      </c>
      <c r="S1016" s="88" t="s">
        <v>869</v>
      </c>
      <c r="T1016" s="88" t="s">
        <v>869</v>
      </c>
      <c r="U1016" s="88" t="s">
        <v>870</v>
      </c>
      <c r="V1016" s="88" t="s">
        <v>870</v>
      </c>
      <c r="W1016" s="88" t="s">
        <v>2140</v>
      </c>
      <c r="X1016" s="88" t="s">
        <v>2140</v>
      </c>
      <c r="Y1016" s="88" t="s">
        <v>2140</v>
      </c>
      <c r="Z1016" s="88" t="s">
        <v>2140</v>
      </c>
      <c r="AA1016" s="88" t="s">
        <v>1003</v>
      </c>
      <c r="AB1016" s="88" t="s">
        <v>1003</v>
      </c>
      <c r="AC1016" s="90" t="s">
        <v>873</v>
      </c>
      <c r="AD1016" s="90" t="s">
        <v>873</v>
      </c>
      <c r="AE1016" s="90" t="s">
        <v>2140</v>
      </c>
      <c r="AF1016" s="90" t="s">
        <v>2140</v>
      </c>
      <c r="AG1016" s="90" t="s">
        <v>2140</v>
      </c>
      <c r="AH1016" s="91" t="s">
        <v>2140</v>
      </c>
      <c r="AI1016" t="s">
        <v>670</v>
      </c>
      <c r="AJ1016">
        <f>COUNTIF(B$2:B1016,B1016)</f>
        <v>1</v>
      </c>
    </row>
    <row r="1017" spans="1:36">
      <c r="A1017" s="113" t="s">
        <v>2138</v>
      </c>
      <c r="B1017" s="118" t="s">
        <v>2142</v>
      </c>
      <c r="C1017" s="90" t="s">
        <v>14</v>
      </c>
      <c r="D1017" s="89" t="s">
        <v>27</v>
      </c>
      <c r="E1017" s="100" t="s">
        <v>32</v>
      </c>
      <c r="F1017" s="105" t="s">
        <v>490</v>
      </c>
      <c r="G1017" s="105" t="s">
        <v>490</v>
      </c>
      <c r="H1017" s="100" t="s">
        <v>218</v>
      </c>
      <c r="I1017" s="105"/>
      <c r="J1017" s="105" t="s">
        <v>491</v>
      </c>
      <c r="K1017" s="90" t="s">
        <v>853</v>
      </c>
      <c r="L1017" s="90" t="s">
        <v>853</v>
      </c>
      <c r="M1017" s="90" t="s">
        <v>853</v>
      </c>
      <c r="N1017" s="90" t="s">
        <v>853</v>
      </c>
      <c r="O1017" s="90" t="s">
        <v>868</v>
      </c>
      <c r="P1017" s="88" t="s">
        <v>868</v>
      </c>
      <c r="Q1017" s="88" t="s">
        <v>868</v>
      </c>
      <c r="R1017" s="88" t="s">
        <v>868</v>
      </c>
      <c r="S1017" s="88" t="s">
        <v>869</v>
      </c>
      <c r="T1017" s="88" t="s">
        <v>869</v>
      </c>
      <c r="U1017" s="88" t="s">
        <v>870</v>
      </c>
      <c r="V1017" s="88" t="s">
        <v>870</v>
      </c>
      <c r="W1017" s="88" t="s">
        <v>2140</v>
      </c>
      <c r="X1017" s="88" t="s">
        <v>2140</v>
      </c>
      <c r="Y1017" s="88" t="s">
        <v>2140</v>
      </c>
      <c r="Z1017" s="88" t="s">
        <v>2140</v>
      </c>
      <c r="AA1017" s="88" t="s">
        <v>1003</v>
      </c>
      <c r="AB1017" s="88" t="s">
        <v>1003</v>
      </c>
      <c r="AC1017" s="90" t="s">
        <v>873</v>
      </c>
      <c r="AD1017" s="90" t="s">
        <v>873</v>
      </c>
      <c r="AE1017" s="90" t="s">
        <v>2140</v>
      </c>
      <c r="AF1017" s="90" t="s">
        <v>2140</v>
      </c>
      <c r="AG1017" s="90" t="s">
        <v>2140</v>
      </c>
      <c r="AH1017" s="91" t="s">
        <v>2140</v>
      </c>
      <c r="AI1017" t="s">
        <v>670</v>
      </c>
      <c r="AJ1017">
        <f>COUNTIF(B$2:B1017,B1017)</f>
        <v>1</v>
      </c>
    </row>
    <row r="1018" spans="1:36">
      <c r="A1018" s="116" t="s">
        <v>2138</v>
      </c>
      <c r="B1018" s="117" t="s">
        <v>2143</v>
      </c>
      <c r="C1018" s="90" t="s">
        <v>14</v>
      </c>
      <c r="D1018" s="89" t="s">
        <v>27</v>
      </c>
      <c r="E1018" s="100" t="s">
        <v>32</v>
      </c>
      <c r="F1018" s="104" t="s">
        <v>490</v>
      </c>
      <c r="G1018" s="104" t="s">
        <v>490</v>
      </c>
      <c r="H1018" s="100" t="s">
        <v>218</v>
      </c>
      <c r="I1018" s="104"/>
      <c r="J1018" s="104" t="s">
        <v>491</v>
      </c>
      <c r="K1018" s="90" t="s">
        <v>853</v>
      </c>
      <c r="L1018" s="90" t="s">
        <v>853</v>
      </c>
      <c r="M1018" s="90" t="s">
        <v>853</v>
      </c>
      <c r="N1018" s="90" t="s">
        <v>853</v>
      </c>
      <c r="O1018" s="90" t="s">
        <v>868</v>
      </c>
      <c r="P1018" s="88" t="s">
        <v>868</v>
      </c>
      <c r="Q1018" s="88" t="s">
        <v>868</v>
      </c>
      <c r="R1018" s="88" t="s">
        <v>868</v>
      </c>
      <c r="S1018" s="88" t="s">
        <v>869</v>
      </c>
      <c r="T1018" s="88" t="s">
        <v>869</v>
      </c>
      <c r="U1018" s="88" t="s">
        <v>870</v>
      </c>
      <c r="V1018" s="88" t="s">
        <v>870</v>
      </c>
      <c r="W1018" s="88" t="s">
        <v>2140</v>
      </c>
      <c r="X1018" s="88" t="s">
        <v>2140</v>
      </c>
      <c r="Y1018" s="88" t="s">
        <v>2140</v>
      </c>
      <c r="Z1018" s="88" t="s">
        <v>2140</v>
      </c>
      <c r="AA1018" s="88" t="s">
        <v>1003</v>
      </c>
      <c r="AB1018" s="88" t="s">
        <v>1003</v>
      </c>
      <c r="AC1018" s="90" t="s">
        <v>873</v>
      </c>
      <c r="AD1018" s="90" t="s">
        <v>873</v>
      </c>
      <c r="AE1018" s="90" t="s">
        <v>2140</v>
      </c>
      <c r="AF1018" s="90" t="s">
        <v>2140</v>
      </c>
      <c r="AG1018" s="90" t="s">
        <v>2140</v>
      </c>
      <c r="AH1018" s="91" t="s">
        <v>2140</v>
      </c>
      <c r="AI1018" t="s">
        <v>670</v>
      </c>
      <c r="AJ1018">
        <f>COUNTIF(B$2:B1018,B1018)</f>
        <v>1</v>
      </c>
    </row>
    <row r="1019" spans="1:36">
      <c r="A1019" s="113" t="s">
        <v>2138</v>
      </c>
      <c r="B1019" s="118" t="s">
        <v>2144</v>
      </c>
      <c r="C1019" s="90" t="s">
        <v>14</v>
      </c>
      <c r="D1019" s="89" t="s">
        <v>27</v>
      </c>
      <c r="E1019" s="100" t="s">
        <v>32</v>
      </c>
      <c r="F1019" s="105" t="s">
        <v>490</v>
      </c>
      <c r="G1019" s="105" t="s">
        <v>490</v>
      </c>
      <c r="H1019" s="100" t="s">
        <v>218</v>
      </c>
      <c r="I1019" s="105"/>
      <c r="J1019" s="105" t="s">
        <v>491</v>
      </c>
      <c r="K1019" s="90" t="s">
        <v>853</v>
      </c>
      <c r="L1019" s="90" t="s">
        <v>853</v>
      </c>
      <c r="M1019" s="90" t="s">
        <v>853</v>
      </c>
      <c r="N1019" s="90" t="s">
        <v>853</v>
      </c>
      <c r="O1019" s="90" t="s">
        <v>868</v>
      </c>
      <c r="P1019" s="88" t="s">
        <v>868</v>
      </c>
      <c r="Q1019" s="88" t="s">
        <v>868</v>
      </c>
      <c r="R1019" s="88" t="s">
        <v>868</v>
      </c>
      <c r="S1019" s="88" t="s">
        <v>869</v>
      </c>
      <c r="T1019" s="88" t="s">
        <v>869</v>
      </c>
      <c r="U1019" s="88" t="s">
        <v>870</v>
      </c>
      <c r="V1019" s="88" t="s">
        <v>870</v>
      </c>
      <c r="W1019" s="88" t="s">
        <v>2140</v>
      </c>
      <c r="X1019" s="88" t="s">
        <v>2140</v>
      </c>
      <c r="Y1019" s="88" t="s">
        <v>2140</v>
      </c>
      <c r="Z1019" s="88" t="s">
        <v>2140</v>
      </c>
      <c r="AA1019" s="88" t="s">
        <v>1003</v>
      </c>
      <c r="AB1019" s="88" t="s">
        <v>1003</v>
      </c>
      <c r="AC1019" s="90" t="s">
        <v>873</v>
      </c>
      <c r="AD1019" s="90" t="s">
        <v>873</v>
      </c>
      <c r="AE1019" s="90" t="s">
        <v>2140</v>
      </c>
      <c r="AF1019" s="90" t="s">
        <v>2140</v>
      </c>
      <c r="AG1019" s="90" t="s">
        <v>2140</v>
      </c>
      <c r="AH1019" s="91" t="s">
        <v>2140</v>
      </c>
      <c r="AI1019" t="s">
        <v>670</v>
      </c>
      <c r="AJ1019">
        <f>COUNTIF(B$2:B1019,B1019)</f>
        <v>1</v>
      </c>
    </row>
    <row r="1020" spans="1:36">
      <c r="A1020" s="116" t="s">
        <v>2138</v>
      </c>
      <c r="B1020" s="117" t="s">
        <v>2145</v>
      </c>
      <c r="C1020" s="90" t="s">
        <v>14</v>
      </c>
      <c r="D1020" s="89" t="s">
        <v>27</v>
      </c>
      <c r="E1020" s="100" t="s">
        <v>32</v>
      </c>
      <c r="F1020" s="104" t="s">
        <v>490</v>
      </c>
      <c r="G1020" s="104" t="s">
        <v>490</v>
      </c>
      <c r="H1020" s="100" t="s">
        <v>218</v>
      </c>
      <c r="I1020" s="104"/>
      <c r="J1020" s="104" t="s">
        <v>491</v>
      </c>
      <c r="K1020" s="90" t="s">
        <v>853</v>
      </c>
      <c r="L1020" s="90" t="s">
        <v>853</v>
      </c>
      <c r="M1020" s="90" t="s">
        <v>853</v>
      </c>
      <c r="N1020" s="90" t="s">
        <v>853</v>
      </c>
      <c r="O1020" s="90" t="s">
        <v>868</v>
      </c>
      <c r="P1020" s="88" t="s">
        <v>868</v>
      </c>
      <c r="Q1020" s="88" t="s">
        <v>868</v>
      </c>
      <c r="R1020" s="88" t="s">
        <v>868</v>
      </c>
      <c r="S1020" s="88" t="s">
        <v>869</v>
      </c>
      <c r="T1020" s="88" t="s">
        <v>869</v>
      </c>
      <c r="U1020" s="88" t="s">
        <v>870</v>
      </c>
      <c r="V1020" s="88" t="s">
        <v>870</v>
      </c>
      <c r="W1020" s="88" t="s">
        <v>2140</v>
      </c>
      <c r="X1020" s="88" t="s">
        <v>2140</v>
      </c>
      <c r="Y1020" s="88" t="s">
        <v>2140</v>
      </c>
      <c r="Z1020" s="88" t="s">
        <v>2140</v>
      </c>
      <c r="AA1020" s="88" t="s">
        <v>1003</v>
      </c>
      <c r="AB1020" s="88" t="s">
        <v>1003</v>
      </c>
      <c r="AC1020" s="90" t="s">
        <v>873</v>
      </c>
      <c r="AD1020" s="90" t="s">
        <v>873</v>
      </c>
      <c r="AE1020" s="90" t="s">
        <v>2140</v>
      </c>
      <c r="AF1020" s="90" t="s">
        <v>2140</v>
      </c>
      <c r="AG1020" s="90" t="s">
        <v>2140</v>
      </c>
      <c r="AH1020" s="91" t="s">
        <v>2140</v>
      </c>
      <c r="AI1020" t="s">
        <v>670</v>
      </c>
      <c r="AJ1020">
        <f>COUNTIF(B$2:B1020,B1020)</f>
        <v>1</v>
      </c>
    </row>
    <row r="1021" spans="1:36">
      <c r="A1021" s="113" t="s">
        <v>2138</v>
      </c>
      <c r="B1021" s="118" t="s">
        <v>2146</v>
      </c>
      <c r="C1021" s="90" t="s">
        <v>14</v>
      </c>
      <c r="D1021" s="89" t="s">
        <v>27</v>
      </c>
      <c r="E1021" s="100" t="s">
        <v>32</v>
      </c>
      <c r="F1021" s="105" t="s">
        <v>490</v>
      </c>
      <c r="G1021" s="105" t="s">
        <v>490</v>
      </c>
      <c r="H1021" s="100" t="s">
        <v>218</v>
      </c>
      <c r="I1021" s="105"/>
      <c r="J1021" s="105" t="s">
        <v>491</v>
      </c>
      <c r="K1021" s="90" t="s">
        <v>853</v>
      </c>
      <c r="L1021" s="90" t="s">
        <v>853</v>
      </c>
      <c r="M1021" s="90" t="s">
        <v>853</v>
      </c>
      <c r="N1021" s="90" t="s">
        <v>853</v>
      </c>
      <c r="O1021" s="90" t="s">
        <v>868</v>
      </c>
      <c r="P1021" s="88" t="s">
        <v>868</v>
      </c>
      <c r="Q1021" s="88" t="s">
        <v>868</v>
      </c>
      <c r="R1021" s="88" t="s">
        <v>868</v>
      </c>
      <c r="S1021" s="88" t="s">
        <v>869</v>
      </c>
      <c r="T1021" s="88" t="s">
        <v>869</v>
      </c>
      <c r="U1021" s="88" t="s">
        <v>870</v>
      </c>
      <c r="V1021" s="88" t="s">
        <v>870</v>
      </c>
      <c r="W1021" s="88" t="s">
        <v>2140</v>
      </c>
      <c r="X1021" s="88" t="s">
        <v>2140</v>
      </c>
      <c r="Y1021" s="88" t="s">
        <v>2140</v>
      </c>
      <c r="Z1021" s="88" t="s">
        <v>2140</v>
      </c>
      <c r="AA1021" s="88" t="s">
        <v>1003</v>
      </c>
      <c r="AB1021" s="88" t="s">
        <v>1003</v>
      </c>
      <c r="AC1021" s="90" t="s">
        <v>873</v>
      </c>
      <c r="AD1021" s="90" t="s">
        <v>873</v>
      </c>
      <c r="AE1021" s="90" t="s">
        <v>2140</v>
      </c>
      <c r="AF1021" s="90" t="s">
        <v>2140</v>
      </c>
      <c r="AG1021" s="90" t="s">
        <v>2140</v>
      </c>
      <c r="AH1021" s="91" t="s">
        <v>2140</v>
      </c>
      <c r="AI1021" t="s">
        <v>670</v>
      </c>
      <c r="AJ1021">
        <f>COUNTIF(B$2:B1021,B1021)</f>
        <v>1</v>
      </c>
    </row>
    <row r="1022" spans="1:36">
      <c r="A1022" s="116" t="s">
        <v>2138</v>
      </c>
      <c r="B1022" s="117" t="s">
        <v>2147</v>
      </c>
      <c r="C1022" s="90" t="s">
        <v>14</v>
      </c>
      <c r="D1022" s="89" t="s">
        <v>27</v>
      </c>
      <c r="E1022" s="100" t="s">
        <v>32</v>
      </c>
      <c r="F1022" s="104" t="s">
        <v>490</v>
      </c>
      <c r="G1022" s="104" t="s">
        <v>490</v>
      </c>
      <c r="H1022" s="100" t="s">
        <v>218</v>
      </c>
      <c r="I1022" s="104"/>
      <c r="J1022" s="104" t="s">
        <v>491</v>
      </c>
      <c r="K1022" s="90" t="s">
        <v>853</v>
      </c>
      <c r="L1022" s="90" t="s">
        <v>853</v>
      </c>
      <c r="M1022" s="90" t="s">
        <v>853</v>
      </c>
      <c r="N1022" s="90" t="s">
        <v>853</v>
      </c>
      <c r="O1022" s="90" t="s">
        <v>868</v>
      </c>
      <c r="P1022" s="88" t="s">
        <v>868</v>
      </c>
      <c r="Q1022" s="88" t="s">
        <v>868</v>
      </c>
      <c r="R1022" s="88" t="s">
        <v>868</v>
      </c>
      <c r="S1022" s="88" t="s">
        <v>869</v>
      </c>
      <c r="T1022" s="88" t="s">
        <v>869</v>
      </c>
      <c r="U1022" s="88" t="s">
        <v>870</v>
      </c>
      <c r="V1022" s="88" t="s">
        <v>870</v>
      </c>
      <c r="W1022" s="88" t="s">
        <v>2140</v>
      </c>
      <c r="X1022" s="88" t="s">
        <v>2140</v>
      </c>
      <c r="Y1022" s="88" t="s">
        <v>2140</v>
      </c>
      <c r="Z1022" s="88" t="s">
        <v>2140</v>
      </c>
      <c r="AA1022" s="88" t="s">
        <v>1003</v>
      </c>
      <c r="AB1022" s="88" t="s">
        <v>1003</v>
      </c>
      <c r="AC1022" s="90" t="s">
        <v>873</v>
      </c>
      <c r="AD1022" s="90" t="s">
        <v>873</v>
      </c>
      <c r="AE1022" s="90" t="s">
        <v>2140</v>
      </c>
      <c r="AF1022" s="90" t="s">
        <v>2140</v>
      </c>
      <c r="AG1022" s="90" t="s">
        <v>2140</v>
      </c>
      <c r="AH1022" s="91" t="s">
        <v>2140</v>
      </c>
      <c r="AI1022" t="s">
        <v>670</v>
      </c>
      <c r="AJ1022">
        <f>COUNTIF(B$2:B1022,B1022)</f>
        <v>1</v>
      </c>
    </row>
    <row r="1023" spans="1:36">
      <c r="A1023" s="113" t="s">
        <v>2138</v>
      </c>
      <c r="B1023" s="118" t="s">
        <v>2148</v>
      </c>
      <c r="C1023" s="90" t="s">
        <v>14</v>
      </c>
      <c r="D1023" s="89" t="s">
        <v>27</v>
      </c>
      <c r="E1023" s="100" t="s">
        <v>32</v>
      </c>
      <c r="F1023" s="105" t="s">
        <v>490</v>
      </c>
      <c r="G1023" s="105" t="s">
        <v>490</v>
      </c>
      <c r="H1023" s="100" t="s">
        <v>218</v>
      </c>
      <c r="I1023" s="105"/>
      <c r="J1023" s="105" t="s">
        <v>491</v>
      </c>
      <c r="K1023" s="90" t="s">
        <v>853</v>
      </c>
      <c r="L1023" s="90" t="s">
        <v>853</v>
      </c>
      <c r="M1023" s="90" t="s">
        <v>853</v>
      </c>
      <c r="N1023" s="90" t="s">
        <v>853</v>
      </c>
      <c r="O1023" s="90" t="s">
        <v>868</v>
      </c>
      <c r="P1023" s="88" t="s">
        <v>868</v>
      </c>
      <c r="Q1023" s="88" t="s">
        <v>868</v>
      </c>
      <c r="R1023" s="88" t="s">
        <v>868</v>
      </c>
      <c r="S1023" s="88" t="s">
        <v>869</v>
      </c>
      <c r="T1023" s="88" t="s">
        <v>869</v>
      </c>
      <c r="U1023" s="88" t="s">
        <v>870</v>
      </c>
      <c r="V1023" s="88" t="s">
        <v>870</v>
      </c>
      <c r="W1023" s="88" t="s">
        <v>2140</v>
      </c>
      <c r="X1023" s="88" t="s">
        <v>2140</v>
      </c>
      <c r="Y1023" s="88" t="s">
        <v>2140</v>
      </c>
      <c r="Z1023" s="88" t="s">
        <v>2140</v>
      </c>
      <c r="AA1023" s="88" t="s">
        <v>1003</v>
      </c>
      <c r="AB1023" s="88" t="s">
        <v>1003</v>
      </c>
      <c r="AC1023" s="90" t="s">
        <v>873</v>
      </c>
      <c r="AD1023" s="90" t="s">
        <v>873</v>
      </c>
      <c r="AE1023" s="90" t="s">
        <v>2140</v>
      </c>
      <c r="AF1023" s="90" t="s">
        <v>2140</v>
      </c>
      <c r="AG1023" s="90" t="s">
        <v>2140</v>
      </c>
      <c r="AH1023" s="91" t="s">
        <v>2140</v>
      </c>
      <c r="AI1023" t="s">
        <v>670</v>
      </c>
      <c r="AJ1023">
        <f>COUNTIF(B$2:B1023,B1023)</f>
        <v>1</v>
      </c>
    </row>
    <row r="1024" spans="1:36">
      <c r="A1024" s="116" t="s">
        <v>2138</v>
      </c>
      <c r="B1024" s="117" t="s">
        <v>2149</v>
      </c>
      <c r="C1024" s="90" t="s">
        <v>14</v>
      </c>
      <c r="D1024" s="89" t="s">
        <v>27</v>
      </c>
      <c r="E1024" s="100" t="s">
        <v>32</v>
      </c>
      <c r="F1024" s="104" t="s">
        <v>490</v>
      </c>
      <c r="G1024" s="104" t="s">
        <v>490</v>
      </c>
      <c r="H1024" s="100" t="s">
        <v>218</v>
      </c>
      <c r="I1024" s="104"/>
      <c r="J1024" s="104" t="s">
        <v>491</v>
      </c>
      <c r="K1024" s="90" t="s">
        <v>853</v>
      </c>
      <c r="L1024" s="90" t="s">
        <v>853</v>
      </c>
      <c r="M1024" s="90" t="s">
        <v>853</v>
      </c>
      <c r="N1024" s="90" t="s">
        <v>853</v>
      </c>
      <c r="O1024" s="90" t="s">
        <v>868</v>
      </c>
      <c r="P1024" s="88" t="s">
        <v>868</v>
      </c>
      <c r="Q1024" s="88" t="s">
        <v>868</v>
      </c>
      <c r="R1024" s="88" t="s">
        <v>868</v>
      </c>
      <c r="S1024" s="88" t="s">
        <v>869</v>
      </c>
      <c r="T1024" s="88" t="s">
        <v>869</v>
      </c>
      <c r="U1024" s="88" t="s">
        <v>870</v>
      </c>
      <c r="V1024" s="88" t="s">
        <v>870</v>
      </c>
      <c r="W1024" s="88" t="s">
        <v>2140</v>
      </c>
      <c r="X1024" s="88" t="s">
        <v>2140</v>
      </c>
      <c r="Y1024" s="88" t="s">
        <v>2140</v>
      </c>
      <c r="Z1024" s="88" t="s">
        <v>2140</v>
      </c>
      <c r="AA1024" s="88" t="s">
        <v>1003</v>
      </c>
      <c r="AB1024" s="88" t="s">
        <v>1003</v>
      </c>
      <c r="AC1024" s="90" t="s">
        <v>873</v>
      </c>
      <c r="AD1024" s="90" t="s">
        <v>873</v>
      </c>
      <c r="AE1024" s="90" t="s">
        <v>2140</v>
      </c>
      <c r="AF1024" s="90" t="s">
        <v>2140</v>
      </c>
      <c r="AG1024" s="90" t="s">
        <v>2140</v>
      </c>
      <c r="AH1024" s="91" t="s">
        <v>2140</v>
      </c>
      <c r="AI1024" t="s">
        <v>670</v>
      </c>
      <c r="AJ1024">
        <f>COUNTIF(B$2:B1024,B1024)</f>
        <v>1</v>
      </c>
    </row>
    <row r="1025" spans="1:38">
      <c r="A1025" s="113" t="s">
        <v>2138</v>
      </c>
      <c r="B1025" s="118" t="s">
        <v>2150</v>
      </c>
      <c r="C1025" s="90" t="s">
        <v>14</v>
      </c>
      <c r="D1025" s="89" t="s">
        <v>27</v>
      </c>
      <c r="E1025" s="100" t="s">
        <v>32</v>
      </c>
      <c r="F1025" s="105" t="s">
        <v>490</v>
      </c>
      <c r="G1025" s="105" t="s">
        <v>490</v>
      </c>
      <c r="H1025" s="100" t="s">
        <v>218</v>
      </c>
      <c r="I1025" s="105"/>
      <c r="J1025" s="105" t="s">
        <v>491</v>
      </c>
      <c r="K1025" s="90" t="s">
        <v>853</v>
      </c>
      <c r="L1025" s="90" t="s">
        <v>853</v>
      </c>
      <c r="M1025" s="90" t="s">
        <v>853</v>
      </c>
      <c r="N1025" s="90" t="s">
        <v>853</v>
      </c>
      <c r="O1025" s="90" t="s">
        <v>868</v>
      </c>
      <c r="P1025" s="88" t="s">
        <v>868</v>
      </c>
      <c r="Q1025" s="88" t="s">
        <v>868</v>
      </c>
      <c r="R1025" s="88" t="s">
        <v>868</v>
      </c>
      <c r="S1025" s="88" t="s">
        <v>869</v>
      </c>
      <c r="T1025" s="88" t="s">
        <v>869</v>
      </c>
      <c r="U1025" s="88" t="s">
        <v>870</v>
      </c>
      <c r="V1025" s="88" t="s">
        <v>870</v>
      </c>
      <c r="W1025" s="88" t="s">
        <v>2140</v>
      </c>
      <c r="X1025" s="88" t="s">
        <v>2140</v>
      </c>
      <c r="Y1025" s="88" t="s">
        <v>2140</v>
      </c>
      <c r="Z1025" s="88" t="s">
        <v>2140</v>
      </c>
      <c r="AA1025" s="88" t="s">
        <v>1003</v>
      </c>
      <c r="AB1025" s="88" t="s">
        <v>1003</v>
      </c>
      <c r="AC1025" s="90" t="s">
        <v>873</v>
      </c>
      <c r="AD1025" s="90" t="s">
        <v>873</v>
      </c>
      <c r="AE1025" s="90" t="s">
        <v>2140</v>
      </c>
      <c r="AF1025" s="90" t="s">
        <v>2140</v>
      </c>
      <c r="AG1025" s="90" t="s">
        <v>2140</v>
      </c>
      <c r="AH1025" s="91" t="s">
        <v>2140</v>
      </c>
      <c r="AI1025" t="s">
        <v>670</v>
      </c>
      <c r="AJ1025">
        <f>COUNTIF(B$2:B1025,B1025)</f>
        <v>1</v>
      </c>
    </row>
    <row r="1026" spans="1:38">
      <c r="A1026" s="150" t="s">
        <v>2151</v>
      </c>
      <c r="B1026" s="135" t="s">
        <v>2152</v>
      </c>
      <c r="C1026" s="104" t="s">
        <v>14</v>
      </c>
      <c r="D1026" s="89" t="s">
        <v>19</v>
      </c>
      <c r="E1026" s="104" t="s">
        <v>31</v>
      </c>
      <c r="F1026" s="104" t="s">
        <v>475</v>
      </c>
      <c r="G1026" s="104" t="s">
        <v>475</v>
      </c>
      <c r="H1026" s="108" t="s">
        <v>211</v>
      </c>
      <c r="I1026" s="104"/>
      <c r="J1026" s="104"/>
      <c r="K1026" s="104"/>
      <c r="L1026" s="104"/>
      <c r="M1026" s="104"/>
      <c r="N1026" s="104"/>
      <c r="O1026" s="104" t="s">
        <v>899</v>
      </c>
      <c r="P1026" s="104" t="s">
        <v>899</v>
      </c>
      <c r="Q1026" s="104" t="s">
        <v>899</v>
      </c>
      <c r="R1026" s="104" t="s">
        <v>899</v>
      </c>
      <c r="S1026" s="104"/>
      <c r="T1026" s="104"/>
      <c r="U1026" s="104"/>
      <c r="V1026" s="104"/>
      <c r="W1026" s="104" t="s">
        <v>999</v>
      </c>
      <c r="X1026" s="104" t="s">
        <v>999</v>
      </c>
      <c r="Y1026" s="104" t="s">
        <v>999</v>
      </c>
      <c r="Z1026" s="104" t="s">
        <v>999</v>
      </c>
      <c r="AA1026" s="104"/>
      <c r="AB1026" s="104"/>
      <c r="AC1026" s="104"/>
      <c r="AD1026" s="104"/>
      <c r="AE1026" s="104" t="s">
        <v>999</v>
      </c>
      <c r="AF1026" s="104" t="s">
        <v>999</v>
      </c>
      <c r="AG1026" s="104" t="s">
        <v>999</v>
      </c>
      <c r="AH1026" s="119" t="s">
        <v>999</v>
      </c>
      <c r="AI1026" t="s">
        <v>670</v>
      </c>
      <c r="AJ1026">
        <f>COUNTIF(B$2:B1026,B1026)</f>
        <v>1</v>
      </c>
      <c r="AL1026" s="49"/>
    </row>
    <row r="1027" spans="1:38">
      <c r="A1027" s="133">
        <v>2840247</v>
      </c>
      <c r="B1027" s="134" t="s">
        <v>2153</v>
      </c>
      <c r="C1027" s="105" t="s">
        <v>14</v>
      </c>
      <c r="D1027" s="89" t="s">
        <v>34</v>
      </c>
      <c r="E1027" s="105" t="s">
        <v>34</v>
      </c>
      <c r="F1027" s="105" t="s">
        <v>477</v>
      </c>
      <c r="G1027" s="105" t="s">
        <v>477</v>
      </c>
      <c r="H1027" s="105" t="s">
        <v>2154</v>
      </c>
      <c r="I1027" s="105"/>
      <c r="J1027" s="105"/>
      <c r="K1027" s="105"/>
      <c r="L1027" s="105"/>
      <c r="M1027" s="105"/>
      <c r="N1027" s="105"/>
      <c r="O1027" s="105" t="s">
        <v>105</v>
      </c>
      <c r="P1027" s="105" t="s">
        <v>105</v>
      </c>
      <c r="Q1027" s="105" t="s">
        <v>105</v>
      </c>
      <c r="R1027" s="105" t="s">
        <v>105</v>
      </c>
      <c r="S1027" s="105"/>
      <c r="T1027" s="105"/>
      <c r="U1027" s="105"/>
      <c r="V1027" s="105"/>
      <c r="W1027" s="105" t="s">
        <v>136</v>
      </c>
      <c r="X1027" s="105" t="s">
        <v>136</v>
      </c>
      <c r="Y1027" s="105" t="s">
        <v>136</v>
      </c>
      <c r="Z1027" s="105" t="s">
        <v>136</v>
      </c>
      <c r="AA1027" s="105"/>
      <c r="AB1027" s="105"/>
      <c r="AC1027" s="105"/>
      <c r="AD1027" s="105"/>
      <c r="AE1027" s="105" t="s">
        <v>136</v>
      </c>
      <c r="AF1027" s="105" t="s">
        <v>136</v>
      </c>
      <c r="AG1027" s="105" t="s">
        <v>136</v>
      </c>
      <c r="AH1027" s="106" t="s">
        <v>136</v>
      </c>
      <c r="AI1027" t="s">
        <v>670</v>
      </c>
      <c r="AJ1027">
        <f>COUNTIF(B$2:B1027,B1027)</f>
        <v>1</v>
      </c>
    </row>
    <row r="1028" spans="1:38">
      <c r="A1028" s="150">
        <v>464778</v>
      </c>
      <c r="B1028" s="135" t="s">
        <v>2155</v>
      </c>
      <c r="C1028" s="104" t="s">
        <v>14</v>
      </c>
      <c r="D1028" s="89" t="s">
        <v>34</v>
      </c>
      <c r="E1028" s="104" t="s">
        <v>34</v>
      </c>
      <c r="F1028" s="104" t="s">
        <v>478</v>
      </c>
      <c r="G1028" s="104" t="s">
        <v>478</v>
      </c>
      <c r="H1028" s="105" t="s">
        <v>322</v>
      </c>
      <c r="I1028" s="104"/>
      <c r="J1028" s="104"/>
      <c r="K1028" s="104"/>
      <c r="L1028" s="104"/>
      <c r="M1028" s="104"/>
      <c r="N1028" s="104"/>
      <c r="O1028" s="104" t="s">
        <v>105</v>
      </c>
      <c r="P1028" s="104" t="s">
        <v>105</v>
      </c>
      <c r="Q1028" s="104" t="s">
        <v>105</v>
      </c>
      <c r="R1028" s="104" t="s">
        <v>105</v>
      </c>
      <c r="S1028" s="104"/>
      <c r="T1028" s="104"/>
      <c r="U1028" s="104"/>
      <c r="V1028" s="104"/>
      <c r="W1028" s="104" t="s">
        <v>136</v>
      </c>
      <c r="X1028" s="104" t="s">
        <v>136</v>
      </c>
      <c r="Y1028" s="104" t="s">
        <v>136</v>
      </c>
      <c r="Z1028" s="104" t="s">
        <v>136</v>
      </c>
      <c r="AA1028" s="104"/>
      <c r="AB1028" s="104"/>
      <c r="AC1028" s="104"/>
      <c r="AD1028" s="104"/>
      <c r="AE1028" s="104" t="s">
        <v>136</v>
      </c>
      <c r="AF1028" s="104" t="s">
        <v>136</v>
      </c>
      <c r="AG1028" s="104" t="s">
        <v>136</v>
      </c>
      <c r="AH1028" s="119" t="s">
        <v>136</v>
      </c>
      <c r="AI1028" t="s">
        <v>670</v>
      </c>
      <c r="AJ1028">
        <f>COUNTIF(B$2:B1028,B1028)</f>
        <v>1</v>
      </c>
    </row>
    <row r="1029" spans="1:38">
      <c r="A1029" s="133">
        <v>646464646</v>
      </c>
      <c r="B1029" s="134" t="s">
        <v>2156</v>
      </c>
      <c r="C1029" s="105" t="s">
        <v>14</v>
      </c>
      <c r="D1029" s="89" t="s">
        <v>19</v>
      </c>
      <c r="E1029" s="105" t="s">
        <v>31</v>
      </c>
      <c r="F1029" s="105" t="s">
        <v>480</v>
      </c>
      <c r="G1029" s="105" t="s">
        <v>480</v>
      </c>
      <c r="H1029" s="105" t="s">
        <v>479</v>
      </c>
      <c r="I1029" s="105"/>
      <c r="J1029" s="105" t="s">
        <v>2157</v>
      </c>
      <c r="K1029" s="105"/>
      <c r="L1029" s="105"/>
      <c r="M1029" s="105"/>
      <c r="N1029" s="105"/>
      <c r="O1029" s="105" t="s">
        <v>899</v>
      </c>
      <c r="P1029" s="105" t="s">
        <v>899</v>
      </c>
      <c r="Q1029" s="105" t="s">
        <v>899</v>
      </c>
      <c r="R1029" s="105" t="s">
        <v>899</v>
      </c>
      <c r="S1029" s="105"/>
      <c r="T1029" s="105"/>
      <c r="U1029" s="105"/>
      <c r="V1029" s="105"/>
      <c r="W1029" s="105" t="s">
        <v>999</v>
      </c>
      <c r="X1029" s="105" t="s">
        <v>999</v>
      </c>
      <c r="Y1029" s="105" t="s">
        <v>999</v>
      </c>
      <c r="Z1029" s="105" t="s">
        <v>999</v>
      </c>
      <c r="AA1029" s="105"/>
      <c r="AB1029" s="105"/>
      <c r="AC1029" s="105"/>
      <c r="AD1029" s="105"/>
      <c r="AE1029" s="105" t="s">
        <v>999</v>
      </c>
      <c r="AF1029" s="105" t="s">
        <v>999</v>
      </c>
      <c r="AG1029" s="105" t="s">
        <v>999</v>
      </c>
      <c r="AH1029" s="106" t="s">
        <v>999</v>
      </c>
      <c r="AI1029" t="s">
        <v>670</v>
      </c>
      <c r="AJ1029">
        <f>COUNTIF(B$2:B1029,B1029)</f>
        <v>1</v>
      </c>
      <c r="AL1029" s="49"/>
    </row>
    <row r="1030" spans="1:38">
      <c r="A1030" s="116" t="s">
        <v>2158</v>
      </c>
      <c r="B1030" s="117" t="s">
        <v>2159</v>
      </c>
      <c r="C1030" s="104" t="s">
        <v>14</v>
      </c>
      <c r="D1030" s="89" t="s">
        <v>36</v>
      </c>
      <c r="E1030" s="104" t="s">
        <v>36</v>
      </c>
      <c r="F1030" s="104" t="s">
        <v>481</v>
      </c>
      <c r="G1030" s="104" t="s">
        <v>481</v>
      </c>
      <c r="H1030" s="105" t="s">
        <v>381</v>
      </c>
      <c r="I1030" s="104"/>
      <c r="J1030" s="104"/>
      <c r="K1030" s="104"/>
      <c r="L1030" s="104"/>
      <c r="M1030" s="104"/>
      <c r="N1030" s="104"/>
      <c r="O1030" s="90" t="s">
        <v>854</v>
      </c>
      <c r="P1030" s="88" t="s">
        <v>854</v>
      </c>
      <c r="Q1030" s="88" t="s">
        <v>854</v>
      </c>
      <c r="R1030" s="88" t="s">
        <v>854</v>
      </c>
      <c r="S1030" s="104"/>
      <c r="T1030" s="104"/>
      <c r="U1030" s="104"/>
      <c r="V1030" s="104"/>
      <c r="W1030" s="104" t="s">
        <v>929</v>
      </c>
      <c r="X1030" s="104" t="s">
        <v>929</v>
      </c>
      <c r="Y1030" s="104" t="s">
        <v>929</v>
      </c>
      <c r="Z1030" s="104" t="s">
        <v>929</v>
      </c>
      <c r="AA1030" s="104"/>
      <c r="AB1030" s="104"/>
      <c r="AC1030" s="104"/>
      <c r="AD1030" s="104"/>
      <c r="AE1030" s="104" t="s">
        <v>929</v>
      </c>
      <c r="AF1030" s="104" t="s">
        <v>929</v>
      </c>
      <c r="AG1030" s="104" t="s">
        <v>929</v>
      </c>
      <c r="AH1030" s="119" t="s">
        <v>929</v>
      </c>
      <c r="AI1030" t="s">
        <v>670</v>
      </c>
      <c r="AJ1030">
        <f>COUNTIF(B$2:B1030,B1030)</f>
        <v>1</v>
      </c>
    </row>
    <row r="1031" spans="1:38">
      <c r="A1031" s="133">
        <v>61133</v>
      </c>
      <c r="B1031" s="134" t="s">
        <v>2160</v>
      </c>
      <c r="C1031" s="105" t="s">
        <v>14</v>
      </c>
      <c r="D1031" s="89" t="s">
        <v>19</v>
      </c>
      <c r="E1031" s="105" t="s">
        <v>18</v>
      </c>
      <c r="F1031" s="105" t="s">
        <v>482</v>
      </c>
      <c r="G1031" s="105" t="s">
        <v>482</v>
      </c>
      <c r="H1031" s="88" t="s">
        <v>233</v>
      </c>
      <c r="I1031" s="105"/>
      <c r="J1031" s="105"/>
      <c r="K1031" s="100" t="s">
        <v>845</v>
      </c>
      <c r="L1031" s="90" t="s">
        <v>845</v>
      </c>
      <c r="M1031" s="90" t="s">
        <v>845</v>
      </c>
      <c r="N1031" s="90" t="s">
        <v>845</v>
      </c>
      <c r="O1031" s="90" t="s">
        <v>890</v>
      </c>
      <c r="P1031" s="90" t="s">
        <v>890</v>
      </c>
      <c r="Q1031" s="90" t="s">
        <v>890</v>
      </c>
      <c r="R1031" s="90" t="s">
        <v>890</v>
      </c>
      <c r="S1031" s="105" t="s">
        <v>891</v>
      </c>
      <c r="T1031" s="105" t="s">
        <v>891</v>
      </c>
      <c r="U1031" s="105" t="s">
        <v>892</v>
      </c>
      <c r="V1031" s="105" t="s">
        <v>892</v>
      </c>
      <c r="W1031" s="90" t="s">
        <v>893</v>
      </c>
      <c r="X1031" s="90" t="s">
        <v>893</v>
      </c>
      <c r="Y1031" s="90" t="s">
        <v>893</v>
      </c>
      <c r="Z1031" s="90" t="s">
        <v>893</v>
      </c>
      <c r="AA1031" s="105" t="s">
        <v>913</v>
      </c>
      <c r="AB1031" s="105" t="s">
        <v>913</v>
      </c>
      <c r="AC1031" s="88" t="s">
        <v>895</v>
      </c>
      <c r="AD1031" s="88" t="s">
        <v>895</v>
      </c>
      <c r="AE1031" s="90" t="s">
        <v>893</v>
      </c>
      <c r="AF1031" s="88" t="s">
        <v>893</v>
      </c>
      <c r="AG1031" s="88" t="s">
        <v>893</v>
      </c>
      <c r="AH1031" s="94" t="s">
        <v>893</v>
      </c>
      <c r="AI1031" t="s">
        <v>670</v>
      </c>
      <c r="AJ1031">
        <f>COUNTIF(B$2:B1031,B1031)</f>
        <v>1</v>
      </c>
      <c r="AL1031" s="49"/>
    </row>
    <row r="1032" spans="1:38">
      <c r="A1032" s="150">
        <v>2325</v>
      </c>
      <c r="B1032" s="135" t="s">
        <v>2161</v>
      </c>
      <c r="C1032" s="104" t="s">
        <v>14</v>
      </c>
      <c r="D1032" s="89" t="s">
        <v>19</v>
      </c>
      <c r="E1032" s="104" t="s">
        <v>31</v>
      </c>
      <c r="F1032" s="104" t="s">
        <v>483</v>
      </c>
      <c r="G1032" s="104" t="s">
        <v>483</v>
      </c>
      <c r="H1032" s="108" t="s">
        <v>158</v>
      </c>
      <c r="I1032" s="104"/>
      <c r="J1032" s="104"/>
      <c r="K1032" s="104"/>
      <c r="L1032" s="104"/>
      <c r="M1032" s="104"/>
      <c r="N1032" s="104"/>
      <c r="O1032" s="104" t="s">
        <v>899</v>
      </c>
      <c r="P1032" s="104" t="s">
        <v>899</v>
      </c>
      <c r="Q1032" s="104" t="s">
        <v>899</v>
      </c>
      <c r="R1032" s="104" t="s">
        <v>899</v>
      </c>
      <c r="S1032" s="104"/>
      <c r="T1032" s="104"/>
      <c r="U1032" s="104"/>
      <c r="V1032" s="104"/>
      <c r="W1032" s="104" t="s">
        <v>999</v>
      </c>
      <c r="X1032" s="104" t="s">
        <v>999</v>
      </c>
      <c r="Y1032" s="104" t="s">
        <v>999</v>
      </c>
      <c r="Z1032" s="104" t="s">
        <v>999</v>
      </c>
      <c r="AA1032" s="104"/>
      <c r="AB1032" s="104"/>
      <c r="AC1032" s="104"/>
      <c r="AD1032" s="104"/>
      <c r="AE1032" s="104" t="s">
        <v>999</v>
      </c>
      <c r="AF1032" s="104" t="s">
        <v>999</v>
      </c>
      <c r="AG1032" s="104" t="s">
        <v>999</v>
      </c>
      <c r="AH1032" s="119" t="s">
        <v>999</v>
      </c>
      <c r="AI1032" t="s">
        <v>670</v>
      </c>
      <c r="AJ1032">
        <f>COUNTIF(B$2:B1032,B1032)</f>
        <v>1</v>
      </c>
      <c r="AL1032" s="49"/>
    </row>
    <row r="1033" spans="1:38">
      <c r="A1033" s="133">
        <v>89076</v>
      </c>
      <c r="B1033" s="134" t="s">
        <v>2162</v>
      </c>
      <c r="C1033" s="105" t="s">
        <v>14</v>
      </c>
      <c r="D1033" s="89" t="s">
        <v>34</v>
      </c>
      <c r="E1033" s="105" t="s">
        <v>34</v>
      </c>
      <c r="F1033" s="105" t="s">
        <v>484</v>
      </c>
      <c r="G1033" s="105" t="s">
        <v>484</v>
      </c>
      <c r="H1033" s="105" t="s">
        <v>322</v>
      </c>
      <c r="I1033" s="105"/>
      <c r="J1033" s="105"/>
      <c r="K1033" s="105"/>
      <c r="L1033" s="105"/>
      <c r="M1033" s="105"/>
      <c r="N1033" s="105"/>
      <c r="O1033" s="105" t="s">
        <v>105</v>
      </c>
      <c r="P1033" s="105" t="s">
        <v>105</v>
      </c>
      <c r="Q1033" s="105" t="s">
        <v>105</v>
      </c>
      <c r="R1033" s="105" t="s">
        <v>105</v>
      </c>
      <c r="S1033" s="105"/>
      <c r="T1033" s="105"/>
      <c r="U1033" s="105"/>
      <c r="V1033" s="105"/>
      <c r="W1033" s="105" t="s">
        <v>136</v>
      </c>
      <c r="X1033" s="105" t="s">
        <v>136</v>
      </c>
      <c r="Y1033" s="105" t="s">
        <v>136</v>
      </c>
      <c r="Z1033" s="105" t="s">
        <v>136</v>
      </c>
      <c r="AA1033" s="105"/>
      <c r="AB1033" s="105"/>
      <c r="AC1033" s="105"/>
      <c r="AD1033" s="105"/>
      <c r="AE1033" s="105" t="s">
        <v>136</v>
      </c>
      <c r="AF1033" s="105" t="s">
        <v>136</v>
      </c>
      <c r="AG1033" s="105" t="s">
        <v>136</v>
      </c>
      <c r="AH1033" s="106" t="s">
        <v>136</v>
      </c>
      <c r="AI1033" t="s">
        <v>670</v>
      </c>
      <c r="AJ1033">
        <f>COUNTIF(B$2:B1033,B1033)</f>
        <v>1</v>
      </c>
    </row>
    <row r="1034" spans="1:38">
      <c r="A1034" s="150">
        <v>97767554</v>
      </c>
      <c r="B1034" s="135" t="s">
        <v>2163</v>
      </c>
      <c r="C1034" s="104" t="s">
        <v>14</v>
      </c>
      <c r="D1034" s="89" t="s">
        <v>34</v>
      </c>
      <c r="E1034" s="104" t="s">
        <v>34</v>
      </c>
      <c r="F1034" s="104" t="s">
        <v>486</v>
      </c>
      <c r="G1034" s="104" t="s">
        <v>486</v>
      </c>
      <c r="H1034" s="105" t="s">
        <v>468</v>
      </c>
      <c r="I1034" s="104"/>
      <c r="J1034" s="104"/>
      <c r="K1034" s="104"/>
      <c r="L1034" s="104"/>
      <c r="M1034" s="104"/>
      <c r="N1034" s="104"/>
      <c r="O1034" s="104" t="s">
        <v>105</v>
      </c>
      <c r="P1034" s="104" t="s">
        <v>105</v>
      </c>
      <c r="Q1034" s="104" t="s">
        <v>105</v>
      </c>
      <c r="R1034" s="104" t="s">
        <v>105</v>
      </c>
      <c r="S1034" s="104"/>
      <c r="T1034" s="104"/>
      <c r="U1034" s="104"/>
      <c r="V1034" s="104"/>
      <c r="W1034" s="104" t="s">
        <v>136</v>
      </c>
      <c r="X1034" s="104" t="s">
        <v>136</v>
      </c>
      <c r="Y1034" s="104" t="s">
        <v>136</v>
      </c>
      <c r="Z1034" s="104" t="s">
        <v>136</v>
      </c>
      <c r="AA1034" s="104"/>
      <c r="AB1034" s="104"/>
      <c r="AC1034" s="104"/>
      <c r="AD1034" s="104"/>
      <c r="AE1034" s="104" t="s">
        <v>136</v>
      </c>
      <c r="AF1034" s="104" t="s">
        <v>136</v>
      </c>
      <c r="AG1034" s="104" t="s">
        <v>136</v>
      </c>
      <c r="AH1034" s="119" t="s">
        <v>136</v>
      </c>
      <c r="AI1034" t="s">
        <v>670</v>
      </c>
      <c r="AJ1034">
        <f>COUNTIF(B$2:B1034,B1034)</f>
        <v>1</v>
      </c>
    </row>
    <row r="1035" spans="1:38">
      <c r="A1035" s="113" t="s">
        <v>2164</v>
      </c>
      <c r="B1035" s="105" t="s">
        <v>2165</v>
      </c>
      <c r="C1035" s="105" t="s">
        <v>14</v>
      </c>
      <c r="D1035" s="89" t="s">
        <v>36</v>
      </c>
      <c r="E1035" s="105" t="s">
        <v>36</v>
      </c>
      <c r="F1035" s="105" t="s">
        <v>485</v>
      </c>
      <c r="G1035" s="105" t="s">
        <v>485</v>
      </c>
      <c r="H1035" s="88" t="s">
        <v>334</v>
      </c>
      <c r="I1035" s="105"/>
      <c r="J1035" s="105"/>
      <c r="K1035" s="105"/>
      <c r="L1035" s="105"/>
      <c r="M1035" s="105"/>
      <c r="N1035" s="105"/>
      <c r="O1035" s="90" t="s">
        <v>854</v>
      </c>
      <c r="P1035" s="88" t="s">
        <v>854</v>
      </c>
      <c r="Q1035" s="88" t="s">
        <v>854</v>
      </c>
      <c r="R1035" s="88" t="s">
        <v>854</v>
      </c>
      <c r="S1035" s="105"/>
      <c r="T1035" s="105"/>
      <c r="U1035" s="105"/>
      <c r="V1035" s="105"/>
      <c r="W1035" s="105" t="s">
        <v>104</v>
      </c>
      <c r="X1035" s="105" t="s">
        <v>104</v>
      </c>
      <c r="Y1035" s="105" t="s">
        <v>104</v>
      </c>
      <c r="Z1035" s="105" t="s">
        <v>104</v>
      </c>
      <c r="AA1035" s="105"/>
      <c r="AB1035" s="105"/>
      <c r="AC1035" s="105"/>
      <c r="AD1035" s="105"/>
      <c r="AE1035" s="105" t="s">
        <v>104</v>
      </c>
      <c r="AF1035" s="105" t="s">
        <v>104</v>
      </c>
      <c r="AG1035" s="105" t="s">
        <v>104</v>
      </c>
      <c r="AH1035" s="106" t="s">
        <v>104</v>
      </c>
      <c r="AI1035" t="s">
        <v>670</v>
      </c>
      <c r="AJ1035">
        <f>COUNTIF(B$2:B1035,B1035)</f>
        <v>1</v>
      </c>
    </row>
    <row r="1036" spans="1:38">
      <c r="A1036" s="116" t="s">
        <v>2166</v>
      </c>
      <c r="B1036" s="104" t="s">
        <v>2167</v>
      </c>
      <c r="C1036" s="104" t="s">
        <v>14</v>
      </c>
      <c r="D1036" s="89" t="s">
        <v>36</v>
      </c>
      <c r="E1036" s="104" t="s">
        <v>36</v>
      </c>
      <c r="F1036" s="104" t="s">
        <v>499</v>
      </c>
      <c r="G1036" s="104" t="s">
        <v>499</v>
      </c>
      <c r="H1036" s="88" t="s">
        <v>334</v>
      </c>
      <c r="I1036" s="88" t="s">
        <v>79</v>
      </c>
      <c r="J1036" s="104" t="s">
        <v>500</v>
      </c>
      <c r="K1036" s="90" t="s">
        <v>853</v>
      </c>
      <c r="L1036" s="90" t="s">
        <v>853</v>
      </c>
      <c r="M1036" s="90" t="s">
        <v>853</v>
      </c>
      <c r="N1036" s="90" t="s">
        <v>853</v>
      </c>
      <c r="O1036" s="90" t="s">
        <v>854</v>
      </c>
      <c r="P1036" s="88" t="s">
        <v>854</v>
      </c>
      <c r="Q1036" s="88" t="s">
        <v>854</v>
      </c>
      <c r="R1036" s="88" t="s">
        <v>854</v>
      </c>
      <c r="S1036" s="104" t="s">
        <v>855</v>
      </c>
      <c r="T1036" s="104" t="s">
        <v>855</v>
      </c>
      <c r="U1036" s="104" t="s">
        <v>856</v>
      </c>
      <c r="V1036" s="104" t="s">
        <v>856</v>
      </c>
      <c r="W1036" s="88" t="s">
        <v>104</v>
      </c>
      <c r="X1036" s="88" t="s">
        <v>104</v>
      </c>
      <c r="Y1036" s="88" t="s">
        <v>104</v>
      </c>
      <c r="Z1036" s="88" t="s">
        <v>104</v>
      </c>
      <c r="AA1036" s="104" t="s">
        <v>980</v>
      </c>
      <c r="AB1036" s="104" t="s">
        <v>980</v>
      </c>
      <c r="AC1036" s="90" t="s">
        <v>942</v>
      </c>
      <c r="AD1036" s="90" t="s">
        <v>942</v>
      </c>
      <c r="AE1036" s="100" t="s">
        <v>104</v>
      </c>
      <c r="AF1036" s="100" t="s">
        <v>104</v>
      </c>
      <c r="AG1036" s="100" t="s">
        <v>104</v>
      </c>
      <c r="AH1036" s="101" t="s">
        <v>104</v>
      </c>
      <c r="AI1036" t="s">
        <v>670</v>
      </c>
      <c r="AJ1036">
        <f>COUNTIF(B$2:B1036,B1036)</f>
        <v>1</v>
      </c>
    </row>
    <row r="1037" spans="1:38">
      <c r="A1037" s="113" t="s">
        <v>2168</v>
      </c>
      <c r="B1037" s="105" t="s">
        <v>2169</v>
      </c>
      <c r="C1037" s="105" t="s">
        <v>14</v>
      </c>
      <c r="D1037" s="89" t="s">
        <v>34</v>
      </c>
      <c r="E1037" s="105" t="s">
        <v>34</v>
      </c>
      <c r="F1037" s="105" t="s">
        <v>497</v>
      </c>
      <c r="G1037" s="105" t="s">
        <v>497</v>
      </c>
      <c r="H1037" s="105" t="s">
        <v>552</v>
      </c>
      <c r="I1037" s="105"/>
      <c r="J1037" s="105" t="s">
        <v>498</v>
      </c>
      <c r="K1037" s="105"/>
      <c r="L1037" s="105"/>
      <c r="M1037" s="105"/>
      <c r="N1037" s="105"/>
      <c r="O1037" s="90" t="s">
        <v>854</v>
      </c>
      <c r="P1037" s="88" t="s">
        <v>854</v>
      </c>
      <c r="Q1037" s="88" t="s">
        <v>854</v>
      </c>
      <c r="R1037" s="88" t="s">
        <v>854</v>
      </c>
      <c r="S1037" s="105"/>
      <c r="T1037" s="105"/>
      <c r="U1037" s="105"/>
      <c r="V1037" s="105"/>
      <c r="W1037" s="105" t="s">
        <v>929</v>
      </c>
      <c r="X1037" s="105" t="s">
        <v>929</v>
      </c>
      <c r="Y1037" s="105" t="s">
        <v>929</v>
      </c>
      <c r="Z1037" s="105" t="s">
        <v>929</v>
      </c>
      <c r="AA1037" s="105"/>
      <c r="AB1037" s="105"/>
      <c r="AC1037" s="105"/>
      <c r="AD1037" s="105"/>
      <c r="AE1037" s="105" t="s">
        <v>929</v>
      </c>
      <c r="AF1037" s="105" t="s">
        <v>929</v>
      </c>
      <c r="AG1037" s="105" t="s">
        <v>929</v>
      </c>
      <c r="AH1037" s="106" t="s">
        <v>929</v>
      </c>
      <c r="AI1037" t="s">
        <v>670</v>
      </c>
      <c r="AJ1037">
        <f>COUNTIF(B$2:B1037,B1037)</f>
        <v>1</v>
      </c>
    </row>
    <row r="1038" spans="1:38">
      <c r="A1038" s="150" t="s">
        <v>2170</v>
      </c>
      <c r="B1038" s="49" t="s">
        <v>2171</v>
      </c>
      <c r="C1038" s="104" t="s">
        <v>14</v>
      </c>
      <c r="D1038" s="89" t="s">
        <v>19</v>
      </c>
      <c r="E1038" s="104" t="s">
        <v>18</v>
      </c>
      <c r="F1038" s="104" t="s">
        <v>505</v>
      </c>
      <c r="G1038" s="104" t="s">
        <v>505</v>
      </c>
      <c r="H1038" s="88" t="s">
        <v>611</v>
      </c>
      <c r="I1038" s="104"/>
      <c r="J1038" s="104"/>
      <c r="K1038" s="100" t="s">
        <v>845</v>
      </c>
      <c r="L1038" s="90" t="s">
        <v>845</v>
      </c>
      <c r="M1038" s="90" t="s">
        <v>845</v>
      </c>
      <c r="N1038" s="90" t="s">
        <v>845</v>
      </c>
      <c r="O1038" s="90" t="s">
        <v>890</v>
      </c>
      <c r="P1038" s="90" t="s">
        <v>890</v>
      </c>
      <c r="Q1038" s="90" t="s">
        <v>890</v>
      </c>
      <c r="R1038" s="90" t="s">
        <v>890</v>
      </c>
      <c r="S1038" s="104" t="s">
        <v>891</v>
      </c>
      <c r="T1038" s="104" t="s">
        <v>891</v>
      </c>
      <c r="U1038" s="104" t="s">
        <v>892</v>
      </c>
      <c r="V1038" s="104" t="s">
        <v>892</v>
      </c>
      <c r="W1038" s="90" t="s">
        <v>893</v>
      </c>
      <c r="X1038" s="90" t="s">
        <v>893</v>
      </c>
      <c r="Y1038" s="90" t="s">
        <v>893</v>
      </c>
      <c r="Z1038" s="90" t="s">
        <v>893</v>
      </c>
      <c r="AA1038" s="104" t="s">
        <v>913</v>
      </c>
      <c r="AB1038" s="104" t="s">
        <v>913</v>
      </c>
      <c r="AC1038" s="88" t="s">
        <v>895</v>
      </c>
      <c r="AD1038" s="88" t="s">
        <v>895</v>
      </c>
      <c r="AE1038" s="90" t="s">
        <v>893</v>
      </c>
      <c r="AF1038" s="88" t="s">
        <v>893</v>
      </c>
      <c r="AG1038" s="88" t="s">
        <v>893</v>
      </c>
      <c r="AH1038" s="94" t="s">
        <v>893</v>
      </c>
      <c r="AI1038" t="s">
        <v>670</v>
      </c>
      <c r="AJ1038">
        <f>COUNTIF(B$2:B1038,B1038)</f>
        <v>1</v>
      </c>
      <c r="AL1038" s="49"/>
    </row>
    <row r="1039" spans="1:38">
      <c r="A1039" s="133" t="s">
        <v>2172</v>
      </c>
      <c r="B1039" s="151" t="s">
        <v>2173</v>
      </c>
      <c r="C1039" s="105" t="s">
        <v>14</v>
      </c>
      <c r="D1039" s="89" t="s">
        <v>19</v>
      </c>
      <c r="E1039" s="105" t="s">
        <v>18</v>
      </c>
      <c r="F1039" s="105" t="s">
        <v>506</v>
      </c>
      <c r="G1039" s="105" t="s">
        <v>506</v>
      </c>
      <c r="H1039" s="88" t="s">
        <v>410</v>
      </c>
      <c r="I1039" s="105"/>
      <c r="J1039" s="105" t="s">
        <v>507</v>
      </c>
      <c r="K1039" s="105"/>
      <c r="L1039" s="105"/>
      <c r="M1039" s="105"/>
      <c r="N1039" s="105"/>
      <c r="O1039" s="105" t="s">
        <v>899</v>
      </c>
      <c r="P1039" s="105" t="s">
        <v>899</v>
      </c>
      <c r="Q1039" s="105" t="s">
        <v>899</v>
      </c>
      <c r="R1039" s="105" t="s">
        <v>899</v>
      </c>
      <c r="S1039" s="105"/>
      <c r="T1039" s="105"/>
      <c r="U1039" s="105"/>
      <c r="V1039" s="105"/>
      <c r="W1039" s="105" t="s">
        <v>893</v>
      </c>
      <c r="X1039" s="105" t="s">
        <v>893</v>
      </c>
      <c r="Y1039" s="105" t="s">
        <v>893</v>
      </c>
      <c r="Z1039" s="105" t="s">
        <v>893</v>
      </c>
      <c r="AA1039" s="105"/>
      <c r="AB1039" s="105"/>
      <c r="AC1039" s="105"/>
      <c r="AD1039" s="105"/>
      <c r="AE1039" s="105" t="s">
        <v>893</v>
      </c>
      <c r="AF1039" s="105" t="s">
        <v>893</v>
      </c>
      <c r="AG1039" s="105" t="s">
        <v>893</v>
      </c>
      <c r="AH1039" s="106" t="s">
        <v>893</v>
      </c>
      <c r="AI1039" t="s">
        <v>670</v>
      </c>
      <c r="AJ1039">
        <f>COUNTIF(B$2:B1039,B1039)</f>
        <v>1</v>
      </c>
      <c r="AL1039" s="49"/>
    </row>
    <row r="1040" spans="1:38">
      <c r="A1040" s="116" t="s">
        <v>2174</v>
      </c>
      <c r="B1040" s="104" t="s">
        <v>2175</v>
      </c>
      <c r="C1040" s="104" t="s">
        <v>14</v>
      </c>
      <c r="D1040" s="89" t="s">
        <v>19</v>
      </c>
      <c r="E1040" s="104" t="s">
        <v>18</v>
      </c>
      <c r="F1040" s="104" t="s">
        <v>510</v>
      </c>
      <c r="G1040" s="104" t="s">
        <v>510</v>
      </c>
      <c r="H1040" s="104" t="s">
        <v>233</v>
      </c>
      <c r="I1040" s="104"/>
      <c r="J1040" s="104" t="s">
        <v>511</v>
      </c>
      <c r="K1040" s="104" t="s">
        <v>845</v>
      </c>
      <c r="L1040" s="104" t="s">
        <v>845</v>
      </c>
      <c r="M1040" s="104" t="s">
        <v>845</v>
      </c>
      <c r="N1040" s="104" t="s">
        <v>845</v>
      </c>
      <c r="O1040" s="90" t="s">
        <v>890</v>
      </c>
      <c r="P1040" s="90" t="s">
        <v>890</v>
      </c>
      <c r="Q1040" s="90" t="s">
        <v>890</v>
      </c>
      <c r="R1040" s="90" t="s">
        <v>890</v>
      </c>
      <c r="S1040" s="104" t="s">
        <v>891</v>
      </c>
      <c r="T1040" s="104" t="s">
        <v>891</v>
      </c>
      <c r="U1040" s="104" t="s">
        <v>892</v>
      </c>
      <c r="V1040" s="104" t="s">
        <v>892</v>
      </c>
      <c r="W1040" s="104" t="s">
        <v>893</v>
      </c>
      <c r="X1040" s="104" t="s">
        <v>893</v>
      </c>
      <c r="Y1040" s="104" t="s">
        <v>893</v>
      </c>
      <c r="Z1040" s="104" t="s">
        <v>893</v>
      </c>
      <c r="AA1040" s="104" t="s">
        <v>913</v>
      </c>
      <c r="AB1040" s="104" t="s">
        <v>913</v>
      </c>
      <c r="AC1040" s="104" t="s">
        <v>895</v>
      </c>
      <c r="AD1040" s="104" t="s">
        <v>895</v>
      </c>
      <c r="AE1040" s="104" t="s">
        <v>893</v>
      </c>
      <c r="AF1040" s="104" t="s">
        <v>893</v>
      </c>
      <c r="AG1040" s="104" t="s">
        <v>893</v>
      </c>
      <c r="AH1040" s="119" t="s">
        <v>893</v>
      </c>
      <c r="AI1040" t="s">
        <v>670</v>
      </c>
      <c r="AJ1040">
        <f>COUNTIF(B$2:B1040,B1040)</f>
        <v>1</v>
      </c>
      <c r="AL1040" s="49"/>
    </row>
    <row r="1041" spans="1:38">
      <c r="A1041" s="113" t="s">
        <v>2123</v>
      </c>
      <c r="B1041" s="134" t="s">
        <v>2176</v>
      </c>
      <c r="C1041" s="105" t="s">
        <v>14</v>
      </c>
      <c r="D1041" s="89" t="s">
        <v>13</v>
      </c>
      <c r="E1041" s="105" t="s">
        <v>25</v>
      </c>
      <c r="F1041" s="105" t="s">
        <v>466</v>
      </c>
      <c r="G1041" s="105" t="s">
        <v>466</v>
      </c>
      <c r="H1041" s="88" t="s">
        <v>25</v>
      </c>
      <c r="I1041" s="105"/>
      <c r="J1041" s="105" t="s">
        <v>467</v>
      </c>
      <c r="K1041" s="105" t="s">
        <v>665</v>
      </c>
      <c r="L1041" s="105" t="s">
        <v>665</v>
      </c>
      <c r="M1041" s="105" t="s">
        <v>665</v>
      </c>
      <c r="N1041" s="105" t="s">
        <v>665</v>
      </c>
      <c r="O1041" s="90" t="s">
        <v>71</v>
      </c>
      <c r="P1041" s="90" t="s">
        <v>71</v>
      </c>
      <c r="Q1041" s="90" t="s">
        <v>71</v>
      </c>
      <c r="R1041" s="90" t="s">
        <v>71</v>
      </c>
      <c r="S1041" s="105" t="s">
        <v>666</v>
      </c>
      <c r="T1041" s="105" t="s">
        <v>666</v>
      </c>
      <c r="U1041" s="105" t="s">
        <v>667</v>
      </c>
      <c r="V1041" s="105" t="s">
        <v>667</v>
      </c>
      <c r="W1041" s="105" t="s">
        <v>279</v>
      </c>
      <c r="X1041" s="105" t="s">
        <v>279</v>
      </c>
      <c r="Y1041" s="105" t="s">
        <v>279</v>
      </c>
      <c r="Z1041" s="105" t="s">
        <v>279</v>
      </c>
      <c r="AA1041" s="105" t="s">
        <v>753</v>
      </c>
      <c r="AB1041" s="105" t="s">
        <v>753</v>
      </c>
      <c r="AC1041" s="105" t="s">
        <v>754</v>
      </c>
      <c r="AD1041" s="105" t="s">
        <v>754</v>
      </c>
      <c r="AE1041" s="105" t="s">
        <v>279</v>
      </c>
      <c r="AF1041" s="105" t="s">
        <v>279</v>
      </c>
      <c r="AG1041" s="105" t="s">
        <v>279</v>
      </c>
      <c r="AH1041" s="106" t="s">
        <v>279</v>
      </c>
      <c r="AI1041" t="s">
        <v>670</v>
      </c>
      <c r="AJ1041">
        <f>COUNTIF(B$2:B1041,B1041)</f>
        <v>1</v>
      </c>
    </row>
    <row r="1042" spans="1:38">
      <c r="A1042" s="96" t="s">
        <v>2049</v>
      </c>
      <c r="B1042" s="135" t="s">
        <v>2177</v>
      </c>
      <c r="C1042" s="104" t="s">
        <v>14</v>
      </c>
      <c r="D1042" s="89" t="s">
        <v>13</v>
      </c>
      <c r="E1042" s="104" t="s">
        <v>25</v>
      </c>
      <c r="F1042" s="104" t="s">
        <v>432</v>
      </c>
      <c r="G1042" s="104" t="s">
        <v>434</v>
      </c>
      <c r="H1042" s="104" t="s">
        <v>25</v>
      </c>
      <c r="I1042" s="104" t="s">
        <v>97</v>
      </c>
      <c r="J1042" s="104" t="s">
        <v>433</v>
      </c>
      <c r="K1042" s="90" t="s">
        <v>665</v>
      </c>
      <c r="L1042" s="90" t="s">
        <v>665</v>
      </c>
      <c r="M1042" s="90" t="s">
        <v>665</v>
      </c>
      <c r="N1042" s="90" t="s">
        <v>665</v>
      </c>
      <c r="O1042" s="90" t="s">
        <v>71</v>
      </c>
      <c r="P1042" s="90" t="s">
        <v>71</v>
      </c>
      <c r="Q1042" s="90" t="s">
        <v>71</v>
      </c>
      <c r="R1042" s="90" t="s">
        <v>71</v>
      </c>
      <c r="S1042" s="104" t="s">
        <v>666</v>
      </c>
      <c r="T1042" s="104" t="s">
        <v>666</v>
      </c>
      <c r="U1042" s="104" t="s">
        <v>667</v>
      </c>
      <c r="V1042" s="104" t="s">
        <v>667</v>
      </c>
      <c r="W1042" s="90" t="s">
        <v>279</v>
      </c>
      <c r="X1042" s="90" t="s">
        <v>279</v>
      </c>
      <c r="Y1042" s="90" t="s">
        <v>279</v>
      </c>
      <c r="Z1042" s="90" t="s">
        <v>279</v>
      </c>
      <c r="AA1042" s="104" t="s">
        <v>753</v>
      </c>
      <c r="AB1042" s="104" t="s">
        <v>753</v>
      </c>
      <c r="AC1042" s="104" t="s">
        <v>754</v>
      </c>
      <c r="AD1042" s="104" t="s">
        <v>754</v>
      </c>
      <c r="AE1042" s="90" t="s">
        <v>279</v>
      </c>
      <c r="AF1042" s="90" t="s">
        <v>279</v>
      </c>
      <c r="AG1042" s="90" t="s">
        <v>279</v>
      </c>
      <c r="AH1042" s="91" t="s">
        <v>279</v>
      </c>
      <c r="AI1042" t="s">
        <v>670</v>
      </c>
      <c r="AJ1042">
        <f>COUNTIF(B$2:B1042,B1042)</f>
        <v>1</v>
      </c>
    </row>
    <row r="1043" spans="1:38">
      <c r="A1043" s="113" t="s">
        <v>2123</v>
      </c>
      <c r="B1043" s="134" t="s">
        <v>2178</v>
      </c>
      <c r="C1043" s="105" t="s">
        <v>14</v>
      </c>
      <c r="D1043" s="89" t="s">
        <v>13</v>
      </c>
      <c r="E1043" s="105" t="s">
        <v>25</v>
      </c>
      <c r="F1043" s="105" t="s">
        <v>432</v>
      </c>
      <c r="G1043" s="105" t="s">
        <v>434</v>
      </c>
      <c r="H1043" s="105" t="s">
        <v>25</v>
      </c>
      <c r="I1043" s="105" t="s">
        <v>97</v>
      </c>
      <c r="J1043" s="105" t="s">
        <v>433</v>
      </c>
      <c r="K1043" s="90" t="s">
        <v>665</v>
      </c>
      <c r="L1043" s="90" t="s">
        <v>665</v>
      </c>
      <c r="M1043" s="90" t="s">
        <v>665</v>
      </c>
      <c r="N1043" s="90" t="s">
        <v>665</v>
      </c>
      <c r="O1043" s="90" t="s">
        <v>71</v>
      </c>
      <c r="P1043" s="90" t="s">
        <v>71</v>
      </c>
      <c r="Q1043" s="90" t="s">
        <v>71</v>
      </c>
      <c r="R1043" s="90" t="s">
        <v>71</v>
      </c>
      <c r="S1043" s="105" t="s">
        <v>666</v>
      </c>
      <c r="T1043" s="105" t="s">
        <v>666</v>
      </c>
      <c r="U1043" s="105" t="s">
        <v>667</v>
      </c>
      <c r="V1043" s="105" t="s">
        <v>667</v>
      </c>
      <c r="W1043" s="90" t="s">
        <v>279</v>
      </c>
      <c r="X1043" s="90" t="s">
        <v>279</v>
      </c>
      <c r="Y1043" s="90" t="s">
        <v>279</v>
      </c>
      <c r="Z1043" s="90" t="s">
        <v>279</v>
      </c>
      <c r="AA1043" s="105" t="s">
        <v>753</v>
      </c>
      <c r="AB1043" s="105" t="s">
        <v>753</v>
      </c>
      <c r="AC1043" s="105" t="s">
        <v>754</v>
      </c>
      <c r="AD1043" s="105" t="s">
        <v>754</v>
      </c>
      <c r="AE1043" s="90" t="s">
        <v>279</v>
      </c>
      <c r="AF1043" s="90" t="s">
        <v>279</v>
      </c>
      <c r="AG1043" s="90" t="s">
        <v>279</v>
      </c>
      <c r="AH1043" s="91" t="s">
        <v>279</v>
      </c>
      <c r="AI1043" t="s">
        <v>670</v>
      </c>
      <c r="AJ1043">
        <f>COUNTIF(B$2:B1043,B1043)</f>
        <v>1</v>
      </c>
    </row>
    <row r="1044" spans="1:38">
      <c r="A1044" s="116" t="s">
        <v>2179</v>
      </c>
      <c r="B1044" s="104" t="s">
        <v>2180</v>
      </c>
      <c r="C1044" s="100" t="s">
        <v>5</v>
      </c>
      <c r="D1044" s="89" t="s">
        <v>6</v>
      </c>
      <c r="E1044" s="100" t="s">
        <v>9</v>
      </c>
      <c r="F1044" s="100" t="s">
        <v>9</v>
      </c>
      <c r="G1044" s="100" t="s">
        <v>9</v>
      </c>
      <c r="H1044" s="100" t="s">
        <v>5</v>
      </c>
      <c r="I1044" s="100" t="s">
        <v>56</v>
      </c>
      <c r="J1044" s="100" t="s">
        <v>102</v>
      </c>
      <c r="K1044" s="88" t="str">
        <f>S1044</f>
        <v>KAM 2 Moscow</v>
      </c>
      <c r="L1044" s="88" t="str">
        <f>T1044</f>
        <v>KAM 2 Moscow</v>
      </c>
      <c r="M1044" s="88" t="str">
        <f>U1044</f>
        <v>KAM 2 Moscow</v>
      </c>
      <c r="N1044" s="88" t="str">
        <f>V1044</f>
        <v>KAM 2 Moscow</v>
      </c>
      <c r="O1044" s="88" t="s">
        <v>689</v>
      </c>
      <c r="P1044" s="88" t="s">
        <v>689</v>
      </c>
      <c r="Q1044" s="88" t="s">
        <v>689</v>
      </c>
      <c r="R1044" s="88" t="s">
        <v>689</v>
      </c>
      <c r="S1044" s="100" t="s">
        <v>676</v>
      </c>
      <c r="T1044" s="100" t="s">
        <v>676</v>
      </c>
      <c r="U1044" s="100" t="s">
        <v>676</v>
      </c>
      <c r="V1044" s="100" t="s">
        <v>676</v>
      </c>
      <c r="W1044" s="88" t="s">
        <v>627</v>
      </c>
      <c r="X1044" s="88" t="s">
        <v>627</v>
      </c>
      <c r="Y1044" s="88" t="s">
        <v>627</v>
      </c>
      <c r="Z1044" s="88" t="s">
        <v>627</v>
      </c>
      <c r="AA1044" s="100" t="s">
        <v>677</v>
      </c>
      <c r="AB1044" s="100" t="s">
        <v>677</v>
      </c>
      <c r="AC1044" s="100" t="s">
        <v>677</v>
      </c>
      <c r="AD1044" s="100" t="s">
        <v>677</v>
      </c>
      <c r="AE1044" s="100" t="s">
        <v>678</v>
      </c>
      <c r="AF1044" s="88" t="s">
        <v>627</v>
      </c>
      <c r="AG1044" s="88" t="s">
        <v>627</v>
      </c>
      <c r="AH1044" s="94" t="s">
        <v>627</v>
      </c>
      <c r="AI1044" t="s">
        <v>680</v>
      </c>
      <c r="AJ1044">
        <f>COUNTIF(B$2:B1044,B1044)</f>
        <v>1</v>
      </c>
    </row>
    <row r="1045" spans="1:38">
      <c r="A1045" s="113" t="s">
        <v>1910</v>
      </c>
      <c r="B1045" s="105" t="s">
        <v>2181</v>
      </c>
      <c r="C1045" s="105" t="s">
        <v>14</v>
      </c>
      <c r="D1045" s="89" t="s">
        <v>34</v>
      </c>
      <c r="E1045" s="105" t="s">
        <v>34</v>
      </c>
      <c r="F1045" s="105" t="s">
        <v>323</v>
      </c>
      <c r="G1045" s="105" t="s">
        <v>323</v>
      </c>
      <c r="H1045" s="105" t="s">
        <v>1098</v>
      </c>
      <c r="I1045" s="105" t="s">
        <v>97</v>
      </c>
      <c r="J1045" s="105" t="s">
        <v>324</v>
      </c>
      <c r="K1045" s="90" t="s">
        <v>845</v>
      </c>
      <c r="L1045" s="90" t="s">
        <v>845</v>
      </c>
      <c r="M1045" s="90" t="s">
        <v>845</v>
      </c>
      <c r="N1045" s="90" t="s">
        <v>845</v>
      </c>
      <c r="O1045" s="90" t="s">
        <v>105</v>
      </c>
      <c r="P1045" s="90" t="s">
        <v>105</v>
      </c>
      <c r="Q1045" s="90" t="s">
        <v>105</v>
      </c>
      <c r="R1045" s="88" t="s">
        <v>105</v>
      </c>
      <c r="S1045" s="105" t="s">
        <v>846</v>
      </c>
      <c r="T1045" s="105" t="s">
        <v>846</v>
      </c>
      <c r="U1045" s="105" t="s">
        <v>847</v>
      </c>
      <c r="V1045" s="105" t="s">
        <v>847</v>
      </c>
      <c r="W1045" s="90" t="s">
        <v>136</v>
      </c>
      <c r="X1045" s="90" t="s">
        <v>136</v>
      </c>
      <c r="Y1045" s="90" t="s">
        <v>136</v>
      </c>
      <c r="Z1045" s="90" t="s">
        <v>136</v>
      </c>
      <c r="AA1045" s="105" t="s">
        <v>1099</v>
      </c>
      <c r="AB1045" s="105" t="s">
        <v>1099</v>
      </c>
      <c r="AC1045" s="90" t="s">
        <v>946</v>
      </c>
      <c r="AD1045" s="90" t="s">
        <v>946</v>
      </c>
      <c r="AE1045" s="88" t="s">
        <v>136</v>
      </c>
      <c r="AF1045" s="88" t="s">
        <v>136</v>
      </c>
      <c r="AG1045" s="88" t="s">
        <v>136</v>
      </c>
      <c r="AH1045" s="94" t="s">
        <v>136</v>
      </c>
      <c r="AI1045" t="s">
        <v>670</v>
      </c>
      <c r="AJ1045">
        <f>COUNTIF(B$2:B1045,B1045)</f>
        <v>1</v>
      </c>
    </row>
    <row r="1046" spans="1:38">
      <c r="A1046" s="116" t="s">
        <v>1910</v>
      </c>
      <c r="B1046" s="104" t="s">
        <v>2182</v>
      </c>
      <c r="C1046" s="104" t="s">
        <v>14</v>
      </c>
      <c r="D1046" s="89" t="s">
        <v>34</v>
      </c>
      <c r="E1046" s="104" t="s">
        <v>34</v>
      </c>
      <c r="F1046" s="104" t="s">
        <v>323</v>
      </c>
      <c r="G1046" s="104" t="s">
        <v>323</v>
      </c>
      <c r="H1046" s="104" t="s">
        <v>1098</v>
      </c>
      <c r="I1046" s="104" t="s">
        <v>97</v>
      </c>
      <c r="J1046" s="104" t="s">
        <v>324</v>
      </c>
      <c r="K1046" s="90" t="s">
        <v>845</v>
      </c>
      <c r="L1046" s="90" t="s">
        <v>845</v>
      </c>
      <c r="M1046" s="90" t="s">
        <v>845</v>
      </c>
      <c r="N1046" s="90" t="s">
        <v>845</v>
      </c>
      <c r="O1046" s="90" t="s">
        <v>105</v>
      </c>
      <c r="P1046" s="90" t="s">
        <v>105</v>
      </c>
      <c r="Q1046" s="90" t="s">
        <v>105</v>
      </c>
      <c r="R1046" s="88" t="s">
        <v>105</v>
      </c>
      <c r="S1046" s="104" t="s">
        <v>846</v>
      </c>
      <c r="T1046" s="104" t="s">
        <v>846</v>
      </c>
      <c r="U1046" s="104" t="s">
        <v>847</v>
      </c>
      <c r="V1046" s="104" t="s">
        <v>847</v>
      </c>
      <c r="W1046" s="90" t="s">
        <v>136</v>
      </c>
      <c r="X1046" s="90" t="s">
        <v>136</v>
      </c>
      <c r="Y1046" s="90" t="s">
        <v>136</v>
      </c>
      <c r="Z1046" s="90" t="s">
        <v>136</v>
      </c>
      <c r="AA1046" s="104" t="s">
        <v>1099</v>
      </c>
      <c r="AB1046" s="104" t="s">
        <v>1099</v>
      </c>
      <c r="AC1046" s="90" t="s">
        <v>946</v>
      </c>
      <c r="AD1046" s="90" t="s">
        <v>946</v>
      </c>
      <c r="AE1046" s="88" t="s">
        <v>136</v>
      </c>
      <c r="AF1046" s="88" t="s">
        <v>136</v>
      </c>
      <c r="AG1046" s="88" t="s">
        <v>136</v>
      </c>
      <c r="AH1046" s="94" t="s">
        <v>136</v>
      </c>
      <c r="AI1046" t="s">
        <v>670</v>
      </c>
      <c r="AJ1046">
        <f>COUNTIF(B$2:B1046,B1046)</f>
        <v>1</v>
      </c>
    </row>
    <row r="1047" spans="1:38">
      <c r="A1047" s="113" t="s">
        <v>2049</v>
      </c>
      <c r="B1047" s="105" t="s">
        <v>2183</v>
      </c>
      <c r="C1047" s="105" t="s">
        <v>14</v>
      </c>
      <c r="D1047" s="89" t="s">
        <v>13</v>
      </c>
      <c r="E1047" s="105" t="s">
        <v>25</v>
      </c>
      <c r="F1047" s="105" t="s">
        <v>432</v>
      </c>
      <c r="G1047" s="105" t="s">
        <v>434</v>
      </c>
      <c r="H1047" s="105" t="s">
        <v>25</v>
      </c>
      <c r="I1047" s="105" t="s">
        <v>97</v>
      </c>
      <c r="J1047" s="105" t="s">
        <v>433</v>
      </c>
      <c r="K1047" s="90" t="s">
        <v>665</v>
      </c>
      <c r="L1047" s="90" t="s">
        <v>665</v>
      </c>
      <c r="M1047" s="90" t="s">
        <v>665</v>
      </c>
      <c r="N1047" s="90" t="s">
        <v>665</v>
      </c>
      <c r="O1047" s="90" t="s">
        <v>71</v>
      </c>
      <c r="P1047" s="90" t="s">
        <v>71</v>
      </c>
      <c r="Q1047" s="90" t="s">
        <v>71</v>
      </c>
      <c r="R1047" s="90" t="s">
        <v>71</v>
      </c>
      <c r="S1047" s="105" t="s">
        <v>666</v>
      </c>
      <c r="T1047" s="105" t="s">
        <v>666</v>
      </c>
      <c r="U1047" s="105" t="s">
        <v>667</v>
      </c>
      <c r="V1047" s="105" t="s">
        <v>667</v>
      </c>
      <c r="W1047" s="90" t="s">
        <v>279</v>
      </c>
      <c r="X1047" s="90" t="s">
        <v>279</v>
      </c>
      <c r="Y1047" s="90" t="s">
        <v>279</v>
      </c>
      <c r="Z1047" s="90" t="s">
        <v>279</v>
      </c>
      <c r="AA1047" s="105" t="s">
        <v>753</v>
      </c>
      <c r="AB1047" s="105" t="s">
        <v>753</v>
      </c>
      <c r="AC1047" s="105" t="s">
        <v>754</v>
      </c>
      <c r="AD1047" s="105" t="s">
        <v>754</v>
      </c>
      <c r="AE1047" s="90" t="s">
        <v>279</v>
      </c>
      <c r="AF1047" s="90" t="s">
        <v>279</v>
      </c>
      <c r="AG1047" s="90" t="s">
        <v>279</v>
      </c>
      <c r="AH1047" s="91" t="s">
        <v>279</v>
      </c>
      <c r="AI1047" t="s">
        <v>670</v>
      </c>
      <c r="AJ1047">
        <f>COUNTIF(B$2:B1047,B1047)</f>
        <v>1</v>
      </c>
    </row>
    <row r="1048" spans="1:38">
      <c r="A1048" s="116" t="s">
        <v>2049</v>
      </c>
      <c r="B1048" s="104" t="s">
        <v>2184</v>
      </c>
      <c r="C1048" s="104" t="s">
        <v>14</v>
      </c>
      <c r="D1048" s="89" t="s">
        <v>13</v>
      </c>
      <c r="E1048" s="104" t="s">
        <v>25</v>
      </c>
      <c r="F1048" s="104" t="s">
        <v>432</v>
      </c>
      <c r="G1048" s="104" t="s">
        <v>434</v>
      </c>
      <c r="H1048" s="104" t="s">
        <v>25</v>
      </c>
      <c r="I1048" s="104" t="s">
        <v>97</v>
      </c>
      <c r="J1048" s="104" t="s">
        <v>433</v>
      </c>
      <c r="K1048" s="90" t="s">
        <v>665</v>
      </c>
      <c r="L1048" s="90" t="s">
        <v>665</v>
      </c>
      <c r="M1048" s="90" t="s">
        <v>665</v>
      </c>
      <c r="N1048" s="90" t="s">
        <v>665</v>
      </c>
      <c r="O1048" s="90" t="s">
        <v>71</v>
      </c>
      <c r="P1048" s="90" t="s">
        <v>71</v>
      </c>
      <c r="Q1048" s="90" t="s">
        <v>71</v>
      </c>
      <c r="R1048" s="90" t="s">
        <v>71</v>
      </c>
      <c r="S1048" s="104" t="s">
        <v>666</v>
      </c>
      <c r="T1048" s="104" t="s">
        <v>666</v>
      </c>
      <c r="U1048" s="104" t="s">
        <v>667</v>
      </c>
      <c r="V1048" s="104" t="s">
        <v>667</v>
      </c>
      <c r="W1048" s="90" t="s">
        <v>279</v>
      </c>
      <c r="X1048" s="90" t="s">
        <v>279</v>
      </c>
      <c r="Y1048" s="90" t="s">
        <v>279</v>
      </c>
      <c r="Z1048" s="90" t="s">
        <v>279</v>
      </c>
      <c r="AA1048" s="104" t="s">
        <v>753</v>
      </c>
      <c r="AB1048" s="104" t="s">
        <v>753</v>
      </c>
      <c r="AC1048" s="104" t="s">
        <v>754</v>
      </c>
      <c r="AD1048" s="104" t="s">
        <v>754</v>
      </c>
      <c r="AE1048" s="90" t="s">
        <v>279</v>
      </c>
      <c r="AF1048" s="90" t="s">
        <v>279</v>
      </c>
      <c r="AG1048" s="90" t="s">
        <v>279</v>
      </c>
      <c r="AH1048" s="91" t="s">
        <v>279</v>
      </c>
      <c r="AI1048" t="s">
        <v>670</v>
      </c>
      <c r="AJ1048">
        <f>COUNTIF(B$2:B1048,B1048)</f>
        <v>1</v>
      </c>
    </row>
    <row r="1049" spans="1:38">
      <c r="A1049" s="152" t="s">
        <v>2185</v>
      </c>
      <c r="B1049" s="105" t="s">
        <v>2186</v>
      </c>
      <c r="C1049" s="105" t="s">
        <v>14</v>
      </c>
      <c r="D1049" s="89" t="s">
        <v>19</v>
      </c>
      <c r="E1049" s="105" t="s">
        <v>18</v>
      </c>
      <c r="F1049" s="100" t="s">
        <v>412</v>
      </c>
      <c r="G1049" s="100" t="s">
        <v>412</v>
      </c>
      <c r="H1049" s="105" t="s">
        <v>410</v>
      </c>
      <c r="I1049" s="100" t="s">
        <v>124</v>
      </c>
      <c r="J1049" s="100" t="s">
        <v>413</v>
      </c>
      <c r="K1049" s="90" t="s">
        <v>845</v>
      </c>
      <c r="L1049" s="90" t="s">
        <v>845</v>
      </c>
      <c r="M1049" s="90" t="s">
        <v>845</v>
      </c>
      <c r="N1049" s="90" t="s">
        <v>845</v>
      </c>
      <c r="O1049" s="90" t="s">
        <v>899</v>
      </c>
      <c r="P1049" s="90" t="s">
        <v>899</v>
      </c>
      <c r="Q1049" s="90" t="s">
        <v>899</v>
      </c>
      <c r="R1049" s="90" t="s">
        <v>899</v>
      </c>
      <c r="S1049" s="105" t="s">
        <v>900</v>
      </c>
      <c r="T1049" s="105" t="s">
        <v>900</v>
      </c>
      <c r="U1049" s="105" t="s">
        <v>901</v>
      </c>
      <c r="V1049" s="105" t="s">
        <v>901</v>
      </c>
      <c r="W1049" s="90" t="s">
        <v>893</v>
      </c>
      <c r="X1049" s="90" t="s">
        <v>893</v>
      </c>
      <c r="Y1049" s="90" t="s">
        <v>893</v>
      </c>
      <c r="Z1049" s="90" t="s">
        <v>893</v>
      </c>
      <c r="AA1049" s="105" t="s">
        <v>902</v>
      </c>
      <c r="AB1049" s="105" t="s">
        <v>902</v>
      </c>
      <c r="AC1049" s="105" t="s">
        <v>903</v>
      </c>
      <c r="AD1049" s="105" t="s">
        <v>903</v>
      </c>
      <c r="AE1049" s="105" t="s">
        <v>893</v>
      </c>
      <c r="AF1049" s="88" t="s">
        <v>893</v>
      </c>
      <c r="AG1049" s="88" t="s">
        <v>893</v>
      </c>
      <c r="AH1049" s="94" t="s">
        <v>893</v>
      </c>
      <c r="AI1049" t="s">
        <v>670</v>
      </c>
      <c r="AJ1049">
        <f>COUNTIF(B$2:B1049,B1049)</f>
        <v>1</v>
      </c>
      <c r="AL1049" s="49"/>
    </row>
    <row r="1050" spans="1:38">
      <c r="A1050" s="116" t="s">
        <v>1539</v>
      </c>
      <c r="B1050" s="153" t="s">
        <v>2187</v>
      </c>
      <c r="C1050" s="104" t="s">
        <v>5</v>
      </c>
      <c r="D1050" s="89" t="s">
        <v>6</v>
      </c>
      <c r="E1050" s="104" t="s">
        <v>30</v>
      </c>
      <c r="F1050" s="104" t="s">
        <v>30</v>
      </c>
      <c r="G1050" s="153" t="s">
        <v>2188</v>
      </c>
      <c r="H1050" s="104" t="s">
        <v>5</v>
      </c>
      <c r="I1050" s="104" t="s">
        <v>56</v>
      </c>
      <c r="J1050" s="104" t="s">
        <v>310</v>
      </c>
      <c r="K1050" s="88" t="str">
        <f t="shared" ref="K1050" si="168">S1050</f>
        <v>KAM 2 Moscow</v>
      </c>
      <c r="L1050" s="88" t="str">
        <f t="shared" ref="L1050" si="169">T1050</f>
        <v>KAM 2 Moscow</v>
      </c>
      <c r="M1050" s="88" t="str">
        <f t="shared" ref="M1050" si="170">U1050</f>
        <v>KAM 2 Moscow</v>
      </c>
      <c r="N1050" s="88" t="str">
        <f t="shared" ref="N1050" si="171">V1050</f>
        <v>KAM 2 Moscow</v>
      </c>
      <c r="O1050" s="88" t="s">
        <v>59</v>
      </c>
      <c r="P1050" s="88" t="s">
        <v>59</v>
      </c>
      <c r="Q1050" s="88" t="s">
        <v>59</v>
      </c>
      <c r="R1050" s="88" t="s">
        <v>59</v>
      </c>
      <c r="S1050" s="104" t="s">
        <v>676</v>
      </c>
      <c r="T1050" s="104" t="s">
        <v>676</v>
      </c>
      <c r="U1050" s="104" t="s">
        <v>676</v>
      </c>
      <c r="V1050" s="104" t="s">
        <v>676</v>
      </c>
      <c r="W1050" s="104" t="s">
        <v>720</v>
      </c>
      <c r="X1050" s="104" t="s">
        <v>720</v>
      </c>
      <c r="Y1050" s="104" t="s">
        <v>720</v>
      </c>
      <c r="Z1050" s="90" t="s">
        <v>720</v>
      </c>
      <c r="AA1050" s="104" t="s">
        <v>677</v>
      </c>
      <c r="AB1050" s="104" t="s">
        <v>677</v>
      </c>
      <c r="AC1050" s="104" t="s">
        <v>677</v>
      </c>
      <c r="AD1050" s="104" t="s">
        <v>677</v>
      </c>
      <c r="AE1050" s="104" t="s">
        <v>720</v>
      </c>
      <c r="AF1050" s="88" t="s">
        <v>720</v>
      </c>
      <c r="AG1050" s="88" t="s">
        <v>720</v>
      </c>
      <c r="AH1050" s="94" t="s">
        <v>720</v>
      </c>
      <c r="AI1050" t="s">
        <v>680</v>
      </c>
      <c r="AJ1050">
        <f>COUNTIF(B$2:B1050,B1050)</f>
        <v>1</v>
      </c>
    </row>
    <row r="1051" spans="1:38">
      <c r="A1051" s="113" t="s">
        <v>2189</v>
      </c>
      <c r="B1051" s="151" t="s">
        <v>2190</v>
      </c>
      <c r="C1051" s="105" t="s">
        <v>14</v>
      </c>
      <c r="D1051" s="89" t="s">
        <v>13</v>
      </c>
      <c r="E1051" s="105" t="s">
        <v>13</v>
      </c>
      <c r="F1051" s="105" t="s">
        <v>512</v>
      </c>
      <c r="G1051" s="145" t="s">
        <v>2191</v>
      </c>
      <c r="H1051" s="105"/>
      <c r="I1051" s="105"/>
      <c r="J1051" s="105" t="s">
        <v>513</v>
      </c>
      <c r="K1051" s="90" t="s">
        <v>665</v>
      </c>
      <c r="L1051" s="90" t="s">
        <v>665</v>
      </c>
      <c r="M1051" s="90" t="s">
        <v>665</v>
      </c>
      <c r="N1051" s="90" t="s">
        <v>665</v>
      </c>
      <c r="O1051" s="90" t="s">
        <v>71</v>
      </c>
      <c r="P1051" s="90" t="s">
        <v>71</v>
      </c>
      <c r="Q1051" s="90" t="s">
        <v>71</v>
      </c>
      <c r="R1051" s="90" t="s">
        <v>71</v>
      </c>
      <c r="S1051" s="105"/>
      <c r="T1051" s="105"/>
      <c r="U1051" s="105"/>
      <c r="V1051" s="105"/>
      <c r="W1051" s="105" t="s">
        <v>62</v>
      </c>
      <c r="X1051" s="105" t="s">
        <v>62</v>
      </c>
      <c r="Y1051" s="105" t="s">
        <v>62</v>
      </c>
      <c r="Z1051" s="105" t="s">
        <v>62</v>
      </c>
      <c r="AA1051" s="105"/>
      <c r="AB1051" s="105"/>
      <c r="AC1051" s="105"/>
      <c r="AD1051" s="105"/>
      <c r="AE1051" s="105" t="s">
        <v>62</v>
      </c>
      <c r="AF1051" s="105" t="s">
        <v>62</v>
      </c>
      <c r="AG1051" s="105" t="s">
        <v>62</v>
      </c>
      <c r="AH1051" s="106" t="s">
        <v>62</v>
      </c>
      <c r="AI1051" t="s">
        <v>670</v>
      </c>
      <c r="AJ1051">
        <f>COUNTIF(B$2:B1051,B1051)</f>
        <v>1</v>
      </c>
    </row>
    <row r="1052" spans="1:38">
      <c r="A1052" s="116" t="s">
        <v>2192</v>
      </c>
      <c r="B1052" s="104" t="s">
        <v>2193</v>
      </c>
      <c r="C1052" s="104" t="s">
        <v>14</v>
      </c>
      <c r="D1052" s="89" t="s">
        <v>27</v>
      </c>
      <c r="E1052" s="104" t="s">
        <v>32</v>
      </c>
      <c r="F1052" s="104" t="s">
        <v>219</v>
      </c>
      <c r="G1052" s="104" t="s">
        <v>219</v>
      </c>
      <c r="H1052" s="104" t="s">
        <v>218</v>
      </c>
      <c r="I1052" s="104" t="s">
        <v>97</v>
      </c>
      <c r="J1052" s="104" t="s">
        <v>220</v>
      </c>
      <c r="K1052" s="90" t="s">
        <v>853</v>
      </c>
      <c r="L1052" s="90" t="s">
        <v>853</v>
      </c>
      <c r="M1052" s="90" t="s">
        <v>853</v>
      </c>
      <c r="N1052" s="90" t="s">
        <v>853</v>
      </c>
      <c r="O1052" s="90" t="s">
        <v>868</v>
      </c>
      <c r="P1052" s="88" t="s">
        <v>868</v>
      </c>
      <c r="Q1052" s="88" t="s">
        <v>868</v>
      </c>
      <c r="R1052" s="88" t="s">
        <v>868</v>
      </c>
      <c r="S1052" s="104" t="s">
        <v>869</v>
      </c>
      <c r="T1052" s="104" t="s">
        <v>869</v>
      </c>
      <c r="U1052" s="104" t="s">
        <v>870</v>
      </c>
      <c r="V1052" s="104" t="s">
        <v>870</v>
      </c>
      <c r="W1052" s="88" t="s">
        <v>871</v>
      </c>
      <c r="X1052" s="88" t="s">
        <v>871</v>
      </c>
      <c r="Y1052" s="88" t="s">
        <v>871</v>
      </c>
      <c r="Z1052" s="88" t="s">
        <v>871</v>
      </c>
      <c r="AA1052" s="104" t="s">
        <v>1003</v>
      </c>
      <c r="AB1052" s="104" t="s">
        <v>1003</v>
      </c>
      <c r="AC1052" s="90" t="s">
        <v>873</v>
      </c>
      <c r="AD1052" s="90" t="s">
        <v>873</v>
      </c>
      <c r="AE1052" s="90" t="s">
        <v>871</v>
      </c>
      <c r="AF1052" s="90" t="s">
        <v>871</v>
      </c>
      <c r="AG1052" s="90" t="s">
        <v>871</v>
      </c>
      <c r="AH1052" s="119" t="s">
        <v>871</v>
      </c>
      <c r="AI1052" t="s">
        <v>670</v>
      </c>
      <c r="AJ1052">
        <f>COUNTIF(B$2:B1052,B1052)</f>
        <v>1</v>
      </c>
    </row>
    <row r="1053" spans="1:38">
      <c r="A1053" s="154" t="s">
        <v>2049</v>
      </c>
      <c r="B1053" s="155" t="s">
        <v>2194</v>
      </c>
      <c r="C1053" s="155" t="s">
        <v>14</v>
      </c>
      <c r="D1053" s="89" t="s">
        <v>13</v>
      </c>
      <c r="E1053" s="155" t="s">
        <v>25</v>
      </c>
      <c r="F1053" s="155" t="s">
        <v>432</v>
      </c>
      <c r="G1053" s="155" t="s">
        <v>434</v>
      </c>
      <c r="H1053" s="155" t="s">
        <v>25</v>
      </c>
      <c r="I1053" s="155" t="s">
        <v>97</v>
      </c>
      <c r="J1053" s="155" t="s">
        <v>433</v>
      </c>
      <c r="K1053" s="156" t="s">
        <v>665</v>
      </c>
      <c r="L1053" s="156" t="s">
        <v>665</v>
      </c>
      <c r="M1053" s="156" t="s">
        <v>665</v>
      </c>
      <c r="N1053" s="156" t="s">
        <v>665</v>
      </c>
      <c r="O1053" s="90" t="s">
        <v>71</v>
      </c>
      <c r="P1053" s="90" t="s">
        <v>71</v>
      </c>
      <c r="Q1053" s="90" t="s">
        <v>71</v>
      </c>
      <c r="R1053" s="90" t="s">
        <v>71</v>
      </c>
      <c r="S1053" s="155" t="s">
        <v>666</v>
      </c>
      <c r="T1053" s="155" t="s">
        <v>666</v>
      </c>
      <c r="U1053" s="155" t="s">
        <v>667</v>
      </c>
      <c r="V1053" s="155" t="s">
        <v>667</v>
      </c>
      <c r="W1053" s="156" t="s">
        <v>279</v>
      </c>
      <c r="X1053" s="156" t="s">
        <v>279</v>
      </c>
      <c r="Y1053" s="156" t="s">
        <v>279</v>
      </c>
      <c r="Z1053" s="156" t="s">
        <v>279</v>
      </c>
      <c r="AA1053" s="155" t="s">
        <v>753</v>
      </c>
      <c r="AB1053" s="155" t="s">
        <v>753</v>
      </c>
      <c r="AC1053" s="155" t="s">
        <v>754</v>
      </c>
      <c r="AD1053" s="155" t="s">
        <v>754</v>
      </c>
      <c r="AE1053" s="156" t="s">
        <v>279</v>
      </c>
      <c r="AF1053" s="156" t="s">
        <v>279</v>
      </c>
      <c r="AG1053" s="156" t="s">
        <v>279</v>
      </c>
      <c r="AH1053" s="157" t="s">
        <v>279</v>
      </c>
      <c r="AI1053" t="s">
        <v>670</v>
      </c>
      <c r="AJ1053">
        <f>COUNTIF(B$2:B1053,B1053)</f>
        <v>1</v>
      </c>
    </row>
    <row r="1054" spans="1:38">
      <c r="A1054" s="158" t="s">
        <v>1444</v>
      </c>
      <c r="B1054" s="104" t="s">
        <v>2195</v>
      </c>
      <c r="C1054" s="138" t="s">
        <v>5</v>
      </c>
      <c r="D1054" s="89" t="s">
        <v>6</v>
      </c>
      <c r="E1054" s="138" t="s">
        <v>28</v>
      </c>
      <c r="F1054" s="138" t="s">
        <v>28</v>
      </c>
      <c r="G1054" s="138" t="s">
        <v>28</v>
      </c>
      <c r="H1054" s="138" t="s">
        <v>5</v>
      </c>
      <c r="I1054" s="138" t="s">
        <v>56</v>
      </c>
      <c r="J1054" s="138" t="s">
        <v>265</v>
      </c>
      <c r="K1054" s="159" t="str">
        <f t="shared" ref="K1054" si="172">S1054</f>
        <v>KAM 5 North-West</v>
      </c>
      <c r="L1054" s="159" t="str">
        <f t="shared" ref="L1054" si="173">T1054</f>
        <v>KAM 5 North-West</v>
      </c>
      <c r="M1054" s="159" t="str">
        <f t="shared" ref="M1054" si="174">U1054</f>
        <v>KAM 5 North-West</v>
      </c>
      <c r="N1054" s="159" t="str">
        <f t="shared" ref="N1054" si="175">V1054</f>
        <v>KAM 5 North-West</v>
      </c>
      <c r="O1054" s="159" t="s">
        <v>59</v>
      </c>
      <c r="P1054" s="159" t="s">
        <v>59</v>
      </c>
      <c r="Q1054" s="159" t="s">
        <v>59</v>
      </c>
      <c r="R1054" s="159" t="s">
        <v>59</v>
      </c>
      <c r="S1054" s="138" t="s">
        <v>787</v>
      </c>
      <c r="T1054" s="138" t="s">
        <v>787</v>
      </c>
      <c r="U1054" s="138" t="s">
        <v>787</v>
      </c>
      <c r="V1054" s="138" t="s">
        <v>787</v>
      </c>
      <c r="W1054" s="138" t="s">
        <v>788</v>
      </c>
      <c r="X1054" s="138" t="s">
        <v>788</v>
      </c>
      <c r="Y1054" s="138" t="s">
        <v>788</v>
      </c>
      <c r="Z1054" s="160" t="str">
        <f t="shared" ref="Z1054" si="176">Y1054</f>
        <v>Yaroslavna Burd</v>
      </c>
      <c r="AA1054" s="138" t="s">
        <v>789</v>
      </c>
      <c r="AB1054" s="138" t="s">
        <v>789</v>
      </c>
      <c r="AC1054" s="138" t="s">
        <v>789</v>
      </c>
      <c r="AD1054" s="138" t="s">
        <v>789</v>
      </c>
      <c r="AE1054" s="138" t="s">
        <v>115</v>
      </c>
      <c r="AF1054" s="138" t="s">
        <v>115</v>
      </c>
      <c r="AG1054" s="138" t="s">
        <v>115</v>
      </c>
      <c r="AH1054" s="161" t="s">
        <v>115</v>
      </c>
      <c r="AI1054" t="s">
        <v>680</v>
      </c>
      <c r="AJ1054">
        <f>COUNTIF(B$2:B1054,B1054)</f>
        <v>1</v>
      </c>
    </row>
    <row r="1055" spans="1:38">
      <c r="A1055" s="158" t="s">
        <v>1444</v>
      </c>
      <c r="B1055" s="151" t="s">
        <v>2196</v>
      </c>
      <c r="C1055" s="138" t="s">
        <v>5</v>
      </c>
      <c r="D1055" s="89" t="s">
        <v>6</v>
      </c>
      <c r="E1055" s="138" t="s">
        <v>28</v>
      </c>
      <c r="F1055" s="138" t="s">
        <v>28</v>
      </c>
      <c r="G1055" s="138" t="s">
        <v>28</v>
      </c>
      <c r="H1055" s="138" t="s">
        <v>5</v>
      </c>
      <c r="I1055" s="138" t="s">
        <v>56</v>
      </c>
      <c r="J1055" s="138" t="s">
        <v>265</v>
      </c>
      <c r="K1055" s="159" t="str">
        <f t="shared" ref="K1055:K1057" si="177">S1055</f>
        <v>KAM 5 North-West</v>
      </c>
      <c r="L1055" s="159" t="str">
        <f t="shared" ref="L1055:L1057" si="178">T1055</f>
        <v>KAM 5 North-West</v>
      </c>
      <c r="M1055" s="159" t="str">
        <f t="shared" ref="M1055:M1057" si="179">U1055</f>
        <v>KAM 5 North-West</v>
      </c>
      <c r="N1055" s="159" t="str">
        <f t="shared" ref="N1055:N1057" si="180">V1055</f>
        <v>KAM 5 North-West</v>
      </c>
      <c r="O1055" s="159" t="s">
        <v>59</v>
      </c>
      <c r="P1055" s="159" t="s">
        <v>59</v>
      </c>
      <c r="Q1055" s="159" t="s">
        <v>59</v>
      </c>
      <c r="R1055" s="159" t="s">
        <v>59</v>
      </c>
      <c r="S1055" s="138" t="s">
        <v>787</v>
      </c>
      <c r="T1055" s="138" t="s">
        <v>787</v>
      </c>
      <c r="U1055" s="138" t="s">
        <v>787</v>
      </c>
      <c r="V1055" s="138" t="s">
        <v>787</v>
      </c>
      <c r="W1055" s="138" t="s">
        <v>788</v>
      </c>
      <c r="X1055" s="138" t="s">
        <v>788</v>
      </c>
      <c r="Y1055" s="138" t="s">
        <v>788</v>
      </c>
      <c r="Z1055" s="160" t="str">
        <f t="shared" ref="Z1055:Z1056" si="181">Y1055</f>
        <v>Yaroslavna Burd</v>
      </c>
      <c r="AA1055" s="138" t="s">
        <v>789</v>
      </c>
      <c r="AB1055" s="138" t="s">
        <v>789</v>
      </c>
      <c r="AC1055" s="138" t="s">
        <v>789</v>
      </c>
      <c r="AD1055" s="138" t="s">
        <v>789</v>
      </c>
      <c r="AE1055" s="138" t="s">
        <v>115</v>
      </c>
      <c r="AF1055" s="138" t="s">
        <v>115</v>
      </c>
      <c r="AG1055" s="138" t="s">
        <v>115</v>
      </c>
      <c r="AH1055" s="161" t="s">
        <v>115</v>
      </c>
      <c r="AI1055" t="s">
        <v>680</v>
      </c>
      <c r="AJ1055">
        <f>COUNTIF(B$2:B1055,B1055)</f>
        <v>1</v>
      </c>
    </row>
    <row r="1056" spans="1:38">
      <c r="A1056" s="158" t="s">
        <v>1444</v>
      </c>
      <c r="B1056" s="153" t="s">
        <v>2197</v>
      </c>
      <c r="C1056" s="138" t="s">
        <v>5</v>
      </c>
      <c r="D1056" s="89" t="s">
        <v>6</v>
      </c>
      <c r="E1056" s="138" t="s">
        <v>28</v>
      </c>
      <c r="F1056" s="138" t="s">
        <v>28</v>
      </c>
      <c r="G1056" s="138" t="s">
        <v>28</v>
      </c>
      <c r="H1056" s="138" t="s">
        <v>5</v>
      </c>
      <c r="I1056" s="138" t="s">
        <v>56</v>
      </c>
      <c r="J1056" s="138" t="s">
        <v>265</v>
      </c>
      <c r="K1056" s="159" t="str">
        <f t="shared" si="177"/>
        <v>KAM 5 North-West</v>
      </c>
      <c r="L1056" s="159" t="str">
        <f t="shared" si="178"/>
        <v>KAM 5 North-West</v>
      </c>
      <c r="M1056" s="159" t="str">
        <f t="shared" si="179"/>
        <v>KAM 5 North-West</v>
      </c>
      <c r="N1056" s="159" t="str">
        <f t="shared" si="180"/>
        <v>KAM 5 North-West</v>
      </c>
      <c r="O1056" s="159" t="s">
        <v>59</v>
      </c>
      <c r="P1056" s="159" t="s">
        <v>59</v>
      </c>
      <c r="Q1056" s="159" t="s">
        <v>59</v>
      </c>
      <c r="R1056" s="159" t="s">
        <v>59</v>
      </c>
      <c r="S1056" s="138" t="s">
        <v>787</v>
      </c>
      <c r="T1056" s="138" t="s">
        <v>787</v>
      </c>
      <c r="U1056" s="138" t="s">
        <v>787</v>
      </c>
      <c r="V1056" s="138" t="s">
        <v>787</v>
      </c>
      <c r="W1056" s="138" t="s">
        <v>788</v>
      </c>
      <c r="X1056" s="138" t="s">
        <v>788</v>
      </c>
      <c r="Y1056" s="138" t="s">
        <v>788</v>
      </c>
      <c r="Z1056" s="160" t="str">
        <f t="shared" si="181"/>
        <v>Yaroslavna Burd</v>
      </c>
      <c r="AA1056" s="138" t="s">
        <v>789</v>
      </c>
      <c r="AB1056" s="138" t="s">
        <v>789</v>
      </c>
      <c r="AC1056" s="138" t="s">
        <v>789</v>
      </c>
      <c r="AD1056" s="138" t="s">
        <v>789</v>
      </c>
      <c r="AE1056" s="138" t="s">
        <v>115</v>
      </c>
      <c r="AF1056" s="138" t="s">
        <v>115</v>
      </c>
      <c r="AG1056" s="138" t="s">
        <v>115</v>
      </c>
      <c r="AH1056" s="161" t="s">
        <v>115</v>
      </c>
      <c r="AI1056" t="s">
        <v>680</v>
      </c>
      <c r="AJ1056">
        <f>COUNTIF(B$2:B1056,B1056)</f>
        <v>1</v>
      </c>
    </row>
    <row r="1057" spans="1:38">
      <c r="A1057" s="113" t="s">
        <v>1447</v>
      </c>
      <c r="B1057" s="105" t="s">
        <v>2198</v>
      </c>
      <c r="C1057" s="138" t="s">
        <v>5</v>
      </c>
      <c r="D1057" s="89" t="s">
        <v>6</v>
      </c>
      <c r="E1057" s="138" t="s">
        <v>24</v>
      </c>
      <c r="F1057" s="98" t="s">
        <v>24</v>
      </c>
      <c r="G1057" s="105" t="s">
        <v>24</v>
      </c>
      <c r="H1057" s="105" t="s">
        <v>5</v>
      </c>
      <c r="I1057" s="105" t="s">
        <v>56</v>
      </c>
      <c r="J1057" s="105" t="s">
        <v>256</v>
      </c>
      <c r="K1057" s="88" t="str">
        <f t="shared" si="177"/>
        <v>KAM 1 Moscow</v>
      </c>
      <c r="L1057" s="88" t="str">
        <f t="shared" si="178"/>
        <v>KAM 1 Moscow</v>
      </c>
      <c r="M1057" s="88" t="str">
        <f t="shared" si="179"/>
        <v>KAM 1 Moscow</v>
      </c>
      <c r="N1057" s="88" t="str">
        <f t="shared" si="180"/>
        <v>KAM 1 Moscow</v>
      </c>
      <c r="O1057" s="88" t="s">
        <v>59</v>
      </c>
      <c r="P1057" s="88" t="s">
        <v>59</v>
      </c>
      <c r="Q1057" s="88" t="s">
        <v>59</v>
      </c>
      <c r="R1057" s="88" t="s">
        <v>59</v>
      </c>
      <c r="S1057" s="105" t="s">
        <v>696</v>
      </c>
      <c r="T1057" s="105" t="s">
        <v>696</v>
      </c>
      <c r="U1057" s="105" t="s">
        <v>696</v>
      </c>
      <c r="V1057" s="105" t="s">
        <v>696</v>
      </c>
      <c r="W1057" s="88" t="s">
        <v>733</v>
      </c>
      <c r="X1057" s="88" t="s">
        <v>733</v>
      </c>
      <c r="Y1057" s="88" t="s">
        <v>733</v>
      </c>
      <c r="Z1057" s="88" t="s">
        <v>733</v>
      </c>
      <c r="AA1057" s="105" t="s">
        <v>697</v>
      </c>
      <c r="AB1057" s="105" t="s">
        <v>697</v>
      </c>
      <c r="AC1057" s="105" t="s">
        <v>697</v>
      </c>
      <c r="AD1057" s="105" t="s">
        <v>697</v>
      </c>
      <c r="AE1057" s="105" t="s">
        <v>734</v>
      </c>
      <c r="AF1057" s="105" t="s">
        <v>734</v>
      </c>
      <c r="AG1057" s="105" t="s">
        <v>734</v>
      </c>
      <c r="AH1057" s="106" t="s">
        <v>734</v>
      </c>
      <c r="AI1057" t="s">
        <v>680</v>
      </c>
      <c r="AJ1057">
        <f>COUNTIF(B$2:B1057,B1057)</f>
        <v>1</v>
      </c>
    </row>
    <row r="1058" spans="1:38">
      <c r="A1058" s="87" t="s">
        <v>2199</v>
      </c>
      <c r="B1058" s="104" t="s">
        <v>2200</v>
      </c>
      <c r="C1058" s="98" t="s">
        <v>5</v>
      </c>
      <c r="D1058" s="89" t="s">
        <v>6</v>
      </c>
      <c r="E1058" s="98" t="s">
        <v>4</v>
      </c>
      <c r="F1058" s="138" t="s">
        <v>4</v>
      </c>
      <c r="G1058" s="98" t="s">
        <v>4</v>
      </c>
      <c r="H1058" s="99" t="s">
        <v>5</v>
      </c>
      <c r="I1058" s="100" t="s">
        <v>56</v>
      </c>
      <c r="J1058" s="100" t="s">
        <v>57</v>
      </c>
      <c r="K1058" s="90" t="s">
        <v>845</v>
      </c>
      <c r="L1058" s="90" t="s">
        <v>845</v>
      </c>
      <c r="M1058" s="90" t="s">
        <v>845</v>
      </c>
      <c r="N1058" s="90" t="s">
        <v>845</v>
      </c>
      <c r="O1058" s="90" t="s">
        <v>59</v>
      </c>
      <c r="P1058" s="90" t="s">
        <v>59</v>
      </c>
      <c r="Q1058" s="90" t="s">
        <v>59</v>
      </c>
      <c r="R1058" s="88" t="s">
        <v>59</v>
      </c>
      <c r="S1058" s="100" t="s">
        <v>846</v>
      </c>
      <c r="T1058" s="100" t="s">
        <v>846</v>
      </c>
      <c r="U1058" s="100" t="s">
        <v>847</v>
      </c>
      <c r="V1058" s="100" t="s">
        <v>847</v>
      </c>
      <c r="W1058" s="90" t="s">
        <v>848</v>
      </c>
      <c r="X1058" s="90" t="s">
        <v>848</v>
      </c>
      <c r="Y1058" s="90" t="s">
        <v>848</v>
      </c>
      <c r="Z1058" s="90" t="s">
        <v>848</v>
      </c>
      <c r="AA1058" s="100" t="s">
        <v>849</v>
      </c>
      <c r="AB1058" s="100" t="s">
        <v>849</v>
      </c>
      <c r="AC1058" s="100" t="s">
        <v>850</v>
      </c>
      <c r="AD1058" s="100" t="s">
        <v>850</v>
      </c>
      <c r="AE1058" s="100" t="s">
        <v>848</v>
      </c>
      <c r="AF1058" s="88" t="s">
        <v>848</v>
      </c>
      <c r="AG1058" s="88" t="s">
        <v>848</v>
      </c>
      <c r="AH1058" s="94" t="s">
        <v>848</v>
      </c>
      <c r="AI1058" t="s">
        <v>680</v>
      </c>
      <c r="AJ1058">
        <f>COUNTIF(B$2:B1058,B1058)</f>
        <v>1</v>
      </c>
    </row>
    <row r="1059" spans="1:38">
      <c r="A1059" s="113" t="s">
        <v>2123</v>
      </c>
      <c r="B1059" s="134" t="s">
        <v>2201</v>
      </c>
      <c r="C1059" s="105" t="s">
        <v>14</v>
      </c>
      <c r="D1059" s="89" t="s">
        <v>13</v>
      </c>
      <c r="E1059" s="105" t="s">
        <v>25</v>
      </c>
      <c r="F1059" s="105" t="s">
        <v>466</v>
      </c>
      <c r="G1059" s="105" t="s">
        <v>2202</v>
      </c>
      <c r="H1059" s="88" t="s">
        <v>25</v>
      </c>
      <c r="I1059" s="105"/>
      <c r="J1059" s="105" t="s">
        <v>467</v>
      </c>
      <c r="K1059" s="105" t="s">
        <v>665</v>
      </c>
      <c r="L1059" s="105" t="s">
        <v>665</v>
      </c>
      <c r="M1059" s="105" t="s">
        <v>665</v>
      </c>
      <c r="N1059" s="105" t="s">
        <v>665</v>
      </c>
      <c r="O1059" s="90" t="s">
        <v>71</v>
      </c>
      <c r="P1059" s="90" t="s">
        <v>71</v>
      </c>
      <c r="Q1059" s="90" t="s">
        <v>71</v>
      </c>
      <c r="R1059" s="90" t="s">
        <v>71</v>
      </c>
      <c r="S1059" s="105" t="s">
        <v>666</v>
      </c>
      <c r="T1059" s="105" t="s">
        <v>666</v>
      </c>
      <c r="U1059" s="105" t="s">
        <v>667</v>
      </c>
      <c r="V1059" s="105" t="s">
        <v>667</v>
      </c>
      <c r="W1059" s="105" t="s">
        <v>279</v>
      </c>
      <c r="X1059" s="105" t="s">
        <v>279</v>
      </c>
      <c r="Y1059" s="105" t="s">
        <v>279</v>
      </c>
      <c r="Z1059" s="105" t="s">
        <v>279</v>
      </c>
      <c r="AA1059" s="105" t="s">
        <v>753</v>
      </c>
      <c r="AB1059" s="105" t="s">
        <v>753</v>
      </c>
      <c r="AC1059" s="105" t="s">
        <v>754</v>
      </c>
      <c r="AD1059" s="105" t="s">
        <v>754</v>
      </c>
      <c r="AE1059" s="105" t="s">
        <v>279</v>
      </c>
      <c r="AF1059" s="105" t="s">
        <v>279</v>
      </c>
      <c r="AG1059" s="105" t="s">
        <v>279</v>
      </c>
      <c r="AH1059" s="106" t="s">
        <v>279</v>
      </c>
      <c r="AI1059" t="s">
        <v>670</v>
      </c>
      <c r="AJ1059">
        <f>COUNTIF(B$2:B1059,B1059)</f>
        <v>1</v>
      </c>
    </row>
    <row r="1060" spans="1:38">
      <c r="A1060" s="116" t="s">
        <v>2203</v>
      </c>
      <c r="B1060" s="104" t="s">
        <v>2204</v>
      </c>
      <c r="C1060" s="104" t="s">
        <v>14</v>
      </c>
      <c r="D1060" s="89" t="s">
        <v>19</v>
      </c>
      <c r="E1060" s="104" t="s">
        <v>18</v>
      </c>
      <c r="F1060" s="104" t="s">
        <v>604</v>
      </c>
      <c r="G1060" s="104" t="s">
        <v>604</v>
      </c>
      <c r="H1060" s="104" t="s">
        <v>479</v>
      </c>
      <c r="I1060" s="104"/>
      <c r="J1060" s="104" t="s">
        <v>2157</v>
      </c>
      <c r="K1060" s="104"/>
      <c r="L1060" s="104"/>
      <c r="M1060" s="104"/>
      <c r="N1060" s="104"/>
      <c r="O1060" s="104" t="s">
        <v>899</v>
      </c>
      <c r="P1060" s="104" t="s">
        <v>899</v>
      </c>
      <c r="Q1060" s="104" t="s">
        <v>899</v>
      </c>
      <c r="R1060" s="104" t="s">
        <v>899</v>
      </c>
      <c r="S1060" s="104"/>
      <c r="T1060" s="104"/>
      <c r="U1060" s="104"/>
      <c r="V1060" s="104"/>
      <c r="W1060" s="104" t="s">
        <v>999</v>
      </c>
      <c r="X1060" s="104" t="s">
        <v>999</v>
      </c>
      <c r="Y1060" s="104" t="s">
        <v>999</v>
      </c>
      <c r="Z1060" s="104" t="s">
        <v>999</v>
      </c>
      <c r="AA1060" s="104"/>
      <c r="AB1060" s="104"/>
      <c r="AC1060" s="104"/>
      <c r="AD1060" s="104"/>
      <c r="AE1060" s="104" t="s">
        <v>999</v>
      </c>
      <c r="AF1060" s="104" t="s">
        <v>999</v>
      </c>
      <c r="AG1060" s="104" t="s">
        <v>999</v>
      </c>
      <c r="AH1060" s="119" t="s">
        <v>999</v>
      </c>
      <c r="AI1060" t="s">
        <v>670</v>
      </c>
      <c r="AJ1060">
        <f>COUNTIF(B$2:B1060,B1060)</f>
        <v>1</v>
      </c>
      <c r="AL1060" s="49"/>
    </row>
    <row r="1061" spans="1:38">
      <c r="A1061" s="113" t="s">
        <v>2049</v>
      </c>
      <c r="B1061" s="105" t="s">
        <v>2205</v>
      </c>
      <c r="C1061" s="105" t="s">
        <v>14</v>
      </c>
      <c r="D1061" s="89" t="s">
        <v>13</v>
      </c>
      <c r="E1061" s="105" t="s">
        <v>25</v>
      </c>
      <c r="F1061" s="105" t="s">
        <v>432</v>
      </c>
      <c r="G1061" s="105" t="s">
        <v>2206</v>
      </c>
      <c r="H1061" s="105" t="s">
        <v>25</v>
      </c>
      <c r="I1061" s="105" t="s">
        <v>97</v>
      </c>
      <c r="J1061" s="105" t="s">
        <v>433</v>
      </c>
      <c r="K1061" s="90" t="s">
        <v>665</v>
      </c>
      <c r="L1061" s="90" t="s">
        <v>665</v>
      </c>
      <c r="M1061" s="90" t="s">
        <v>665</v>
      </c>
      <c r="N1061" s="90" t="s">
        <v>665</v>
      </c>
      <c r="O1061" s="90" t="s">
        <v>71</v>
      </c>
      <c r="P1061" s="90" t="s">
        <v>71</v>
      </c>
      <c r="Q1061" s="90" t="s">
        <v>71</v>
      </c>
      <c r="R1061" s="90" t="s">
        <v>71</v>
      </c>
      <c r="S1061" s="105" t="s">
        <v>666</v>
      </c>
      <c r="T1061" s="105" t="s">
        <v>666</v>
      </c>
      <c r="U1061" s="105" t="s">
        <v>667</v>
      </c>
      <c r="V1061" s="105" t="s">
        <v>667</v>
      </c>
      <c r="W1061" s="90" t="s">
        <v>279</v>
      </c>
      <c r="X1061" s="90" t="s">
        <v>279</v>
      </c>
      <c r="Y1061" s="90" t="s">
        <v>279</v>
      </c>
      <c r="Z1061" s="90" t="s">
        <v>279</v>
      </c>
      <c r="AA1061" s="105" t="s">
        <v>753</v>
      </c>
      <c r="AB1061" s="105" t="s">
        <v>753</v>
      </c>
      <c r="AC1061" s="105" t="s">
        <v>754</v>
      </c>
      <c r="AD1061" s="105" t="s">
        <v>754</v>
      </c>
      <c r="AE1061" s="90" t="s">
        <v>279</v>
      </c>
      <c r="AF1061" s="90" t="s">
        <v>279</v>
      </c>
      <c r="AG1061" s="90" t="s">
        <v>279</v>
      </c>
      <c r="AH1061" s="91" t="s">
        <v>279</v>
      </c>
      <c r="AI1061" t="s">
        <v>670</v>
      </c>
      <c r="AJ1061">
        <f>COUNTIF(B$2:B1061,B1061)</f>
        <v>1</v>
      </c>
    </row>
    <row r="1062" spans="1:38">
      <c r="A1062" s="113" t="s">
        <v>1560</v>
      </c>
      <c r="B1062" s="49" t="s">
        <v>2207</v>
      </c>
      <c r="C1062" s="105" t="s">
        <v>5</v>
      </c>
      <c r="D1062" s="89" t="s">
        <v>6</v>
      </c>
      <c r="E1062" s="105" t="s">
        <v>23</v>
      </c>
      <c r="F1062" s="105" t="s">
        <v>23</v>
      </c>
      <c r="G1062" s="105" t="s">
        <v>23</v>
      </c>
      <c r="H1062" s="105" t="s">
        <v>5</v>
      </c>
      <c r="I1062" s="105" t="s">
        <v>56</v>
      </c>
      <c r="J1062" s="105" t="s">
        <v>226</v>
      </c>
      <c r="K1062" s="88" t="str">
        <f t="shared" ref="K1062" si="182">S1062</f>
        <v>KAM 5 North-West</v>
      </c>
      <c r="L1062" s="88" t="str">
        <f t="shared" ref="L1062" si="183">T1062</f>
        <v>KAM 5 North-West</v>
      </c>
      <c r="M1062" s="88" t="str">
        <f t="shared" ref="M1062" si="184">U1062</f>
        <v>KAM 5 North-West</v>
      </c>
      <c r="N1062" s="88" t="str">
        <f t="shared" ref="N1062" si="185">V1062</f>
        <v>KAM 5 North-West</v>
      </c>
      <c r="O1062" s="88" t="s">
        <v>59</v>
      </c>
      <c r="P1062" s="88" t="s">
        <v>59</v>
      </c>
      <c r="Q1062" s="88" t="s">
        <v>59</v>
      </c>
      <c r="R1062" s="88" t="s">
        <v>59</v>
      </c>
      <c r="S1062" s="105" t="s">
        <v>787</v>
      </c>
      <c r="T1062" s="105" t="s">
        <v>787</v>
      </c>
      <c r="U1062" s="105" t="s">
        <v>787</v>
      </c>
      <c r="V1062" s="105" t="s">
        <v>787</v>
      </c>
      <c r="W1062" s="105" t="s">
        <v>788</v>
      </c>
      <c r="X1062" s="105" t="s">
        <v>788</v>
      </c>
      <c r="Y1062" s="105" t="s">
        <v>788</v>
      </c>
      <c r="Z1062" s="90" t="str">
        <f t="shared" ref="Z1062" si="186">Y1062</f>
        <v>Yaroslavna Burd</v>
      </c>
      <c r="AA1062" s="105" t="s">
        <v>789</v>
      </c>
      <c r="AB1062" s="105" t="s">
        <v>789</v>
      </c>
      <c r="AC1062" s="105" t="s">
        <v>789</v>
      </c>
      <c r="AD1062" s="105" t="s">
        <v>789</v>
      </c>
      <c r="AE1062" s="105" t="s">
        <v>115</v>
      </c>
      <c r="AF1062" s="105" t="s">
        <v>115</v>
      </c>
      <c r="AG1062" s="105" t="s">
        <v>115</v>
      </c>
      <c r="AH1062" s="106" t="s">
        <v>115</v>
      </c>
      <c r="AI1062" t="s">
        <v>680</v>
      </c>
      <c r="AJ1062">
        <f>COUNTIF(B$2:B1062,B1062)</f>
        <v>1</v>
      </c>
    </row>
    <row r="1063" spans="1:38">
      <c r="A1063" s="116" t="s">
        <v>1910</v>
      </c>
      <c r="B1063" s="104" t="s">
        <v>2208</v>
      </c>
      <c r="C1063" s="104" t="s">
        <v>14</v>
      </c>
      <c r="D1063" s="89" t="s">
        <v>34</v>
      </c>
      <c r="E1063" s="104" t="s">
        <v>34</v>
      </c>
      <c r="F1063" s="104" t="s">
        <v>323</v>
      </c>
      <c r="G1063" s="104" t="s">
        <v>323</v>
      </c>
      <c r="H1063" s="104" t="s">
        <v>1098</v>
      </c>
      <c r="I1063" s="104" t="s">
        <v>97</v>
      </c>
      <c r="J1063" s="104" t="s">
        <v>324</v>
      </c>
      <c r="K1063" s="90" t="s">
        <v>845</v>
      </c>
      <c r="L1063" s="90" t="s">
        <v>845</v>
      </c>
      <c r="M1063" s="90" t="s">
        <v>845</v>
      </c>
      <c r="N1063" s="90" t="s">
        <v>845</v>
      </c>
      <c r="O1063" s="90" t="s">
        <v>105</v>
      </c>
      <c r="P1063" s="90" t="s">
        <v>105</v>
      </c>
      <c r="Q1063" s="90" t="s">
        <v>105</v>
      </c>
      <c r="R1063" s="88" t="s">
        <v>105</v>
      </c>
      <c r="S1063" s="104" t="s">
        <v>846</v>
      </c>
      <c r="T1063" s="104" t="s">
        <v>846</v>
      </c>
      <c r="U1063" s="104" t="s">
        <v>847</v>
      </c>
      <c r="V1063" s="104" t="s">
        <v>847</v>
      </c>
      <c r="W1063" s="90" t="s">
        <v>136</v>
      </c>
      <c r="X1063" s="90" t="s">
        <v>136</v>
      </c>
      <c r="Y1063" s="90" t="s">
        <v>136</v>
      </c>
      <c r="Z1063" s="90" t="s">
        <v>136</v>
      </c>
      <c r="AA1063" s="104" t="s">
        <v>1099</v>
      </c>
      <c r="AB1063" s="104" t="s">
        <v>1099</v>
      </c>
      <c r="AC1063" s="90" t="s">
        <v>946</v>
      </c>
      <c r="AD1063" s="90" t="s">
        <v>946</v>
      </c>
      <c r="AE1063" s="88" t="s">
        <v>136</v>
      </c>
      <c r="AF1063" s="88" t="s">
        <v>136</v>
      </c>
      <c r="AG1063" s="88" t="s">
        <v>136</v>
      </c>
      <c r="AH1063" s="94" t="s">
        <v>136</v>
      </c>
      <c r="AI1063" t="s">
        <v>670</v>
      </c>
      <c r="AJ1063">
        <f>COUNTIF(B$2:B1063,B1063)</f>
        <v>1</v>
      </c>
    </row>
    <row r="1064" spans="1:38">
      <c r="A1064" s="154" t="s">
        <v>2049</v>
      </c>
      <c r="B1064" s="105" t="s">
        <v>2209</v>
      </c>
      <c r="C1064" s="155" t="s">
        <v>14</v>
      </c>
      <c r="D1064" s="89" t="s">
        <v>13</v>
      </c>
      <c r="E1064" s="155" t="s">
        <v>25</v>
      </c>
      <c r="F1064" s="155" t="s">
        <v>432</v>
      </c>
      <c r="G1064" s="155" t="s">
        <v>434</v>
      </c>
      <c r="H1064" s="155" t="s">
        <v>25</v>
      </c>
      <c r="I1064" s="155" t="s">
        <v>97</v>
      </c>
      <c r="J1064" s="155" t="s">
        <v>433</v>
      </c>
      <c r="K1064" s="156" t="s">
        <v>665</v>
      </c>
      <c r="L1064" s="156" t="s">
        <v>665</v>
      </c>
      <c r="M1064" s="156" t="s">
        <v>665</v>
      </c>
      <c r="N1064" s="156" t="s">
        <v>665</v>
      </c>
      <c r="O1064" s="90" t="s">
        <v>71</v>
      </c>
      <c r="P1064" s="90" t="s">
        <v>71</v>
      </c>
      <c r="Q1064" s="90" t="s">
        <v>71</v>
      </c>
      <c r="R1064" s="90" t="s">
        <v>71</v>
      </c>
      <c r="S1064" s="155" t="s">
        <v>666</v>
      </c>
      <c r="T1064" s="155" t="s">
        <v>666</v>
      </c>
      <c r="U1064" s="155" t="s">
        <v>667</v>
      </c>
      <c r="V1064" s="155" t="s">
        <v>667</v>
      </c>
      <c r="W1064" s="156" t="s">
        <v>279</v>
      </c>
      <c r="X1064" s="156" t="s">
        <v>279</v>
      </c>
      <c r="Y1064" s="156" t="s">
        <v>279</v>
      </c>
      <c r="Z1064" s="156" t="s">
        <v>279</v>
      </c>
      <c r="AA1064" s="155" t="s">
        <v>753</v>
      </c>
      <c r="AB1064" s="155" t="s">
        <v>753</v>
      </c>
      <c r="AC1064" s="155" t="s">
        <v>754</v>
      </c>
      <c r="AD1064" s="155" t="s">
        <v>754</v>
      </c>
      <c r="AE1064" s="156" t="s">
        <v>279</v>
      </c>
      <c r="AF1064" s="156" t="s">
        <v>279</v>
      </c>
      <c r="AG1064" s="156" t="s">
        <v>279</v>
      </c>
      <c r="AH1064" s="157" t="s">
        <v>279</v>
      </c>
      <c r="AI1064" t="s">
        <v>670</v>
      </c>
      <c r="AJ1064">
        <f>COUNTIF(B$2:B1064,B1064)</f>
        <v>1</v>
      </c>
    </row>
    <row r="1065" spans="1:38">
      <c r="A1065" s="158" t="s">
        <v>1444</v>
      </c>
      <c r="B1065" s="153" t="s">
        <v>2210</v>
      </c>
      <c r="C1065" s="138" t="s">
        <v>5</v>
      </c>
      <c r="D1065" s="89" t="s">
        <v>6</v>
      </c>
      <c r="E1065" s="138" t="s">
        <v>28</v>
      </c>
      <c r="F1065" s="138" t="s">
        <v>28</v>
      </c>
      <c r="G1065" s="138" t="s">
        <v>28</v>
      </c>
      <c r="H1065" s="138" t="s">
        <v>5</v>
      </c>
      <c r="I1065" s="138" t="s">
        <v>56</v>
      </c>
      <c r="J1065" s="138" t="s">
        <v>265</v>
      </c>
      <c r="K1065" s="159" t="str">
        <f t="shared" ref="K1065:K1066" si="187">S1065</f>
        <v>KAM 5 North-West</v>
      </c>
      <c r="L1065" s="159" t="str">
        <f t="shared" ref="L1065:L1066" si="188">T1065</f>
        <v>KAM 5 North-West</v>
      </c>
      <c r="M1065" s="159" t="str">
        <f t="shared" ref="M1065:M1066" si="189">U1065</f>
        <v>KAM 5 North-West</v>
      </c>
      <c r="N1065" s="159" t="str">
        <f t="shared" ref="N1065:N1066" si="190">V1065</f>
        <v>KAM 5 North-West</v>
      </c>
      <c r="O1065" s="159" t="s">
        <v>59</v>
      </c>
      <c r="P1065" s="159" t="s">
        <v>59</v>
      </c>
      <c r="Q1065" s="159" t="s">
        <v>59</v>
      </c>
      <c r="R1065" s="159" t="s">
        <v>59</v>
      </c>
      <c r="S1065" s="138" t="s">
        <v>787</v>
      </c>
      <c r="T1065" s="138" t="s">
        <v>787</v>
      </c>
      <c r="U1065" s="138" t="s">
        <v>787</v>
      </c>
      <c r="V1065" s="138" t="s">
        <v>787</v>
      </c>
      <c r="W1065" s="138" t="s">
        <v>788</v>
      </c>
      <c r="X1065" s="138" t="s">
        <v>788</v>
      </c>
      <c r="Y1065" s="138" t="s">
        <v>788</v>
      </c>
      <c r="Z1065" s="160" t="str">
        <f t="shared" ref="Z1065" si="191">Y1065</f>
        <v>Yaroslavna Burd</v>
      </c>
      <c r="AA1065" s="138" t="s">
        <v>789</v>
      </c>
      <c r="AB1065" s="138" t="s">
        <v>789</v>
      </c>
      <c r="AC1065" s="138" t="s">
        <v>789</v>
      </c>
      <c r="AD1065" s="138" t="s">
        <v>789</v>
      </c>
      <c r="AE1065" s="138" t="s">
        <v>115</v>
      </c>
      <c r="AF1065" s="138" t="s">
        <v>115</v>
      </c>
      <c r="AG1065" s="138" t="s">
        <v>115</v>
      </c>
      <c r="AH1065" s="161" t="s">
        <v>115</v>
      </c>
      <c r="AI1065" t="s">
        <v>680</v>
      </c>
      <c r="AJ1065">
        <f>COUNTIF(B$2:B1065,B1065)</f>
        <v>1</v>
      </c>
    </row>
    <row r="1066" spans="1:38">
      <c r="A1066" s="115" t="s">
        <v>1190</v>
      </c>
      <c r="B1066" s="100" t="s">
        <v>2211</v>
      </c>
      <c r="C1066" s="100" t="s">
        <v>5</v>
      </c>
      <c r="D1066" s="89" t="s">
        <v>6</v>
      </c>
      <c r="E1066" s="100" t="s">
        <v>33</v>
      </c>
      <c r="F1066" s="100" t="s">
        <v>33</v>
      </c>
      <c r="G1066" s="100" t="s">
        <v>33</v>
      </c>
      <c r="H1066" s="100" t="s">
        <v>5</v>
      </c>
      <c r="I1066" s="100" t="s">
        <v>56</v>
      </c>
      <c r="J1066" s="100" t="s">
        <v>337</v>
      </c>
      <c r="K1066" s="88" t="str">
        <f t="shared" si="187"/>
        <v>KAM 4 Moscow</v>
      </c>
      <c r="L1066" s="88" t="str">
        <f t="shared" si="188"/>
        <v>KAM 4 Moscow</v>
      </c>
      <c r="M1066" s="88" t="str">
        <f t="shared" si="189"/>
        <v>KAM 4 Moscow</v>
      </c>
      <c r="N1066" s="88" t="str">
        <f t="shared" si="190"/>
        <v>KAM 4 Moscow</v>
      </c>
      <c r="O1066" s="88" t="s">
        <v>59</v>
      </c>
      <c r="P1066" s="88" t="s">
        <v>59</v>
      </c>
      <c r="Q1066" s="88" t="s">
        <v>59</v>
      </c>
      <c r="R1066" s="88" t="s">
        <v>59</v>
      </c>
      <c r="S1066" s="100" t="s">
        <v>793</v>
      </c>
      <c r="T1066" s="100" t="s">
        <v>793</v>
      </c>
      <c r="U1066" s="100" t="s">
        <v>793</v>
      </c>
      <c r="V1066" s="100" t="s">
        <v>793</v>
      </c>
      <c r="W1066" s="100" t="s">
        <v>733</v>
      </c>
      <c r="X1066" s="100" t="s">
        <v>733</v>
      </c>
      <c r="Y1066" s="100" t="s">
        <v>733</v>
      </c>
      <c r="Z1066" s="90" t="s">
        <v>733</v>
      </c>
      <c r="AA1066" s="100" t="s">
        <v>795</v>
      </c>
      <c r="AB1066" s="100" t="s">
        <v>795</v>
      </c>
      <c r="AC1066" s="100" t="s">
        <v>795</v>
      </c>
      <c r="AD1066" s="100" t="s">
        <v>795</v>
      </c>
      <c r="AE1066" s="100" t="s">
        <v>734</v>
      </c>
      <c r="AF1066" s="100" t="s">
        <v>734</v>
      </c>
      <c r="AG1066" s="100" t="s">
        <v>734</v>
      </c>
      <c r="AH1066" s="101" t="s">
        <v>734</v>
      </c>
      <c r="AI1066" t="s">
        <v>680</v>
      </c>
      <c r="AJ1066">
        <f>COUNTIF(B$2:B1066,B1066)</f>
        <v>1</v>
      </c>
    </row>
    <row r="1067" spans="1:38">
      <c r="A1067" s="87" t="s">
        <v>1230</v>
      </c>
      <c r="B1067" s="104" t="s">
        <v>2212</v>
      </c>
      <c r="C1067" s="98" t="s">
        <v>5</v>
      </c>
      <c r="D1067" s="89" t="s">
        <v>6</v>
      </c>
      <c r="E1067" s="98" t="s">
        <v>4</v>
      </c>
      <c r="F1067" s="138" t="s">
        <v>4</v>
      </c>
      <c r="G1067" s="98" t="s">
        <v>4</v>
      </c>
      <c r="H1067" s="99" t="s">
        <v>5</v>
      </c>
      <c r="I1067" s="100" t="s">
        <v>56</v>
      </c>
      <c r="J1067" s="100" t="s">
        <v>57</v>
      </c>
      <c r="K1067" s="90" t="s">
        <v>845</v>
      </c>
      <c r="L1067" s="90" t="s">
        <v>845</v>
      </c>
      <c r="M1067" s="90" t="s">
        <v>845</v>
      </c>
      <c r="N1067" s="90" t="s">
        <v>845</v>
      </c>
      <c r="O1067" s="90" t="s">
        <v>59</v>
      </c>
      <c r="P1067" s="90" t="s">
        <v>59</v>
      </c>
      <c r="Q1067" s="90" t="s">
        <v>59</v>
      </c>
      <c r="R1067" s="88" t="s">
        <v>59</v>
      </c>
      <c r="S1067" s="100" t="s">
        <v>846</v>
      </c>
      <c r="T1067" s="100" t="s">
        <v>846</v>
      </c>
      <c r="U1067" s="100" t="s">
        <v>847</v>
      </c>
      <c r="V1067" s="100" t="s">
        <v>847</v>
      </c>
      <c r="W1067" s="90" t="s">
        <v>848</v>
      </c>
      <c r="X1067" s="90" t="s">
        <v>848</v>
      </c>
      <c r="Y1067" s="90" t="s">
        <v>848</v>
      </c>
      <c r="Z1067" s="90" t="s">
        <v>848</v>
      </c>
      <c r="AA1067" s="100" t="s">
        <v>849</v>
      </c>
      <c r="AB1067" s="100" t="s">
        <v>849</v>
      </c>
      <c r="AC1067" s="100" t="s">
        <v>850</v>
      </c>
      <c r="AD1067" s="100" t="s">
        <v>850</v>
      </c>
      <c r="AE1067" s="100" t="s">
        <v>848</v>
      </c>
      <c r="AF1067" s="88" t="s">
        <v>848</v>
      </c>
      <c r="AG1067" s="88" t="s">
        <v>848</v>
      </c>
      <c r="AH1067" s="94" t="s">
        <v>848</v>
      </c>
      <c r="AI1067" t="s">
        <v>680</v>
      </c>
      <c r="AJ1067">
        <f>COUNTIF(B$2:B1067,B1067)</f>
        <v>1</v>
      </c>
    </row>
    <row r="1068" spans="1:38">
      <c r="A1068" s="113" t="s">
        <v>1560</v>
      </c>
      <c r="B1068" s="105" t="s">
        <v>2213</v>
      </c>
      <c r="C1068" s="105" t="s">
        <v>5</v>
      </c>
      <c r="D1068" s="89" t="s">
        <v>6</v>
      </c>
      <c r="E1068" s="105" t="s">
        <v>23</v>
      </c>
      <c r="F1068" s="105" t="s">
        <v>23</v>
      </c>
      <c r="G1068" s="105" t="s">
        <v>23</v>
      </c>
      <c r="H1068" s="105" t="s">
        <v>5</v>
      </c>
      <c r="I1068" s="105" t="s">
        <v>56</v>
      </c>
      <c r="J1068" s="105" t="s">
        <v>226</v>
      </c>
      <c r="K1068" s="88" t="str">
        <f t="shared" ref="K1068" si="192">S1068</f>
        <v>KAM 5 North-West</v>
      </c>
      <c r="L1068" s="88" t="str">
        <f t="shared" ref="L1068" si="193">T1068</f>
        <v>KAM 5 North-West</v>
      </c>
      <c r="M1068" s="88" t="str">
        <f t="shared" ref="M1068" si="194">U1068</f>
        <v>KAM 5 North-West</v>
      </c>
      <c r="N1068" s="88" t="str">
        <f t="shared" ref="N1068" si="195">V1068</f>
        <v>KAM 5 North-West</v>
      </c>
      <c r="O1068" s="88" t="s">
        <v>59</v>
      </c>
      <c r="P1068" s="88" t="s">
        <v>59</v>
      </c>
      <c r="Q1068" s="88" t="s">
        <v>59</v>
      </c>
      <c r="R1068" s="88" t="s">
        <v>59</v>
      </c>
      <c r="S1068" s="105" t="s">
        <v>787</v>
      </c>
      <c r="T1068" s="105" t="s">
        <v>787</v>
      </c>
      <c r="U1068" s="105" t="s">
        <v>787</v>
      </c>
      <c r="V1068" s="105" t="s">
        <v>787</v>
      </c>
      <c r="W1068" s="105" t="s">
        <v>788</v>
      </c>
      <c r="X1068" s="105" t="s">
        <v>788</v>
      </c>
      <c r="Y1068" s="105" t="s">
        <v>788</v>
      </c>
      <c r="Z1068" s="90" t="str">
        <f t="shared" ref="Z1068" si="196">Y1068</f>
        <v>Yaroslavna Burd</v>
      </c>
      <c r="AA1068" s="105" t="s">
        <v>789</v>
      </c>
      <c r="AB1068" s="105" t="s">
        <v>789</v>
      </c>
      <c r="AC1068" s="105" t="s">
        <v>789</v>
      </c>
      <c r="AD1068" s="105" t="s">
        <v>789</v>
      </c>
      <c r="AE1068" s="105" t="s">
        <v>115</v>
      </c>
      <c r="AF1068" s="105" t="s">
        <v>115</v>
      </c>
      <c r="AG1068" s="105" t="s">
        <v>115</v>
      </c>
      <c r="AH1068" s="106" t="s">
        <v>115</v>
      </c>
      <c r="AI1068" t="s">
        <v>680</v>
      </c>
      <c r="AJ1068">
        <f>COUNTIF(B$2:B1068,B1068)</f>
        <v>1</v>
      </c>
    </row>
    <row r="1069" spans="1:38">
      <c r="A1069" s="162" t="s">
        <v>2049</v>
      </c>
      <c r="B1069" s="104" t="s">
        <v>2214</v>
      </c>
      <c r="C1069" s="155" t="s">
        <v>14</v>
      </c>
      <c r="D1069" s="89" t="s">
        <v>13</v>
      </c>
      <c r="E1069" s="155" t="s">
        <v>25</v>
      </c>
      <c r="F1069" s="155" t="s">
        <v>432</v>
      </c>
      <c r="G1069" s="155" t="s">
        <v>2215</v>
      </c>
      <c r="H1069" s="155" t="s">
        <v>25</v>
      </c>
      <c r="I1069" s="155" t="s">
        <v>97</v>
      </c>
      <c r="J1069" s="155" t="s">
        <v>433</v>
      </c>
      <c r="K1069" s="156" t="s">
        <v>665</v>
      </c>
      <c r="L1069" s="156" t="s">
        <v>665</v>
      </c>
      <c r="M1069" s="156" t="s">
        <v>665</v>
      </c>
      <c r="N1069" s="156" t="s">
        <v>665</v>
      </c>
      <c r="O1069" s="90" t="s">
        <v>71</v>
      </c>
      <c r="P1069" s="90" t="s">
        <v>71</v>
      </c>
      <c r="Q1069" s="90" t="s">
        <v>71</v>
      </c>
      <c r="R1069" s="90" t="s">
        <v>71</v>
      </c>
      <c r="S1069" s="155" t="s">
        <v>666</v>
      </c>
      <c r="T1069" s="155" t="s">
        <v>666</v>
      </c>
      <c r="U1069" s="155" t="s">
        <v>667</v>
      </c>
      <c r="V1069" s="155" t="s">
        <v>667</v>
      </c>
      <c r="W1069" s="156" t="s">
        <v>279</v>
      </c>
      <c r="X1069" s="156" t="s">
        <v>279</v>
      </c>
      <c r="Y1069" s="156" t="s">
        <v>279</v>
      </c>
      <c r="Z1069" s="156" t="s">
        <v>279</v>
      </c>
      <c r="AA1069" s="155" t="s">
        <v>753</v>
      </c>
      <c r="AB1069" s="155" t="s">
        <v>753</v>
      </c>
      <c r="AC1069" s="155" t="s">
        <v>754</v>
      </c>
      <c r="AD1069" s="155" t="s">
        <v>754</v>
      </c>
      <c r="AE1069" s="156" t="s">
        <v>279</v>
      </c>
      <c r="AF1069" s="156" t="s">
        <v>279</v>
      </c>
      <c r="AG1069" s="156" t="s">
        <v>279</v>
      </c>
      <c r="AH1069" s="157" t="s">
        <v>279</v>
      </c>
      <c r="AI1069" t="s">
        <v>670</v>
      </c>
      <c r="AJ1069">
        <f>COUNTIF(B$2:B1069,B1069)</f>
        <v>1</v>
      </c>
    </row>
    <row r="1070" spans="1:38">
      <c r="A1070" s="164" t="s">
        <v>2049</v>
      </c>
      <c r="B1070" s="49" t="s">
        <v>2216</v>
      </c>
      <c r="C1070" s="155" t="s">
        <v>14</v>
      </c>
      <c r="D1070" s="89" t="s">
        <v>27</v>
      </c>
      <c r="E1070" s="105" t="s">
        <v>26</v>
      </c>
      <c r="F1070" s="155" t="s">
        <v>514</v>
      </c>
      <c r="G1070" s="155" t="s">
        <v>514</v>
      </c>
      <c r="H1070" s="105" t="s">
        <v>134</v>
      </c>
      <c r="I1070" s="155" t="s">
        <v>97</v>
      </c>
      <c r="J1070" s="155" t="s">
        <v>433</v>
      </c>
      <c r="K1070" s="90" t="s">
        <v>853</v>
      </c>
      <c r="L1070" s="90" t="s">
        <v>853</v>
      </c>
      <c r="M1070" s="90" t="s">
        <v>853</v>
      </c>
      <c r="N1070" s="90" t="s">
        <v>853</v>
      </c>
      <c r="O1070" s="90" t="s">
        <v>689</v>
      </c>
      <c r="P1070" s="88" t="s">
        <v>689</v>
      </c>
      <c r="Q1070" s="88" t="s">
        <v>689</v>
      </c>
      <c r="R1070" s="88" t="s">
        <v>689</v>
      </c>
      <c r="S1070" s="105" t="s">
        <v>884</v>
      </c>
      <c r="T1070" s="105" t="s">
        <v>884</v>
      </c>
      <c r="U1070" s="105" t="s">
        <v>885</v>
      </c>
      <c r="V1070" s="105" t="s">
        <v>885</v>
      </c>
      <c r="W1070" s="88" t="s">
        <v>93</v>
      </c>
      <c r="X1070" s="88" t="s">
        <v>93</v>
      </c>
      <c r="Y1070" s="88" t="s">
        <v>93</v>
      </c>
      <c r="Z1070" s="88" t="s">
        <v>93</v>
      </c>
      <c r="AA1070" s="105" t="s">
        <v>886</v>
      </c>
      <c r="AB1070" s="105" t="s">
        <v>886</v>
      </c>
      <c r="AC1070" s="90" t="s">
        <v>887</v>
      </c>
      <c r="AD1070" s="90" t="s">
        <v>887</v>
      </c>
      <c r="AE1070" s="90" t="s">
        <v>93</v>
      </c>
      <c r="AF1070" s="90" t="s">
        <v>93</v>
      </c>
      <c r="AG1070" s="88" t="s">
        <v>93</v>
      </c>
      <c r="AH1070" s="94" t="s">
        <v>93</v>
      </c>
      <c r="AI1070" t="s">
        <v>670</v>
      </c>
      <c r="AJ1070">
        <f>COUNTIF(B$2:B1070,B1070)</f>
        <v>1</v>
      </c>
    </row>
    <row r="1071" spans="1:38">
      <c r="A1071" s="162" t="s">
        <v>2217</v>
      </c>
      <c r="B1071" s="104" t="s">
        <v>2218</v>
      </c>
      <c r="C1071" s="104" t="s">
        <v>14</v>
      </c>
      <c r="D1071" s="89" t="s">
        <v>19</v>
      </c>
      <c r="E1071" s="104" t="s">
        <v>31</v>
      </c>
      <c r="F1071" s="104" t="s">
        <v>456</v>
      </c>
      <c r="G1071" s="104" t="s">
        <v>456</v>
      </c>
      <c r="H1071" s="104" t="s">
        <v>211</v>
      </c>
      <c r="I1071" s="104"/>
      <c r="J1071" s="104" t="s">
        <v>457</v>
      </c>
      <c r="K1071" s="104" t="s">
        <v>845</v>
      </c>
      <c r="L1071" s="104" t="s">
        <v>845</v>
      </c>
      <c r="M1071" s="104" t="s">
        <v>845</v>
      </c>
      <c r="N1071" s="104" t="s">
        <v>845</v>
      </c>
      <c r="O1071" s="104" t="s">
        <v>899</v>
      </c>
      <c r="P1071" s="104" t="s">
        <v>899</v>
      </c>
      <c r="Q1071" s="104" t="s">
        <v>899</v>
      </c>
      <c r="R1071" s="104" t="s">
        <v>899</v>
      </c>
      <c r="S1071" s="104" t="s">
        <v>900</v>
      </c>
      <c r="T1071" s="104" t="s">
        <v>900</v>
      </c>
      <c r="U1071" s="104" t="s">
        <v>901</v>
      </c>
      <c r="V1071" s="104" t="s">
        <v>901</v>
      </c>
      <c r="W1071" s="104" t="s">
        <v>999</v>
      </c>
      <c r="X1071" s="104" t="s">
        <v>999</v>
      </c>
      <c r="Y1071" s="104" t="s">
        <v>999</v>
      </c>
      <c r="Z1071" s="104" t="s">
        <v>999</v>
      </c>
      <c r="AA1071" s="104" t="s">
        <v>2007</v>
      </c>
      <c r="AB1071" s="104" t="s">
        <v>2007</v>
      </c>
      <c r="AC1071" s="104" t="s">
        <v>1089</v>
      </c>
      <c r="AD1071" s="104" t="s">
        <v>1089</v>
      </c>
      <c r="AE1071" s="104" t="s">
        <v>999</v>
      </c>
      <c r="AF1071" s="104" t="s">
        <v>999</v>
      </c>
      <c r="AG1071" s="104" t="s">
        <v>999</v>
      </c>
      <c r="AH1071" s="119" t="s">
        <v>999</v>
      </c>
      <c r="AI1071" t="s">
        <v>670</v>
      </c>
      <c r="AJ1071">
        <f>COUNTIF(B$2:B1071,B1071)</f>
        <v>1</v>
      </c>
      <c r="AL1071" s="49"/>
    </row>
    <row r="1072" spans="1:38">
      <c r="A1072" s="113" t="s">
        <v>2123</v>
      </c>
      <c r="B1072" s="105" t="s">
        <v>2219</v>
      </c>
      <c r="C1072" s="105" t="s">
        <v>14</v>
      </c>
      <c r="D1072" s="89" t="s">
        <v>13</v>
      </c>
      <c r="E1072" s="105" t="s">
        <v>25</v>
      </c>
      <c r="F1072" s="105" t="s">
        <v>466</v>
      </c>
      <c r="G1072" s="105" t="s">
        <v>2220</v>
      </c>
      <c r="H1072" s="88" t="s">
        <v>25</v>
      </c>
      <c r="I1072" s="105"/>
      <c r="J1072" s="105" t="s">
        <v>467</v>
      </c>
      <c r="K1072" s="105" t="s">
        <v>665</v>
      </c>
      <c r="L1072" s="105" t="s">
        <v>665</v>
      </c>
      <c r="M1072" s="105" t="s">
        <v>665</v>
      </c>
      <c r="N1072" s="105" t="s">
        <v>665</v>
      </c>
      <c r="O1072" s="90" t="s">
        <v>71</v>
      </c>
      <c r="P1072" s="90" t="s">
        <v>71</v>
      </c>
      <c r="Q1072" s="90" t="s">
        <v>71</v>
      </c>
      <c r="R1072" s="90" t="s">
        <v>71</v>
      </c>
      <c r="S1072" s="105" t="s">
        <v>666</v>
      </c>
      <c r="T1072" s="105" t="s">
        <v>666</v>
      </c>
      <c r="U1072" s="105" t="s">
        <v>667</v>
      </c>
      <c r="V1072" s="105" t="s">
        <v>667</v>
      </c>
      <c r="W1072" s="105" t="s">
        <v>279</v>
      </c>
      <c r="X1072" s="105" t="s">
        <v>279</v>
      </c>
      <c r="Y1072" s="105" t="s">
        <v>279</v>
      </c>
      <c r="Z1072" s="105" t="s">
        <v>279</v>
      </c>
      <c r="AA1072" s="105" t="s">
        <v>753</v>
      </c>
      <c r="AB1072" s="105" t="s">
        <v>753</v>
      </c>
      <c r="AC1072" s="105" t="s">
        <v>754</v>
      </c>
      <c r="AD1072" s="105" t="s">
        <v>754</v>
      </c>
      <c r="AE1072" s="105" t="s">
        <v>279</v>
      </c>
      <c r="AF1072" s="105" t="s">
        <v>279</v>
      </c>
      <c r="AG1072" s="105" t="s">
        <v>279</v>
      </c>
      <c r="AH1072" s="106" t="s">
        <v>279</v>
      </c>
      <c r="AI1072" t="s">
        <v>670</v>
      </c>
      <c r="AJ1072">
        <f>COUNTIF(B$2:B1072,B1072)</f>
        <v>1</v>
      </c>
    </row>
    <row r="1073" spans="1:38">
      <c r="A1073" s="116" t="s">
        <v>2123</v>
      </c>
      <c r="B1073" s="104" t="s">
        <v>2221</v>
      </c>
      <c r="C1073" s="104" t="s">
        <v>14</v>
      </c>
      <c r="D1073" s="89" t="s">
        <v>13</v>
      </c>
      <c r="E1073" s="104" t="s">
        <v>25</v>
      </c>
      <c r="F1073" s="104" t="s">
        <v>466</v>
      </c>
      <c r="G1073" s="104" t="s">
        <v>2222</v>
      </c>
      <c r="H1073" s="88" t="s">
        <v>25</v>
      </c>
      <c r="I1073" s="104"/>
      <c r="J1073" s="104" t="s">
        <v>467</v>
      </c>
      <c r="K1073" s="104" t="s">
        <v>665</v>
      </c>
      <c r="L1073" s="104" t="s">
        <v>665</v>
      </c>
      <c r="M1073" s="104" t="s">
        <v>665</v>
      </c>
      <c r="N1073" s="104" t="s">
        <v>665</v>
      </c>
      <c r="O1073" s="90" t="s">
        <v>71</v>
      </c>
      <c r="P1073" s="90" t="s">
        <v>71</v>
      </c>
      <c r="Q1073" s="90" t="s">
        <v>71</v>
      </c>
      <c r="R1073" s="90" t="s">
        <v>71</v>
      </c>
      <c r="S1073" s="104" t="s">
        <v>666</v>
      </c>
      <c r="T1073" s="104" t="s">
        <v>666</v>
      </c>
      <c r="U1073" s="104" t="s">
        <v>667</v>
      </c>
      <c r="V1073" s="104" t="s">
        <v>667</v>
      </c>
      <c r="W1073" s="104" t="s">
        <v>279</v>
      </c>
      <c r="X1073" s="104" t="s">
        <v>279</v>
      </c>
      <c r="Y1073" s="104" t="s">
        <v>279</v>
      </c>
      <c r="Z1073" s="104" t="s">
        <v>279</v>
      </c>
      <c r="AA1073" s="104" t="s">
        <v>753</v>
      </c>
      <c r="AB1073" s="104" t="s">
        <v>753</v>
      </c>
      <c r="AC1073" s="104" t="s">
        <v>754</v>
      </c>
      <c r="AD1073" s="104" t="s">
        <v>754</v>
      </c>
      <c r="AE1073" s="104" t="s">
        <v>279</v>
      </c>
      <c r="AF1073" s="104" t="s">
        <v>279</v>
      </c>
      <c r="AG1073" s="104" t="s">
        <v>279</v>
      </c>
      <c r="AH1073" s="119" t="s">
        <v>279</v>
      </c>
      <c r="AI1073" t="s">
        <v>1064</v>
      </c>
      <c r="AJ1073">
        <f>COUNTIF(B$2:B1073,B1073)</f>
        <v>1</v>
      </c>
    </row>
    <row r="1074" spans="1:38">
      <c r="A1074" s="113" t="s">
        <v>2123</v>
      </c>
      <c r="B1074" s="105" t="s">
        <v>2223</v>
      </c>
      <c r="C1074" s="105" t="s">
        <v>14</v>
      </c>
      <c r="D1074" s="89" t="s">
        <v>13</v>
      </c>
      <c r="E1074" s="105" t="s">
        <v>25</v>
      </c>
      <c r="F1074" s="105" t="s">
        <v>466</v>
      </c>
      <c r="G1074" s="105" t="s">
        <v>2224</v>
      </c>
      <c r="H1074" s="88" t="s">
        <v>25</v>
      </c>
      <c r="I1074" s="105"/>
      <c r="J1074" s="105" t="s">
        <v>467</v>
      </c>
      <c r="K1074" s="105" t="s">
        <v>665</v>
      </c>
      <c r="L1074" s="105" t="s">
        <v>665</v>
      </c>
      <c r="M1074" s="105" t="s">
        <v>665</v>
      </c>
      <c r="N1074" s="105" t="s">
        <v>665</v>
      </c>
      <c r="O1074" s="90" t="s">
        <v>71</v>
      </c>
      <c r="P1074" s="90" t="s">
        <v>71</v>
      </c>
      <c r="Q1074" s="90" t="s">
        <v>71</v>
      </c>
      <c r="R1074" s="90" t="s">
        <v>71</v>
      </c>
      <c r="S1074" s="105" t="s">
        <v>666</v>
      </c>
      <c r="T1074" s="105" t="s">
        <v>666</v>
      </c>
      <c r="U1074" s="105" t="s">
        <v>667</v>
      </c>
      <c r="V1074" s="105" t="s">
        <v>667</v>
      </c>
      <c r="W1074" s="105" t="s">
        <v>279</v>
      </c>
      <c r="X1074" s="105" t="s">
        <v>279</v>
      </c>
      <c r="Y1074" s="105" t="s">
        <v>279</v>
      </c>
      <c r="Z1074" s="105" t="s">
        <v>279</v>
      </c>
      <c r="AA1074" s="105" t="s">
        <v>753</v>
      </c>
      <c r="AB1074" s="105" t="s">
        <v>753</v>
      </c>
      <c r="AC1074" s="105" t="s">
        <v>754</v>
      </c>
      <c r="AD1074" s="105" t="s">
        <v>754</v>
      </c>
      <c r="AE1074" s="105" t="s">
        <v>279</v>
      </c>
      <c r="AF1074" s="105" t="s">
        <v>279</v>
      </c>
      <c r="AG1074" s="105" t="s">
        <v>279</v>
      </c>
      <c r="AH1074" s="106" t="s">
        <v>279</v>
      </c>
      <c r="AI1074" t="s">
        <v>670</v>
      </c>
      <c r="AJ1074">
        <f>COUNTIF(B$2:B1074,B1074)</f>
        <v>1</v>
      </c>
    </row>
    <row r="1075" spans="1:38">
      <c r="A1075" s="162" t="s">
        <v>2225</v>
      </c>
      <c r="B1075" s="104" t="s">
        <v>2226</v>
      </c>
      <c r="C1075" s="104" t="s">
        <v>14</v>
      </c>
      <c r="D1075" s="89" t="s">
        <v>13</v>
      </c>
      <c r="E1075" s="104" t="s">
        <v>25</v>
      </c>
      <c r="F1075" s="104" t="s">
        <v>466</v>
      </c>
      <c r="G1075" s="163" t="s">
        <v>2227</v>
      </c>
      <c r="H1075" s="88" t="s">
        <v>25</v>
      </c>
      <c r="I1075" s="104"/>
      <c r="J1075" s="104" t="s">
        <v>467</v>
      </c>
      <c r="K1075" s="104" t="s">
        <v>665</v>
      </c>
      <c r="L1075" s="104" t="s">
        <v>665</v>
      </c>
      <c r="M1075" s="104" t="s">
        <v>665</v>
      </c>
      <c r="N1075" s="104" t="s">
        <v>665</v>
      </c>
      <c r="O1075" s="90" t="s">
        <v>71</v>
      </c>
      <c r="P1075" s="90" t="s">
        <v>71</v>
      </c>
      <c r="Q1075" s="90" t="s">
        <v>71</v>
      </c>
      <c r="R1075" s="90" t="s">
        <v>71</v>
      </c>
      <c r="S1075" s="104" t="s">
        <v>666</v>
      </c>
      <c r="T1075" s="104" t="s">
        <v>666</v>
      </c>
      <c r="U1075" s="104" t="s">
        <v>667</v>
      </c>
      <c r="V1075" s="104" t="s">
        <v>667</v>
      </c>
      <c r="W1075" s="104" t="s">
        <v>279</v>
      </c>
      <c r="X1075" s="104" t="s">
        <v>279</v>
      </c>
      <c r="Y1075" s="104" t="s">
        <v>279</v>
      </c>
      <c r="Z1075" s="104" t="s">
        <v>279</v>
      </c>
      <c r="AA1075" s="104" t="s">
        <v>753</v>
      </c>
      <c r="AB1075" s="104" t="s">
        <v>753</v>
      </c>
      <c r="AC1075" s="104" t="s">
        <v>754</v>
      </c>
      <c r="AD1075" s="104" t="s">
        <v>754</v>
      </c>
      <c r="AE1075" s="104" t="s">
        <v>279</v>
      </c>
      <c r="AF1075" s="104" t="s">
        <v>279</v>
      </c>
      <c r="AG1075" s="104" t="s">
        <v>279</v>
      </c>
      <c r="AH1075" s="119" t="s">
        <v>279</v>
      </c>
      <c r="AI1075" t="s">
        <v>670</v>
      </c>
      <c r="AJ1075">
        <f>COUNTIF(B$2:B1075,B1075)</f>
        <v>1</v>
      </c>
    </row>
    <row r="1076" spans="1:38">
      <c r="A1076" s="164" t="s">
        <v>2228</v>
      </c>
      <c r="B1076" s="105" t="s">
        <v>2229</v>
      </c>
      <c r="C1076" s="105" t="s">
        <v>14</v>
      </c>
      <c r="D1076" s="89" t="s">
        <v>27</v>
      </c>
      <c r="E1076" s="105" t="s">
        <v>32</v>
      </c>
      <c r="F1076" s="105" t="s">
        <v>474</v>
      </c>
      <c r="G1076" s="105" t="s">
        <v>474</v>
      </c>
      <c r="H1076" s="105" t="s">
        <v>471</v>
      </c>
      <c r="I1076" s="105"/>
      <c r="J1076" s="105"/>
      <c r="K1076" s="105"/>
      <c r="L1076" s="105"/>
      <c r="M1076" s="105"/>
      <c r="N1076" s="105"/>
      <c r="O1076" s="90" t="s">
        <v>868</v>
      </c>
      <c r="P1076" s="88" t="s">
        <v>868</v>
      </c>
      <c r="Q1076" s="88" t="s">
        <v>868</v>
      </c>
      <c r="R1076" s="88" t="s">
        <v>868</v>
      </c>
      <c r="S1076" s="105"/>
      <c r="T1076" s="105"/>
      <c r="U1076" s="105"/>
      <c r="V1076" s="105"/>
      <c r="W1076" s="105" t="s">
        <v>871</v>
      </c>
      <c r="X1076" s="105" t="s">
        <v>871</v>
      </c>
      <c r="Y1076" s="105" t="s">
        <v>871</v>
      </c>
      <c r="Z1076" s="105" t="s">
        <v>871</v>
      </c>
      <c r="AA1076" s="105"/>
      <c r="AB1076" s="105"/>
      <c r="AC1076" s="105"/>
      <c r="AD1076" s="105"/>
      <c r="AE1076" s="105" t="s">
        <v>871</v>
      </c>
      <c r="AF1076" s="105" t="s">
        <v>871</v>
      </c>
      <c r="AG1076" s="105" t="s">
        <v>871</v>
      </c>
      <c r="AH1076" s="106" t="s">
        <v>871</v>
      </c>
      <c r="AI1076" t="s">
        <v>670</v>
      </c>
      <c r="AJ1076">
        <f>COUNTIF(B$2:B1076,B1076)</f>
        <v>1</v>
      </c>
    </row>
    <row r="1077" spans="1:38">
      <c r="A1077" s="162" t="s">
        <v>2225</v>
      </c>
      <c r="B1077" s="104" t="s">
        <v>2230</v>
      </c>
      <c r="C1077" s="104" t="s">
        <v>14</v>
      </c>
      <c r="D1077" s="89" t="s">
        <v>13</v>
      </c>
      <c r="E1077" s="104" t="s">
        <v>25</v>
      </c>
      <c r="F1077" s="104" t="s">
        <v>466</v>
      </c>
      <c r="G1077" s="163" t="s">
        <v>2231</v>
      </c>
      <c r="H1077" s="88" t="s">
        <v>25</v>
      </c>
      <c r="I1077" s="104"/>
      <c r="J1077" s="104" t="s">
        <v>467</v>
      </c>
      <c r="K1077" s="104" t="s">
        <v>665</v>
      </c>
      <c r="L1077" s="104" t="s">
        <v>665</v>
      </c>
      <c r="M1077" s="104" t="s">
        <v>665</v>
      </c>
      <c r="N1077" s="104" t="s">
        <v>665</v>
      </c>
      <c r="O1077" s="90" t="s">
        <v>71</v>
      </c>
      <c r="P1077" s="90" t="s">
        <v>71</v>
      </c>
      <c r="Q1077" s="90" t="s">
        <v>71</v>
      </c>
      <c r="R1077" s="90" t="s">
        <v>71</v>
      </c>
      <c r="S1077" s="104" t="s">
        <v>666</v>
      </c>
      <c r="T1077" s="104" t="s">
        <v>666</v>
      </c>
      <c r="U1077" s="104" t="s">
        <v>667</v>
      </c>
      <c r="V1077" s="104" t="s">
        <v>667</v>
      </c>
      <c r="W1077" s="104" t="s">
        <v>279</v>
      </c>
      <c r="X1077" s="104" t="s">
        <v>279</v>
      </c>
      <c r="Y1077" s="104" t="s">
        <v>279</v>
      </c>
      <c r="Z1077" s="104" t="s">
        <v>279</v>
      </c>
      <c r="AA1077" s="104" t="s">
        <v>753</v>
      </c>
      <c r="AB1077" s="104" t="s">
        <v>753</v>
      </c>
      <c r="AC1077" s="104" t="s">
        <v>754</v>
      </c>
      <c r="AD1077" s="104" t="s">
        <v>754</v>
      </c>
      <c r="AE1077" s="104" t="s">
        <v>279</v>
      </c>
      <c r="AF1077" s="104" t="s">
        <v>279</v>
      </c>
      <c r="AG1077" s="104" t="s">
        <v>279</v>
      </c>
      <c r="AH1077" s="119" t="s">
        <v>279</v>
      </c>
      <c r="AI1077" t="s">
        <v>670</v>
      </c>
      <c r="AJ1077">
        <f>COUNTIF(B$2:B1077,B1077)</f>
        <v>1</v>
      </c>
    </row>
    <row r="1078" spans="1:38">
      <c r="A1078" s="113" t="s">
        <v>1447</v>
      </c>
      <c r="B1078" s="105" t="s">
        <v>2232</v>
      </c>
      <c r="C1078" s="138" t="s">
        <v>5</v>
      </c>
      <c r="D1078" s="89" t="s">
        <v>6</v>
      </c>
      <c r="E1078" s="138" t="s">
        <v>24</v>
      </c>
      <c r="F1078" s="98" t="s">
        <v>24</v>
      </c>
      <c r="G1078" s="105" t="s">
        <v>24</v>
      </c>
      <c r="H1078" s="105" t="s">
        <v>5</v>
      </c>
      <c r="I1078" s="105" t="s">
        <v>56</v>
      </c>
      <c r="J1078" s="105" t="s">
        <v>256</v>
      </c>
      <c r="K1078" s="88" t="str">
        <f t="shared" ref="K1078" si="197">S1078</f>
        <v>KAM 1 Moscow</v>
      </c>
      <c r="L1078" s="88" t="str">
        <f t="shared" ref="L1078" si="198">T1078</f>
        <v>KAM 1 Moscow</v>
      </c>
      <c r="M1078" s="88" t="str">
        <f t="shared" ref="M1078" si="199">U1078</f>
        <v>KAM 1 Moscow</v>
      </c>
      <c r="N1078" s="88" t="str">
        <f t="shared" ref="N1078" si="200">V1078</f>
        <v>KAM 1 Moscow</v>
      </c>
      <c r="O1078" s="88" t="s">
        <v>59</v>
      </c>
      <c r="P1078" s="88" t="s">
        <v>59</v>
      </c>
      <c r="Q1078" s="88" t="s">
        <v>59</v>
      </c>
      <c r="R1078" s="88" t="s">
        <v>59</v>
      </c>
      <c r="S1078" s="105" t="s">
        <v>696</v>
      </c>
      <c r="T1078" s="105" t="s">
        <v>696</v>
      </c>
      <c r="U1078" s="105" t="s">
        <v>696</v>
      </c>
      <c r="V1078" s="105" t="s">
        <v>696</v>
      </c>
      <c r="W1078" s="88" t="s">
        <v>733</v>
      </c>
      <c r="X1078" s="88" t="s">
        <v>733</v>
      </c>
      <c r="Y1078" s="88" t="s">
        <v>733</v>
      </c>
      <c r="Z1078" s="88" t="s">
        <v>733</v>
      </c>
      <c r="AA1078" s="105" t="s">
        <v>697</v>
      </c>
      <c r="AB1078" s="105" t="s">
        <v>697</v>
      </c>
      <c r="AC1078" s="105" t="s">
        <v>697</v>
      </c>
      <c r="AD1078" s="105" t="s">
        <v>697</v>
      </c>
      <c r="AE1078" s="105" t="s">
        <v>734</v>
      </c>
      <c r="AF1078" s="105" t="s">
        <v>734</v>
      </c>
      <c r="AG1078" s="105" t="s">
        <v>734</v>
      </c>
      <c r="AH1078" s="106" t="s">
        <v>734</v>
      </c>
      <c r="AI1078" t="s">
        <v>680</v>
      </c>
      <c r="AJ1078">
        <f>COUNTIF(B$2:B1078,B1078)</f>
        <v>1</v>
      </c>
    </row>
    <row r="1079" spans="1:38">
      <c r="A1079" s="162" t="s">
        <v>2225</v>
      </c>
      <c r="B1079" s="104" t="s">
        <v>2233</v>
      </c>
      <c r="C1079" s="104" t="s">
        <v>14</v>
      </c>
      <c r="D1079" s="89" t="s">
        <v>13</v>
      </c>
      <c r="E1079" s="104" t="s">
        <v>25</v>
      </c>
      <c r="F1079" s="104" t="s">
        <v>466</v>
      </c>
      <c r="G1079" s="104" t="s">
        <v>2234</v>
      </c>
      <c r="H1079" s="88" t="s">
        <v>25</v>
      </c>
      <c r="I1079" s="104"/>
      <c r="J1079" s="104" t="s">
        <v>467</v>
      </c>
      <c r="K1079" s="104" t="s">
        <v>665</v>
      </c>
      <c r="L1079" s="104" t="s">
        <v>665</v>
      </c>
      <c r="M1079" s="104" t="s">
        <v>665</v>
      </c>
      <c r="N1079" s="104" t="s">
        <v>665</v>
      </c>
      <c r="O1079" s="90" t="s">
        <v>71</v>
      </c>
      <c r="P1079" s="90" t="s">
        <v>71</v>
      </c>
      <c r="Q1079" s="90" t="s">
        <v>71</v>
      </c>
      <c r="R1079" s="90" t="s">
        <v>71</v>
      </c>
      <c r="S1079" s="104" t="s">
        <v>666</v>
      </c>
      <c r="T1079" s="104" t="s">
        <v>666</v>
      </c>
      <c r="U1079" s="104" t="s">
        <v>667</v>
      </c>
      <c r="V1079" s="104" t="s">
        <v>667</v>
      </c>
      <c r="W1079" s="104" t="s">
        <v>279</v>
      </c>
      <c r="X1079" s="104" t="s">
        <v>279</v>
      </c>
      <c r="Y1079" s="104" t="s">
        <v>279</v>
      </c>
      <c r="Z1079" s="104" t="s">
        <v>279</v>
      </c>
      <c r="AA1079" s="104" t="s">
        <v>753</v>
      </c>
      <c r="AB1079" s="104" t="s">
        <v>753</v>
      </c>
      <c r="AC1079" s="104" t="s">
        <v>754</v>
      </c>
      <c r="AD1079" s="104" t="s">
        <v>754</v>
      </c>
      <c r="AE1079" s="104" t="s">
        <v>279</v>
      </c>
      <c r="AF1079" s="104" t="s">
        <v>279</v>
      </c>
      <c r="AG1079" s="104" t="s">
        <v>279</v>
      </c>
      <c r="AH1079" s="119" t="s">
        <v>279</v>
      </c>
      <c r="AI1079" t="s">
        <v>670</v>
      </c>
      <c r="AJ1079">
        <f>COUNTIF(B$2:B1079,B1079)</f>
        <v>1</v>
      </c>
    </row>
    <row r="1080" spans="1:38">
      <c r="A1080" s="164" t="s">
        <v>2225</v>
      </c>
      <c r="B1080" s="105" t="s">
        <v>2235</v>
      </c>
      <c r="C1080" s="105" t="s">
        <v>14</v>
      </c>
      <c r="D1080" s="89" t="s">
        <v>13</v>
      </c>
      <c r="E1080" s="105" t="s">
        <v>25</v>
      </c>
      <c r="F1080" s="105" t="s">
        <v>466</v>
      </c>
      <c r="G1080" s="105" t="s">
        <v>2236</v>
      </c>
      <c r="H1080" s="88" t="s">
        <v>25</v>
      </c>
      <c r="I1080" s="105"/>
      <c r="J1080" s="105" t="s">
        <v>467</v>
      </c>
      <c r="K1080" s="105" t="s">
        <v>665</v>
      </c>
      <c r="L1080" s="105" t="s">
        <v>665</v>
      </c>
      <c r="M1080" s="105" t="s">
        <v>665</v>
      </c>
      <c r="N1080" s="105" t="s">
        <v>665</v>
      </c>
      <c r="O1080" s="90" t="s">
        <v>71</v>
      </c>
      <c r="P1080" s="90" t="s">
        <v>71</v>
      </c>
      <c r="Q1080" s="90" t="s">
        <v>71</v>
      </c>
      <c r="R1080" s="90" t="s">
        <v>71</v>
      </c>
      <c r="S1080" s="105" t="s">
        <v>666</v>
      </c>
      <c r="T1080" s="105" t="s">
        <v>666</v>
      </c>
      <c r="U1080" s="105" t="s">
        <v>667</v>
      </c>
      <c r="V1080" s="105" t="s">
        <v>667</v>
      </c>
      <c r="W1080" s="105" t="s">
        <v>279</v>
      </c>
      <c r="X1080" s="105" t="s">
        <v>279</v>
      </c>
      <c r="Y1080" s="105" t="s">
        <v>279</v>
      </c>
      <c r="Z1080" s="105" t="s">
        <v>279</v>
      </c>
      <c r="AA1080" s="105" t="s">
        <v>753</v>
      </c>
      <c r="AB1080" s="105" t="s">
        <v>753</v>
      </c>
      <c r="AC1080" s="105" t="s">
        <v>754</v>
      </c>
      <c r="AD1080" s="105" t="s">
        <v>754</v>
      </c>
      <c r="AE1080" s="105" t="s">
        <v>279</v>
      </c>
      <c r="AF1080" s="105" t="s">
        <v>279</v>
      </c>
      <c r="AG1080" s="105" t="s">
        <v>279</v>
      </c>
      <c r="AH1080" s="106" t="s">
        <v>279</v>
      </c>
      <c r="AI1080" t="s">
        <v>670</v>
      </c>
      <c r="AJ1080">
        <f>COUNTIF(B$2:B1080,B1080)</f>
        <v>1</v>
      </c>
    </row>
    <row r="1081" spans="1:38">
      <c r="A1081" s="96" t="s">
        <v>1484</v>
      </c>
      <c r="B1081" s="104" t="s">
        <v>2237</v>
      </c>
      <c r="C1081" s="104" t="s">
        <v>14</v>
      </c>
      <c r="D1081" s="89" t="s">
        <v>36</v>
      </c>
      <c r="E1081" s="104" t="s">
        <v>36</v>
      </c>
      <c r="F1081" s="104" t="s">
        <v>354</v>
      </c>
      <c r="G1081" s="104" t="s">
        <v>2238</v>
      </c>
      <c r="H1081" s="104" t="s">
        <v>928</v>
      </c>
      <c r="I1081" s="104" t="s">
        <v>97</v>
      </c>
      <c r="J1081" s="104" t="s">
        <v>355</v>
      </c>
      <c r="K1081" s="90" t="s">
        <v>853</v>
      </c>
      <c r="L1081" s="90" t="s">
        <v>853</v>
      </c>
      <c r="M1081" s="90" t="s">
        <v>853</v>
      </c>
      <c r="N1081" s="90" t="s">
        <v>853</v>
      </c>
      <c r="O1081" s="90" t="s">
        <v>854</v>
      </c>
      <c r="P1081" s="88" t="s">
        <v>854</v>
      </c>
      <c r="Q1081" s="88" t="s">
        <v>854</v>
      </c>
      <c r="R1081" s="88" t="s">
        <v>854</v>
      </c>
      <c r="S1081" s="104" t="s">
        <v>855</v>
      </c>
      <c r="T1081" s="104" t="s">
        <v>855</v>
      </c>
      <c r="U1081" s="104" t="s">
        <v>856</v>
      </c>
      <c r="V1081" s="104" t="s">
        <v>856</v>
      </c>
      <c r="W1081" s="88" t="s">
        <v>929</v>
      </c>
      <c r="X1081" s="88" t="s">
        <v>929</v>
      </c>
      <c r="Y1081" s="88" t="s">
        <v>929</v>
      </c>
      <c r="Z1081" s="88" t="s">
        <v>929</v>
      </c>
      <c r="AA1081" s="104" t="s">
        <v>930</v>
      </c>
      <c r="AB1081" s="104" t="s">
        <v>930</v>
      </c>
      <c r="AC1081" s="104" t="s">
        <v>931</v>
      </c>
      <c r="AD1081" s="104" t="s">
        <v>931</v>
      </c>
      <c r="AE1081" s="90" t="s">
        <v>929</v>
      </c>
      <c r="AF1081" s="90" t="s">
        <v>929</v>
      </c>
      <c r="AG1081" s="90" t="s">
        <v>929</v>
      </c>
      <c r="AH1081" s="91" t="s">
        <v>929</v>
      </c>
      <c r="AI1081" t="s">
        <v>670</v>
      </c>
      <c r="AJ1081">
        <f>COUNTIF(B$2:B1081,B1081)</f>
        <v>1</v>
      </c>
    </row>
    <row r="1082" spans="1:38">
      <c r="A1082" s="113" t="s">
        <v>2239</v>
      </c>
      <c r="B1082" s="105" t="s">
        <v>2240</v>
      </c>
      <c r="C1082" s="105" t="s">
        <v>14</v>
      </c>
      <c r="D1082" s="89" t="s">
        <v>19</v>
      </c>
      <c r="E1082" s="105" t="s">
        <v>31</v>
      </c>
      <c r="F1082" s="100" t="s">
        <v>415</v>
      </c>
      <c r="G1082" s="100" t="s">
        <v>415</v>
      </c>
      <c r="H1082" s="88" t="s">
        <v>414</v>
      </c>
      <c r="I1082" s="100" t="s">
        <v>124</v>
      </c>
      <c r="J1082" s="100" t="s">
        <v>416</v>
      </c>
      <c r="K1082" s="90" t="s">
        <v>845</v>
      </c>
      <c r="L1082" s="90" t="s">
        <v>845</v>
      </c>
      <c r="M1082" s="90" t="s">
        <v>845</v>
      </c>
      <c r="N1082" s="90" t="s">
        <v>845</v>
      </c>
      <c r="O1082" s="90" t="s">
        <v>899</v>
      </c>
      <c r="P1082" s="90" t="s">
        <v>899</v>
      </c>
      <c r="Q1082" s="90" t="s">
        <v>899</v>
      </c>
      <c r="R1082" s="90" t="s">
        <v>899</v>
      </c>
      <c r="S1082" s="105" t="s">
        <v>900</v>
      </c>
      <c r="T1082" s="105" t="s">
        <v>900</v>
      </c>
      <c r="U1082" s="105" t="s">
        <v>901</v>
      </c>
      <c r="V1082" s="105" t="s">
        <v>901</v>
      </c>
      <c r="W1082" s="105" t="s">
        <v>999</v>
      </c>
      <c r="X1082" s="105" t="s">
        <v>999</v>
      </c>
      <c r="Y1082" s="105" t="s">
        <v>999</v>
      </c>
      <c r="Z1082" s="105" t="s">
        <v>999</v>
      </c>
      <c r="AA1082" s="105" t="s">
        <v>1187</v>
      </c>
      <c r="AB1082" s="105" t="s">
        <v>1187</v>
      </c>
      <c r="AC1082" s="88" t="s">
        <v>1089</v>
      </c>
      <c r="AD1082" s="88" t="s">
        <v>1089</v>
      </c>
      <c r="AE1082" s="105" t="s">
        <v>999</v>
      </c>
      <c r="AF1082" s="108" t="s">
        <v>999</v>
      </c>
      <c r="AG1082" s="108" t="s">
        <v>999</v>
      </c>
      <c r="AH1082" s="111" t="s">
        <v>999</v>
      </c>
      <c r="AI1082" t="s">
        <v>670</v>
      </c>
      <c r="AJ1082">
        <f>COUNTIF(B$2:B1082,B1082)</f>
        <v>1</v>
      </c>
      <c r="AL1082" s="49"/>
    </row>
    <row r="1083" spans="1:38">
      <c r="A1083" s="116" t="s">
        <v>2225</v>
      </c>
      <c r="B1083" s="104" t="s">
        <v>2241</v>
      </c>
      <c r="C1083" s="104" t="s">
        <v>14</v>
      </c>
      <c r="D1083" s="89" t="s">
        <v>13</v>
      </c>
      <c r="E1083" s="104" t="s">
        <v>25</v>
      </c>
      <c r="F1083" s="104" t="s">
        <v>466</v>
      </c>
      <c r="G1083" s="104" t="s">
        <v>2242</v>
      </c>
      <c r="H1083" s="88" t="s">
        <v>25</v>
      </c>
      <c r="I1083" s="104"/>
      <c r="J1083" s="104" t="s">
        <v>467</v>
      </c>
      <c r="K1083" s="104" t="s">
        <v>665</v>
      </c>
      <c r="L1083" s="104" t="s">
        <v>665</v>
      </c>
      <c r="M1083" s="104" t="s">
        <v>665</v>
      </c>
      <c r="N1083" s="104" t="s">
        <v>665</v>
      </c>
      <c r="O1083" s="90" t="s">
        <v>71</v>
      </c>
      <c r="P1083" s="90" t="s">
        <v>71</v>
      </c>
      <c r="Q1083" s="90" t="s">
        <v>71</v>
      </c>
      <c r="R1083" s="90" t="s">
        <v>71</v>
      </c>
      <c r="S1083" s="104" t="s">
        <v>666</v>
      </c>
      <c r="T1083" s="104" t="s">
        <v>666</v>
      </c>
      <c r="U1083" s="104" t="s">
        <v>667</v>
      </c>
      <c r="V1083" s="104" t="s">
        <v>667</v>
      </c>
      <c r="W1083" s="104" t="s">
        <v>279</v>
      </c>
      <c r="X1083" s="104" t="s">
        <v>279</v>
      </c>
      <c r="Y1083" s="104" t="s">
        <v>279</v>
      </c>
      <c r="Z1083" s="104" t="s">
        <v>279</v>
      </c>
      <c r="AA1083" s="104" t="s">
        <v>753</v>
      </c>
      <c r="AB1083" s="104" t="s">
        <v>753</v>
      </c>
      <c r="AC1083" s="104" t="s">
        <v>754</v>
      </c>
      <c r="AD1083" s="104" t="s">
        <v>754</v>
      </c>
      <c r="AE1083" s="104" t="s">
        <v>279</v>
      </c>
      <c r="AF1083" s="104" t="s">
        <v>279</v>
      </c>
      <c r="AG1083" s="104" t="s">
        <v>279</v>
      </c>
      <c r="AH1083" s="119" t="s">
        <v>279</v>
      </c>
      <c r="AI1083" t="s">
        <v>670</v>
      </c>
      <c r="AJ1083">
        <f>COUNTIF(B$2:B1083,B1083)</f>
        <v>1</v>
      </c>
    </row>
    <row r="1084" spans="1:38">
      <c r="A1084" s="113" t="s">
        <v>2225</v>
      </c>
      <c r="B1084" s="105" t="s">
        <v>2243</v>
      </c>
      <c r="C1084" s="105" t="s">
        <v>14</v>
      </c>
      <c r="D1084" s="89" t="s">
        <v>13</v>
      </c>
      <c r="E1084" s="105" t="s">
        <v>25</v>
      </c>
      <c r="F1084" s="105" t="s">
        <v>466</v>
      </c>
      <c r="G1084" s="105" t="s">
        <v>2244</v>
      </c>
      <c r="H1084" s="88" t="s">
        <v>25</v>
      </c>
      <c r="I1084" s="105"/>
      <c r="J1084" s="105" t="s">
        <v>467</v>
      </c>
      <c r="K1084" s="105" t="s">
        <v>665</v>
      </c>
      <c r="L1084" s="105" t="s">
        <v>665</v>
      </c>
      <c r="M1084" s="105" t="s">
        <v>665</v>
      </c>
      <c r="N1084" s="105" t="s">
        <v>665</v>
      </c>
      <c r="O1084" s="90" t="s">
        <v>71</v>
      </c>
      <c r="P1084" s="90" t="s">
        <v>71</v>
      </c>
      <c r="Q1084" s="90" t="s">
        <v>71</v>
      </c>
      <c r="R1084" s="90" t="s">
        <v>71</v>
      </c>
      <c r="S1084" s="105" t="s">
        <v>666</v>
      </c>
      <c r="T1084" s="105" t="s">
        <v>666</v>
      </c>
      <c r="U1084" s="105" t="s">
        <v>667</v>
      </c>
      <c r="V1084" s="105" t="s">
        <v>667</v>
      </c>
      <c r="W1084" s="105" t="s">
        <v>279</v>
      </c>
      <c r="X1084" s="105" t="s">
        <v>279</v>
      </c>
      <c r="Y1084" s="105" t="s">
        <v>279</v>
      </c>
      <c r="Z1084" s="105" t="s">
        <v>279</v>
      </c>
      <c r="AA1084" s="105" t="s">
        <v>753</v>
      </c>
      <c r="AB1084" s="105" t="s">
        <v>753</v>
      </c>
      <c r="AC1084" s="105" t="s">
        <v>754</v>
      </c>
      <c r="AD1084" s="105" t="s">
        <v>754</v>
      </c>
      <c r="AE1084" s="105" t="s">
        <v>279</v>
      </c>
      <c r="AF1084" s="105" t="s">
        <v>279</v>
      </c>
      <c r="AG1084" s="105" t="s">
        <v>279</v>
      </c>
      <c r="AH1084" s="106" t="s">
        <v>279</v>
      </c>
      <c r="AI1084" t="s">
        <v>670</v>
      </c>
      <c r="AJ1084">
        <f>COUNTIF(B$2:B1084,B1084)</f>
        <v>1</v>
      </c>
    </row>
    <row r="1085" spans="1:38">
      <c r="A1085" s="116" t="s">
        <v>2049</v>
      </c>
      <c r="B1085" s="104" t="s">
        <v>2245</v>
      </c>
      <c r="C1085" s="104" t="s">
        <v>14</v>
      </c>
      <c r="D1085" s="89" t="s">
        <v>27</v>
      </c>
      <c r="E1085" s="105" t="s">
        <v>26</v>
      </c>
      <c r="F1085" s="155" t="s">
        <v>514</v>
      </c>
      <c r="G1085" s="155" t="s">
        <v>2246</v>
      </c>
      <c r="H1085" s="105" t="s">
        <v>134</v>
      </c>
      <c r="I1085" s="155" t="s">
        <v>97</v>
      </c>
      <c r="J1085" s="155" t="s">
        <v>433</v>
      </c>
      <c r="K1085" s="90" t="s">
        <v>853</v>
      </c>
      <c r="L1085" s="90" t="s">
        <v>853</v>
      </c>
      <c r="M1085" s="90" t="s">
        <v>853</v>
      </c>
      <c r="N1085" s="90" t="s">
        <v>853</v>
      </c>
      <c r="O1085" s="90" t="s">
        <v>689</v>
      </c>
      <c r="P1085" s="88" t="s">
        <v>689</v>
      </c>
      <c r="Q1085" s="88" t="s">
        <v>689</v>
      </c>
      <c r="R1085" s="88" t="s">
        <v>689</v>
      </c>
      <c r="S1085" s="105" t="s">
        <v>884</v>
      </c>
      <c r="T1085" s="105" t="s">
        <v>884</v>
      </c>
      <c r="U1085" s="105" t="s">
        <v>885</v>
      </c>
      <c r="V1085" s="105" t="s">
        <v>885</v>
      </c>
      <c r="W1085" s="88" t="s">
        <v>93</v>
      </c>
      <c r="X1085" s="88" t="s">
        <v>93</v>
      </c>
      <c r="Y1085" s="88" t="s">
        <v>93</v>
      </c>
      <c r="Z1085" s="88" t="s">
        <v>93</v>
      </c>
      <c r="AA1085" s="105" t="s">
        <v>886</v>
      </c>
      <c r="AB1085" s="105" t="s">
        <v>886</v>
      </c>
      <c r="AC1085" s="90" t="s">
        <v>887</v>
      </c>
      <c r="AD1085" s="90" t="s">
        <v>887</v>
      </c>
      <c r="AE1085" s="90" t="s">
        <v>93</v>
      </c>
      <c r="AF1085" s="90" t="s">
        <v>93</v>
      </c>
      <c r="AG1085" s="88" t="s">
        <v>93</v>
      </c>
      <c r="AH1085" s="94" t="s">
        <v>93</v>
      </c>
      <c r="AI1085" t="s">
        <v>1064</v>
      </c>
      <c r="AJ1085">
        <f>COUNTIF(B$2:B1085,B1085)</f>
        <v>1</v>
      </c>
    </row>
    <row r="1086" spans="1:38">
      <c r="A1086" s="113" t="s">
        <v>2105</v>
      </c>
      <c r="B1086" s="105" t="s">
        <v>2247</v>
      </c>
      <c r="C1086" s="105" t="s">
        <v>14</v>
      </c>
      <c r="D1086" s="89" t="s">
        <v>19</v>
      </c>
      <c r="E1086" s="105" t="s">
        <v>18</v>
      </c>
      <c r="F1086" s="105" t="s">
        <v>488</v>
      </c>
      <c r="G1086" s="105" t="s">
        <v>2248</v>
      </c>
      <c r="H1086" s="105" t="s">
        <v>233</v>
      </c>
      <c r="I1086" s="105" t="s">
        <v>56</v>
      </c>
      <c r="J1086" s="105" t="s">
        <v>489</v>
      </c>
      <c r="K1086" s="100" t="s">
        <v>845</v>
      </c>
      <c r="L1086" s="90" t="s">
        <v>845</v>
      </c>
      <c r="M1086" s="90" t="s">
        <v>845</v>
      </c>
      <c r="N1086" s="90" t="s">
        <v>845</v>
      </c>
      <c r="O1086" s="90" t="s">
        <v>890</v>
      </c>
      <c r="P1086" s="90" t="s">
        <v>890</v>
      </c>
      <c r="Q1086" s="90" t="s">
        <v>890</v>
      </c>
      <c r="R1086" s="90" t="s">
        <v>890</v>
      </c>
      <c r="S1086" s="105" t="s">
        <v>891</v>
      </c>
      <c r="T1086" s="105" t="s">
        <v>891</v>
      </c>
      <c r="U1086" s="105" t="s">
        <v>892</v>
      </c>
      <c r="V1086" s="105" t="s">
        <v>892</v>
      </c>
      <c r="W1086" s="90" t="s">
        <v>893</v>
      </c>
      <c r="X1086" s="90" t="s">
        <v>893</v>
      </c>
      <c r="Y1086" s="90" t="s">
        <v>893</v>
      </c>
      <c r="Z1086" s="90" t="s">
        <v>893</v>
      </c>
      <c r="AA1086" s="105" t="s">
        <v>913</v>
      </c>
      <c r="AB1086" s="105" t="s">
        <v>913</v>
      </c>
      <c r="AC1086" s="88" t="s">
        <v>895</v>
      </c>
      <c r="AD1086" s="88" t="s">
        <v>895</v>
      </c>
      <c r="AE1086" s="90" t="s">
        <v>893</v>
      </c>
      <c r="AF1086" s="88" t="s">
        <v>893</v>
      </c>
      <c r="AG1086" s="88" t="s">
        <v>893</v>
      </c>
      <c r="AH1086" s="94" t="s">
        <v>893</v>
      </c>
      <c r="AI1086" t="s">
        <v>670</v>
      </c>
      <c r="AJ1086">
        <f>COUNTIF(B$2:B1086,B1086)</f>
        <v>1</v>
      </c>
      <c r="AL1086" s="49"/>
    </row>
    <row r="1087" spans="1:38">
      <c r="A1087" s="116" t="s">
        <v>2249</v>
      </c>
      <c r="B1087" s="104" t="s">
        <v>2250</v>
      </c>
      <c r="C1087" s="104" t="s">
        <v>14</v>
      </c>
      <c r="D1087" s="89" t="s">
        <v>34</v>
      </c>
      <c r="E1087" s="105" t="s">
        <v>34</v>
      </c>
      <c r="F1087" s="104" t="s">
        <v>497</v>
      </c>
      <c r="G1087" s="104" t="s">
        <v>2251</v>
      </c>
      <c r="H1087" s="105" t="s">
        <v>552</v>
      </c>
      <c r="I1087" s="104"/>
      <c r="J1087" s="104" t="s">
        <v>498</v>
      </c>
      <c r="K1087" s="104"/>
      <c r="L1087" s="104"/>
      <c r="M1087" s="104"/>
      <c r="N1087" s="104"/>
      <c r="O1087" s="90" t="s">
        <v>854</v>
      </c>
      <c r="P1087" s="88" t="s">
        <v>854</v>
      </c>
      <c r="Q1087" s="88" t="s">
        <v>854</v>
      </c>
      <c r="R1087" s="88" t="s">
        <v>854</v>
      </c>
      <c r="S1087" s="104"/>
      <c r="T1087" s="104"/>
      <c r="U1087" s="104"/>
      <c r="V1087" s="104"/>
      <c r="W1087" s="104" t="s">
        <v>929</v>
      </c>
      <c r="X1087" s="104" t="s">
        <v>929</v>
      </c>
      <c r="Y1087" s="104" t="s">
        <v>929</v>
      </c>
      <c r="Z1087" s="104" t="s">
        <v>929</v>
      </c>
      <c r="AA1087" s="104"/>
      <c r="AB1087" s="104"/>
      <c r="AC1087" s="104"/>
      <c r="AD1087" s="104"/>
      <c r="AE1087" s="104" t="s">
        <v>929</v>
      </c>
      <c r="AF1087" s="104" t="s">
        <v>929</v>
      </c>
      <c r="AG1087" s="104" t="s">
        <v>929</v>
      </c>
      <c r="AH1087" s="119" t="s">
        <v>929</v>
      </c>
      <c r="AI1087" t="s">
        <v>670</v>
      </c>
      <c r="AJ1087">
        <f>COUNTIF(B$2:B1087,B1087)</f>
        <v>1</v>
      </c>
    </row>
    <row r="1088" spans="1:38">
      <c r="A1088" s="166" t="s">
        <v>2049</v>
      </c>
      <c r="B1088" s="216" t="s">
        <v>2252</v>
      </c>
      <c r="C1088" s="105" t="s">
        <v>14</v>
      </c>
      <c r="D1088" s="89" t="s">
        <v>27</v>
      </c>
      <c r="E1088" s="105" t="s">
        <v>26</v>
      </c>
      <c r="F1088" s="155" t="s">
        <v>514</v>
      </c>
      <c r="G1088" s="167" t="s">
        <v>2253</v>
      </c>
      <c r="H1088" s="105" t="s">
        <v>134</v>
      </c>
      <c r="I1088" s="155" t="s">
        <v>97</v>
      </c>
      <c r="J1088" s="155" t="s">
        <v>433</v>
      </c>
      <c r="K1088" s="90" t="s">
        <v>853</v>
      </c>
      <c r="L1088" s="90" t="s">
        <v>853</v>
      </c>
      <c r="M1088" s="90" t="s">
        <v>853</v>
      </c>
      <c r="N1088" s="90" t="s">
        <v>853</v>
      </c>
      <c r="O1088" s="90" t="s">
        <v>689</v>
      </c>
      <c r="P1088" s="88" t="s">
        <v>689</v>
      </c>
      <c r="Q1088" s="88" t="s">
        <v>689</v>
      </c>
      <c r="R1088" s="88" t="s">
        <v>689</v>
      </c>
      <c r="S1088" s="105" t="s">
        <v>884</v>
      </c>
      <c r="T1088" s="105" t="s">
        <v>884</v>
      </c>
      <c r="U1088" s="105" t="s">
        <v>885</v>
      </c>
      <c r="V1088" s="105" t="s">
        <v>885</v>
      </c>
      <c r="W1088" s="88" t="s">
        <v>93</v>
      </c>
      <c r="X1088" s="88" t="s">
        <v>93</v>
      </c>
      <c r="Y1088" s="88" t="s">
        <v>93</v>
      </c>
      <c r="Z1088" s="88" t="s">
        <v>93</v>
      </c>
      <c r="AA1088" s="105" t="s">
        <v>886</v>
      </c>
      <c r="AB1088" s="105" t="s">
        <v>886</v>
      </c>
      <c r="AC1088" s="90" t="s">
        <v>887</v>
      </c>
      <c r="AD1088" s="90" t="s">
        <v>887</v>
      </c>
      <c r="AE1088" s="90" t="s">
        <v>93</v>
      </c>
      <c r="AF1088" s="90" t="s">
        <v>93</v>
      </c>
      <c r="AG1088" s="88" t="s">
        <v>93</v>
      </c>
      <c r="AH1088" s="94" t="s">
        <v>93</v>
      </c>
      <c r="AI1088" t="s">
        <v>670</v>
      </c>
      <c r="AJ1088">
        <f>COUNTIF(B$2:B1088,B1088)</f>
        <v>1</v>
      </c>
    </row>
    <row r="1089" spans="1:38">
      <c r="A1089" s="162" t="s">
        <v>2225</v>
      </c>
      <c r="B1089" s="104" t="s">
        <v>2254</v>
      </c>
      <c r="C1089" s="104" t="s">
        <v>14</v>
      </c>
      <c r="D1089" s="89" t="s">
        <v>13</v>
      </c>
      <c r="E1089" s="104" t="s">
        <v>25</v>
      </c>
      <c r="F1089" s="104" t="s">
        <v>466</v>
      </c>
      <c r="G1089" s="104" t="s">
        <v>2255</v>
      </c>
      <c r="H1089" s="88" t="s">
        <v>25</v>
      </c>
      <c r="I1089" s="104"/>
      <c r="J1089" s="104" t="s">
        <v>467</v>
      </c>
      <c r="K1089" s="104" t="s">
        <v>665</v>
      </c>
      <c r="L1089" s="104" t="s">
        <v>665</v>
      </c>
      <c r="M1089" s="104" t="s">
        <v>665</v>
      </c>
      <c r="N1089" s="104" t="s">
        <v>665</v>
      </c>
      <c r="O1089" s="90" t="s">
        <v>71</v>
      </c>
      <c r="P1089" s="90" t="s">
        <v>71</v>
      </c>
      <c r="Q1089" s="90" t="s">
        <v>71</v>
      </c>
      <c r="R1089" s="90" t="s">
        <v>71</v>
      </c>
      <c r="S1089" s="104" t="s">
        <v>666</v>
      </c>
      <c r="T1089" s="104" t="s">
        <v>666</v>
      </c>
      <c r="U1089" s="104" t="s">
        <v>667</v>
      </c>
      <c r="V1089" s="104" t="s">
        <v>667</v>
      </c>
      <c r="W1089" s="104" t="s">
        <v>279</v>
      </c>
      <c r="X1089" s="104" t="s">
        <v>279</v>
      </c>
      <c r="Y1089" s="104" t="s">
        <v>279</v>
      </c>
      <c r="Z1089" s="104" t="s">
        <v>279</v>
      </c>
      <c r="AA1089" s="104" t="s">
        <v>753</v>
      </c>
      <c r="AB1089" s="104" t="s">
        <v>753</v>
      </c>
      <c r="AC1089" s="104" t="s">
        <v>754</v>
      </c>
      <c r="AD1089" s="104" t="s">
        <v>754</v>
      </c>
      <c r="AE1089" s="104" t="s">
        <v>279</v>
      </c>
      <c r="AF1089" s="104" t="s">
        <v>279</v>
      </c>
      <c r="AG1089" s="104" t="s">
        <v>279</v>
      </c>
      <c r="AH1089" s="119" t="s">
        <v>279</v>
      </c>
      <c r="AI1089" t="s">
        <v>670</v>
      </c>
      <c r="AJ1089">
        <f>COUNTIF(B$2:B1089,B1089)</f>
        <v>1</v>
      </c>
    </row>
    <row r="1090" spans="1:38">
      <c r="A1090" s="113" t="s">
        <v>1294</v>
      </c>
      <c r="B1090" s="105" t="s">
        <v>2256</v>
      </c>
      <c r="C1090" s="138" t="s">
        <v>5</v>
      </c>
      <c r="D1090" s="89" t="s">
        <v>6</v>
      </c>
      <c r="E1090" s="105" t="s">
        <v>10</v>
      </c>
      <c r="F1090" s="105" t="s">
        <v>10</v>
      </c>
      <c r="G1090" s="105" t="s">
        <v>10</v>
      </c>
      <c r="H1090" s="105" t="s">
        <v>5</v>
      </c>
      <c r="I1090" s="105"/>
      <c r="J1090" s="105" t="s">
        <v>113</v>
      </c>
      <c r="K1090" s="105" t="s">
        <v>696</v>
      </c>
      <c r="L1090" s="105" t="s">
        <v>696</v>
      </c>
      <c r="M1090" s="105" t="s">
        <v>696</v>
      </c>
      <c r="N1090" s="105" t="s">
        <v>696</v>
      </c>
      <c r="O1090" s="105" t="s">
        <v>59</v>
      </c>
      <c r="P1090" s="105" t="s">
        <v>59</v>
      </c>
      <c r="Q1090" s="105" t="s">
        <v>59</v>
      </c>
      <c r="R1090" s="105" t="s">
        <v>59</v>
      </c>
      <c r="S1090" s="105" t="s">
        <v>696</v>
      </c>
      <c r="T1090" s="105" t="s">
        <v>696</v>
      </c>
      <c r="U1090" s="105" t="s">
        <v>696</v>
      </c>
      <c r="V1090" s="105" t="s">
        <v>696</v>
      </c>
      <c r="W1090" s="88" t="s">
        <v>112</v>
      </c>
      <c r="X1090" s="88" t="s">
        <v>112</v>
      </c>
      <c r="Y1090" s="88" t="s">
        <v>112</v>
      </c>
      <c r="Z1090" s="88" t="s">
        <v>112</v>
      </c>
      <c r="AA1090" s="105" t="s">
        <v>697</v>
      </c>
      <c r="AB1090" s="105" t="s">
        <v>697</v>
      </c>
      <c r="AC1090" s="105" t="s">
        <v>697</v>
      </c>
      <c r="AD1090" s="105" t="s">
        <v>697</v>
      </c>
      <c r="AE1090" s="105" t="s">
        <v>698</v>
      </c>
      <c r="AF1090" s="105" t="s">
        <v>698</v>
      </c>
      <c r="AG1090" s="105" t="s">
        <v>698</v>
      </c>
      <c r="AH1090" s="106" t="s">
        <v>698</v>
      </c>
      <c r="AI1090" t="s">
        <v>680</v>
      </c>
      <c r="AJ1090">
        <f>COUNTIF(B$2:B1090,B1090)</f>
        <v>1</v>
      </c>
    </row>
    <row r="1091" spans="1:38">
      <c r="A1091" s="162" t="s">
        <v>2257</v>
      </c>
      <c r="B1091" s="104" t="s">
        <v>2258</v>
      </c>
      <c r="C1091" s="104" t="s">
        <v>14</v>
      </c>
      <c r="D1091" s="89" t="s">
        <v>19</v>
      </c>
      <c r="E1091" s="104" t="s">
        <v>18</v>
      </c>
      <c r="F1091" s="104" t="s">
        <v>482</v>
      </c>
      <c r="G1091" s="104" t="s">
        <v>482</v>
      </c>
      <c r="H1091" s="104" t="s">
        <v>233</v>
      </c>
      <c r="I1091" s="104"/>
      <c r="J1091" s="104"/>
      <c r="K1091" s="100" t="s">
        <v>845</v>
      </c>
      <c r="L1091" s="90" t="s">
        <v>845</v>
      </c>
      <c r="M1091" s="90" t="s">
        <v>845</v>
      </c>
      <c r="N1091" s="90" t="s">
        <v>845</v>
      </c>
      <c r="O1091" s="90" t="s">
        <v>890</v>
      </c>
      <c r="P1091" s="90" t="s">
        <v>890</v>
      </c>
      <c r="Q1091" s="90" t="s">
        <v>890</v>
      </c>
      <c r="R1091" s="90" t="s">
        <v>890</v>
      </c>
      <c r="S1091" s="104" t="s">
        <v>891</v>
      </c>
      <c r="T1091" s="104" t="s">
        <v>891</v>
      </c>
      <c r="U1091" s="104" t="s">
        <v>892</v>
      </c>
      <c r="V1091" s="104" t="s">
        <v>892</v>
      </c>
      <c r="W1091" s="90" t="s">
        <v>893</v>
      </c>
      <c r="X1091" s="90" t="s">
        <v>893</v>
      </c>
      <c r="Y1091" s="90" t="s">
        <v>893</v>
      </c>
      <c r="Z1091" s="90" t="s">
        <v>893</v>
      </c>
      <c r="AA1091" s="104" t="s">
        <v>913</v>
      </c>
      <c r="AB1091" s="104" t="s">
        <v>913</v>
      </c>
      <c r="AC1091" s="88" t="s">
        <v>895</v>
      </c>
      <c r="AD1091" s="88" t="s">
        <v>895</v>
      </c>
      <c r="AE1091" s="90" t="s">
        <v>893</v>
      </c>
      <c r="AF1091" s="88" t="s">
        <v>893</v>
      </c>
      <c r="AG1091" s="88" t="s">
        <v>893</v>
      </c>
      <c r="AH1091" s="94" t="s">
        <v>893</v>
      </c>
      <c r="AI1091" t="s">
        <v>670</v>
      </c>
      <c r="AJ1091">
        <f>COUNTIF(B$2:B1091,B1091)</f>
        <v>1</v>
      </c>
      <c r="AL1091" s="49"/>
    </row>
    <row r="1092" spans="1:38">
      <c r="A1092" s="113" t="s">
        <v>1997</v>
      </c>
      <c r="B1092" s="105" t="s">
        <v>2259</v>
      </c>
      <c r="C1092" s="105" t="s">
        <v>14</v>
      </c>
      <c r="D1092" s="89" t="s">
        <v>34</v>
      </c>
      <c r="E1092" s="105" t="s">
        <v>34</v>
      </c>
      <c r="F1092" s="88" t="s">
        <v>242</v>
      </c>
      <c r="G1092" s="88" t="s">
        <v>1028</v>
      </c>
      <c r="H1092" s="88" t="s">
        <v>244</v>
      </c>
      <c r="I1092" s="88" t="s">
        <v>97</v>
      </c>
      <c r="J1092" s="88" t="s">
        <v>243</v>
      </c>
      <c r="K1092" s="90" t="s">
        <v>845</v>
      </c>
      <c r="L1092" s="90" t="s">
        <v>845</v>
      </c>
      <c r="M1092" s="90" t="s">
        <v>845</v>
      </c>
      <c r="N1092" s="90" t="s">
        <v>845</v>
      </c>
      <c r="O1092" s="90" t="s">
        <v>105</v>
      </c>
      <c r="P1092" s="90" t="s">
        <v>105</v>
      </c>
      <c r="Q1092" s="90" t="s">
        <v>105</v>
      </c>
      <c r="R1092" s="88" t="s">
        <v>105</v>
      </c>
      <c r="S1092" s="88" t="s">
        <v>846</v>
      </c>
      <c r="T1092" s="88" t="s">
        <v>846</v>
      </c>
      <c r="U1092" s="88" t="s">
        <v>847</v>
      </c>
      <c r="V1092" s="88" t="s">
        <v>847</v>
      </c>
      <c r="W1092" s="90" t="s">
        <v>136</v>
      </c>
      <c r="X1092" s="90" t="s">
        <v>136</v>
      </c>
      <c r="Y1092" s="90" t="s">
        <v>136</v>
      </c>
      <c r="Z1092" s="90" t="s">
        <v>136</v>
      </c>
      <c r="AA1092" s="88" t="s">
        <v>1029</v>
      </c>
      <c r="AB1092" s="88" t="s">
        <v>1029</v>
      </c>
      <c r="AC1092" s="90" t="s">
        <v>946</v>
      </c>
      <c r="AD1092" s="90" t="s">
        <v>946</v>
      </c>
      <c r="AE1092" s="88" t="s">
        <v>136</v>
      </c>
      <c r="AF1092" s="88" t="s">
        <v>136</v>
      </c>
      <c r="AG1092" s="88" t="s">
        <v>136</v>
      </c>
      <c r="AH1092" s="94" t="s">
        <v>136</v>
      </c>
      <c r="AI1092" t="s">
        <v>670</v>
      </c>
      <c r="AJ1092">
        <f>COUNTIF(B$2:B1092,B1092)</f>
        <v>1</v>
      </c>
    </row>
    <row r="1093" spans="1:38">
      <c r="A1093" s="162" t="s">
        <v>2039</v>
      </c>
      <c r="B1093" s="104" t="s">
        <v>2260</v>
      </c>
      <c r="C1093" s="104" t="s">
        <v>14</v>
      </c>
      <c r="D1093" s="89" t="s">
        <v>19</v>
      </c>
      <c r="E1093" s="104" t="s">
        <v>31</v>
      </c>
      <c r="F1093" s="104" t="s">
        <v>376</v>
      </c>
      <c r="G1093" s="104" t="s">
        <v>376</v>
      </c>
      <c r="H1093" s="104" t="s">
        <v>375</v>
      </c>
      <c r="I1093" s="104"/>
      <c r="J1093" s="104" t="s">
        <v>378</v>
      </c>
      <c r="K1093" s="90" t="s">
        <v>845</v>
      </c>
      <c r="L1093" s="90" t="s">
        <v>845</v>
      </c>
      <c r="M1093" s="90" t="s">
        <v>845</v>
      </c>
      <c r="N1093" s="90" t="s">
        <v>845</v>
      </c>
      <c r="O1093" s="90" t="s">
        <v>899</v>
      </c>
      <c r="P1093" s="90" t="s">
        <v>899</v>
      </c>
      <c r="Q1093" s="90" t="s">
        <v>899</v>
      </c>
      <c r="R1093" s="90" t="s">
        <v>899</v>
      </c>
      <c r="S1093" s="104" t="s">
        <v>900</v>
      </c>
      <c r="T1093" s="104" t="s">
        <v>900</v>
      </c>
      <c r="U1093" s="104" t="s">
        <v>901</v>
      </c>
      <c r="V1093" s="104" t="s">
        <v>901</v>
      </c>
      <c r="W1093" s="104" t="s">
        <v>999</v>
      </c>
      <c r="X1093" s="104" t="s">
        <v>999</v>
      </c>
      <c r="Y1093" s="104" t="s">
        <v>999</v>
      </c>
      <c r="Z1093" s="104" t="s">
        <v>999</v>
      </c>
      <c r="AA1093" s="104" t="s">
        <v>1088</v>
      </c>
      <c r="AB1093" s="104" t="s">
        <v>1088</v>
      </c>
      <c r="AC1093" s="88" t="s">
        <v>1089</v>
      </c>
      <c r="AD1093" s="88" t="s">
        <v>1089</v>
      </c>
      <c r="AE1093" s="88" t="s">
        <v>999</v>
      </c>
      <c r="AF1093" s="88" t="s">
        <v>999</v>
      </c>
      <c r="AG1093" s="88" t="s">
        <v>999</v>
      </c>
      <c r="AH1093" s="94" t="s">
        <v>999</v>
      </c>
      <c r="AI1093" t="s">
        <v>670</v>
      </c>
      <c r="AJ1093">
        <f>COUNTIF(B$2:B1093,B1093)</f>
        <v>1</v>
      </c>
      <c r="AL1093" s="49"/>
    </row>
    <row r="1094" spans="1:38">
      <c r="A1094" s="164" t="s">
        <v>2225</v>
      </c>
      <c r="B1094" s="105" t="s">
        <v>2261</v>
      </c>
      <c r="C1094" s="105" t="s">
        <v>14</v>
      </c>
      <c r="D1094" s="89" t="s">
        <v>13</v>
      </c>
      <c r="E1094" s="105" t="s">
        <v>25</v>
      </c>
      <c r="F1094" s="105" t="s">
        <v>466</v>
      </c>
      <c r="G1094" s="168" t="s">
        <v>2262</v>
      </c>
      <c r="H1094" s="88" t="s">
        <v>25</v>
      </c>
      <c r="I1094" s="105"/>
      <c r="J1094" s="105" t="s">
        <v>467</v>
      </c>
      <c r="K1094" s="105" t="s">
        <v>665</v>
      </c>
      <c r="L1094" s="105" t="s">
        <v>665</v>
      </c>
      <c r="M1094" s="105" t="s">
        <v>665</v>
      </c>
      <c r="N1094" s="105" t="s">
        <v>665</v>
      </c>
      <c r="O1094" s="90" t="s">
        <v>71</v>
      </c>
      <c r="P1094" s="90" t="s">
        <v>71</v>
      </c>
      <c r="Q1094" s="90" t="s">
        <v>71</v>
      </c>
      <c r="R1094" s="90" t="s">
        <v>71</v>
      </c>
      <c r="S1094" s="105" t="s">
        <v>666</v>
      </c>
      <c r="T1094" s="105" t="s">
        <v>666</v>
      </c>
      <c r="U1094" s="105" t="s">
        <v>667</v>
      </c>
      <c r="V1094" s="105" t="s">
        <v>667</v>
      </c>
      <c r="W1094" s="105" t="s">
        <v>279</v>
      </c>
      <c r="X1094" s="105" t="s">
        <v>279</v>
      </c>
      <c r="Y1094" s="105" t="s">
        <v>279</v>
      </c>
      <c r="Z1094" s="105" t="s">
        <v>279</v>
      </c>
      <c r="AA1094" s="105" t="s">
        <v>753</v>
      </c>
      <c r="AB1094" s="105" t="s">
        <v>753</v>
      </c>
      <c r="AC1094" s="105" t="s">
        <v>754</v>
      </c>
      <c r="AD1094" s="105" t="s">
        <v>754</v>
      </c>
      <c r="AE1094" s="105" t="s">
        <v>279</v>
      </c>
      <c r="AF1094" s="105" t="s">
        <v>279</v>
      </c>
      <c r="AG1094" s="105" t="s">
        <v>279</v>
      </c>
      <c r="AH1094" s="106" t="s">
        <v>279</v>
      </c>
      <c r="AI1094" t="s">
        <v>670</v>
      </c>
      <c r="AJ1094">
        <f>COUNTIF(B$2:B1094,B1094)</f>
        <v>1</v>
      </c>
    </row>
    <row r="1095" spans="1:38">
      <c r="A1095" s="162" t="s">
        <v>1224</v>
      </c>
      <c r="B1095" s="104" t="s">
        <v>2263</v>
      </c>
      <c r="C1095" s="98" t="s">
        <v>5</v>
      </c>
      <c r="D1095" s="89" t="s">
        <v>6</v>
      </c>
      <c r="E1095" s="98" t="s">
        <v>4</v>
      </c>
      <c r="F1095" s="98" t="s">
        <v>4</v>
      </c>
      <c r="G1095" s="169" t="s">
        <v>2264</v>
      </c>
      <c r="H1095" s="99" t="s">
        <v>5</v>
      </c>
      <c r="I1095" s="100" t="s">
        <v>56</v>
      </c>
      <c r="J1095" s="100" t="s">
        <v>57</v>
      </c>
      <c r="K1095" s="90" t="s">
        <v>845</v>
      </c>
      <c r="L1095" s="90" t="s">
        <v>845</v>
      </c>
      <c r="M1095" s="90" t="s">
        <v>845</v>
      </c>
      <c r="N1095" s="90" t="s">
        <v>845</v>
      </c>
      <c r="O1095" s="90" t="s">
        <v>59</v>
      </c>
      <c r="P1095" s="90" t="s">
        <v>59</v>
      </c>
      <c r="Q1095" s="90" t="s">
        <v>59</v>
      </c>
      <c r="R1095" s="88" t="s">
        <v>59</v>
      </c>
      <c r="S1095" s="100" t="s">
        <v>846</v>
      </c>
      <c r="T1095" s="100" t="s">
        <v>846</v>
      </c>
      <c r="U1095" s="100" t="s">
        <v>847</v>
      </c>
      <c r="V1095" s="100" t="s">
        <v>847</v>
      </c>
      <c r="W1095" s="90" t="s">
        <v>848</v>
      </c>
      <c r="X1095" s="90" t="s">
        <v>848</v>
      </c>
      <c r="Y1095" s="90" t="s">
        <v>848</v>
      </c>
      <c r="Z1095" s="90" t="s">
        <v>848</v>
      </c>
      <c r="AA1095" s="100" t="s">
        <v>849</v>
      </c>
      <c r="AB1095" s="100" t="s">
        <v>849</v>
      </c>
      <c r="AC1095" s="100" t="s">
        <v>850</v>
      </c>
      <c r="AD1095" s="100" t="s">
        <v>850</v>
      </c>
      <c r="AE1095" s="100" t="s">
        <v>848</v>
      </c>
      <c r="AF1095" s="88" t="s">
        <v>848</v>
      </c>
      <c r="AG1095" s="88" t="s">
        <v>848</v>
      </c>
      <c r="AH1095" s="94" t="s">
        <v>848</v>
      </c>
      <c r="AI1095" t="s">
        <v>680</v>
      </c>
      <c r="AJ1095">
        <f>COUNTIF(B$2:B1095,B1095)</f>
        <v>1</v>
      </c>
    </row>
    <row r="1096" spans="1:38">
      <c r="A1096" s="164" t="s">
        <v>2265</v>
      </c>
      <c r="B1096" s="105" t="s">
        <v>2266</v>
      </c>
      <c r="C1096" s="90" t="s">
        <v>14</v>
      </c>
      <c r="D1096" s="89" t="s">
        <v>27</v>
      </c>
      <c r="E1096" s="90" t="s">
        <v>32</v>
      </c>
      <c r="F1096" s="90" t="s">
        <v>76</v>
      </c>
      <c r="G1096" s="168" t="s">
        <v>2267</v>
      </c>
      <c r="H1096" s="90" t="s">
        <v>978</v>
      </c>
      <c r="I1096" s="90" t="s">
        <v>79</v>
      </c>
      <c r="J1096" s="90" t="s">
        <v>80</v>
      </c>
      <c r="K1096" s="90" t="s">
        <v>853</v>
      </c>
      <c r="L1096" s="90" t="s">
        <v>853</v>
      </c>
      <c r="M1096" s="90" t="s">
        <v>853</v>
      </c>
      <c r="N1096" s="90" t="s">
        <v>853</v>
      </c>
      <c r="O1096" s="90" t="s">
        <v>868</v>
      </c>
      <c r="P1096" s="88" t="s">
        <v>868</v>
      </c>
      <c r="Q1096" s="88" t="s">
        <v>868</v>
      </c>
      <c r="R1096" s="88" t="s">
        <v>868</v>
      </c>
      <c r="S1096" s="90" t="s">
        <v>869</v>
      </c>
      <c r="T1096" s="90" t="s">
        <v>869</v>
      </c>
      <c r="U1096" s="90" t="s">
        <v>870</v>
      </c>
      <c r="V1096" s="90" t="s">
        <v>870</v>
      </c>
      <c r="W1096" s="88" t="s">
        <v>871</v>
      </c>
      <c r="X1096" s="88" t="s">
        <v>871</v>
      </c>
      <c r="Y1096" s="88" t="s">
        <v>871</v>
      </c>
      <c r="Z1096" s="88" t="s">
        <v>871</v>
      </c>
      <c r="AA1096" s="90" t="s">
        <v>872</v>
      </c>
      <c r="AB1096" s="90" t="s">
        <v>872</v>
      </c>
      <c r="AC1096" s="90" t="s">
        <v>873</v>
      </c>
      <c r="AD1096" s="90" t="s">
        <v>873</v>
      </c>
      <c r="AE1096" s="90" t="s">
        <v>871</v>
      </c>
      <c r="AF1096" s="90" t="s">
        <v>871</v>
      </c>
      <c r="AG1096" s="90" t="s">
        <v>871</v>
      </c>
      <c r="AH1096" s="91" t="s">
        <v>871</v>
      </c>
      <c r="AI1096" t="s">
        <v>670</v>
      </c>
      <c r="AJ1096">
        <f>COUNTIF(B$2:B1096,B1096)</f>
        <v>1</v>
      </c>
    </row>
    <row r="1097" spans="1:38">
      <c r="A1097" s="162" t="s">
        <v>1560</v>
      </c>
      <c r="B1097" s="104" t="s">
        <v>2268</v>
      </c>
      <c r="C1097" s="104" t="s">
        <v>5</v>
      </c>
      <c r="D1097" s="89" t="s">
        <v>6</v>
      </c>
      <c r="E1097" s="104" t="s">
        <v>23</v>
      </c>
      <c r="F1097" s="104" t="s">
        <v>23</v>
      </c>
      <c r="G1097" s="169" t="s">
        <v>2269</v>
      </c>
      <c r="H1097" s="104" t="s">
        <v>5</v>
      </c>
      <c r="I1097" s="104" t="s">
        <v>56</v>
      </c>
      <c r="J1097" s="104" t="s">
        <v>226</v>
      </c>
      <c r="K1097" s="88" t="str">
        <f t="shared" ref="K1097" si="201">S1097</f>
        <v>KAM 5 North-West</v>
      </c>
      <c r="L1097" s="88" t="str">
        <f t="shared" ref="L1097" si="202">T1097</f>
        <v>KAM 5 North-West</v>
      </c>
      <c r="M1097" s="88" t="str">
        <f t="shared" ref="M1097" si="203">U1097</f>
        <v>KAM 5 North-West</v>
      </c>
      <c r="N1097" s="88" t="str">
        <f t="shared" ref="N1097" si="204">V1097</f>
        <v>KAM 5 North-West</v>
      </c>
      <c r="O1097" s="88" t="s">
        <v>59</v>
      </c>
      <c r="P1097" s="88" t="s">
        <v>59</v>
      </c>
      <c r="Q1097" s="88" t="s">
        <v>59</v>
      </c>
      <c r="R1097" s="88" t="s">
        <v>59</v>
      </c>
      <c r="S1097" s="104" t="s">
        <v>787</v>
      </c>
      <c r="T1097" s="104" t="s">
        <v>787</v>
      </c>
      <c r="U1097" s="104" t="s">
        <v>787</v>
      </c>
      <c r="V1097" s="104" t="s">
        <v>787</v>
      </c>
      <c r="W1097" s="104" t="s">
        <v>788</v>
      </c>
      <c r="X1097" s="104" t="s">
        <v>788</v>
      </c>
      <c r="Y1097" s="104" t="s">
        <v>788</v>
      </c>
      <c r="Z1097" s="90" t="str">
        <f t="shared" ref="Z1097" si="205">Y1097</f>
        <v>Yaroslavna Burd</v>
      </c>
      <c r="AA1097" s="104" t="s">
        <v>789</v>
      </c>
      <c r="AB1097" s="104" t="s">
        <v>789</v>
      </c>
      <c r="AC1097" s="104" t="s">
        <v>789</v>
      </c>
      <c r="AD1097" s="104" t="s">
        <v>789</v>
      </c>
      <c r="AE1097" s="104" t="s">
        <v>115</v>
      </c>
      <c r="AF1097" s="104" t="s">
        <v>115</v>
      </c>
      <c r="AG1097" s="104" t="s">
        <v>115</v>
      </c>
      <c r="AH1097" s="119" t="s">
        <v>115</v>
      </c>
      <c r="AI1097" t="s">
        <v>680</v>
      </c>
      <c r="AJ1097">
        <f>COUNTIF(B$2:B1097,B1097)</f>
        <v>1</v>
      </c>
    </row>
    <row r="1098" spans="1:38">
      <c r="A1098" s="164" t="s">
        <v>2270</v>
      </c>
      <c r="B1098" s="105" t="s">
        <v>2271</v>
      </c>
      <c r="C1098" s="105" t="s">
        <v>14</v>
      </c>
      <c r="D1098" s="89" t="s">
        <v>19</v>
      </c>
      <c r="E1098" s="105" t="s">
        <v>31</v>
      </c>
      <c r="F1098" s="252" t="s">
        <v>401</v>
      </c>
      <c r="G1098" s="170" t="s">
        <v>2272</v>
      </c>
      <c r="H1098" s="108" t="s">
        <v>122</v>
      </c>
      <c r="I1098" s="105"/>
      <c r="J1098" s="252" t="s">
        <v>402</v>
      </c>
      <c r="K1098" s="171" t="s">
        <v>845</v>
      </c>
      <c r="L1098" s="90" t="s">
        <v>845</v>
      </c>
      <c r="M1098" s="90" t="s">
        <v>845</v>
      </c>
      <c r="N1098" s="90" t="s">
        <v>845</v>
      </c>
      <c r="O1098" s="90" t="s">
        <v>899</v>
      </c>
      <c r="P1098" s="90" t="s">
        <v>899</v>
      </c>
      <c r="Q1098" s="90" t="s">
        <v>899</v>
      </c>
      <c r="R1098" s="90" t="s">
        <v>899</v>
      </c>
      <c r="S1098" s="105" t="s">
        <v>900</v>
      </c>
      <c r="T1098" s="105" t="s">
        <v>900</v>
      </c>
      <c r="U1098" s="105" t="s">
        <v>901</v>
      </c>
      <c r="V1098" s="105" t="s">
        <v>901</v>
      </c>
      <c r="W1098" s="105" t="s">
        <v>999</v>
      </c>
      <c r="X1098" s="105" t="s">
        <v>999</v>
      </c>
      <c r="Y1098" s="105" t="s">
        <v>999</v>
      </c>
      <c r="Z1098" s="105" t="s">
        <v>999</v>
      </c>
      <c r="AA1098" s="105" t="s">
        <v>1088</v>
      </c>
      <c r="AB1098" s="105" t="s">
        <v>1088</v>
      </c>
      <c r="AC1098" s="88" t="s">
        <v>1089</v>
      </c>
      <c r="AD1098" s="88" t="s">
        <v>1089</v>
      </c>
      <c r="AE1098" s="88" t="s">
        <v>999</v>
      </c>
      <c r="AF1098" s="88" t="s">
        <v>999</v>
      </c>
      <c r="AG1098" s="88" t="s">
        <v>999</v>
      </c>
      <c r="AH1098" s="94" t="s">
        <v>999</v>
      </c>
      <c r="AI1098" t="s">
        <v>670</v>
      </c>
      <c r="AJ1098">
        <f>COUNTIF(B$2:B1098,B1098)</f>
        <v>1</v>
      </c>
      <c r="AL1098" s="49"/>
    </row>
    <row r="1099" spans="1:38">
      <c r="A1099" s="162" t="s">
        <v>1294</v>
      </c>
      <c r="B1099" s="104" t="s">
        <v>2273</v>
      </c>
      <c r="C1099" s="104" t="s">
        <v>5</v>
      </c>
      <c r="D1099" s="89" t="s">
        <v>6</v>
      </c>
      <c r="E1099" s="104" t="s">
        <v>10</v>
      </c>
      <c r="F1099" s="172" t="s">
        <v>10</v>
      </c>
      <c r="G1099" s="169" t="s">
        <v>2274</v>
      </c>
      <c r="H1099" s="104" t="s">
        <v>5</v>
      </c>
      <c r="I1099" s="104" t="s">
        <v>56</v>
      </c>
      <c r="J1099" s="172" t="s">
        <v>113</v>
      </c>
      <c r="K1099" s="104" t="s">
        <v>696</v>
      </c>
      <c r="L1099" s="104" t="s">
        <v>696</v>
      </c>
      <c r="M1099" s="104" t="s">
        <v>696</v>
      </c>
      <c r="N1099" s="104" t="s">
        <v>696</v>
      </c>
      <c r="O1099" s="104" t="s">
        <v>59</v>
      </c>
      <c r="P1099" s="104" t="s">
        <v>59</v>
      </c>
      <c r="Q1099" s="104" t="s">
        <v>59</v>
      </c>
      <c r="R1099" s="104" t="s">
        <v>59</v>
      </c>
      <c r="S1099" s="104" t="s">
        <v>696</v>
      </c>
      <c r="T1099" s="104" t="s">
        <v>696</v>
      </c>
      <c r="U1099" s="104" t="s">
        <v>696</v>
      </c>
      <c r="V1099" s="104" t="s">
        <v>696</v>
      </c>
      <c r="W1099" s="88" t="s">
        <v>112</v>
      </c>
      <c r="X1099" s="88" t="s">
        <v>112</v>
      </c>
      <c r="Y1099" s="88" t="s">
        <v>112</v>
      </c>
      <c r="Z1099" s="88" t="s">
        <v>112</v>
      </c>
      <c r="AA1099" s="104" t="s">
        <v>697</v>
      </c>
      <c r="AB1099" s="104" t="s">
        <v>697</v>
      </c>
      <c r="AC1099" s="104" t="s">
        <v>697</v>
      </c>
      <c r="AD1099" s="104" t="s">
        <v>697</v>
      </c>
      <c r="AE1099" s="104" t="s">
        <v>698</v>
      </c>
      <c r="AF1099" s="104" t="s">
        <v>698</v>
      </c>
      <c r="AG1099" s="104" t="s">
        <v>698</v>
      </c>
      <c r="AH1099" s="119" t="s">
        <v>698</v>
      </c>
      <c r="AI1099" t="s">
        <v>680</v>
      </c>
      <c r="AJ1099">
        <f>COUNTIF(B$2:B1099,B1099)</f>
        <v>1</v>
      </c>
    </row>
    <row r="1100" spans="1:38">
      <c r="A1100" s="164" t="s">
        <v>2275</v>
      </c>
      <c r="B1100" s="105" t="s">
        <v>2276</v>
      </c>
      <c r="C1100" s="105" t="s">
        <v>14</v>
      </c>
      <c r="D1100" s="89" t="s">
        <v>19</v>
      </c>
      <c r="E1100" s="105" t="s">
        <v>18</v>
      </c>
      <c r="F1100" s="252" t="s">
        <v>563</v>
      </c>
      <c r="G1100" s="170" t="s">
        <v>2277</v>
      </c>
      <c r="H1100" s="88" t="s">
        <v>206</v>
      </c>
      <c r="I1100" s="105"/>
      <c r="J1100" s="252" t="s">
        <v>564</v>
      </c>
      <c r="K1100" s="173" t="s">
        <v>845</v>
      </c>
      <c r="L1100" s="90" t="s">
        <v>845</v>
      </c>
      <c r="M1100" s="90" t="s">
        <v>845</v>
      </c>
      <c r="N1100" s="90" t="s">
        <v>845</v>
      </c>
      <c r="O1100" s="90" t="s">
        <v>890</v>
      </c>
      <c r="P1100" s="90" t="s">
        <v>890</v>
      </c>
      <c r="Q1100" s="90" t="s">
        <v>890</v>
      </c>
      <c r="R1100" s="90" t="s">
        <v>890</v>
      </c>
      <c r="S1100" s="105" t="s">
        <v>891</v>
      </c>
      <c r="T1100" s="105" t="s">
        <v>891</v>
      </c>
      <c r="U1100" s="105" t="s">
        <v>892</v>
      </c>
      <c r="V1100" s="105" t="s">
        <v>892</v>
      </c>
      <c r="W1100" s="90" t="s">
        <v>893</v>
      </c>
      <c r="X1100" s="90" t="s">
        <v>893</v>
      </c>
      <c r="Y1100" s="90" t="s">
        <v>893</v>
      </c>
      <c r="Z1100" s="90" t="s">
        <v>893</v>
      </c>
      <c r="AA1100" s="105" t="s">
        <v>913</v>
      </c>
      <c r="AB1100" s="105" t="s">
        <v>913</v>
      </c>
      <c r="AC1100" s="88" t="s">
        <v>895</v>
      </c>
      <c r="AD1100" s="88" t="s">
        <v>895</v>
      </c>
      <c r="AE1100" s="90" t="s">
        <v>893</v>
      </c>
      <c r="AF1100" s="88" t="s">
        <v>893</v>
      </c>
      <c r="AG1100" s="88" t="s">
        <v>893</v>
      </c>
      <c r="AH1100" s="94" t="s">
        <v>893</v>
      </c>
      <c r="AI1100" t="s">
        <v>670</v>
      </c>
      <c r="AJ1100">
        <f>COUNTIF(B$2:B1100,B1100)</f>
        <v>1</v>
      </c>
      <c r="AL1100" s="49"/>
    </row>
    <row r="1101" spans="1:38">
      <c r="A1101" s="162" t="s">
        <v>2225</v>
      </c>
      <c r="B1101" s="104" t="s">
        <v>2278</v>
      </c>
      <c r="C1101" s="104" t="s">
        <v>14</v>
      </c>
      <c r="D1101" s="89" t="s">
        <v>13</v>
      </c>
      <c r="E1101" s="104" t="s">
        <v>25</v>
      </c>
      <c r="F1101" s="172" t="s">
        <v>466</v>
      </c>
      <c r="G1101" s="169" t="s">
        <v>2279</v>
      </c>
      <c r="H1101" s="88" t="s">
        <v>25</v>
      </c>
      <c r="I1101" s="104"/>
      <c r="J1101" s="172" t="s">
        <v>467</v>
      </c>
      <c r="K1101" s="104" t="s">
        <v>665</v>
      </c>
      <c r="L1101" s="104" t="s">
        <v>665</v>
      </c>
      <c r="M1101" s="104" t="s">
        <v>665</v>
      </c>
      <c r="N1101" s="104" t="s">
        <v>665</v>
      </c>
      <c r="O1101" s="90" t="s">
        <v>71</v>
      </c>
      <c r="P1101" s="90" t="s">
        <v>71</v>
      </c>
      <c r="Q1101" s="90" t="s">
        <v>71</v>
      </c>
      <c r="R1101" s="90" t="s">
        <v>71</v>
      </c>
      <c r="S1101" s="104" t="s">
        <v>666</v>
      </c>
      <c r="T1101" s="104" t="s">
        <v>666</v>
      </c>
      <c r="U1101" s="104" t="s">
        <v>667</v>
      </c>
      <c r="V1101" s="104" t="s">
        <v>667</v>
      </c>
      <c r="W1101" s="104" t="s">
        <v>279</v>
      </c>
      <c r="X1101" s="104" t="s">
        <v>279</v>
      </c>
      <c r="Y1101" s="104" t="s">
        <v>279</v>
      </c>
      <c r="Z1101" s="104" t="s">
        <v>279</v>
      </c>
      <c r="AA1101" s="104" t="s">
        <v>753</v>
      </c>
      <c r="AB1101" s="104" t="s">
        <v>753</v>
      </c>
      <c r="AC1101" s="104" t="s">
        <v>754</v>
      </c>
      <c r="AD1101" s="104" t="s">
        <v>754</v>
      </c>
      <c r="AE1101" s="104" t="s">
        <v>279</v>
      </c>
      <c r="AF1101" s="104" t="s">
        <v>279</v>
      </c>
      <c r="AG1101" s="104" t="s">
        <v>279</v>
      </c>
      <c r="AH1101" s="119" t="s">
        <v>279</v>
      </c>
      <c r="AI1101" t="s">
        <v>670</v>
      </c>
      <c r="AJ1101">
        <f>COUNTIF(B$2:B1101,B1101)</f>
        <v>1</v>
      </c>
    </row>
    <row r="1102" spans="1:38">
      <c r="A1102" s="164" t="s">
        <v>2280</v>
      </c>
      <c r="B1102" s="105" t="s">
        <v>2281</v>
      </c>
      <c r="C1102" s="105" t="s">
        <v>14</v>
      </c>
      <c r="D1102" s="89" t="s">
        <v>13</v>
      </c>
      <c r="E1102" s="105" t="s">
        <v>25</v>
      </c>
      <c r="F1102" s="105" t="s">
        <v>565</v>
      </c>
      <c r="G1102" s="168" t="s">
        <v>2282</v>
      </c>
      <c r="H1102" s="88" t="s">
        <v>25</v>
      </c>
      <c r="I1102" s="105"/>
      <c r="J1102" s="165" t="s">
        <v>566</v>
      </c>
      <c r="K1102" s="105" t="s">
        <v>665</v>
      </c>
      <c r="L1102" s="105" t="s">
        <v>665</v>
      </c>
      <c r="M1102" s="105" t="s">
        <v>665</v>
      </c>
      <c r="N1102" s="105" t="s">
        <v>665</v>
      </c>
      <c r="O1102" s="90" t="s">
        <v>71</v>
      </c>
      <c r="P1102" s="90" t="s">
        <v>71</v>
      </c>
      <c r="Q1102" s="90" t="s">
        <v>71</v>
      </c>
      <c r="R1102" s="90" t="s">
        <v>71</v>
      </c>
      <c r="S1102" s="105" t="s">
        <v>666</v>
      </c>
      <c r="T1102" s="105" t="s">
        <v>666</v>
      </c>
      <c r="U1102" s="105" t="s">
        <v>667</v>
      </c>
      <c r="V1102" s="105" t="s">
        <v>667</v>
      </c>
      <c r="W1102" s="105" t="s">
        <v>279</v>
      </c>
      <c r="X1102" s="105" t="s">
        <v>279</v>
      </c>
      <c r="Y1102" s="105" t="s">
        <v>279</v>
      </c>
      <c r="Z1102" s="105" t="s">
        <v>279</v>
      </c>
      <c r="AA1102" s="105" t="s">
        <v>753</v>
      </c>
      <c r="AB1102" s="105" t="s">
        <v>753</v>
      </c>
      <c r="AC1102" s="105" t="s">
        <v>754</v>
      </c>
      <c r="AD1102" s="105" t="s">
        <v>754</v>
      </c>
      <c r="AE1102" s="105" t="s">
        <v>279</v>
      </c>
      <c r="AF1102" s="105" t="s">
        <v>279</v>
      </c>
      <c r="AG1102" s="105" t="s">
        <v>279</v>
      </c>
      <c r="AH1102" s="106" t="s">
        <v>279</v>
      </c>
      <c r="AI1102" t="s">
        <v>670</v>
      </c>
      <c r="AJ1102">
        <f>COUNTIF(B$2:B1102,B1102)</f>
        <v>1</v>
      </c>
    </row>
    <row r="1103" spans="1:38">
      <c r="A1103" s="162" t="s">
        <v>1447</v>
      </c>
      <c r="B1103" s="104" t="s">
        <v>2283</v>
      </c>
      <c r="C1103" s="138" t="s">
        <v>5</v>
      </c>
      <c r="D1103" s="89" t="s">
        <v>6</v>
      </c>
      <c r="E1103" s="138" t="s">
        <v>24</v>
      </c>
      <c r="F1103" s="98" t="s">
        <v>24</v>
      </c>
      <c r="G1103" s="104" t="s">
        <v>24</v>
      </c>
      <c r="H1103" s="104" t="s">
        <v>5</v>
      </c>
      <c r="I1103" s="104" t="s">
        <v>56</v>
      </c>
      <c r="J1103" s="104" t="s">
        <v>256</v>
      </c>
      <c r="K1103" s="88" t="str">
        <f t="shared" ref="K1103" si="206">S1103</f>
        <v>KAM 1 Moscow</v>
      </c>
      <c r="L1103" s="88" t="str">
        <f t="shared" ref="L1103" si="207">T1103</f>
        <v>KAM 1 Moscow</v>
      </c>
      <c r="M1103" s="88" t="str">
        <f t="shared" ref="M1103" si="208">U1103</f>
        <v>KAM 1 Moscow</v>
      </c>
      <c r="N1103" s="88" t="str">
        <f t="shared" ref="N1103" si="209">V1103</f>
        <v>KAM 1 Moscow</v>
      </c>
      <c r="O1103" s="88" t="s">
        <v>59</v>
      </c>
      <c r="P1103" s="88" t="s">
        <v>59</v>
      </c>
      <c r="Q1103" s="88" t="s">
        <v>59</v>
      </c>
      <c r="R1103" s="88" t="s">
        <v>59</v>
      </c>
      <c r="S1103" s="104" t="s">
        <v>696</v>
      </c>
      <c r="T1103" s="104" t="s">
        <v>696</v>
      </c>
      <c r="U1103" s="104" t="s">
        <v>696</v>
      </c>
      <c r="V1103" s="104" t="s">
        <v>696</v>
      </c>
      <c r="W1103" s="88" t="s">
        <v>733</v>
      </c>
      <c r="X1103" s="88" t="s">
        <v>733</v>
      </c>
      <c r="Y1103" s="88" t="s">
        <v>733</v>
      </c>
      <c r="Z1103" s="88" t="s">
        <v>733</v>
      </c>
      <c r="AA1103" s="104" t="s">
        <v>697</v>
      </c>
      <c r="AB1103" s="104" t="s">
        <v>697</v>
      </c>
      <c r="AC1103" s="104" t="s">
        <v>697</v>
      </c>
      <c r="AD1103" s="104" t="s">
        <v>697</v>
      </c>
      <c r="AE1103" s="104" t="s">
        <v>734</v>
      </c>
      <c r="AF1103" s="104" t="s">
        <v>734</v>
      </c>
      <c r="AG1103" s="104" t="s">
        <v>734</v>
      </c>
      <c r="AH1103" s="119" t="s">
        <v>734</v>
      </c>
      <c r="AI1103" t="s">
        <v>680</v>
      </c>
      <c r="AJ1103">
        <f>COUNTIF(B$2:B1103,B1103)</f>
        <v>1</v>
      </c>
    </row>
    <row r="1104" spans="1:38">
      <c r="A1104" s="164" t="s">
        <v>2284</v>
      </c>
      <c r="B1104" s="105" t="s">
        <v>2285</v>
      </c>
      <c r="C1104" s="105" t="s">
        <v>14</v>
      </c>
      <c r="D1104" s="89" t="s">
        <v>27</v>
      </c>
      <c r="E1104" s="105" t="s">
        <v>26</v>
      </c>
      <c r="F1104" s="105" t="s">
        <v>567</v>
      </c>
      <c r="G1104" s="168" t="s">
        <v>2286</v>
      </c>
      <c r="H1104" s="105" t="s">
        <v>134</v>
      </c>
      <c r="I1104" s="105"/>
      <c r="J1104" s="174" t="s">
        <v>2287</v>
      </c>
      <c r="K1104" s="175" t="s">
        <v>853</v>
      </c>
      <c r="L1104" s="90" t="s">
        <v>853</v>
      </c>
      <c r="M1104" s="90" t="s">
        <v>853</v>
      </c>
      <c r="N1104" s="90" t="s">
        <v>853</v>
      </c>
      <c r="O1104" s="90" t="s">
        <v>689</v>
      </c>
      <c r="P1104" s="88" t="s">
        <v>689</v>
      </c>
      <c r="Q1104" s="88" t="s">
        <v>689</v>
      </c>
      <c r="R1104" s="88" t="s">
        <v>689</v>
      </c>
      <c r="S1104" s="90" t="s">
        <v>869</v>
      </c>
      <c r="T1104" s="90" t="s">
        <v>869</v>
      </c>
      <c r="U1104" s="90" t="s">
        <v>870</v>
      </c>
      <c r="V1104" s="90" t="s">
        <v>870</v>
      </c>
      <c r="W1104" s="88" t="s">
        <v>93</v>
      </c>
      <c r="X1104" s="88" t="s">
        <v>93</v>
      </c>
      <c r="Y1104" s="88" t="s">
        <v>93</v>
      </c>
      <c r="Z1104" s="88" t="s">
        <v>93</v>
      </c>
      <c r="AA1104" s="90" t="s">
        <v>872</v>
      </c>
      <c r="AB1104" s="90" t="s">
        <v>872</v>
      </c>
      <c r="AC1104" s="90" t="s">
        <v>873</v>
      </c>
      <c r="AD1104" s="90" t="s">
        <v>873</v>
      </c>
      <c r="AE1104" s="90" t="s">
        <v>93</v>
      </c>
      <c r="AF1104" s="90" t="s">
        <v>93</v>
      </c>
      <c r="AG1104" s="90" t="s">
        <v>93</v>
      </c>
      <c r="AH1104" s="91" t="s">
        <v>93</v>
      </c>
      <c r="AI1104" t="s">
        <v>670</v>
      </c>
      <c r="AJ1104">
        <f>COUNTIF(B$2:B1104,B1104)</f>
        <v>1</v>
      </c>
    </row>
    <row r="1105" spans="1:38">
      <c r="A1105" s="116" t="s">
        <v>1894</v>
      </c>
      <c r="B1105" s="104" t="s">
        <v>2288</v>
      </c>
      <c r="C1105" s="104" t="s">
        <v>14</v>
      </c>
      <c r="D1105" s="89" t="s">
        <v>36</v>
      </c>
      <c r="E1105" s="104" t="s">
        <v>36</v>
      </c>
      <c r="F1105" s="104" t="s">
        <v>299</v>
      </c>
      <c r="G1105" s="104" t="s">
        <v>299</v>
      </c>
      <c r="H1105" s="104" t="s">
        <v>301</v>
      </c>
      <c r="I1105" s="104" t="s">
        <v>97</v>
      </c>
      <c r="J1105" s="176" t="s">
        <v>300</v>
      </c>
      <c r="K1105" s="90" t="s">
        <v>853</v>
      </c>
      <c r="L1105" s="90" t="s">
        <v>853</v>
      </c>
      <c r="M1105" s="90" t="s">
        <v>853</v>
      </c>
      <c r="N1105" s="90" t="s">
        <v>853</v>
      </c>
      <c r="O1105" s="90" t="s">
        <v>854</v>
      </c>
      <c r="P1105" s="88" t="s">
        <v>854</v>
      </c>
      <c r="Q1105" s="88" t="s">
        <v>854</v>
      </c>
      <c r="R1105" s="88" t="s">
        <v>854</v>
      </c>
      <c r="S1105" s="104" t="s">
        <v>855</v>
      </c>
      <c r="T1105" s="104" t="s">
        <v>855</v>
      </c>
      <c r="U1105" s="104" t="s">
        <v>856</v>
      </c>
      <c r="V1105" s="104" t="s">
        <v>856</v>
      </c>
      <c r="W1105" s="88" t="s">
        <v>104</v>
      </c>
      <c r="X1105" s="88" t="s">
        <v>104</v>
      </c>
      <c r="Y1105" s="88" t="s">
        <v>104</v>
      </c>
      <c r="Z1105" s="88" t="s">
        <v>104</v>
      </c>
      <c r="AA1105" s="104" t="s">
        <v>948</v>
      </c>
      <c r="AB1105" s="104" t="s">
        <v>948</v>
      </c>
      <c r="AC1105" s="88" t="s">
        <v>858</v>
      </c>
      <c r="AD1105" s="88" t="s">
        <v>858</v>
      </c>
      <c r="AE1105" s="88" t="s">
        <v>104</v>
      </c>
      <c r="AF1105" s="88" t="s">
        <v>104</v>
      </c>
      <c r="AG1105" s="88" t="s">
        <v>104</v>
      </c>
      <c r="AH1105" s="94" t="s">
        <v>104</v>
      </c>
      <c r="AI1105" t="s">
        <v>670</v>
      </c>
      <c r="AJ1105">
        <f>COUNTIF(B$2:B1105,B1105)</f>
        <v>1</v>
      </c>
    </row>
    <row r="1106" spans="1:38">
      <c r="A1106" s="164" t="s">
        <v>1447</v>
      </c>
      <c r="B1106" s="105" t="s">
        <v>2289</v>
      </c>
      <c r="C1106" s="138" t="s">
        <v>5</v>
      </c>
      <c r="D1106" s="89" t="s">
        <v>6</v>
      </c>
      <c r="E1106" s="138" t="s">
        <v>24</v>
      </c>
      <c r="F1106" s="98" t="s">
        <v>24</v>
      </c>
      <c r="G1106" s="105" t="s">
        <v>24</v>
      </c>
      <c r="H1106" s="105" t="s">
        <v>5</v>
      </c>
      <c r="I1106" s="105" t="s">
        <v>56</v>
      </c>
      <c r="J1106" s="105" t="s">
        <v>256</v>
      </c>
      <c r="K1106" s="88" t="str">
        <f t="shared" ref="K1106" si="210">S1106</f>
        <v>KAM 1 Moscow</v>
      </c>
      <c r="L1106" s="88" t="str">
        <f t="shared" ref="L1106" si="211">T1106</f>
        <v>KAM 1 Moscow</v>
      </c>
      <c r="M1106" s="88" t="str">
        <f t="shared" ref="M1106" si="212">U1106</f>
        <v>KAM 1 Moscow</v>
      </c>
      <c r="N1106" s="88" t="str">
        <f t="shared" ref="N1106" si="213">V1106</f>
        <v>KAM 1 Moscow</v>
      </c>
      <c r="O1106" s="88" t="s">
        <v>59</v>
      </c>
      <c r="P1106" s="88" t="s">
        <v>59</v>
      </c>
      <c r="Q1106" s="88" t="s">
        <v>59</v>
      </c>
      <c r="R1106" s="88" t="s">
        <v>59</v>
      </c>
      <c r="S1106" s="105" t="s">
        <v>696</v>
      </c>
      <c r="T1106" s="105" t="s">
        <v>696</v>
      </c>
      <c r="U1106" s="105" t="s">
        <v>696</v>
      </c>
      <c r="V1106" s="105" t="s">
        <v>696</v>
      </c>
      <c r="W1106" s="88" t="s">
        <v>733</v>
      </c>
      <c r="X1106" s="88" t="s">
        <v>733</v>
      </c>
      <c r="Y1106" s="88" t="s">
        <v>733</v>
      </c>
      <c r="Z1106" s="88" t="s">
        <v>733</v>
      </c>
      <c r="AA1106" s="105" t="s">
        <v>697</v>
      </c>
      <c r="AB1106" s="105" t="s">
        <v>697</v>
      </c>
      <c r="AC1106" s="105" t="s">
        <v>697</v>
      </c>
      <c r="AD1106" s="105" t="s">
        <v>697</v>
      </c>
      <c r="AE1106" s="105" t="s">
        <v>734</v>
      </c>
      <c r="AF1106" s="105" t="s">
        <v>734</v>
      </c>
      <c r="AG1106" s="105" t="s">
        <v>734</v>
      </c>
      <c r="AH1106" s="106" t="s">
        <v>734</v>
      </c>
      <c r="AI1106" t="s">
        <v>680</v>
      </c>
      <c r="AJ1106">
        <f>COUNTIF(B$2:B1106,B1106)</f>
        <v>1</v>
      </c>
    </row>
    <row r="1107" spans="1:38">
      <c r="A1107" s="162" t="s">
        <v>1447</v>
      </c>
      <c r="B1107" s="104" t="s">
        <v>2290</v>
      </c>
      <c r="C1107" s="138" t="s">
        <v>5</v>
      </c>
      <c r="D1107" s="89" t="s">
        <v>6</v>
      </c>
      <c r="E1107" s="138" t="s">
        <v>24</v>
      </c>
      <c r="F1107" s="98" t="s">
        <v>24</v>
      </c>
      <c r="G1107" s="104" t="s">
        <v>24</v>
      </c>
      <c r="H1107" s="104" t="s">
        <v>5</v>
      </c>
      <c r="I1107" s="104" t="s">
        <v>56</v>
      </c>
      <c r="J1107" s="104" t="s">
        <v>256</v>
      </c>
      <c r="K1107" s="88" t="str">
        <f t="shared" ref="K1107" si="214">S1107</f>
        <v>KAM 1 Moscow</v>
      </c>
      <c r="L1107" s="88" t="str">
        <f t="shared" ref="L1107" si="215">T1107</f>
        <v>KAM 1 Moscow</v>
      </c>
      <c r="M1107" s="88" t="str">
        <f t="shared" ref="M1107" si="216">U1107</f>
        <v>KAM 1 Moscow</v>
      </c>
      <c r="N1107" s="88" t="str">
        <f t="shared" ref="N1107" si="217">V1107</f>
        <v>KAM 1 Moscow</v>
      </c>
      <c r="O1107" s="88" t="s">
        <v>59</v>
      </c>
      <c r="P1107" s="88" t="s">
        <v>59</v>
      </c>
      <c r="Q1107" s="88" t="s">
        <v>59</v>
      </c>
      <c r="R1107" s="88" t="s">
        <v>59</v>
      </c>
      <c r="S1107" s="104" t="s">
        <v>696</v>
      </c>
      <c r="T1107" s="104" t="s">
        <v>696</v>
      </c>
      <c r="U1107" s="104" t="s">
        <v>696</v>
      </c>
      <c r="V1107" s="104" t="s">
        <v>696</v>
      </c>
      <c r="W1107" s="88" t="s">
        <v>733</v>
      </c>
      <c r="X1107" s="88" t="s">
        <v>733</v>
      </c>
      <c r="Y1107" s="88" t="s">
        <v>733</v>
      </c>
      <c r="Z1107" s="88" t="s">
        <v>733</v>
      </c>
      <c r="AA1107" s="104" t="s">
        <v>697</v>
      </c>
      <c r="AB1107" s="104" t="s">
        <v>697</v>
      </c>
      <c r="AC1107" s="104" t="s">
        <v>697</v>
      </c>
      <c r="AD1107" s="104" t="s">
        <v>697</v>
      </c>
      <c r="AE1107" s="104" t="s">
        <v>734</v>
      </c>
      <c r="AF1107" s="104" t="s">
        <v>734</v>
      </c>
      <c r="AG1107" s="104" t="s">
        <v>734</v>
      </c>
      <c r="AH1107" s="119" t="s">
        <v>734</v>
      </c>
      <c r="AI1107" t="s">
        <v>680</v>
      </c>
      <c r="AJ1107">
        <f>COUNTIF(B$2:B1107,B1107)</f>
        <v>1</v>
      </c>
    </row>
    <row r="1108" spans="1:38">
      <c r="A1108" s="113" t="s">
        <v>2291</v>
      </c>
      <c r="B1108" s="105" t="s">
        <v>2292</v>
      </c>
      <c r="C1108" s="105" t="s">
        <v>14</v>
      </c>
      <c r="D1108" s="89" t="s">
        <v>19</v>
      </c>
      <c r="E1108" s="105" t="s">
        <v>18</v>
      </c>
      <c r="F1108" s="105" t="s">
        <v>569</v>
      </c>
      <c r="G1108" s="105" t="s">
        <v>569</v>
      </c>
      <c r="H1108" s="88" t="s">
        <v>912</v>
      </c>
      <c r="I1108" s="105"/>
      <c r="J1108" s="105" t="s">
        <v>570</v>
      </c>
      <c r="K1108" s="105" t="s">
        <v>845</v>
      </c>
      <c r="L1108" s="105" t="s">
        <v>845</v>
      </c>
      <c r="M1108" s="105" t="s">
        <v>845</v>
      </c>
      <c r="N1108" s="105" t="s">
        <v>845</v>
      </c>
      <c r="O1108" s="90" t="s">
        <v>890</v>
      </c>
      <c r="P1108" s="90" t="s">
        <v>890</v>
      </c>
      <c r="Q1108" s="90" t="s">
        <v>890</v>
      </c>
      <c r="R1108" s="90" t="s">
        <v>890</v>
      </c>
      <c r="S1108" s="105" t="s">
        <v>891</v>
      </c>
      <c r="T1108" s="105" t="s">
        <v>891</v>
      </c>
      <c r="U1108" s="105" t="s">
        <v>892</v>
      </c>
      <c r="V1108" s="105" t="s">
        <v>892</v>
      </c>
      <c r="W1108" s="105" t="s">
        <v>893</v>
      </c>
      <c r="X1108" s="105" t="s">
        <v>893</v>
      </c>
      <c r="Y1108" s="105" t="s">
        <v>893</v>
      </c>
      <c r="Z1108" s="105" t="s">
        <v>893</v>
      </c>
      <c r="AA1108" s="105" t="s">
        <v>913</v>
      </c>
      <c r="AB1108" s="105" t="s">
        <v>913</v>
      </c>
      <c r="AC1108" s="105" t="s">
        <v>895</v>
      </c>
      <c r="AD1108" s="105" t="s">
        <v>895</v>
      </c>
      <c r="AE1108" s="105" t="s">
        <v>893</v>
      </c>
      <c r="AF1108" s="105" t="s">
        <v>893</v>
      </c>
      <c r="AG1108" s="105" t="s">
        <v>893</v>
      </c>
      <c r="AH1108" s="106" t="s">
        <v>893</v>
      </c>
      <c r="AI1108" t="s">
        <v>670</v>
      </c>
      <c r="AJ1108">
        <f>COUNTIF(B$2:B1108,B1108)</f>
        <v>1</v>
      </c>
      <c r="AL1108" s="49"/>
    </row>
    <row r="1109" spans="1:38">
      <c r="A1109" s="116" t="s">
        <v>2293</v>
      </c>
      <c r="B1109" s="138" t="s">
        <v>2294</v>
      </c>
      <c r="C1109" s="104" t="s">
        <v>5</v>
      </c>
      <c r="D1109" s="89" t="s">
        <v>6</v>
      </c>
      <c r="E1109" s="104" t="s">
        <v>37</v>
      </c>
      <c r="F1109" s="104" t="s">
        <v>592</v>
      </c>
      <c r="G1109" s="104" t="s">
        <v>37</v>
      </c>
      <c r="H1109" s="104" t="s">
        <v>5</v>
      </c>
      <c r="I1109" s="104" t="s">
        <v>56</v>
      </c>
      <c r="J1109" s="104" t="s">
        <v>370</v>
      </c>
      <c r="K1109" s="88" t="str">
        <f t="shared" ref="K1109" si="218">S1109</f>
        <v>KAM 4 Moscow</v>
      </c>
      <c r="L1109" s="88" t="str">
        <f t="shared" ref="L1109" si="219">T1109</f>
        <v>KAM 4 Moscow</v>
      </c>
      <c r="M1109" s="88" t="str">
        <f t="shared" ref="M1109" si="220">U1109</f>
        <v>KAM 4 Moscow</v>
      </c>
      <c r="N1109" s="88" t="str">
        <f t="shared" ref="N1109" si="221">V1109</f>
        <v>KAM 4 Moscow</v>
      </c>
      <c r="O1109" s="88" t="s">
        <v>59</v>
      </c>
      <c r="P1109" s="88" t="s">
        <v>59</v>
      </c>
      <c r="Q1109" s="88" t="s">
        <v>59</v>
      </c>
      <c r="R1109" s="88" t="s">
        <v>59</v>
      </c>
      <c r="S1109" s="104" t="s">
        <v>793</v>
      </c>
      <c r="T1109" s="104" t="s">
        <v>793</v>
      </c>
      <c r="U1109" s="104" t="s">
        <v>793</v>
      </c>
      <c r="V1109" s="104" t="s">
        <v>793</v>
      </c>
      <c r="W1109" s="104" t="s">
        <v>794</v>
      </c>
      <c r="X1109" s="104" t="s">
        <v>794</v>
      </c>
      <c r="Y1109" s="104" t="s">
        <v>794</v>
      </c>
      <c r="Z1109" s="90" t="str">
        <f t="shared" ref="Z1109" si="222">Y1109</f>
        <v>Andrey Manin</v>
      </c>
      <c r="AA1109" s="104" t="s">
        <v>795</v>
      </c>
      <c r="AB1109" s="104" t="s">
        <v>795</v>
      </c>
      <c r="AC1109" s="104" t="s">
        <v>795</v>
      </c>
      <c r="AD1109" s="104" t="s">
        <v>795</v>
      </c>
      <c r="AE1109" s="104" t="s">
        <v>368</v>
      </c>
      <c r="AF1109" s="104" t="s">
        <v>368</v>
      </c>
      <c r="AG1109" s="104" t="s">
        <v>368</v>
      </c>
      <c r="AH1109" s="119" t="s">
        <v>368</v>
      </c>
      <c r="AI1109" t="s">
        <v>680</v>
      </c>
      <c r="AJ1109">
        <f>COUNTIF(B$2:B1109,B1109)</f>
        <v>1</v>
      </c>
    </row>
    <row r="1110" spans="1:38">
      <c r="A1110" s="164" t="s">
        <v>1224</v>
      </c>
      <c r="B1110" s="105" t="s">
        <v>2295</v>
      </c>
      <c r="C1110" s="98" t="s">
        <v>5</v>
      </c>
      <c r="D1110" s="89" t="s">
        <v>6</v>
      </c>
      <c r="E1110" s="98" t="s">
        <v>4</v>
      </c>
      <c r="F1110" s="98" t="s">
        <v>4</v>
      </c>
      <c r="G1110" s="168" t="s">
        <v>2296</v>
      </c>
      <c r="H1110" s="99" t="s">
        <v>5</v>
      </c>
      <c r="I1110" s="100" t="s">
        <v>56</v>
      </c>
      <c r="J1110" s="100" t="s">
        <v>57</v>
      </c>
      <c r="K1110" s="90" t="s">
        <v>845</v>
      </c>
      <c r="L1110" s="90" t="s">
        <v>845</v>
      </c>
      <c r="M1110" s="90" t="s">
        <v>845</v>
      </c>
      <c r="N1110" s="90" t="s">
        <v>845</v>
      </c>
      <c r="O1110" s="90" t="s">
        <v>59</v>
      </c>
      <c r="P1110" s="90" t="s">
        <v>59</v>
      </c>
      <c r="Q1110" s="90" t="s">
        <v>59</v>
      </c>
      <c r="R1110" s="88" t="s">
        <v>59</v>
      </c>
      <c r="S1110" s="100" t="s">
        <v>846</v>
      </c>
      <c r="T1110" s="100" t="s">
        <v>846</v>
      </c>
      <c r="U1110" s="100" t="s">
        <v>847</v>
      </c>
      <c r="V1110" s="100" t="s">
        <v>847</v>
      </c>
      <c r="W1110" s="90" t="s">
        <v>848</v>
      </c>
      <c r="X1110" s="90" t="s">
        <v>848</v>
      </c>
      <c r="Y1110" s="90" t="s">
        <v>848</v>
      </c>
      <c r="Z1110" s="90" t="s">
        <v>848</v>
      </c>
      <c r="AA1110" s="100" t="s">
        <v>849</v>
      </c>
      <c r="AB1110" s="100" t="s">
        <v>849</v>
      </c>
      <c r="AC1110" s="100" t="s">
        <v>850</v>
      </c>
      <c r="AD1110" s="100" t="s">
        <v>850</v>
      </c>
      <c r="AE1110" s="100" t="s">
        <v>848</v>
      </c>
      <c r="AF1110" s="88" t="s">
        <v>848</v>
      </c>
      <c r="AG1110" s="88" t="s">
        <v>848</v>
      </c>
      <c r="AH1110" s="94" t="s">
        <v>848</v>
      </c>
      <c r="AI1110" t="s">
        <v>680</v>
      </c>
      <c r="AJ1110">
        <f>COUNTIF(B$2:B1110,B1110)</f>
        <v>1</v>
      </c>
    </row>
    <row r="1111" spans="1:38">
      <c r="A1111" s="116" t="s">
        <v>2293</v>
      </c>
      <c r="B1111" s="138" t="s">
        <v>2297</v>
      </c>
      <c r="C1111" s="104" t="s">
        <v>5</v>
      </c>
      <c r="D1111" s="89" t="s">
        <v>6</v>
      </c>
      <c r="E1111" s="104" t="s">
        <v>37</v>
      </c>
      <c r="F1111" s="104" t="s">
        <v>592</v>
      </c>
      <c r="G1111" s="104" t="s">
        <v>37</v>
      </c>
      <c r="H1111" s="104" t="s">
        <v>5</v>
      </c>
      <c r="I1111" s="104" t="s">
        <v>56</v>
      </c>
      <c r="J1111" s="104" t="s">
        <v>370</v>
      </c>
      <c r="K1111" s="88" t="str">
        <f t="shared" ref="K1111" si="223">S1111</f>
        <v>KAM 4 Moscow</v>
      </c>
      <c r="L1111" s="88" t="str">
        <f t="shared" ref="L1111" si="224">T1111</f>
        <v>KAM 4 Moscow</v>
      </c>
      <c r="M1111" s="88" t="str">
        <f t="shared" ref="M1111" si="225">U1111</f>
        <v>KAM 4 Moscow</v>
      </c>
      <c r="N1111" s="88" t="str">
        <f t="shared" ref="N1111" si="226">V1111</f>
        <v>KAM 4 Moscow</v>
      </c>
      <c r="O1111" s="88" t="s">
        <v>59</v>
      </c>
      <c r="P1111" s="88" t="s">
        <v>59</v>
      </c>
      <c r="Q1111" s="88" t="s">
        <v>59</v>
      </c>
      <c r="R1111" s="88" t="s">
        <v>59</v>
      </c>
      <c r="S1111" s="104" t="s">
        <v>793</v>
      </c>
      <c r="T1111" s="104" t="s">
        <v>793</v>
      </c>
      <c r="U1111" s="104" t="s">
        <v>793</v>
      </c>
      <c r="V1111" s="104" t="s">
        <v>793</v>
      </c>
      <c r="W1111" s="104" t="s">
        <v>794</v>
      </c>
      <c r="X1111" s="104" t="s">
        <v>794</v>
      </c>
      <c r="Y1111" s="104" t="s">
        <v>794</v>
      </c>
      <c r="Z1111" s="90" t="str">
        <f t="shared" ref="Z1111" si="227">Y1111</f>
        <v>Andrey Manin</v>
      </c>
      <c r="AA1111" s="104" t="s">
        <v>795</v>
      </c>
      <c r="AB1111" s="104" t="s">
        <v>795</v>
      </c>
      <c r="AC1111" s="104" t="s">
        <v>795</v>
      </c>
      <c r="AD1111" s="104" t="s">
        <v>795</v>
      </c>
      <c r="AE1111" s="104" t="s">
        <v>368</v>
      </c>
      <c r="AF1111" s="104" t="s">
        <v>368</v>
      </c>
      <c r="AG1111" s="104" t="s">
        <v>368</v>
      </c>
      <c r="AH1111" s="119" t="s">
        <v>368</v>
      </c>
      <c r="AI1111" t="s">
        <v>680</v>
      </c>
      <c r="AJ1111">
        <f>COUNTIF(B$2:B1111,B1111)</f>
        <v>1</v>
      </c>
    </row>
    <row r="1112" spans="1:38">
      <c r="A1112" s="113" t="s">
        <v>2298</v>
      </c>
      <c r="B1112" s="105" t="s">
        <v>2299</v>
      </c>
      <c r="C1112" s="105" t="s">
        <v>14</v>
      </c>
      <c r="D1112" s="89" t="s">
        <v>13</v>
      </c>
      <c r="E1112" s="105" t="s">
        <v>25</v>
      </c>
      <c r="F1112" s="105" t="s">
        <v>466</v>
      </c>
      <c r="G1112" s="105" t="s">
        <v>2300</v>
      </c>
      <c r="H1112" s="88" t="s">
        <v>25</v>
      </c>
      <c r="I1112" s="105"/>
      <c r="J1112" s="105" t="s">
        <v>467</v>
      </c>
      <c r="K1112" s="105" t="s">
        <v>665</v>
      </c>
      <c r="L1112" s="105" t="s">
        <v>665</v>
      </c>
      <c r="M1112" s="105" t="s">
        <v>665</v>
      </c>
      <c r="N1112" s="105" t="s">
        <v>665</v>
      </c>
      <c r="O1112" s="90" t="s">
        <v>71</v>
      </c>
      <c r="P1112" s="90" t="s">
        <v>71</v>
      </c>
      <c r="Q1112" s="90" t="s">
        <v>71</v>
      </c>
      <c r="R1112" s="90" t="s">
        <v>71</v>
      </c>
      <c r="S1112" s="105" t="s">
        <v>666</v>
      </c>
      <c r="T1112" s="105" t="s">
        <v>666</v>
      </c>
      <c r="U1112" s="105" t="s">
        <v>667</v>
      </c>
      <c r="V1112" s="105" t="s">
        <v>667</v>
      </c>
      <c r="W1112" s="105" t="s">
        <v>279</v>
      </c>
      <c r="X1112" s="105" t="s">
        <v>279</v>
      </c>
      <c r="Y1112" s="105" t="s">
        <v>279</v>
      </c>
      <c r="Z1112" s="105" t="s">
        <v>279</v>
      </c>
      <c r="AA1112" s="105" t="s">
        <v>753</v>
      </c>
      <c r="AB1112" s="105" t="s">
        <v>753</v>
      </c>
      <c r="AC1112" s="105" t="s">
        <v>754</v>
      </c>
      <c r="AD1112" s="105" t="s">
        <v>754</v>
      </c>
      <c r="AE1112" s="105" t="s">
        <v>279</v>
      </c>
      <c r="AF1112" s="105" t="s">
        <v>279</v>
      </c>
      <c r="AG1112" s="105" t="s">
        <v>279</v>
      </c>
      <c r="AH1112" s="106" t="s">
        <v>279</v>
      </c>
      <c r="AI1112" t="s">
        <v>670</v>
      </c>
      <c r="AJ1112">
        <f>COUNTIF(B$2:B1112,B1112)</f>
        <v>1</v>
      </c>
    </row>
    <row r="1113" spans="1:38">
      <c r="A1113" s="116" t="s">
        <v>2298</v>
      </c>
      <c r="B1113" s="104" t="s">
        <v>2301</v>
      </c>
      <c r="C1113" s="104" t="s">
        <v>14</v>
      </c>
      <c r="D1113" s="89" t="s">
        <v>13</v>
      </c>
      <c r="E1113" s="104" t="s">
        <v>25</v>
      </c>
      <c r="F1113" s="104" t="s">
        <v>466</v>
      </c>
      <c r="G1113" s="104" t="s">
        <v>2300</v>
      </c>
      <c r="H1113" s="88" t="s">
        <v>25</v>
      </c>
      <c r="I1113" s="104"/>
      <c r="J1113" s="104" t="s">
        <v>467</v>
      </c>
      <c r="K1113" s="104" t="s">
        <v>665</v>
      </c>
      <c r="L1113" s="104" t="s">
        <v>665</v>
      </c>
      <c r="M1113" s="104" t="s">
        <v>665</v>
      </c>
      <c r="N1113" s="104" t="s">
        <v>665</v>
      </c>
      <c r="O1113" s="90" t="s">
        <v>71</v>
      </c>
      <c r="P1113" s="90" t="s">
        <v>71</v>
      </c>
      <c r="Q1113" s="90" t="s">
        <v>71</v>
      </c>
      <c r="R1113" s="90" t="s">
        <v>71</v>
      </c>
      <c r="S1113" s="104" t="s">
        <v>666</v>
      </c>
      <c r="T1113" s="104" t="s">
        <v>666</v>
      </c>
      <c r="U1113" s="104" t="s">
        <v>667</v>
      </c>
      <c r="V1113" s="104" t="s">
        <v>667</v>
      </c>
      <c r="W1113" s="104" t="s">
        <v>279</v>
      </c>
      <c r="X1113" s="104" t="s">
        <v>279</v>
      </c>
      <c r="Y1113" s="104" t="s">
        <v>279</v>
      </c>
      <c r="Z1113" s="104" t="s">
        <v>279</v>
      </c>
      <c r="AA1113" s="104" t="s">
        <v>753</v>
      </c>
      <c r="AB1113" s="104" t="s">
        <v>753</v>
      </c>
      <c r="AC1113" s="104" t="s">
        <v>754</v>
      </c>
      <c r="AD1113" s="104" t="s">
        <v>754</v>
      </c>
      <c r="AE1113" s="104" t="s">
        <v>279</v>
      </c>
      <c r="AF1113" s="104" t="s">
        <v>279</v>
      </c>
      <c r="AG1113" s="104" t="s">
        <v>279</v>
      </c>
      <c r="AH1113" s="119" t="s">
        <v>279</v>
      </c>
      <c r="AI1113" t="s">
        <v>670</v>
      </c>
      <c r="AJ1113">
        <f>COUNTIF(B$2:B1113,B1113)</f>
        <v>1</v>
      </c>
    </row>
    <row r="1114" spans="1:38">
      <c r="A1114" s="113" t="s">
        <v>2298</v>
      </c>
      <c r="B1114" s="105" t="s">
        <v>2302</v>
      </c>
      <c r="C1114" s="105" t="s">
        <v>14</v>
      </c>
      <c r="D1114" s="89" t="s">
        <v>13</v>
      </c>
      <c r="E1114" s="105" t="s">
        <v>25</v>
      </c>
      <c r="F1114" s="105" t="s">
        <v>466</v>
      </c>
      <c r="G1114" s="105" t="s">
        <v>2300</v>
      </c>
      <c r="H1114" s="88" t="s">
        <v>25</v>
      </c>
      <c r="I1114" s="105"/>
      <c r="J1114" s="105" t="s">
        <v>467</v>
      </c>
      <c r="K1114" s="105" t="s">
        <v>665</v>
      </c>
      <c r="L1114" s="105" t="s">
        <v>665</v>
      </c>
      <c r="M1114" s="105" t="s">
        <v>665</v>
      </c>
      <c r="N1114" s="105" t="s">
        <v>665</v>
      </c>
      <c r="O1114" s="90" t="s">
        <v>71</v>
      </c>
      <c r="P1114" s="90" t="s">
        <v>71</v>
      </c>
      <c r="Q1114" s="90" t="s">
        <v>71</v>
      </c>
      <c r="R1114" s="90" t="s">
        <v>71</v>
      </c>
      <c r="S1114" s="105" t="s">
        <v>666</v>
      </c>
      <c r="T1114" s="105" t="s">
        <v>666</v>
      </c>
      <c r="U1114" s="105" t="s">
        <v>667</v>
      </c>
      <c r="V1114" s="105" t="s">
        <v>667</v>
      </c>
      <c r="W1114" s="105" t="s">
        <v>279</v>
      </c>
      <c r="X1114" s="105" t="s">
        <v>279</v>
      </c>
      <c r="Y1114" s="105" t="s">
        <v>279</v>
      </c>
      <c r="Z1114" s="105" t="s">
        <v>279</v>
      </c>
      <c r="AA1114" s="105" t="s">
        <v>753</v>
      </c>
      <c r="AB1114" s="105" t="s">
        <v>753</v>
      </c>
      <c r="AC1114" s="105" t="s">
        <v>754</v>
      </c>
      <c r="AD1114" s="105" t="s">
        <v>754</v>
      </c>
      <c r="AE1114" s="105" t="s">
        <v>279</v>
      </c>
      <c r="AF1114" s="105" t="s">
        <v>279</v>
      </c>
      <c r="AG1114" s="105" t="s">
        <v>279</v>
      </c>
      <c r="AH1114" s="106" t="s">
        <v>279</v>
      </c>
      <c r="AI1114" t="s">
        <v>670</v>
      </c>
      <c r="AJ1114">
        <f>COUNTIF(B$2:B1114,B1114)</f>
        <v>1</v>
      </c>
    </row>
    <row r="1115" spans="1:38">
      <c r="A1115" s="116" t="s">
        <v>2298</v>
      </c>
      <c r="B1115" s="104" t="s">
        <v>2303</v>
      </c>
      <c r="C1115" s="104" t="s">
        <v>14</v>
      </c>
      <c r="D1115" s="89" t="s">
        <v>13</v>
      </c>
      <c r="E1115" s="104" t="s">
        <v>25</v>
      </c>
      <c r="F1115" s="104" t="s">
        <v>466</v>
      </c>
      <c r="G1115" s="104" t="s">
        <v>2300</v>
      </c>
      <c r="H1115" s="88" t="s">
        <v>25</v>
      </c>
      <c r="I1115" s="104"/>
      <c r="J1115" s="104" t="s">
        <v>467</v>
      </c>
      <c r="K1115" s="104" t="s">
        <v>665</v>
      </c>
      <c r="L1115" s="104" t="s">
        <v>665</v>
      </c>
      <c r="M1115" s="104" t="s">
        <v>665</v>
      </c>
      <c r="N1115" s="104" t="s">
        <v>665</v>
      </c>
      <c r="O1115" s="90" t="s">
        <v>71</v>
      </c>
      <c r="P1115" s="90" t="s">
        <v>71</v>
      </c>
      <c r="Q1115" s="90" t="s">
        <v>71</v>
      </c>
      <c r="R1115" s="90" t="s">
        <v>71</v>
      </c>
      <c r="S1115" s="104" t="s">
        <v>666</v>
      </c>
      <c r="T1115" s="104" t="s">
        <v>666</v>
      </c>
      <c r="U1115" s="104" t="s">
        <v>667</v>
      </c>
      <c r="V1115" s="104" t="s">
        <v>667</v>
      </c>
      <c r="W1115" s="104" t="s">
        <v>279</v>
      </c>
      <c r="X1115" s="104" t="s">
        <v>279</v>
      </c>
      <c r="Y1115" s="104" t="s">
        <v>279</v>
      </c>
      <c r="Z1115" s="104" t="s">
        <v>279</v>
      </c>
      <c r="AA1115" s="104" t="s">
        <v>753</v>
      </c>
      <c r="AB1115" s="104" t="s">
        <v>753</v>
      </c>
      <c r="AC1115" s="104" t="s">
        <v>754</v>
      </c>
      <c r="AD1115" s="104" t="s">
        <v>754</v>
      </c>
      <c r="AE1115" s="104" t="s">
        <v>279</v>
      </c>
      <c r="AF1115" s="104" t="s">
        <v>279</v>
      </c>
      <c r="AG1115" s="104" t="s">
        <v>279</v>
      </c>
      <c r="AH1115" s="119" t="s">
        <v>279</v>
      </c>
      <c r="AI1115" t="s">
        <v>670</v>
      </c>
      <c r="AJ1115">
        <f>COUNTIF(B$2:B1115,B1115)</f>
        <v>1</v>
      </c>
    </row>
    <row r="1116" spans="1:38">
      <c r="A1116" s="113" t="s">
        <v>2257</v>
      </c>
      <c r="B1116" s="105" t="s">
        <v>2304</v>
      </c>
      <c r="C1116" s="105" t="s">
        <v>14</v>
      </c>
      <c r="D1116" s="89" t="s">
        <v>19</v>
      </c>
      <c r="E1116" s="105" t="s">
        <v>18</v>
      </c>
      <c r="F1116" s="105" t="s">
        <v>482</v>
      </c>
      <c r="G1116" s="105" t="s">
        <v>482</v>
      </c>
      <c r="H1116" s="104" t="s">
        <v>233</v>
      </c>
      <c r="I1116" s="105"/>
      <c r="J1116" s="105"/>
      <c r="K1116" s="100" t="s">
        <v>845</v>
      </c>
      <c r="L1116" s="90" t="s">
        <v>845</v>
      </c>
      <c r="M1116" s="90" t="s">
        <v>845</v>
      </c>
      <c r="N1116" s="90" t="s">
        <v>845</v>
      </c>
      <c r="O1116" s="90" t="s">
        <v>890</v>
      </c>
      <c r="P1116" s="90" t="s">
        <v>890</v>
      </c>
      <c r="Q1116" s="90" t="s">
        <v>890</v>
      </c>
      <c r="R1116" s="90" t="s">
        <v>890</v>
      </c>
      <c r="S1116" s="105" t="s">
        <v>891</v>
      </c>
      <c r="T1116" s="105" t="s">
        <v>891</v>
      </c>
      <c r="U1116" s="105" t="s">
        <v>892</v>
      </c>
      <c r="V1116" s="105" t="s">
        <v>892</v>
      </c>
      <c r="W1116" s="90" t="s">
        <v>893</v>
      </c>
      <c r="X1116" s="90" t="s">
        <v>893</v>
      </c>
      <c r="Y1116" s="90" t="s">
        <v>893</v>
      </c>
      <c r="Z1116" s="90" t="s">
        <v>893</v>
      </c>
      <c r="AA1116" s="105" t="s">
        <v>913</v>
      </c>
      <c r="AB1116" s="105" t="s">
        <v>913</v>
      </c>
      <c r="AC1116" s="88" t="s">
        <v>895</v>
      </c>
      <c r="AD1116" s="88" t="s">
        <v>895</v>
      </c>
      <c r="AE1116" s="90" t="s">
        <v>893</v>
      </c>
      <c r="AF1116" s="88" t="s">
        <v>893</v>
      </c>
      <c r="AG1116" s="88" t="s">
        <v>893</v>
      </c>
      <c r="AH1116" s="94" t="s">
        <v>893</v>
      </c>
      <c r="AI1116" t="s">
        <v>670</v>
      </c>
      <c r="AJ1116">
        <f>COUNTIF(B$2:B1116,B1116)</f>
        <v>1</v>
      </c>
      <c r="AL1116" s="49"/>
    </row>
    <row r="1117" spans="1:38">
      <c r="A1117" s="116" t="s">
        <v>1539</v>
      </c>
      <c r="B1117" s="104" t="s">
        <v>2305</v>
      </c>
      <c r="C1117" s="104" t="s">
        <v>5</v>
      </c>
      <c r="D1117" s="89" t="s">
        <v>6</v>
      </c>
      <c r="E1117" s="104" t="s">
        <v>30</v>
      </c>
      <c r="F1117" s="104" t="s">
        <v>30</v>
      </c>
      <c r="G1117" s="153" t="s">
        <v>2188</v>
      </c>
      <c r="H1117" s="104" t="s">
        <v>5</v>
      </c>
      <c r="I1117" s="104" t="s">
        <v>56</v>
      </c>
      <c r="J1117" s="104" t="s">
        <v>310</v>
      </c>
      <c r="K1117" s="88" t="str">
        <f t="shared" ref="K1117" si="228">S1117</f>
        <v>KAM 2 Moscow</v>
      </c>
      <c r="L1117" s="88" t="str">
        <f t="shared" ref="L1117" si="229">T1117</f>
        <v>KAM 2 Moscow</v>
      </c>
      <c r="M1117" s="88" t="str">
        <f t="shared" ref="M1117" si="230">U1117</f>
        <v>KAM 2 Moscow</v>
      </c>
      <c r="N1117" s="88" t="str">
        <f t="shared" ref="N1117" si="231">V1117</f>
        <v>KAM 2 Moscow</v>
      </c>
      <c r="O1117" s="88" t="s">
        <v>59</v>
      </c>
      <c r="P1117" s="88" t="s">
        <v>59</v>
      </c>
      <c r="Q1117" s="88" t="s">
        <v>59</v>
      </c>
      <c r="R1117" s="88" t="s">
        <v>59</v>
      </c>
      <c r="S1117" s="104" t="s">
        <v>676</v>
      </c>
      <c r="T1117" s="104" t="s">
        <v>676</v>
      </c>
      <c r="U1117" s="104" t="s">
        <v>676</v>
      </c>
      <c r="V1117" s="104" t="s">
        <v>676</v>
      </c>
      <c r="W1117" s="104" t="s">
        <v>720</v>
      </c>
      <c r="X1117" s="104" t="s">
        <v>720</v>
      </c>
      <c r="Y1117" s="104" t="s">
        <v>720</v>
      </c>
      <c r="Z1117" s="90" t="s">
        <v>720</v>
      </c>
      <c r="AA1117" s="104" t="s">
        <v>677</v>
      </c>
      <c r="AB1117" s="104" t="s">
        <v>677</v>
      </c>
      <c r="AC1117" s="104" t="s">
        <v>677</v>
      </c>
      <c r="AD1117" s="104" t="s">
        <v>677</v>
      </c>
      <c r="AE1117" s="104" t="s">
        <v>720</v>
      </c>
      <c r="AF1117" s="88" t="s">
        <v>720</v>
      </c>
      <c r="AG1117" s="88" t="s">
        <v>720</v>
      </c>
      <c r="AH1117" s="94" t="s">
        <v>720</v>
      </c>
      <c r="AI1117" t="s">
        <v>680</v>
      </c>
      <c r="AJ1117">
        <f>COUNTIF(B$2:B1117,B1117)</f>
        <v>1</v>
      </c>
    </row>
    <row r="1118" spans="1:38">
      <c r="A1118" s="164" t="s">
        <v>1865</v>
      </c>
      <c r="B1118" s="105" t="s">
        <v>2306</v>
      </c>
      <c r="C1118" s="105" t="s">
        <v>5</v>
      </c>
      <c r="D1118" s="89" t="s">
        <v>6</v>
      </c>
      <c r="E1118" s="105" t="s">
        <v>37</v>
      </c>
      <c r="F1118" s="105" t="s">
        <v>37</v>
      </c>
      <c r="G1118" s="105" t="s">
        <v>37</v>
      </c>
      <c r="H1118" s="105" t="s">
        <v>5</v>
      </c>
      <c r="I1118" s="105" t="s">
        <v>56</v>
      </c>
      <c r="J1118" s="105" t="s">
        <v>370</v>
      </c>
      <c r="K1118" s="88" t="s">
        <v>793</v>
      </c>
      <c r="L1118" s="88" t="s">
        <v>793</v>
      </c>
      <c r="M1118" s="88" t="s">
        <v>793</v>
      </c>
      <c r="N1118" s="88" t="s">
        <v>793</v>
      </c>
      <c r="O1118" s="88" t="s">
        <v>59</v>
      </c>
      <c r="P1118" s="88" t="s">
        <v>59</v>
      </c>
      <c r="Q1118" s="88" t="s">
        <v>59</v>
      </c>
      <c r="R1118" s="88" t="s">
        <v>59</v>
      </c>
      <c r="S1118" s="105" t="s">
        <v>793</v>
      </c>
      <c r="T1118" s="105" t="s">
        <v>793</v>
      </c>
      <c r="U1118" s="105" t="s">
        <v>793</v>
      </c>
      <c r="V1118" s="105" t="s">
        <v>793</v>
      </c>
      <c r="W1118" s="105" t="s">
        <v>794</v>
      </c>
      <c r="X1118" s="105" t="s">
        <v>794</v>
      </c>
      <c r="Y1118" s="105" t="s">
        <v>794</v>
      </c>
      <c r="Z1118" s="90" t="s">
        <v>794</v>
      </c>
      <c r="AA1118" s="105" t="s">
        <v>795</v>
      </c>
      <c r="AB1118" s="105" t="s">
        <v>795</v>
      </c>
      <c r="AC1118" s="105" t="s">
        <v>795</v>
      </c>
      <c r="AD1118" s="105" t="s">
        <v>795</v>
      </c>
      <c r="AE1118" s="105" t="s">
        <v>368</v>
      </c>
      <c r="AF1118" s="105" t="s">
        <v>368</v>
      </c>
      <c r="AG1118" s="105" t="s">
        <v>368</v>
      </c>
      <c r="AH1118" s="106" t="s">
        <v>368</v>
      </c>
      <c r="AI1118" t="s">
        <v>680</v>
      </c>
      <c r="AJ1118">
        <f>COUNTIF(B$2:B1118,B1118)</f>
        <v>1</v>
      </c>
    </row>
    <row r="1119" spans="1:38">
      <c r="A1119" s="162" t="s">
        <v>1865</v>
      </c>
      <c r="B1119" s="104" t="s">
        <v>2307</v>
      </c>
      <c r="C1119" s="104" t="s">
        <v>5</v>
      </c>
      <c r="D1119" s="89" t="s">
        <v>6</v>
      </c>
      <c r="E1119" s="104" t="s">
        <v>37</v>
      </c>
      <c r="F1119" s="104" t="s">
        <v>37</v>
      </c>
      <c r="G1119" s="104" t="s">
        <v>37</v>
      </c>
      <c r="H1119" s="104" t="s">
        <v>5</v>
      </c>
      <c r="I1119" s="104" t="s">
        <v>56</v>
      </c>
      <c r="J1119" s="104" t="s">
        <v>370</v>
      </c>
      <c r="K1119" s="88" t="s">
        <v>793</v>
      </c>
      <c r="L1119" s="88" t="s">
        <v>793</v>
      </c>
      <c r="M1119" s="88" t="s">
        <v>793</v>
      </c>
      <c r="N1119" s="88" t="s">
        <v>793</v>
      </c>
      <c r="O1119" s="88" t="s">
        <v>59</v>
      </c>
      <c r="P1119" s="88" t="s">
        <v>59</v>
      </c>
      <c r="Q1119" s="88" t="s">
        <v>59</v>
      </c>
      <c r="R1119" s="88" t="s">
        <v>59</v>
      </c>
      <c r="S1119" s="104" t="s">
        <v>793</v>
      </c>
      <c r="T1119" s="104" t="s">
        <v>793</v>
      </c>
      <c r="U1119" s="104" t="s">
        <v>793</v>
      </c>
      <c r="V1119" s="104" t="s">
        <v>793</v>
      </c>
      <c r="W1119" s="104" t="s">
        <v>794</v>
      </c>
      <c r="X1119" s="104" t="s">
        <v>794</v>
      </c>
      <c r="Y1119" s="104" t="s">
        <v>794</v>
      </c>
      <c r="Z1119" s="90" t="s">
        <v>794</v>
      </c>
      <c r="AA1119" s="104" t="s">
        <v>795</v>
      </c>
      <c r="AB1119" s="104" t="s">
        <v>795</v>
      </c>
      <c r="AC1119" s="104" t="s">
        <v>795</v>
      </c>
      <c r="AD1119" s="104" t="s">
        <v>795</v>
      </c>
      <c r="AE1119" s="104" t="s">
        <v>368</v>
      </c>
      <c r="AF1119" s="104" t="s">
        <v>368</v>
      </c>
      <c r="AG1119" s="104" t="s">
        <v>368</v>
      </c>
      <c r="AH1119" s="119" t="s">
        <v>368</v>
      </c>
      <c r="AI1119" t="s">
        <v>680</v>
      </c>
      <c r="AJ1119">
        <f>COUNTIF(B$2:B1119,B1119)</f>
        <v>1</v>
      </c>
    </row>
    <row r="1120" spans="1:38">
      <c r="A1120" s="113" t="s">
        <v>2308</v>
      </c>
      <c r="B1120" s="105" t="s">
        <v>2309</v>
      </c>
      <c r="C1120" s="90" t="s">
        <v>14</v>
      </c>
      <c r="D1120" s="89" t="s">
        <v>27</v>
      </c>
      <c r="E1120" s="90" t="s">
        <v>32</v>
      </c>
      <c r="F1120" s="105" t="s">
        <v>571</v>
      </c>
      <c r="G1120" s="168" t="s">
        <v>2310</v>
      </c>
      <c r="H1120" s="105" t="s">
        <v>166</v>
      </c>
      <c r="I1120" s="105" t="s">
        <v>97</v>
      </c>
      <c r="J1120" s="90" t="s">
        <v>2311</v>
      </c>
      <c r="K1120" s="90" t="s">
        <v>853</v>
      </c>
      <c r="L1120" s="90" t="s">
        <v>853</v>
      </c>
      <c r="M1120" s="90" t="s">
        <v>853</v>
      </c>
      <c r="N1120" s="90" t="s">
        <v>853</v>
      </c>
      <c r="O1120" s="90" t="s">
        <v>868</v>
      </c>
      <c r="P1120" s="88" t="s">
        <v>868</v>
      </c>
      <c r="Q1120" s="88" t="s">
        <v>868</v>
      </c>
      <c r="R1120" s="88" t="s">
        <v>868</v>
      </c>
      <c r="S1120" s="90" t="s">
        <v>869</v>
      </c>
      <c r="T1120" s="90" t="s">
        <v>869</v>
      </c>
      <c r="U1120" s="90" t="s">
        <v>870</v>
      </c>
      <c r="V1120" s="90" t="s">
        <v>870</v>
      </c>
      <c r="W1120" s="88" t="s">
        <v>871</v>
      </c>
      <c r="X1120" s="88" t="s">
        <v>871</v>
      </c>
      <c r="Y1120" s="88" t="s">
        <v>871</v>
      </c>
      <c r="Z1120" s="88" t="s">
        <v>871</v>
      </c>
      <c r="AA1120" s="90" t="s">
        <v>872</v>
      </c>
      <c r="AB1120" s="90" t="s">
        <v>872</v>
      </c>
      <c r="AC1120" s="90" t="s">
        <v>873</v>
      </c>
      <c r="AD1120" s="90" t="s">
        <v>873</v>
      </c>
      <c r="AE1120" s="90" t="s">
        <v>871</v>
      </c>
      <c r="AF1120" s="90" t="s">
        <v>871</v>
      </c>
      <c r="AG1120" s="90" t="s">
        <v>871</v>
      </c>
      <c r="AH1120" s="91" t="s">
        <v>871</v>
      </c>
      <c r="AI1120" t="s">
        <v>670</v>
      </c>
      <c r="AJ1120">
        <f>COUNTIF(B$2:B1120,B1120)</f>
        <v>1</v>
      </c>
    </row>
    <row r="1121" spans="1:36">
      <c r="A1121" s="115" t="s">
        <v>1190</v>
      </c>
      <c r="B1121" s="104" t="s">
        <v>2312</v>
      </c>
      <c r="C1121" s="100" t="s">
        <v>5</v>
      </c>
      <c r="D1121" s="89" t="s">
        <v>6</v>
      </c>
      <c r="E1121" s="100" t="s">
        <v>33</v>
      </c>
      <c r="F1121" s="100" t="s">
        <v>33</v>
      </c>
      <c r="G1121" s="100" t="s">
        <v>33</v>
      </c>
      <c r="H1121" s="100" t="s">
        <v>5</v>
      </c>
      <c r="I1121" s="100" t="s">
        <v>56</v>
      </c>
      <c r="J1121" s="100" t="s">
        <v>337</v>
      </c>
      <c r="K1121" s="88" t="str">
        <f t="shared" ref="K1121" si="232">S1121</f>
        <v>KAM 4 Moscow</v>
      </c>
      <c r="L1121" s="88" t="str">
        <f t="shared" ref="L1121" si="233">T1121</f>
        <v>KAM 4 Moscow</v>
      </c>
      <c r="M1121" s="88" t="str">
        <f t="shared" ref="M1121" si="234">U1121</f>
        <v>KAM 4 Moscow</v>
      </c>
      <c r="N1121" s="88" t="str">
        <f t="shared" ref="N1121" si="235">V1121</f>
        <v>KAM 4 Moscow</v>
      </c>
      <c r="O1121" s="88" t="s">
        <v>59</v>
      </c>
      <c r="P1121" s="88" t="s">
        <v>59</v>
      </c>
      <c r="Q1121" s="88" t="s">
        <v>59</v>
      </c>
      <c r="R1121" s="88" t="s">
        <v>59</v>
      </c>
      <c r="S1121" s="100" t="s">
        <v>793</v>
      </c>
      <c r="T1121" s="100" t="s">
        <v>793</v>
      </c>
      <c r="U1121" s="100" t="s">
        <v>793</v>
      </c>
      <c r="V1121" s="100" t="s">
        <v>793</v>
      </c>
      <c r="W1121" s="100" t="s">
        <v>733</v>
      </c>
      <c r="X1121" s="100" t="s">
        <v>733</v>
      </c>
      <c r="Y1121" s="100" t="s">
        <v>733</v>
      </c>
      <c r="Z1121" s="90" t="s">
        <v>733</v>
      </c>
      <c r="AA1121" s="100" t="s">
        <v>795</v>
      </c>
      <c r="AB1121" s="100" t="s">
        <v>795</v>
      </c>
      <c r="AC1121" s="100" t="s">
        <v>795</v>
      </c>
      <c r="AD1121" s="100" t="s">
        <v>795</v>
      </c>
      <c r="AE1121" s="100" t="s">
        <v>734</v>
      </c>
      <c r="AF1121" s="100" t="s">
        <v>734</v>
      </c>
      <c r="AG1121" s="100" t="s">
        <v>734</v>
      </c>
      <c r="AH1121" s="101" t="s">
        <v>734</v>
      </c>
      <c r="AI1121" t="s">
        <v>680</v>
      </c>
      <c r="AJ1121">
        <f>COUNTIF(B$2:B1121,B1121)</f>
        <v>1</v>
      </c>
    </row>
    <row r="1122" spans="1:36">
      <c r="A1122" s="164" t="s">
        <v>1865</v>
      </c>
      <c r="B1122" s="105" t="s">
        <v>2313</v>
      </c>
      <c r="C1122" s="105" t="s">
        <v>5</v>
      </c>
      <c r="D1122" s="89" t="s">
        <v>6</v>
      </c>
      <c r="E1122" s="105" t="s">
        <v>37</v>
      </c>
      <c r="F1122" s="105" t="s">
        <v>37</v>
      </c>
      <c r="G1122" s="105" t="s">
        <v>37</v>
      </c>
      <c r="H1122" s="105" t="s">
        <v>5</v>
      </c>
      <c r="I1122" s="105" t="s">
        <v>56</v>
      </c>
      <c r="J1122" s="105" t="s">
        <v>370</v>
      </c>
      <c r="K1122" s="88" t="s">
        <v>793</v>
      </c>
      <c r="L1122" s="88" t="s">
        <v>793</v>
      </c>
      <c r="M1122" s="88" t="s">
        <v>793</v>
      </c>
      <c r="N1122" s="88" t="s">
        <v>793</v>
      </c>
      <c r="O1122" s="88" t="s">
        <v>59</v>
      </c>
      <c r="P1122" s="88" t="s">
        <v>59</v>
      </c>
      <c r="Q1122" s="88" t="s">
        <v>59</v>
      </c>
      <c r="R1122" s="88" t="s">
        <v>59</v>
      </c>
      <c r="S1122" s="105" t="s">
        <v>793</v>
      </c>
      <c r="T1122" s="105" t="s">
        <v>793</v>
      </c>
      <c r="U1122" s="105" t="s">
        <v>793</v>
      </c>
      <c r="V1122" s="105" t="s">
        <v>793</v>
      </c>
      <c r="W1122" s="105" t="s">
        <v>794</v>
      </c>
      <c r="X1122" s="105" t="s">
        <v>794</v>
      </c>
      <c r="Y1122" s="105" t="s">
        <v>794</v>
      </c>
      <c r="Z1122" s="90" t="s">
        <v>794</v>
      </c>
      <c r="AA1122" s="105" t="s">
        <v>795</v>
      </c>
      <c r="AB1122" s="105" t="s">
        <v>795</v>
      </c>
      <c r="AC1122" s="105" t="s">
        <v>795</v>
      </c>
      <c r="AD1122" s="105" t="s">
        <v>795</v>
      </c>
      <c r="AE1122" s="105" t="s">
        <v>368</v>
      </c>
      <c r="AF1122" s="105" t="s">
        <v>368</v>
      </c>
      <c r="AG1122" s="105" t="s">
        <v>368</v>
      </c>
      <c r="AH1122" s="106" t="s">
        <v>368</v>
      </c>
      <c r="AI1122" t="s">
        <v>680</v>
      </c>
      <c r="AJ1122">
        <f>COUNTIF(B$2:B1122,B1122)</f>
        <v>1</v>
      </c>
    </row>
    <row r="1123" spans="1:36">
      <c r="A1123" s="116" t="s">
        <v>2298</v>
      </c>
      <c r="B1123" s="104" t="s">
        <v>2314</v>
      </c>
      <c r="C1123" s="104" t="s">
        <v>14</v>
      </c>
      <c r="D1123" s="89" t="s">
        <v>13</v>
      </c>
      <c r="E1123" s="104" t="s">
        <v>25</v>
      </c>
      <c r="F1123" s="104" t="s">
        <v>466</v>
      </c>
      <c r="G1123" s="104" t="s">
        <v>2315</v>
      </c>
      <c r="H1123" s="88" t="s">
        <v>25</v>
      </c>
      <c r="I1123" s="104"/>
      <c r="J1123" s="104" t="s">
        <v>467</v>
      </c>
      <c r="K1123" s="104" t="s">
        <v>665</v>
      </c>
      <c r="L1123" s="104" t="s">
        <v>665</v>
      </c>
      <c r="M1123" s="104" t="s">
        <v>665</v>
      </c>
      <c r="N1123" s="104" t="s">
        <v>665</v>
      </c>
      <c r="O1123" s="90" t="s">
        <v>71</v>
      </c>
      <c r="P1123" s="90" t="s">
        <v>71</v>
      </c>
      <c r="Q1123" s="90" t="s">
        <v>71</v>
      </c>
      <c r="R1123" s="90" t="s">
        <v>71</v>
      </c>
      <c r="S1123" s="104" t="s">
        <v>666</v>
      </c>
      <c r="T1123" s="104" t="s">
        <v>666</v>
      </c>
      <c r="U1123" s="104" t="s">
        <v>667</v>
      </c>
      <c r="V1123" s="104" t="s">
        <v>667</v>
      </c>
      <c r="W1123" s="104" t="s">
        <v>279</v>
      </c>
      <c r="X1123" s="104" t="s">
        <v>279</v>
      </c>
      <c r="Y1123" s="104" t="s">
        <v>279</v>
      </c>
      <c r="Z1123" s="104" t="s">
        <v>279</v>
      </c>
      <c r="AA1123" s="104" t="s">
        <v>753</v>
      </c>
      <c r="AB1123" s="104" t="s">
        <v>753</v>
      </c>
      <c r="AC1123" s="104" t="s">
        <v>754</v>
      </c>
      <c r="AD1123" s="104" t="s">
        <v>754</v>
      </c>
      <c r="AE1123" s="104" t="s">
        <v>279</v>
      </c>
      <c r="AF1123" s="104" t="s">
        <v>279</v>
      </c>
      <c r="AG1123" s="104" t="s">
        <v>279</v>
      </c>
      <c r="AH1123" s="119" t="s">
        <v>279</v>
      </c>
      <c r="AI1123" t="s">
        <v>670</v>
      </c>
      <c r="AJ1123">
        <f>COUNTIF(B$2:B1123,B1123)</f>
        <v>1</v>
      </c>
    </row>
    <row r="1124" spans="1:36">
      <c r="A1124" s="113" t="s">
        <v>2280</v>
      </c>
      <c r="B1124" s="105" t="s">
        <v>2316</v>
      </c>
      <c r="C1124" s="105" t="s">
        <v>14</v>
      </c>
      <c r="D1124" s="89" t="s">
        <v>13</v>
      </c>
      <c r="E1124" s="105" t="s">
        <v>25</v>
      </c>
      <c r="F1124" s="105" t="s">
        <v>565</v>
      </c>
      <c r="G1124" s="168" t="s">
        <v>2282</v>
      </c>
      <c r="H1124" s="88" t="s">
        <v>25</v>
      </c>
      <c r="I1124" s="105"/>
      <c r="J1124" s="165" t="s">
        <v>566</v>
      </c>
      <c r="K1124" s="105" t="s">
        <v>665</v>
      </c>
      <c r="L1124" s="105" t="s">
        <v>665</v>
      </c>
      <c r="M1124" s="105" t="s">
        <v>665</v>
      </c>
      <c r="N1124" s="105" t="s">
        <v>665</v>
      </c>
      <c r="O1124" s="90" t="s">
        <v>71</v>
      </c>
      <c r="P1124" s="90" t="s">
        <v>71</v>
      </c>
      <c r="Q1124" s="90" t="s">
        <v>71</v>
      </c>
      <c r="R1124" s="90" t="s">
        <v>71</v>
      </c>
      <c r="S1124" s="105" t="s">
        <v>666</v>
      </c>
      <c r="T1124" s="105" t="s">
        <v>666</v>
      </c>
      <c r="U1124" s="105" t="s">
        <v>667</v>
      </c>
      <c r="V1124" s="105" t="s">
        <v>667</v>
      </c>
      <c r="W1124" s="105" t="s">
        <v>279</v>
      </c>
      <c r="X1124" s="105" t="s">
        <v>279</v>
      </c>
      <c r="Y1124" s="105" t="s">
        <v>279</v>
      </c>
      <c r="Z1124" s="105" t="s">
        <v>279</v>
      </c>
      <c r="AA1124" s="105" t="s">
        <v>753</v>
      </c>
      <c r="AB1124" s="105" t="s">
        <v>753</v>
      </c>
      <c r="AC1124" s="105" t="s">
        <v>754</v>
      </c>
      <c r="AD1124" s="105" t="s">
        <v>754</v>
      </c>
      <c r="AE1124" s="105" t="s">
        <v>279</v>
      </c>
      <c r="AF1124" s="105" t="s">
        <v>279</v>
      </c>
      <c r="AG1124" s="105" t="s">
        <v>279</v>
      </c>
      <c r="AH1124" s="106" t="s">
        <v>279</v>
      </c>
      <c r="AI1124" t="s">
        <v>670</v>
      </c>
      <c r="AJ1124">
        <f>COUNTIF(B$2:B1124,B1124)</f>
        <v>1</v>
      </c>
    </row>
    <row r="1125" spans="1:36">
      <c r="A1125" s="116" t="s">
        <v>2280</v>
      </c>
      <c r="B1125" s="104" t="s">
        <v>2317</v>
      </c>
      <c r="C1125" s="104" t="s">
        <v>14</v>
      </c>
      <c r="D1125" s="89" t="s">
        <v>13</v>
      </c>
      <c r="E1125" s="104" t="s">
        <v>25</v>
      </c>
      <c r="F1125" s="104" t="s">
        <v>565</v>
      </c>
      <c r="G1125" s="169" t="s">
        <v>2282</v>
      </c>
      <c r="H1125" s="88" t="s">
        <v>25</v>
      </c>
      <c r="I1125" s="104"/>
      <c r="J1125" s="163" t="s">
        <v>566</v>
      </c>
      <c r="K1125" s="104" t="s">
        <v>665</v>
      </c>
      <c r="L1125" s="104" t="s">
        <v>665</v>
      </c>
      <c r="M1125" s="104" t="s">
        <v>665</v>
      </c>
      <c r="N1125" s="104" t="s">
        <v>665</v>
      </c>
      <c r="O1125" s="90" t="s">
        <v>71</v>
      </c>
      <c r="P1125" s="90" t="s">
        <v>71</v>
      </c>
      <c r="Q1125" s="90" t="s">
        <v>71</v>
      </c>
      <c r="R1125" s="90" t="s">
        <v>71</v>
      </c>
      <c r="S1125" s="104" t="s">
        <v>666</v>
      </c>
      <c r="T1125" s="104" t="s">
        <v>666</v>
      </c>
      <c r="U1125" s="104" t="s">
        <v>667</v>
      </c>
      <c r="V1125" s="104" t="s">
        <v>667</v>
      </c>
      <c r="W1125" s="104" t="s">
        <v>279</v>
      </c>
      <c r="X1125" s="104" t="s">
        <v>279</v>
      </c>
      <c r="Y1125" s="104" t="s">
        <v>279</v>
      </c>
      <c r="Z1125" s="104" t="s">
        <v>279</v>
      </c>
      <c r="AA1125" s="104" t="s">
        <v>753</v>
      </c>
      <c r="AB1125" s="104" t="s">
        <v>753</v>
      </c>
      <c r="AC1125" s="104" t="s">
        <v>754</v>
      </c>
      <c r="AD1125" s="104" t="s">
        <v>754</v>
      </c>
      <c r="AE1125" s="104" t="s">
        <v>279</v>
      </c>
      <c r="AF1125" s="104" t="s">
        <v>279</v>
      </c>
      <c r="AG1125" s="104" t="s">
        <v>279</v>
      </c>
      <c r="AH1125" s="119" t="s">
        <v>279</v>
      </c>
      <c r="AI1125" t="s">
        <v>1064</v>
      </c>
      <c r="AJ1125">
        <f>COUNTIF(B$2:B1125,B1125)</f>
        <v>1</v>
      </c>
    </row>
    <row r="1126" spans="1:36">
      <c r="A1126" s="164" t="s">
        <v>2318</v>
      </c>
      <c r="B1126" s="105" t="s">
        <v>2319</v>
      </c>
      <c r="C1126" s="105" t="s">
        <v>5</v>
      </c>
      <c r="D1126" s="89" t="s">
        <v>6</v>
      </c>
      <c r="E1126" s="177" t="s">
        <v>20</v>
      </c>
      <c r="F1126" s="177" t="s">
        <v>20</v>
      </c>
      <c r="G1126" s="178" t="s">
        <v>2320</v>
      </c>
      <c r="H1126" s="105" t="s">
        <v>5</v>
      </c>
      <c r="I1126" s="105"/>
      <c r="J1126" s="105" t="s">
        <v>577</v>
      </c>
      <c r="K1126" s="88" t="s">
        <v>793</v>
      </c>
      <c r="L1126" s="88" t="s">
        <v>793</v>
      </c>
      <c r="M1126" s="88" t="s">
        <v>793</v>
      </c>
      <c r="N1126" s="88" t="s">
        <v>793</v>
      </c>
      <c r="O1126" s="88" t="s">
        <v>59</v>
      </c>
      <c r="P1126" s="88" t="s">
        <v>59</v>
      </c>
      <c r="Q1126" s="88" t="s">
        <v>59</v>
      </c>
      <c r="R1126" s="88" t="s">
        <v>59</v>
      </c>
      <c r="S1126" s="105" t="s">
        <v>793</v>
      </c>
      <c r="T1126" s="105" t="s">
        <v>793</v>
      </c>
      <c r="U1126" s="105" t="s">
        <v>793</v>
      </c>
      <c r="V1126" s="105" t="s">
        <v>793</v>
      </c>
      <c r="W1126" s="105" t="s">
        <v>733</v>
      </c>
      <c r="X1126" s="105" t="s">
        <v>733</v>
      </c>
      <c r="Y1126" s="105" t="s">
        <v>733</v>
      </c>
      <c r="Z1126" s="105" t="s">
        <v>733</v>
      </c>
      <c r="AA1126" s="105" t="s">
        <v>795</v>
      </c>
      <c r="AB1126" s="105" t="s">
        <v>795</v>
      </c>
      <c r="AC1126" s="105" t="s">
        <v>795</v>
      </c>
      <c r="AD1126" s="105" t="s">
        <v>795</v>
      </c>
      <c r="AE1126" s="105" t="s">
        <v>734</v>
      </c>
      <c r="AF1126" s="105" t="s">
        <v>734</v>
      </c>
      <c r="AG1126" s="105" t="s">
        <v>734</v>
      </c>
      <c r="AH1126" s="106" t="s">
        <v>734</v>
      </c>
      <c r="AI1126" t="s">
        <v>680</v>
      </c>
      <c r="AJ1126">
        <f>COUNTIF(B$2:B1126,B1126)</f>
        <v>1</v>
      </c>
    </row>
    <row r="1127" spans="1:36">
      <c r="A1127" s="162" t="s">
        <v>2298</v>
      </c>
      <c r="B1127" s="104" t="s">
        <v>2321</v>
      </c>
      <c r="C1127" s="104" t="s">
        <v>14</v>
      </c>
      <c r="D1127" s="89" t="s">
        <v>13</v>
      </c>
      <c r="E1127" s="179" t="s">
        <v>25</v>
      </c>
      <c r="F1127" s="179" t="s">
        <v>466</v>
      </c>
      <c r="G1127" s="104" t="s">
        <v>466</v>
      </c>
      <c r="H1127" s="88" t="s">
        <v>25</v>
      </c>
      <c r="I1127" s="104"/>
      <c r="J1127" s="104" t="s">
        <v>467</v>
      </c>
      <c r="K1127" s="104" t="s">
        <v>665</v>
      </c>
      <c r="L1127" s="104" t="s">
        <v>665</v>
      </c>
      <c r="M1127" s="104" t="s">
        <v>665</v>
      </c>
      <c r="N1127" s="104" t="s">
        <v>665</v>
      </c>
      <c r="O1127" s="90" t="s">
        <v>71</v>
      </c>
      <c r="P1127" s="90" t="s">
        <v>71</v>
      </c>
      <c r="Q1127" s="90" t="s">
        <v>71</v>
      </c>
      <c r="R1127" s="90" t="s">
        <v>71</v>
      </c>
      <c r="S1127" s="104" t="s">
        <v>666</v>
      </c>
      <c r="T1127" s="104" t="s">
        <v>666</v>
      </c>
      <c r="U1127" s="104" t="s">
        <v>667</v>
      </c>
      <c r="V1127" s="104" t="s">
        <v>667</v>
      </c>
      <c r="W1127" s="104" t="s">
        <v>279</v>
      </c>
      <c r="X1127" s="104" t="s">
        <v>279</v>
      </c>
      <c r="Y1127" s="104" t="s">
        <v>279</v>
      </c>
      <c r="Z1127" s="104" t="s">
        <v>279</v>
      </c>
      <c r="AA1127" s="104" t="s">
        <v>753</v>
      </c>
      <c r="AB1127" s="104" t="s">
        <v>753</v>
      </c>
      <c r="AC1127" s="104" t="s">
        <v>754</v>
      </c>
      <c r="AD1127" s="104" t="s">
        <v>754</v>
      </c>
      <c r="AE1127" s="104" t="s">
        <v>279</v>
      </c>
      <c r="AF1127" s="104" t="s">
        <v>279</v>
      </c>
      <c r="AG1127" s="104" t="s">
        <v>279</v>
      </c>
      <c r="AH1127" s="119" t="s">
        <v>279</v>
      </c>
      <c r="AI1127" t="s">
        <v>1064</v>
      </c>
      <c r="AJ1127">
        <f>COUNTIF(B$2:B1127,B1127)</f>
        <v>1</v>
      </c>
    </row>
    <row r="1128" spans="1:36">
      <c r="A1128" s="113" t="s">
        <v>2189</v>
      </c>
      <c r="B1128" s="105" t="s">
        <v>2322</v>
      </c>
      <c r="C1128" s="105" t="s">
        <v>14</v>
      </c>
      <c r="D1128" s="89" t="s">
        <v>27</v>
      </c>
      <c r="E1128" s="105" t="s">
        <v>26</v>
      </c>
      <c r="F1128" s="105" t="s">
        <v>568</v>
      </c>
      <c r="G1128" s="105" t="s">
        <v>2323</v>
      </c>
      <c r="H1128" s="105" t="s">
        <v>134</v>
      </c>
      <c r="I1128" s="105"/>
      <c r="J1128" s="105" t="s">
        <v>2324</v>
      </c>
      <c r="K1128" s="90" t="s">
        <v>853</v>
      </c>
      <c r="L1128" s="90" t="s">
        <v>853</v>
      </c>
      <c r="M1128" s="90" t="s">
        <v>853</v>
      </c>
      <c r="N1128" s="90" t="s">
        <v>853</v>
      </c>
      <c r="O1128" s="90" t="s">
        <v>689</v>
      </c>
      <c r="P1128" s="88" t="s">
        <v>689</v>
      </c>
      <c r="Q1128" s="88" t="s">
        <v>689</v>
      </c>
      <c r="R1128" s="88" t="s">
        <v>689</v>
      </c>
      <c r="S1128" s="105" t="s">
        <v>884</v>
      </c>
      <c r="T1128" s="105" t="s">
        <v>884</v>
      </c>
      <c r="U1128" s="105" t="s">
        <v>885</v>
      </c>
      <c r="V1128" s="105" t="s">
        <v>885</v>
      </c>
      <c r="W1128" s="88" t="s">
        <v>93</v>
      </c>
      <c r="X1128" s="88" t="s">
        <v>93</v>
      </c>
      <c r="Y1128" s="88" t="s">
        <v>93</v>
      </c>
      <c r="Z1128" s="88" t="s">
        <v>93</v>
      </c>
      <c r="AA1128" s="105" t="s">
        <v>886</v>
      </c>
      <c r="AB1128" s="105" t="s">
        <v>886</v>
      </c>
      <c r="AC1128" s="90" t="s">
        <v>887</v>
      </c>
      <c r="AD1128" s="90" t="s">
        <v>887</v>
      </c>
      <c r="AE1128" s="90" t="s">
        <v>93</v>
      </c>
      <c r="AF1128" s="90" t="s">
        <v>93</v>
      </c>
      <c r="AG1128" s="88" t="s">
        <v>93</v>
      </c>
      <c r="AH1128" s="94" t="s">
        <v>93</v>
      </c>
      <c r="AI1128" t="s">
        <v>670</v>
      </c>
      <c r="AJ1128">
        <f>COUNTIF(B$2:B1128,B1128)</f>
        <v>1</v>
      </c>
    </row>
    <row r="1129" spans="1:36">
      <c r="A1129" s="162" t="s">
        <v>1190</v>
      </c>
      <c r="B1129" s="104" t="s">
        <v>2325</v>
      </c>
      <c r="C1129" s="100" t="s">
        <v>5</v>
      </c>
      <c r="D1129" s="89" t="s">
        <v>6</v>
      </c>
      <c r="E1129" s="100" t="s">
        <v>33</v>
      </c>
      <c r="F1129" s="100" t="s">
        <v>33</v>
      </c>
      <c r="G1129" s="100" t="s">
        <v>33</v>
      </c>
      <c r="H1129" s="100" t="s">
        <v>5</v>
      </c>
      <c r="I1129" s="100" t="s">
        <v>56</v>
      </c>
      <c r="J1129" s="100" t="s">
        <v>337</v>
      </c>
      <c r="K1129" s="88" t="str">
        <f t="shared" ref="K1129:K1130" si="236">S1129</f>
        <v>KAM 4 Moscow</v>
      </c>
      <c r="L1129" s="88" t="str">
        <f t="shared" ref="L1129:L1130" si="237">T1129</f>
        <v>KAM 4 Moscow</v>
      </c>
      <c r="M1129" s="88" t="str">
        <f t="shared" ref="M1129:M1130" si="238">U1129</f>
        <v>KAM 4 Moscow</v>
      </c>
      <c r="N1129" s="88" t="str">
        <f t="shared" ref="N1129:N1130" si="239">V1129</f>
        <v>KAM 4 Moscow</v>
      </c>
      <c r="O1129" s="88" t="s">
        <v>59</v>
      </c>
      <c r="P1129" s="88" t="s">
        <v>59</v>
      </c>
      <c r="Q1129" s="88" t="s">
        <v>59</v>
      </c>
      <c r="R1129" s="88" t="s">
        <v>59</v>
      </c>
      <c r="S1129" s="100" t="s">
        <v>793</v>
      </c>
      <c r="T1129" s="100" t="s">
        <v>793</v>
      </c>
      <c r="U1129" s="100" t="s">
        <v>793</v>
      </c>
      <c r="V1129" s="100" t="s">
        <v>793</v>
      </c>
      <c r="W1129" s="100" t="s">
        <v>733</v>
      </c>
      <c r="X1129" s="100" t="s">
        <v>733</v>
      </c>
      <c r="Y1129" s="100" t="s">
        <v>733</v>
      </c>
      <c r="Z1129" s="90" t="s">
        <v>733</v>
      </c>
      <c r="AA1129" s="100" t="s">
        <v>795</v>
      </c>
      <c r="AB1129" s="100" t="s">
        <v>795</v>
      </c>
      <c r="AC1129" s="100" t="s">
        <v>795</v>
      </c>
      <c r="AD1129" s="100" t="s">
        <v>795</v>
      </c>
      <c r="AE1129" s="100" t="s">
        <v>734</v>
      </c>
      <c r="AF1129" s="100" t="s">
        <v>734</v>
      </c>
      <c r="AG1129" s="100" t="s">
        <v>734</v>
      </c>
      <c r="AH1129" s="101" t="s">
        <v>734</v>
      </c>
      <c r="AI1129" t="s">
        <v>680</v>
      </c>
      <c r="AJ1129">
        <f>COUNTIF(B$2:B1129,B1129)</f>
        <v>1</v>
      </c>
    </row>
    <row r="1130" spans="1:36">
      <c r="A1130" s="164" t="s">
        <v>1539</v>
      </c>
      <c r="B1130" s="105" t="s">
        <v>2326</v>
      </c>
      <c r="C1130" s="105" t="s">
        <v>5</v>
      </c>
      <c r="D1130" s="89" t="s">
        <v>6</v>
      </c>
      <c r="E1130" s="105" t="s">
        <v>30</v>
      </c>
      <c r="F1130" s="105" t="s">
        <v>30</v>
      </c>
      <c r="G1130" s="151" t="s">
        <v>2188</v>
      </c>
      <c r="H1130" s="105" t="s">
        <v>5</v>
      </c>
      <c r="I1130" s="105" t="s">
        <v>56</v>
      </c>
      <c r="J1130" s="105" t="s">
        <v>310</v>
      </c>
      <c r="K1130" s="88" t="str">
        <f t="shared" si="236"/>
        <v>KAM 2 Moscow</v>
      </c>
      <c r="L1130" s="88" t="str">
        <f t="shared" si="237"/>
        <v>KAM 2 Moscow</v>
      </c>
      <c r="M1130" s="88" t="str">
        <f t="shared" si="238"/>
        <v>KAM 2 Moscow</v>
      </c>
      <c r="N1130" s="88" t="str">
        <f t="shared" si="239"/>
        <v>KAM 2 Moscow</v>
      </c>
      <c r="O1130" s="88" t="s">
        <v>59</v>
      </c>
      <c r="P1130" s="88" t="s">
        <v>59</v>
      </c>
      <c r="Q1130" s="88" t="s">
        <v>59</v>
      </c>
      <c r="R1130" s="88" t="s">
        <v>59</v>
      </c>
      <c r="S1130" s="105" t="s">
        <v>676</v>
      </c>
      <c r="T1130" s="105" t="s">
        <v>676</v>
      </c>
      <c r="U1130" s="105" t="s">
        <v>676</v>
      </c>
      <c r="V1130" s="105" t="s">
        <v>676</v>
      </c>
      <c r="W1130" s="105" t="s">
        <v>720</v>
      </c>
      <c r="X1130" s="105" t="s">
        <v>720</v>
      </c>
      <c r="Y1130" s="105" t="s">
        <v>720</v>
      </c>
      <c r="Z1130" s="90" t="s">
        <v>720</v>
      </c>
      <c r="AA1130" s="105" t="s">
        <v>677</v>
      </c>
      <c r="AB1130" s="105" t="s">
        <v>677</v>
      </c>
      <c r="AC1130" s="105" t="s">
        <v>677</v>
      </c>
      <c r="AD1130" s="105" t="s">
        <v>677</v>
      </c>
      <c r="AE1130" s="105" t="s">
        <v>720</v>
      </c>
      <c r="AF1130" s="88" t="s">
        <v>720</v>
      </c>
      <c r="AG1130" s="88" t="s">
        <v>720</v>
      </c>
      <c r="AH1130" s="94" t="s">
        <v>720</v>
      </c>
      <c r="AI1130" t="s">
        <v>680</v>
      </c>
      <c r="AJ1130">
        <f>COUNTIF(B$2:B1130,B1130)</f>
        <v>1</v>
      </c>
    </row>
    <row r="1131" spans="1:36">
      <c r="A1131" s="116" t="s">
        <v>2298</v>
      </c>
      <c r="B1131" s="104" t="s">
        <v>2327</v>
      </c>
      <c r="C1131" s="104" t="s">
        <v>14</v>
      </c>
      <c r="D1131" s="89" t="s">
        <v>13</v>
      </c>
      <c r="E1131" s="104" t="s">
        <v>25</v>
      </c>
      <c r="F1131" s="104" t="s">
        <v>466</v>
      </c>
      <c r="G1131" s="104" t="s">
        <v>466</v>
      </c>
      <c r="H1131" s="88" t="s">
        <v>25</v>
      </c>
      <c r="I1131" s="104"/>
      <c r="J1131" s="104" t="s">
        <v>467</v>
      </c>
      <c r="K1131" s="104" t="s">
        <v>665</v>
      </c>
      <c r="L1131" s="104" t="s">
        <v>665</v>
      </c>
      <c r="M1131" s="104" t="s">
        <v>665</v>
      </c>
      <c r="N1131" s="104" t="s">
        <v>665</v>
      </c>
      <c r="O1131" s="90" t="s">
        <v>71</v>
      </c>
      <c r="P1131" s="90" t="s">
        <v>71</v>
      </c>
      <c r="Q1131" s="90" t="s">
        <v>71</v>
      </c>
      <c r="R1131" s="90" t="s">
        <v>71</v>
      </c>
      <c r="S1131" s="104" t="s">
        <v>666</v>
      </c>
      <c r="T1131" s="104" t="s">
        <v>666</v>
      </c>
      <c r="U1131" s="104" t="s">
        <v>667</v>
      </c>
      <c r="V1131" s="104" t="s">
        <v>667</v>
      </c>
      <c r="W1131" s="104" t="s">
        <v>279</v>
      </c>
      <c r="X1131" s="104" t="s">
        <v>279</v>
      </c>
      <c r="Y1131" s="104" t="s">
        <v>279</v>
      </c>
      <c r="Z1131" s="104" t="s">
        <v>279</v>
      </c>
      <c r="AA1131" s="104" t="s">
        <v>753</v>
      </c>
      <c r="AB1131" s="104" t="s">
        <v>753</v>
      </c>
      <c r="AC1131" s="104" t="s">
        <v>754</v>
      </c>
      <c r="AD1131" s="104" t="s">
        <v>754</v>
      </c>
      <c r="AE1131" s="104" t="s">
        <v>279</v>
      </c>
      <c r="AF1131" s="104" t="s">
        <v>279</v>
      </c>
      <c r="AG1131" s="104" t="s">
        <v>279</v>
      </c>
      <c r="AH1131" s="119" t="s">
        <v>279</v>
      </c>
      <c r="AI1131" t="s">
        <v>670</v>
      </c>
      <c r="AJ1131">
        <f>COUNTIF(B$2:B1131,B1131)</f>
        <v>1</v>
      </c>
    </row>
    <row r="1132" spans="1:36">
      <c r="A1132" s="164" t="s">
        <v>1447</v>
      </c>
      <c r="B1132" s="105" t="s">
        <v>2328</v>
      </c>
      <c r="C1132" s="138" t="s">
        <v>5</v>
      </c>
      <c r="D1132" s="89" t="s">
        <v>6</v>
      </c>
      <c r="E1132" s="138" t="s">
        <v>24</v>
      </c>
      <c r="F1132" s="98" t="s">
        <v>24</v>
      </c>
      <c r="G1132" s="105" t="s">
        <v>24</v>
      </c>
      <c r="H1132" s="105" t="s">
        <v>5</v>
      </c>
      <c r="I1132" s="105" t="s">
        <v>56</v>
      </c>
      <c r="J1132" s="105" t="s">
        <v>256</v>
      </c>
      <c r="K1132" s="88" t="str">
        <f t="shared" ref="K1132" si="240">S1132</f>
        <v>KAM 1 Moscow</v>
      </c>
      <c r="L1132" s="88" t="str">
        <f t="shared" ref="L1132" si="241">T1132</f>
        <v>KAM 1 Moscow</v>
      </c>
      <c r="M1132" s="88" t="str">
        <f t="shared" ref="M1132" si="242">U1132</f>
        <v>KAM 1 Moscow</v>
      </c>
      <c r="N1132" s="88" t="str">
        <f t="shared" ref="N1132" si="243">V1132</f>
        <v>KAM 1 Moscow</v>
      </c>
      <c r="O1132" s="88" t="s">
        <v>59</v>
      </c>
      <c r="P1132" s="88" t="s">
        <v>59</v>
      </c>
      <c r="Q1132" s="88" t="s">
        <v>59</v>
      </c>
      <c r="R1132" s="88" t="s">
        <v>59</v>
      </c>
      <c r="S1132" s="105" t="s">
        <v>696</v>
      </c>
      <c r="T1132" s="105" t="s">
        <v>696</v>
      </c>
      <c r="U1132" s="105" t="s">
        <v>696</v>
      </c>
      <c r="V1132" s="105" t="s">
        <v>696</v>
      </c>
      <c r="W1132" s="88" t="s">
        <v>733</v>
      </c>
      <c r="X1132" s="88" t="s">
        <v>733</v>
      </c>
      <c r="Y1132" s="88" t="s">
        <v>733</v>
      </c>
      <c r="Z1132" s="88" t="s">
        <v>733</v>
      </c>
      <c r="AA1132" s="105" t="s">
        <v>697</v>
      </c>
      <c r="AB1132" s="105" t="s">
        <v>697</v>
      </c>
      <c r="AC1132" s="105" t="s">
        <v>697</v>
      </c>
      <c r="AD1132" s="105" t="s">
        <v>697</v>
      </c>
      <c r="AE1132" s="105" t="s">
        <v>734</v>
      </c>
      <c r="AF1132" s="105" t="s">
        <v>734</v>
      </c>
      <c r="AG1132" s="105" t="s">
        <v>734</v>
      </c>
      <c r="AH1132" s="106" t="s">
        <v>734</v>
      </c>
      <c r="AI1132" t="s">
        <v>680</v>
      </c>
      <c r="AJ1132">
        <f>COUNTIF(B$2:B1132,B1132)</f>
        <v>1</v>
      </c>
    </row>
    <row r="1133" spans="1:36">
      <c r="A1133" s="162" t="s">
        <v>2199</v>
      </c>
      <c r="B1133" s="104" t="s">
        <v>2329</v>
      </c>
      <c r="C1133" s="98" t="s">
        <v>5</v>
      </c>
      <c r="D1133" s="89" t="s">
        <v>6</v>
      </c>
      <c r="E1133" s="98" t="s">
        <v>4</v>
      </c>
      <c r="F1133" s="98" t="s">
        <v>4</v>
      </c>
      <c r="G1133" s="169" t="s">
        <v>2330</v>
      </c>
      <c r="H1133" s="99" t="s">
        <v>5</v>
      </c>
      <c r="I1133" s="100" t="s">
        <v>56</v>
      </c>
      <c r="J1133" s="100" t="s">
        <v>57</v>
      </c>
      <c r="K1133" s="90" t="s">
        <v>845</v>
      </c>
      <c r="L1133" s="90" t="s">
        <v>845</v>
      </c>
      <c r="M1133" s="90" t="s">
        <v>845</v>
      </c>
      <c r="N1133" s="90" t="s">
        <v>845</v>
      </c>
      <c r="O1133" s="90" t="s">
        <v>59</v>
      </c>
      <c r="P1133" s="90" t="s">
        <v>59</v>
      </c>
      <c r="Q1133" s="90" t="s">
        <v>59</v>
      </c>
      <c r="R1133" s="88" t="s">
        <v>59</v>
      </c>
      <c r="S1133" s="100" t="s">
        <v>846</v>
      </c>
      <c r="T1133" s="100" t="s">
        <v>846</v>
      </c>
      <c r="U1133" s="100" t="s">
        <v>847</v>
      </c>
      <c r="V1133" s="100" t="s">
        <v>847</v>
      </c>
      <c r="W1133" s="90" t="s">
        <v>848</v>
      </c>
      <c r="X1133" s="90" t="s">
        <v>848</v>
      </c>
      <c r="Y1133" s="90" t="s">
        <v>848</v>
      </c>
      <c r="Z1133" s="90" t="s">
        <v>848</v>
      </c>
      <c r="AA1133" s="100" t="s">
        <v>849</v>
      </c>
      <c r="AB1133" s="100" t="s">
        <v>849</v>
      </c>
      <c r="AC1133" s="100" t="s">
        <v>850</v>
      </c>
      <c r="AD1133" s="100" t="s">
        <v>850</v>
      </c>
      <c r="AE1133" s="100" t="s">
        <v>848</v>
      </c>
      <c r="AF1133" s="88" t="s">
        <v>848</v>
      </c>
      <c r="AG1133" s="88" t="s">
        <v>848</v>
      </c>
      <c r="AH1133" s="94" t="s">
        <v>848</v>
      </c>
      <c r="AI1133" t="s">
        <v>680</v>
      </c>
      <c r="AJ1133">
        <f>COUNTIF(B$2:B1133,B1133)</f>
        <v>1</v>
      </c>
    </row>
    <row r="1134" spans="1:36">
      <c r="A1134" s="113" t="s">
        <v>1447</v>
      </c>
      <c r="B1134" s="105" t="s">
        <v>2331</v>
      </c>
      <c r="C1134" s="105" t="s">
        <v>5</v>
      </c>
      <c r="D1134" s="89" t="s">
        <v>6</v>
      </c>
      <c r="E1134" s="105" t="s">
        <v>24</v>
      </c>
      <c r="F1134" s="105" t="s">
        <v>24</v>
      </c>
      <c r="G1134" s="105" t="s">
        <v>24</v>
      </c>
      <c r="H1134" s="105" t="s">
        <v>5</v>
      </c>
      <c r="I1134" s="105" t="s">
        <v>56</v>
      </c>
      <c r="J1134" s="105" t="s">
        <v>256</v>
      </c>
      <c r="K1134" s="105" t="s">
        <v>696</v>
      </c>
      <c r="L1134" s="105" t="s">
        <v>696</v>
      </c>
      <c r="M1134" s="105" t="s">
        <v>696</v>
      </c>
      <c r="N1134" s="105" t="s">
        <v>696</v>
      </c>
      <c r="O1134" s="88" t="s">
        <v>59</v>
      </c>
      <c r="P1134" s="88" t="s">
        <v>59</v>
      </c>
      <c r="Q1134" s="88" t="s">
        <v>59</v>
      </c>
      <c r="R1134" s="88" t="s">
        <v>59</v>
      </c>
      <c r="S1134" s="105" t="s">
        <v>696</v>
      </c>
      <c r="T1134" s="105" t="s">
        <v>696</v>
      </c>
      <c r="U1134" s="105" t="s">
        <v>696</v>
      </c>
      <c r="V1134" s="105" t="s">
        <v>696</v>
      </c>
      <c r="W1134" s="105" t="s">
        <v>733</v>
      </c>
      <c r="X1134" s="105" t="s">
        <v>733</v>
      </c>
      <c r="Y1134" s="105" t="s">
        <v>733</v>
      </c>
      <c r="Z1134" s="105" t="s">
        <v>733</v>
      </c>
      <c r="AA1134" s="105" t="s">
        <v>697</v>
      </c>
      <c r="AB1134" s="105" t="s">
        <v>697</v>
      </c>
      <c r="AC1134" s="105" t="s">
        <v>697</v>
      </c>
      <c r="AD1134" s="105" t="s">
        <v>697</v>
      </c>
      <c r="AE1134" s="105" t="s">
        <v>734</v>
      </c>
      <c r="AF1134" s="105" t="s">
        <v>734</v>
      </c>
      <c r="AG1134" s="105" t="s">
        <v>734</v>
      </c>
      <c r="AH1134" s="106" t="s">
        <v>734</v>
      </c>
      <c r="AI1134" t="s">
        <v>680</v>
      </c>
      <c r="AJ1134">
        <f>COUNTIF(B$2:B1134,B1134)</f>
        <v>1</v>
      </c>
    </row>
    <row r="1135" spans="1:36">
      <c r="A1135" s="116" t="s">
        <v>1294</v>
      </c>
      <c r="B1135" s="104" t="s">
        <v>2332</v>
      </c>
      <c r="C1135" s="104" t="s">
        <v>5</v>
      </c>
      <c r="D1135" s="89" t="s">
        <v>6</v>
      </c>
      <c r="E1135" s="104" t="s">
        <v>10</v>
      </c>
      <c r="F1135" s="104" t="s">
        <v>10</v>
      </c>
      <c r="G1135" s="104" t="s">
        <v>2333</v>
      </c>
      <c r="H1135" s="104" t="s">
        <v>5</v>
      </c>
      <c r="I1135" s="104" t="s">
        <v>56</v>
      </c>
      <c r="J1135" s="104" t="s">
        <v>113</v>
      </c>
      <c r="K1135" s="104" t="s">
        <v>696</v>
      </c>
      <c r="L1135" s="104" t="s">
        <v>696</v>
      </c>
      <c r="M1135" s="104" t="s">
        <v>696</v>
      </c>
      <c r="N1135" s="104" t="s">
        <v>696</v>
      </c>
      <c r="O1135" s="104" t="s">
        <v>59</v>
      </c>
      <c r="P1135" s="104" t="s">
        <v>59</v>
      </c>
      <c r="Q1135" s="104" t="s">
        <v>59</v>
      </c>
      <c r="R1135" s="104" t="s">
        <v>59</v>
      </c>
      <c r="S1135" s="104" t="s">
        <v>696</v>
      </c>
      <c r="T1135" s="104" t="s">
        <v>696</v>
      </c>
      <c r="U1135" s="104" t="s">
        <v>696</v>
      </c>
      <c r="V1135" s="104" t="s">
        <v>696</v>
      </c>
      <c r="W1135" s="88" t="s">
        <v>112</v>
      </c>
      <c r="X1135" s="88" t="s">
        <v>112</v>
      </c>
      <c r="Y1135" s="88" t="s">
        <v>112</v>
      </c>
      <c r="Z1135" s="88" t="s">
        <v>112</v>
      </c>
      <c r="AA1135" s="104" t="s">
        <v>697</v>
      </c>
      <c r="AB1135" s="104" t="s">
        <v>697</v>
      </c>
      <c r="AC1135" s="104" t="s">
        <v>697</v>
      </c>
      <c r="AD1135" s="104" t="s">
        <v>697</v>
      </c>
      <c r="AE1135" s="104" t="s">
        <v>698</v>
      </c>
      <c r="AF1135" s="104" t="s">
        <v>698</v>
      </c>
      <c r="AG1135" s="104" t="s">
        <v>698</v>
      </c>
      <c r="AH1135" s="119" t="s">
        <v>698</v>
      </c>
      <c r="AI1135" t="s">
        <v>680</v>
      </c>
      <c r="AJ1135">
        <f>COUNTIF(B$2:B1135,B1135)</f>
        <v>1</v>
      </c>
    </row>
    <row r="1136" spans="1:36">
      <c r="A1136" s="113" t="s">
        <v>1493</v>
      </c>
      <c r="B1136" s="105" t="s">
        <v>2334</v>
      </c>
      <c r="C1136" s="105" t="s">
        <v>14</v>
      </c>
      <c r="D1136" s="89" t="s">
        <v>36</v>
      </c>
      <c r="E1136" s="105" t="s">
        <v>36</v>
      </c>
      <c r="F1136" s="105" t="s">
        <v>363</v>
      </c>
      <c r="G1136" s="105" t="s">
        <v>363</v>
      </c>
      <c r="H1136" s="105" t="s">
        <v>940</v>
      </c>
      <c r="I1136" s="105" t="s">
        <v>56</v>
      </c>
      <c r="J1136" s="105" t="s">
        <v>364</v>
      </c>
      <c r="K1136" s="90" t="s">
        <v>853</v>
      </c>
      <c r="L1136" s="90" t="s">
        <v>853</v>
      </c>
      <c r="M1136" s="90" t="s">
        <v>853</v>
      </c>
      <c r="N1136" s="90" t="s">
        <v>853</v>
      </c>
      <c r="O1136" s="90" t="s">
        <v>854</v>
      </c>
      <c r="P1136" s="88" t="s">
        <v>854</v>
      </c>
      <c r="Q1136" s="88" t="s">
        <v>854</v>
      </c>
      <c r="R1136" s="88" t="s">
        <v>854</v>
      </c>
      <c r="S1136" s="105" t="s">
        <v>855</v>
      </c>
      <c r="T1136" s="105" t="s">
        <v>855</v>
      </c>
      <c r="U1136" s="105" t="s">
        <v>856</v>
      </c>
      <c r="V1136" s="105" t="s">
        <v>856</v>
      </c>
      <c r="W1136" s="88" t="s">
        <v>678</v>
      </c>
      <c r="X1136" s="88" t="s">
        <v>678</v>
      </c>
      <c r="Y1136" s="88" t="s">
        <v>678</v>
      </c>
      <c r="Z1136" s="88" t="s">
        <v>678</v>
      </c>
      <c r="AA1136" s="105" t="s">
        <v>941</v>
      </c>
      <c r="AB1136" s="105" t="s">
        <v>941</v>
      </c>
      <c r="AC1136" s="90" t="s">
        <v>942</v>
      </c>
      <c r="AD1136" s="90" t="s">
        <v>942</v>
      </c>
      <c r="AE1136" s="100" t="s">
        <v>104</v>
      </c>
      <c r="AF1136" s="100" t="s">
        <v>104</v>
      </c>
      <c r="AG1136" s="100" t="s">
        <v>104</v>
      </c>
      <c r="AH1136" s="101" t="s">
        <v>104</v>
      </c>
      <c r="AI1136" t="s">
        <v>1064</v>
      </c>
      <c r="AJ1136">
        <f>COUNTIF(B$2:B1136,B1136)</f>
        <v>1</v>
      </c>
    </row>
    <row r="1137" spans="1:36">
      <c r="A1137" s="116" t="s">
        <v>1874</v>
      </c>
      <c r="B1137" s="138" t="s">
        <v>2335</v>
      </c>
      <c r="C1137" s="104" t="s">
        <v>5</v>
      </c>
      <c r="D1137" s="89" t="s">
        <v>6</v>
      </c>
      <c r="E1137" s="104" t="s">
        <v>37</v>
      </c>
      <c r="F1137" s="104" t="s">
        <v>592</v>
      </c>
      <c r="G1137" s="104" t="s">
        <v>37</v>
      </c>
      <c r="H1137" s="104" t="s">
        <v>5</v>
      </c>
      <c r="I1137" s="104" t="s">
        <v>56</v>
      </c>
      <c r="J1137" s="104" t="s">
        <v>370</v>
      </c>
      <c r="K1137" s="88" t="str">
        <f t="shared" ref="K1137" si="244">S1137</f>
        <v>KAM 4 Moscow</v>
      </c>
      <c r="L1137" s="88" t="str">
        <f t="shared" ref="L1137" si="245">T1137</f>
        <v>KAM 4 Moscow</v>
      </c>
      <c r="M1137" s="88" t="str">
        <f t="shared" ref="M1137" si="246">U1137</f>
        <v>KAM 4 Moscow</v>
      </c>
      <c r="N1137" s="88" t="str">
        <f t="shared" ref="N1137" si="247">V1137</f>
        <v>KAM 4 Moscow</v>
      </c>
      <c r="O1137" s="88" t="s">
        <v>59</v>
      </c>
      <c r="P1137" s="88" t="s">
        <v>59</v>
      </c>
      <c r="Q1137" s="88" t="s">
        <v>59</v>
      </c>
      <c r="R1137" s="88" t="s">
        <v>59</v>
      </c>
      <c r="S1137" s="104" t="s">
        <v>793</v>
      </c>
      <c r="T1137" s="104" t="s">
        <v>793</v>
      </c>
      <c r="U1137" s="104" t="s">
        <v>793</v>
      </c>
      <c r="V1137" s="104" t="s">
        <v>793</v>
      </c>
      <c r="W1137" s="104" t="s">
        <v>794</v>
      </c>
      <c r="X1137" s="104" t="s">
        <v>794</v>
      </c>
      <c r="Y1137" s="104" t="s">
        <v>794</v>
      </c>
      <c r="Z1137" s="90" t="str">
        <f t="shared" ref="Z1137" si="248">Y1137</f>
        <v>Andrey Manin</v>
      </c>
      <c r="AA1137" s="104" t="s">
        <v>795</v>
      </c>
      <c r="AB1137" s="104" t="s">
        <v>795</v>
      </c>
      <c r="AC1137" s="104" t="s">
        <v>795</v>
      </c>
      <c r="AD1137" s="104" t="s">
        <v>795</v>
      </c>
      <c r="AE1137" s="104" t="s">
        <v>368</v>
      </c>
      <c r="AF1137" s="104" t="s">
        <v>368</v>
      </c>
      <c r="AG1137" s="104" t="s">
        <v>368</v>
      </c>
      <c r="AH1137" s="119" t="s">
        <v>368</v>
      </c>
      <c r="AI1137" t="s">
        <v>680</v>
      </c>
      <c r="AJ1137">
        <f>COUNTIF(B$2:B1137,B1137)</f>
        <v>1</v>
      </c>
    </row>
    <row r="1138" spans="1:36">
      <c r="A1138" s="116" t="s">
        <v>1190</v>
      </c>
      <c r="B1138" s="104" t="s">
        <v>2336</v>
      </c>
      <c r="C1138" s="100" t="s">
        <v>5</v>
      </c>
      <c r="D1138" s="89" t="s">
        <v>6</v>
      </c>
      <c r="E1138" s="100" t="s">
        <v>33</v>
      </c>
      <c r="F1138" s="180" t="s">
        <v>33</v>
      </c>
      <c r="G1138" s="100" t="s">
        <v>33</v>
      </c>
      <c r="H1138" s="100" t="s">
        <v>5</v>
      </c>
      <c r="I1138" s="100" t="s">
        <v>56</v>
      </c>
      <c r="J1138" s="100" t="s">
        <v>337</v>
      </c>
      <c r="K1138" s="88" t="str">
        <f t="shared" ref="K1138" si="249">S1138</f>
        <v>KAM 4 Moscow</v>
      </c>
      <c r="L1138" s="88" t="str">
        <f t="shared" ref="L1138" si="250">T1138</f>
        <v>KAM 4 Moscow</v>
      </c>
      <c r="M1138" s="88" t="str">
        <f t="shared" ref="M1138" si="251">U1138</f>
        <v>KAM 4 Moscow</v>
      </c>
      <c r="N1138" s="88" t="str">
        <f t="shared" ref="N1138" si="252">V1138</f>
        <v>KAM 4 Moscow</v>
      </c>
      <c r="O1138" s="88" t="s">
        <v>59</v>
      </c>
      <c r="P1138" s="88" t="s">
        <v>59</v>
      </c>
      <c r="Q1138" s="88" t="s">
        <v>59</v>
      </c>
      <c r="R1138" s="88" t="s">
        <v>59</v>
      </c>
      <c r="S1138" s="100" t="s">
        <v>793</v>
      </c>
      <c r="T1138" s="100" t="s">
        <v>793</v>
      </c>
      <c r="U1138" s="100" t="s">
        <v>793</v>
      </c>
      <c r="V1138" s="100" t="s">
        <v>793</v>
      </c>
      <c r="W1138" s="100" t="s">
        <v>733</v>
      </c>
      <c r="X1138" s="100" t="s">
        <v>733</v>
      </c>
      <c r="Y1138" s="100" t="s">
        <v>733</v>
      </c>
      <c r="Z1138" s="90" t="s">
        <v>733</v>
      </c>
      <c r="AA1138" s="100" t="s">
        <v>795</v>
      </c>
      <c r="AB1138" s="100" t="s">
        <v>795</v>
      </c>
      <c r="AC1138" s="100" t="s">
        <v>795</v>
      </c>
      <c r="AD1138" s="100" t="s">
        <v>795</v>
      </c>
      <c r="AE1138" s="100" t="s">
        <v>734</v>
      </c>
      <c r="AF1138" s="100" t="s">
        <v>734</v>
      </c>
      <c r="AG1138" s="100" t="s">
        <v>734</v>
      </c>
      <c r="AH1138" s="101" t="s">
        <v>734</v>
      </c>
      <c r="AI1138" t="s">
        <v>680</v>
      </c>
      <c r="AJ1138">
        <f>COUNTIF(B$2:B1138,B1138)</f>
        <v>1</v>
      </c>
    </row>
    <row r="1139" spans="1:36">
      <c r="A1139" s="113" t="s">
        <v>1447</v>
      </c>
      <c r="B1139" s="105" t="s">
        <v>2337</v>
      </c>
      <c r="C1139" s="105" t="s">
        <v>5</v>
      </c>
      <c r="D1139" s="89" t="s">
        <v>6</v>
      </c>
      <c r="E1139" s="105" t="s">
        <v>24</v>
      </c>
      <c r="F1139" s="105" t="s">
        <v>24</v>
      </c>
      <c r="G1139" s="105" t="s">
        <v>24</v>
      </c>
      <c r="H1139" s="105" t="s">
        <v>5</v>
      </c>
      <c r="I1139" s="105" t="s">
        <v>56</v>
      </c>
      <c r="J1139" s="105" t="s">
        <v>256</v>
      </c>
      <c r="K1139" s="105" t="s">
        <v>696</v>
      </c>
      <c r="L1139" s="105" t="s">
        <v>696</v>
      </c>
      <c r="M1139" s="105" t="s">
        <v>696</v>
      </c>
      <c r="N1139" s="105" t="s">
        <v>696</v>
      </c>
      <c r="O1139" s="88" t="s">
        <v>59</v>
      </c>
      <c r="P1139" s="88" t="s">
        <v>59</v>
      </c>
      <c r="Q1139" s="88" t="s">
        <v>59</v>
      </c>
      <c r="R1139" s="88" t="s">
        <v>59</v>
      </c>
      <c r="S1139" s="105" t="s">
        <v>696</v>
      </c>
      <c r="T1139" s="105" t="s">
        <v>696</v>
      </c>
      <c r="U1139" s="105" t="s">
        <v>696</v>
      </c>
      <c r="V1139" s="105" t="s">
        <v>696</v>
      </c>
      <c r="W1139" s="105" t="s">
        <v>733</v>
      </c>
      <c r="X1139" s="105" t="s">
        <v>733</v>
      </c>
      <c r="Y1139" s="105" t="s">
        <v>733</v>
      </c>
      <c r="Z1139" s="105" t="s">
        <v>733</v>
      </c>
      <c r="AA1139" s="105" t="s">
        <v>697</v>
      </c>
      <c r="AB1139" s="105" t="s">
        <v>697</v>
      </c>
      <c r="AC1139" s="105" t="s">
        <v>697</v>
      </c>
      <c r="AD1139" s="105" t="s">
        <v>697</v>
      </c>
      <c r="AE1139" s="105" t="s">
        <v>734</v>
      </c>
      <c r="AF1139" s="105" t="s">
        <v>734</v>
      </c>
      <c r="AG1139" s="105" t="s">
        <v>734</v>
      </c>
      <c r="AH1139" s="106" t="s">
        <v>734</v>
      </c>
      <c r="AI1139" t="s">
        <v>680</v>
      </c>
      <c r="AJ1139">
        <f>COUNTIF(B$2:B1139,B1139)</f>
        <v>1</v>
      </c>
    </row>
    <row r="1140" spans="1:36">
      <c r="A1140" s="116" t="s">
        <v>1447</v>
      </c>
      <c r="B1140" s="104" t="s">
        <v>2338</v>
      </c>
      <c r="C1140" s="104" t="s">
        <v>5</v>
      </c>
      <c r="D1140" s="89" t="s">
        <v>6</v>
      </c>
      <c r="E1140" s="104" t="s">
        <v>24</v>
      </c>
      <c r="F1140" s="104" t="s">
        <v>24</v>
      </c>
      <c r="G1140" s="104" t="s">
        <v>24</v>
      </c>
      <c r="H1140" s="104" t="s">
        <v>5</v>
      </c>
      <c r="I1140" s="104" t="s">
        <v>56</v>
      </c>
      <c r="J1140" s="104" t="s">
        <v>256</v>
      </c>
      <c r="K1140" s="104" t="s">
        <v>696</v>
      </c>
      <c r="L1140" s="104" t="s">
        <v>696</v>
      </c>
      <c r="M1140" s="104" t="s">
        <v>696</v>
      </c>
      <c r="N1140" s="104" t="s">
        <v>696</v>
      </c>
      <c r="O1140" s="88" t="s">
        <v>59</v>
      </c>
      <c r="P1140" s="88" t="s">
        <v>59</v>
      </c>
      <c r="Q1140" s="88" t="s">
        <v>59</v>
      </c>
      <c r="R1140" s="88" t="s">
        <v>59</v>
      </c>
      <c r="S1140" s="104" t="s">
        <v>696</v>
      </c>
      <c r="T1140" s="104" t="s">
        <v>696</v>
      </c>
      <c r="U1140" s="104" t="s">
        <v>696</v>
      </c>
      <c r="V1140" s="104" t="s">
        <v>696</v>
      </c>
      <c r="W1140" s="104" t="s">
        <v>733</v>
      </c>
      <c r="X1140" s="104" t="s">
        <v>733</v>
      </c>
      <c r="Y1140" s="104" t="s">
        <v>733</v>
      </c>
      <c r="Z1140" s="104" t="s">
        <v>733</v>
      </c>
      <c r="AA1140" s="104" t="s">
        <v>697</v>
      </c>
      <c r="AB1140" s="104" t="s">
        <v>697</v>
      </c>
      <c r="AC1140" s="104" t="s">
        <v>697</v>
      </c>
      <c r="AD1140" s="104" t="s">
        <v>697</v>
      </c>
      <c r="AE1140" s="104" t="s">
        <v>734</v>
      </c>
      <c r="AF1140" s="104" t="s">
        <v>734</v>
      </c>
      <c r="AG1140" s="104" t="s">
        <v>734</v>
      </c>
      <c r="AH1140" s="119" t="s">
        <v>734</v>
      </c>
      <c r="AI1140" t="s">
        <v>680</v>
      </c>
      <c r="AJ1140">
        <f>COUNTIF(B$2:B1140,B1140)</f>
        <v>1</v>
      </c>
    </row>
    <row r="1141" spans="1:36">
      <c r="A1141" s="113" t="s">
        <v>2339</v>
      </c>
      <c r="B1141" s="105" t="s">
        <v>2340</v>
      </c>
      <c r="C1141" s="105" t="s">
        <v>14</v>
      </c>
      <c r="D1141" s="89" t="s">
        <v>27</v>
      </c>
      <c r="E1141" s="105" t="s">
        <v>26</v>
      </c>
      <c r="F1141" s="105" t="s">
        <v>345</v>
      </c>
      <c r="G1141" s="105" t="s">
        <v>345</v>
      </c>
      <c r="H1141" s="105" t="s">
        <v>344</v>
      </c>
      <c r="I1141" s="105" t="s">
        <v>97</v>
      </c>
      <c r="J1141" s="105" t="s">
        <v>346</v>
      </c>
      <c r="K1141" s="100" t="s">
        <v>665</v>
      </c>
      <c r="L1141" s="90" t="s">
        <v>665</v>
      </c>
      <c r="M1141" s="90" t="s">
        <v>853</v>
      </c>
      <c r="N1141" s="90" t="s">
        <v>853</v>
      </c>
      <c r="O1141" s="90" t="s">
        <v>689</v>
      </c>
      <c r="P1141" s="88" t="s">
        <v>689</v>
      </c>
      <c r="Q1141" s="88" t="s">
        <v>689</v>
      </c>
      <c r="R1141" s="88" t="s">
        <v>689</v>
      </c>
      <c r="S1141" s="105" t="s">
        <v>884</v>
      </c>
      <c r="T1141" s="105" t="s">
        <v>861</v>
      </c>
      <c r="U1141" s="90" t="s">
        <v>885</v>
      </c>
      <c r="V1141" s="90" t="s">
        <v>885</v>
      </c>
      <c r="W1141" s="88" t="s">
        <v>93</v>
      </c>
      <c r="X1141" s="88" t="s">
        <v>93</v>
      </c>
      <c r="Y1141" s="88" t="s">
        <v>93</v>
      </c>
      <c r="Z1141" s="88" t="s">
        <v>93</v>
      </c>
      <c r="AA1141" s="105" t="s">
        <v>880</v>
      </c>
      <c r="AB1141" s="105" t="s">
        <v>880</v>
      </c>
      <c r="AC1141" s="98" t="s">
        <v>1145</v>
      </c>
      <c r="AD1141" s="98" t="s">
        <v>1145</v>
      </c>
      <c r="AE1141" s="105" t="s">
        <v>93</v>
      </c>
      <c r="AF1141" s="105" t="s">
        <v>93</v>
      </c>
      <c r="AG1141" s="105" t="s">
        <v>93</v>
      </c>
      <c r="AH1141" s="106" t="s">
        <v>93</v>
      </c>
      <c r="AI1141" t="s">
        <v>670</v>
      </c>
      <c r="AJ1141">
        <f>COUNTIF(B$2:B1141,B1141)</f>
        <v>1</v>
      </c>
    </row>
    <row r="1142" spans="1:36">
      <c r="A1142" s="116" t="s">
        <v>1294</v>
      </c>
      <c r="B1142" s="104" t="s">
        <v>2341</v>
      </c>
      <c r="C1142" s="104" t="s">
        <v>5</v>
      </c>
      <c r="D1142" s="89" t="s">
        <v>6</v>
      </c>
      <c r="E1142" s="104" t="s">
        <v>10</v>
      </c>
      <c r="F1142" s="104" t="s">
        <v>10</v>
      </c>
      <c r="G1142" s="104" t="s">
        <v>2342</v>
      </c>
      <c r="H1142" s="104" t="s">
        <v>5</v>
      </c>
      <c r="I1142" s="104" t="s">
        <v>56</v>
      </c>
      <c r="J1142" s="104" t="s">
        <v>113</v>
      </c>
      <c r="K1142" s="104" t="s">
        <v>696</v>
      </c>
      <c r="L1142" s="104" t="s">
        <v>696</v>
      </c>
      <c r="M1142" s="104" t="s">
        <v>696</v>
      </c>
      <c r="N1142" s="104" t="s">
        <v>696</v>
      </c>
      <c r="O1142" s="104" t="s">
        <v>59</v>
      </c>
      <c r="P1142" s="104" t="s">
        <v>59</v>
      </c>
      <c r="Q1142" s="104" t="s">
        <v>59</v>
      </c>
      <c r="R1142" s="104" t="s">
        <v>59</v>
      </c>
      <c r="S1142" s="104" t="s">
        <v>696</v>
      </c>
      <c r="T1142" s="104" t="s">
        <v>696</v>
      </c>
      <c r="U1142" s="104" t="s">
        <v>696</v>
      </c>
      <c r="V1142" s="104" t="s">
        <v>696</v>
      </c>
      <c r="W1142" s="88" t="s">
        <v>112</v>
      </c>
      <c r="X1142" s="88" t="s">
        <v>112</v>
      </c>
      <c r="Y1142" s="88" t="s">
        <v>112</v>
      </c>
      <c r="Z1142" s="88" t="s">
        <v>112</v>
      </c>
      <c r="AA1142" s="104" t="s">
        <v>697</v>
      </c>
      <c r="AB1142" s="104" t="s">
        <v>697</v>
      </c>
      <c r="AC1142" s="104" t="s">
        <v>697</v>
      </c>
      <c r="AD1142" s="104" t="s">
        <v>697</v>
      </c>
      <c r="AE1142" s="104" t="s">
        <v>698</v>
      </c>
      <c r="AF1142" s="104" t="s">
        <v>698</v>
      </c>
      <c r="AG1142" s="104" t="s">
        <v>698</v>
      </c>
      <c r="AH1142" s="119" t="s">
        <v>698</v>
      </c>
      <c r="AI1142" t="s">
        <v>680</v>
      </c>
      <c r="AJ1142">
        <f>COUNTIF(B$2:B1142,B1142)</f>
        <v>1</v>
      </c>
    </row>
    <row r="1143" spans="1:36">
      <c r="A1143" s="113" t="s">
        <v>2339</v>
      </c>
      <c r="B1143" s="105" t="s">
        <v>2343</v>
      </c>
      <c r="C1143" s="105" t="s">
        <v>14</v>
      </c>
      <c r="D1143" s="89" t="s">
        <v>27</v>
      </c>
      <c r="E1143" s="105" t="s">
        <v>26</v>
      </c>
      <c r="F1143" s="105" t="s">
        <v>345</v>
      </c>
      <c r="G1143" s="105" t="s">
        <v>345</v>
      </c>
      <c r="H1143" s="105" t="s">
        <v>344</v>
      </c>
      <c r="I1143" s="105" t="s">
        <v>97</v>
      </c>
      <c r="J1143" s="105" t="s">
        <v>346</v>
      </c>
      <c r="K1143" s="100" t="s">
        <v>665</v>
      </c>
      <c r="L1143" s="90" t="s">
        <v>665</v>
      </c>
      <c r="M1143" s="90" t="s">
        <v>853</v>
      </c>
      <c r="N1143" s="90" t="s">
        <v>853</v>
      </c>
      <c r="O1143" s="90" t="s">
        <v>689</v>
      </c>
      <c r="P1143" s="88" t="s">
        <v>689</v>
      </c>
      <c r="Q1143" s="88" t="s">
        <v>689</v>
      </c>
      <c r="R1143" s="88" t="s">
        <v>689</v>
      </c>
      <c r="S1143" s="105" t="s">
        <v>884</v>
      </c>
      <c r="T1143" s="105" t="s">
        <v>861</v>
      </c>
      <c r="U1143" s="90" t="s">
        <v>885</v>
      </c>
      <c r="V1143" s="90" t="s">
        <v>885</v>
      </c>
      <c r="W1143" s="88" t="s">
        <v>93</v>
      </c>
      <c r="X1143" s="88" t="s">
        <v>93</v>
      </c>
      <c r="Y1143" s="88" t="s">
        <v>93</v>
      </c>
      <c r="Z1143" s="88" t="s">
        <v>93</v>
      </c>
      <c r="AA1143" s="105" t="s">
        <v>880</v>
      </c>
      <c r="AB1143" s="105" t="s">
        <v>880</v>
      </c>
      <c r="AC1143" s="98" t="s">
        <v>1145</v>
      </c>
      <c r="AD1143" s="98" t="s">
        <v>1145</v>
      </c>
      <c r="AE1143" s="105" t="s">
        <v>93</v>
      </c>
      <c r="AF1143" s="105" t="s">
        <v>93</v>
      </c>
      <c r="AG1143" s="105" t="s">
        <v>93</v>
      </c>
      <c r="AH1143" s="106" t="s">
        <v>93</v>
      </c>
      <c r="AI1143" t="s">
        <v>670</v>
      </c>
      <c r="AJ1143">
        <f>COUNTIF(B$2:B1143,B1143)</f>
        <v>1</v>
      </c>
    </row>
    <row r="1144" spans="1:36">
      <c r="A1144" s="181">
        <v>9100080369</v>
      </c>
      <c r="B1144" s="49" t="s">
        <v>2344</v>
      </c>
      <c r="C1144" s="104" t="s">
        <v>14</v>
      </c>
      <c r="D1144" s="89" t="s">
        <v>13</v>
      </c>
      <c r="E1144" s="104" t="s">
        <v>25</v>
      </c>
      <c r="F1144" s="104" t="s">
        <v>432</v>
      </c>
      <c r="G1144" s="155" t="s">
        <v>434</v>
      </c>
      <c r="H1144" s="88" t="s">
        <v>25</v>
      </c>
      <c r="I1144" s="104" t="s">
        <v>97</v>
      </c>
      <c r="J1144" s="104" t="s">
        <v>433</v>
      </c>
      <c r="K1144" s="90" t="s">
        <v>665</v>
      </c>
      <c r="L1144" s="90" t="s">
        <v>665</v>
      </c>
      <c r="M1144" s="90" t="s">
        <v>665</v>
      </c>
      <c r="N1144" s="90" t="s">
        <v>665</v>
      </c>
      <c r="O1144" s="90" t="s">
        <v>71</v>
      </c>
      <c r="P1144" s="90" t="s">
        <v>71</v>
      </c>
      <c r="Q1144" s="90" t="s">
        <v>71</v>
      </c>
      <c r="R1144" s="90" t="s">
        <v>71</v>
      </c>
      <c r="S1144" s="104" t="s">
        <v>666</v>
      </c>
      <c r="T1144" s="104" t="s">
        <v>666</v>
      </c>
      <c r="U1144" s="104" t="s">
        <v>667</v>
      </c>
      <c r="V1144" s="104" t="s">
        <v>667</v>
      </c>
      <c r="W1144" s="90" t="s">
        <v>279</v>
      </c>
      <c r="X1144" s="90" t="s">
        <v>279</v>
      </c>
      <c r="Y1144" s="90" t="s">
        <v>279</v>
      </c>
      <c r="Z1144" s="90" t="s">
        <v>279</v>
      </c>
      <c r="AA1144" s="104" t="s">
        <v>753</v>
      </c>
      <c r="AB1144" s="104" t="s">
        <v>753</v>
      </c>
      <c r="AC1144" s="104" t="s">
        <v>754</v>
      </c>
      <c r="AD1144" s="104" t="s">
        <v>754</v>
      </c>
      <c r="AE1144" s="90" t="s">
        <v>279</v>
      </c>
      <c r="AF1144" s="90" t="s">
        <v>279</v>
      </c>
      <c r="AG1144" s="90" t="s">
        <v>279</v>
      </c>
      <c r="AH1144" s="91" t="s">
        <v>279</v>
      </c>
      <c r="AI1144" t="s">
        <v>670</v>
      </c>
      <c r="AJ1144">
        <f>COUNTIF(B$2:B1144,B1144)</f>
        <v>1</v>
      </c>
    </row>
    <row r="1145" spans="1:36">
      <c r="A1145" s="182">
        <v>9100080369</v>
      </c>
      <c r="B1145" s="49" t="s">
        <v>2345</v>
      </c>
      <c r="C1145" s="105" t="s">
        <v>14</v>
      </c>
      <c r="D1145" s="89" t="s">
        <v>13</v>
      </c>
      <c r="E1145" s="105" t="s">
        <v>25</v>
      </c>
      <c r="F1145" s="105" t="s">
        <v>432</v>
      </c>
      <c r="G1145" s="155" t="s">
        <v>434</v>
      </c>
      <c r="H1145" s="88" t="s">
        <v>25</v>
      </c>
      <c r="I1145" s="105" t="s">
        <v>97</v>
      </c>
      <c r="J1145" s="105" t="s">
        <v>433</v>
      </c>
      <c r="K1145" s="90" t="s">
        <v>665</v>
      </c>
      <c r="L1145" s="90" t="s">
        <v>665</v>
      </c>
      <c r="M1145" s="90" t="s">
        <v>665</v>
      </c>
      <c r="N1145" s="90" t="s">
        <v>665</v>
      </c>
      <c r="O1145" s="90" t="s">
        <v>71</v>
      </c>
      <c r="P1145" s="90" t="s">
        <v>71</v>
      </c>
      <c r="Q1145" s="90" t="s">
        <v>71</v>
      </c>
      <c r="R1145" s="90" t="s">
        <v>71</v>
      </c>
      <c r="S1145" s="105" t="s">
        <v>666</v>
      </c>
      <c r="T1145" s="105" t="s">
        <v>666</v>
      </c>
      <c r="U1145" s="105" t="s">
        <v>667</v>
      </c>
      <c r="V1145" s="105" t="s">
        <v>667</v>
      </c>
      <c r="W1145" s="90" t="s">
        <v>279</v>
      </c>
      <c r="X1145" s="90" t="s">
        <v>279</v>
      </c>
      <c r="Y1145" s="90" t="s">
        <v>279</v>
      </c>
      <c r="Z1145" s="90" t="s">
        <v>279</v>
      </c>
      <c r="AA1145" s="105" t="s">
        <v>753</v>
      </c>
      <c r="AB1145" s="105" t="s">
        <v>753</v>
      </c>
      <c r="AC1145" s="105" t="s">
        <v>754</v>
      </c>
      <c r="AD1145" s="105" t="s">
        <v>754</v>
      </c>
      <c r="AE1145" s="90" t="s">
        <v>279</v>
      </c>
      <c r="AF1145" s="90" t="s">
        <v>279</v>
      </c>
      <c r="AG1145" s="90" t="s">
        <v>279</v>
      </c>
      <c r="AH1145" s="91" t="s">
        <v>279</v>
      </c>
      <c r="AI1145" t="s">
        <v>670</v>
      </c>
      <c r="AJ1145">
        <f>COUNTIF(B$2:B1145,B1145)</f>
        <v>1</v>
      </c>
    </row>
    <row r="1146" spans="1:36">
      <c r="A1146" s="181">
        <v>9100080369</v>
      </c>
      <c r="B1146" s="49" t="s">
        <v>2346</v>
      </c>
      <c r="C1146" s="104" t="s">
        <v>14</v>
      </c>
      <c r="D1146" s="89" t="s">
        <v>13</v>
      </c>
      <c r="E1146" s="104" t="s">
        <v>25</v>
      </c>
      <c r="F1146" s="104" t="s">
        <v>432</v>
      </c>
      <c r="G1146" s="155" t="s">
        <v>434</v>
      </c>
      <c r="H1146" s="88" t="s">
        <v>25</v>
      </c>
      <c r="I1146" s="104" t="s">
        <v>97</v>
      </c>
      <c r="J1146" s="104" t="s">
        <v>433</v>
      </c>
      <c r="K1146" s="90" t="s">
        <v>665</v>
      </c>
      <c r="L1146" s="90" t="s">
        <v>665</v>
      </c>
      <c r="M1146" s="90" t="s">
        <v>665</v>
      </c>
      <c r="N1146" s="90" t="s">
        <v>665</v>
      </c>
      <c r="O1146" s="90" t="s">
        <v>71</v>
      </c>
      <c r="P1146" s="90" t="s">
        <v>71</v>
      </c>
      <c r="Q1146" s="90" t="s">
        <v>71</v>
      </c>
      <c r="R1146" s="90" t="s">
        <v>71</v>
      </c>
      <c r="S1146" s="104" t="s">
        <v>666</v>
      </c>
      <c r="T1146" s="104" t="s">
        <v>666</v>
      </c>
      <c r="U1146" s="104" t="s">
        <v>667</v>
      </c>
      <c r="V1146" s="104" t="s">
        <v>667</v>
      </c>
      <c r="W1146" s="90" t="s">
        <v>279</v>
      </c>
      <c r="X1146" s="90" t="s">
        <v>279</v>
      </c>
      <c r="Y1146" s="90" t="s">
        <v>279</v>
      </c>
      <c r="Z1146" s="90" t="s">
        <v>279</v>
      </c>
      <c r="AA1146" s="104" t="s">
        <v>753</v>
      </c>
      <c r="AB1146" s="104" t="s">
        <v>753</v>
      </c>
      <c r="AC1146" s="104" t="s">
        <v>754</v>
      </c>
      <c r="AD1146" s="104" t="s">
        <v>754</v>
      </c>
      <c r="AE1146" s="90" t="s">
        <v>279</v>
      </c>
      <c r="AF1146" s="90" t="s">
        <v>279</v>
      </c>
      <c r="AG1146" s="90" t="s">
        <v>279</v>
      </c>
      <c r="AH1146" s="91" t="s">
        <v>279</v>
      </c>
      <c r="AI1146" t="s">
        <v>670</v>
      </c>
      <c r="AJ1146">
        <f>COUNTIF(B$2:B1146,B1146)</f>
        <v>1</v>
      </c>
    </row>
    <row r="1147" spans="1:36">
      <c r="A1147" s="182">
        <v>9100080369</v>
      </c>
      <c r="B1147" s="49" t="s">
        <v>2347</v>
      </c>
      <c r="C1147" s="105" t="s">
        <v>14</v>
      </c>
      <c r="D1147" s="89" t="s">
        <v>13</v>
      </c>
      <c r="E1147" s="105" t="s">
        <v>25</v>
      </c>
      <c r="F1147" s="105" t="s">
        <v>432</v>
      </c>
      <c r="G1147" s="155" t="s">
        <v>434</v>
      </c>
      <c r="H1147" s="88" t="s">
        <v>25</v>
      </c>
      <c r="I1147" s="105" t="s">
        <v>97</v>
      </c>
      <c r="J1147" s="105" t="s">
        <v>433</v>
      </c>
      <c r="K1147" s="90" t="s">
        <v>665</v>
      </c>
      <c r="L1147" s="90" t="s">
        <v>665</v>
      </c>
      <c r="M1147" s="90" t="s">
        <v>665</v>
      </c>
      <c r="N1147" s="90" t="s">
        <v>665</v>
      </c>
      <c r="O1147" s="90" t="s">
        <v>71</v>
      </c>
      <c r="P1147" s="90" t="s">
        <v>71</v>
      </c>
      <c r="Q1147" s="90" t="s">
        <v>71</v>
      </c>
      <c r="R1147" s="90" t="s">
        <v>71</v>
      </c>
      <c r="S1147" s="105" t="s">
        <v>666</v>
      </c>
      <c r="T1147" s="105" t="s">
        <v>666</v>
      </c>
      <c r="U1147" s="105" t="s">
        <v>667</v>
      </c>
      <c r="V1147" s="105" t="s">
        <v>667</v>
      </c>
      <c r="W1147" s="90" t="s">
        <v>279</v>
      </c>
      <c r="X1147" s="90" t="s">
        <v>279</v>
      </c>
      <c r="Y1147" s="90" t="s">
        <v>279</v>
      </c>
      <c r="Z1147" s="90" t="s">
        <v>279</v>
      </c>
      <c r="AA1147" s="105" t="s">
        <v>753</v>
      </c>
      <c r="AB1147" s="105" t="s">
        <v>753</v>
      </c>
      <c r="AC1147" s="105" t="s">
        <v>754</v>
      </c>
      <c r="AD1147" s="105" t="s">
        <v>754</v>
      </c>
      <c r="AE1147" s="90" t="s">
        <v>279</v>
      </c>
      <c r="AF1147" s="90" t="s">
        <v>279</v>
      </c>
      <c r="AG1147" s="90" t="s">
        <v>279</v>
      </c>
      <c r="AH1147" s="91" t="s">
        <v>279</v>
      </c>
      <c r="AI1147" t="s">
        <v>670</v>
      </c>
      <c r="AJ1147">
        <f>COUNTIF(B$2:B1147,B1147)</f>
        <v>1</v>
      </c>
    </row>
    <row r="1148" spans="1:36">
      <c r="A1148" s="181">
        <v>9100080369</v>
      </c>
      <c r="B1148" s="49" t="s">
        <v>2348</v>
      </c>
      <c r="C1148" s="104" t="s">
        <v>14</v>
      </c>
      <c r="D1148" s="89" t="s">
        <v>13</v>
      </c>
      <c r="E1148" s="104" t="s">
        <v>25</v>
      </c>
      <c r="F1148" s="104" t="s">
        <v>432</v>
      </c>
      <c r="G1148" s="155" t="s">
        <v>434</v>
      </c>
      <c r="H1148" s="88" t="s">
        <v>25</v>
      </c>
      <c r="I1148" s="104" t="s">
        <v>97</v>
      </c>
      <c r="J1148" s="104" t="s">
        <v>433</v>
      </c>
      <c r="K1148" s="90" t="s">
        <v>665</v>
      </c>
      <c r="L1148" s="90" t="s">
        <v>665</v>
      </c>
      <c r="M1148" s="90" t="s">
        <v>665</v>
      </c>
      <c r="N1148" s="90" t="s">
        <v>665</v>
      </c>
      <c r="O1148" s="90" t="s">
        <v>71</v>
      </c>
      <c r="P1148" s="90" t="s">
        <v>71</v>
      </c>
      <c r="Q1148" s="90" t="s">
        <v>71</v>
      </c>
      <c r="R1148" s="90" t="s">
        <v>71</v>
      </c>
      <c r="S1148" s="104" t="s">
        <v>666</v>
      </c>
      <c r="T1148" s="104" t="s">
        <v>666</v>
      </c>
      <c r="U1148" s="104" t="s">
        <v>667</v>
      </c>
      <c r="V1148" s="104" t="s">
        <v>667</v>
      </c>
      <c r="W1148" s="90" t="s">
        <v>279</v>
      </c>
      <c r="X1148" s="90" t="s">
        <v>279</v>
      </c>
      <c r="Y1148" s="90" t="s">
        <v>279</v>
      </c>
      <c r="Z1148" s="90" t="s">
        <v>279</v>
      </c>
      <c r="AA1148" s="104" t="s">
        <v>753</v>
      </c>
      <c r="AB1148" s="104" t="s">
        <v>753</v>
      </c>
      <c r="AC1148" s="104" t="s">
        <v>754</v>
      </c>
      <c r="AD1148" s="104" t="s">
        <v>754</v>
      </c>
      <c r="AE1148" s="90" t="s">
        <v>279</v>
      </c>
      <c r="AF1148" s="90" t="s">
        <v>279</v>
      </c>
      <c r="AG1148" s="90" t="s">
        <v>279</v>
      </c>
      <c r="AH1148" s="91" t="s">
        <v>279</v>
      </c>
      <c r="AI1148" t="s">
        <v>670</v>
      </c>
      <c r="AJ1148">
        <f>COUNTIF(B$2:B1148,B1148)</f>
        <v>1</v>
      </c>
    </row>
    <row r="1149" spans="1:36">
      <c r="A1149" s="113" t="s">
        <v>2349</v>
      </c>
      <c r="B1149" s="105" t="s">
        <v>2349</v>
      </c>
      <c r="C1149" s="105" t="s">
        <v>14</v>
      </c>
      <c r="D1149" s="89" t="s">
        <v>34</v>
      </c>
      <c r="E1149" s="105" t="s">
        <v>34</v>
      </c>
      <c r="F1149" s="105" t="s">
        <v>2349</v>
      </c>
      <c r="G1149" s="105" t="s">
        <v>2349</v>
      </c>
      <c r="H1149" s="105" t="s">
        <v>468</v>
      </c>
      <c r="I1149" s="105" t="s">
        <v>97</v>
      </c>
      <c r="J1149" s="105" t="s">
        <v>2350</v>
      </c>
      <c r="K1149" s="90" t="s">
        <v>845</v>
      </c>
      <c r="L1149" s="90" t="s">
        <v>845</v>
      </c>
      <c r="M1149" s="90" t="s">
        <v>845</v>
      </c>
      <c r="N1149" s="90" t="s">
        <v>845</v>
      </c>
      <c r="O1149" s="90" t="s">
        <v>105</v>
      </c>
      <c r="P1149" s="90" t="s">
        <v>105</v>
      </c>
      <c r="Q1149" s="90" t="s">
        <v>105</v>
      </c>
      <c r="R1149" s="88" t="s">
        <v>105</v>
      </c>
      <c r="S1149" s="105" t="s">
        <v>846</v>
      </c>
      <c r="T1149" s="105" t="s">
        <v>846</v>
      </c>
      <c r="U1149" s="105" t="s">
        <v>847</v>
      </c>
      <c r="V1149" s="105" t="s">
        <v>847</v>
      </c>
      <c r="W1149" s="90" t="s">
        <v>136</v>
      </c>
      <c r="X1149" s="90" t="s">
        <v>136</v>
      </c>
      <c r="Y1149" s="90" t="s">
        <v>136</v>
      </c>
      <c r="Z1149" s="90" t="s">
        <v>136</v>
      </c>
      <c r="AA1149" s="105" t="s">
        <v>1099</v>
      </c>
      <c r="AB1149" s="105" t="s">
        <v>1099</v>
      </c>
      <c r="AC1149" s="90" t="s">
        <v>946</v>
      </c>
      <c r="AD1149" s="90" t="s">
        <v>946</v>
      </c>
      <c r="AE1149" s="88" t="s">
        <v>136</v>
      </c>
      <c r="AF1149" s="88" t="s">
        <v>136</v>
      </c>
      <c r="AG1149" s="88" t="s">
        <v>136</v>
      </c>
      <c r="AH1149" s="94" t="s">
        <v>136</v>
      </c>
      <c r="AI1149" t="s">
        <v>670</v>
      </c>
      <c r="AJ1149">
        <f>COUNTIF(B$2:B1149,B1149)</f>
        <v>1</v>
      </c>
    </row>
    <row r="1150" spans="1:36">
      <c r="A1150" s="116" t="s">
        <v>1872</v>
      </c>
      <c r="B1150" s="138" t="s">
        <v>2351</v>
      </c>
      <c r="C1150" s="104" t="s">
        <v>5</v>
      </c>
      <c r="D1150" s="89" t="s">
        <v>6</v>
      </c>
      <c r="E1150" s="104" t="s">
        <v>37</v>
      </c>
      <c r="F1150" s="104" t="s">
        <v>592</v>
      </c>
      <c r="G1150" s="104" t="s">
        <v>2352</v>
      </c>
      <c r="H1150" s="104" t="s">
        <v>5</v>
      </c>
      <c r="I1150" s="104" t="s">
        <v>56</v>
      </c>
      <c r="J1150" s="104" t="s">
        <v>370</v>
      </c>
      <c r="K1150" s="88" t="s">
        <v>793</v>
      </c>
      <c r="L1150" s="88" t="s">
        <v>793</v>
      </c>
      <c r="M1150" s="88" t="s">
        <v>793</v>
      </c>
      <c r="N1150" s="88" t="s">
        <v>793</v>
      </c>
      <c r="O1150" s="88" t="s">
        <v>59</v>
      </c>
      <c r="P1150" s="88" t="s">
        <v>59</v>
      </c>
      <c r="Q1150" s="88" t="s">
        <v>59</v>
      </c>
      <c r="R1150" s="88" t="s">
        <v>59</v>
      </c>
      <c r="S1150" s="104" t="s">
        <v>793</v>
      </c>
      <c r="T1150" s="104" t="s">
        <v>793</v>
      </c>
      <c r="U1150" s="104" t="s">
        <v>793</v>
      </c>
      <c r="V1150" s="104" t="s">
        <v>793</v>
      </c>
      <c r="W1150" s="104" t="s">
        <v>794</v>
      </c>
      <c r="X1150" s="104" t="s">
        <v>794</v>
      </c>
      <c r="Y1150" s="104" t="s">
        <v>794</v>
      </c>
      <c r="Z1150" s="90" t="s">
        <v>794</v>
      </c>
      <c r="AA1150" s="104" t="s">
        <v>795</v>
      </c>
      <c r="AB1150" s="104" t="s">
        <v>795</v>
      </c>
      <c r="AC1150" s="104" t="s">
        <v>795</v>
      </c>
      <c r="AD1150" s="104" t="s">
        <v>795</v>
      </c>
      <c r="AE1150" s="104" t="s">
        <v>368</v>
      </c>
      <c r="AF1150" s="104" t="s">
        <v>368</v>
      </c>
      <c r="AG1150" s="104" t="s">
        <v>368</v>
      </c>
      <c r="AH1150" s="119" t="s">
        <v>368</v>
      </c>
      <c r="AI1150" t="s">
        <v>680</v>
      </c>
      <c r="AJ1150">
        <f>COUNTIF(B$2:B1150,B1150)</f>
        <v>1</v>
      </c>
    </row>
    <row r="1151" spans="1:36">
      <c r="A1151" s="113" t="s">
        <v>1872</v>
      </c>
      <c r="B1151" s="138" t="s">
        <v>2353</v>
      </c>
      <c r="C1151" s="105" t="s">
        <v>5</v>
      </c>
      <c r="D1151" s="89" t="s">
        <v>6</v>
      </c>
      <c r="E1151" s="105" t="s">
        <v>37</v>
      </c>
      <c r="F1151" s="105" t="s">
        <v>592</v>
      </c>
      <c r="G1151" s="105" t="s">
        <v>2354</v>
      </c>
      <c r="H1151" s="105" t="s">
        <v>5</v>
      </c>
      <c r="I1151" s="105" t="s">
        <v>56</v>
      </c>
      <c r="J1151" s="105" t="s">
        <v>370</v>
      </c>
      <c r="K1151" s="88" t="s">
        <v>793</v>
      </c>
      <c r="L1151" s="88" t="s">
        <v>793</v>
      </c>
      <c r="M1151" s="88" t="s">
        <v>793</v>
      </c>
      <c r="N1151" s="88" t="s">
        <v>793</v>
      </c>
      <c r="O1151" s="88" t="s">
        <v>59</v>
      </c>
      <c r="P1151" s="88" t="s">
        <v>59</v>
      </c>
      <c r="Q1151" s="88" t="s">
        <v>59</v>
      </c>
      <c r="R1151" s="88" t="s">
        <v>59</v>
      </c>
      <c r="S1151" s="105" t="s">
        <v>793</v>
      </c>
      <c r="T1151" s="105" t="s">
        <v>793</v>
      </c>
      <c r="U1151" s="105" t="s">
        <v>793</v>
      </c>
      <c r="V1151" s="105" t="s">
        <v>793</v>
      </c>
      <c r="W1151" s="105" t="s">
        <v>794</v>
      </c>
      <c r="X1151" s="105" t="s">
        <v>794</v>
      </c>
      <c r="Y1151" s="105" t="s">
        <v>794</v>
      </c>
      <c r="Z1151" s="90" t="s">
        <v>794</v>
      </c>
      <c r="AA1151" s="105" t="s">
        <v>795</v>
      </c>
      <c r="AB1151" s="105" t="s">
        <v>795</v>
      </c>
      <c r="AC1151" s="105" t="s">
        <v>795</v>
      </c>
      <c r="AD1151" s="105" t="s">
        <v>795</v>
      </c>
      <c r="AE1151" s="105" t="s">
        <v>368</v>
      </c>
      <c r="AF1151" s="105" t="s">
        <v>368</v>
      </c>
      <c r="AG1151" s="105" t="s">
        <v>368</v>
      </c>
      <c r="AH1151" s="106" t="s">
        <v>368</v>
      </c>
      <c r="AI1151" t="s">
        <v>680</v>
      </c>
      <c r="AJ1151">
        <f>COUNTIF(B$2:B1151,B1151)</f>
        <v>1</v>
      </c>
    </row>
    <row r="1152" spans="1:36">
      <c r="A1152" s="181">
        <v>9100080369</v>
      </c>
      <c r="B1152" s="49" t="s">
        <v>2355</v>
      </c>
      <c r="C1152" s="104" t="s">
        <v>14</v>
      </c>
      <c r="D1152" s="89" t="s">
        <v>13</v>
      </c>
      <c r="E1152" s="104" t="s">
        <v>25</v>
      </c>
      <c r="F1152" s="104" t="s">
        <v>432</v>
      </c>
      <c r="G1152" s="155" t="s">
        <v>2356</v>
      </c>
      <c r="H1152" s="104" t="s">
        <v>25</v>
      </c>
      <c r="I1152" s="104" t="s">
        <v>97</v>
      </c>
      <c r="J1152" s="104" t="s">
        <v>433</v>
      </c>
      <c r="K1152" s="90" t="s">
        <v>665</v>
      </c>
      <c r="L1152" s="90" t="s">
        <v>665</v>
      </c>
      <c r="M1152" s="90" t="s">
        <v>665</v>
      </c>
      <c r="N1152" s="90" t="s">
        <v>665</v>
      </c>
      <c r="O1152" s="90" t="s">
        <v>71</v>
      </c>
      <c r="P1152" s="90" t="s">
        <v>71</v>
      </c>
      <c r="Q1152" s="90" t="s">
        <v>71</v>
      </c>
      <c r="R1152" s="90" t="s">
        <v>71</v>
      </c>
      <c r="S1152" s="104" t="s">
        <v>666</v>
      </c>
      <c r="T1152" s="104" t="s">
        <v>666</v>
      </c>
      <c r="U1152" s="104" t="s">
        <v>667</v>
      </c>
      <c r="V1152" s="104" t="s">
        <v>667</v>
      </c>
      <c r="W1152" s="90" t="s">
        <v>279</v>
      </c>
      <c r="X1152" s="90" t="s">
        <v>279</v>
      </c>
      <c r="Y1152" s="90" t="s">
        <v>279</v>
      </c>
      <c r="Z1152" s="90" t="s">
        <v>279</v>
      </c>
      <c r="AA1152" s="104" t="s">
        <v>753</v>
      </c>
      <c r="AB1152" s="104" t="s">
        <v>753</v>
      </c>
      <c r="AC1152" s="104" t="s">
        <v>754</v>
      </c>
      <c r="AD1152" s="104" t="s">
        <v>754</v>
      </c>
      <c r="AE1152" s="90" t="s">
        <v>279</v>
      </c>
      <c r="AF1152" s="90" t="s">
        <v>279</v>
      </c>
      <c r="AG1152" s="90" t="s">
        <v>279</v>
      </c>
      <c r="AH1152" s="91" t="s">
        <v>279</v>
      </c>
      <c r="AI1152" t="s">
        <v>1064</v>
      </c>
      <c r="AJ1152">
        <f>COUNTIF(B$2:B1152,B1152)</f>
        <v>1</v>
      </c>
    </row>
    <row r="1153" spans="1:36">
      <c r="A1153" s="113" t="s">
        <v>521</v>
      </c>
      <c r="B1153" s="105" t="s">
        <v>521</v>
      </c>
      <c r="C1153" s="105" t="s">
        <v>14</v>
      </c>
      <c r="D1153" s="89" t="s">
        <v>13</v>
      </c>
      <c r="E1153" s="89" t="s">
        <v>13</v>
      </c>
      <c r="F1153" s="105" t="s">
        <v>521</v>
      </c>
      <c r="G1153" s="105" t="s">
        <v>521</v>
      </c>
      <c r="H1153" s="105" t="s">
        <v>199</v>
      </c>
      <c r="I1153" s="105"/>
      <c r="J1153" s="105"/>
      <c r="K1153" s="105" t="s">
        <v>665</v>
      </c>
      <c r="L1153" s="105" t="s">
        <v>665</v>
      </c>
      <c r="M1153" s="105" t="s">
        <v>665</v>
      </c>
      <c r="N1153" s="105" t="s">
        <v>665</v>
      </c>
      <c r="O1153" s="90" t="s">
        <v>71</v>
      </c>
      <c r="P1153" s="105" t="s">
        <v>71</v>
      </c>
      <c r="Q1153" s="105" t="s">
        <v>71</v>
      </c>
      <c r="R1153" s="105" t="s">
        <v>71</v>
      </c>
      <c r="S1153" s="105" t="s">
        <v>861</v>
      </c>
      <c r="T1153" s="105" t="s">
        <v>861</v>
      </c>
      <c r="U1153" s="105" t="s">
        <v>862</v>
      </c>
      <c r="V1153" s="105" t="s">
        <v>862</v>
      </c>
      <c r="W1153" s="105" t="s">
        <v>62</v>
      </c>
      <c r="X1153" s="105" t="s">
        <v>62</v>
      </c>
      <c r="Y1153" s="105" t="s">
        <v>62</v>
      </c>
      <c r="Z1153" s="105" t="s">
        <v>62</v>
      </c>
      <c r="AA1153" s="105" t="s">
        <v>937</v>
      </c>
      <c r="AB1153" s="105" t="s">
        <v>937</v>
      </c>
      <c r="AC1153" s="105" t="s">
        <v>881</v>
      </c>
      <c r="AD1153" s="105" t="s">
        <v>881</v>
      </c>
      <c r="AE1153" s="105" t="s">
        <v>62</v>
      </c>
      <c r="AF1153" s="105" t="s">
        <v>62</v>
      </c>
      <c r="AG1153" s="105" t="s">
        <v>62</v>
      </c>
      <c r="AH1153" s="106" t="s">
        <v>62</v>
      </c>
      <c r="AI1153" t="s">
        <v>670</v>
      </c>
      <c r="AJ1153">
        <f>COUNTIF(B$2:B1153,B1153)</f>
        <v>1</v>
      </c>
    </row>
    <row r="1154" spans="1:36">
      <c r="A1154" s="116" t="s">
        <v>523</v>
      </c>
      <c r="B1154" s="104" t="s">
        <v>523</v>
      </c>
      <c r="C1154" s="104" t="s">
        <v>14</v>
      </c>
      <c r="D1154" s="89" t="s">
        <v>13</v>
      </c>
      <c r="E1154" s="89" t="s">
        <v>13</v>
      </c>
      <c r="F1154" s="104" t="s">
        <v>523</v>
      </c>
      <c r="G1154" s="104" t="s">
        <v>523</v>
      </c>
      <c r="H1154" s="105" t="s">
        <v>128</v>
      </c>
      <c r="I1154" s="104"/>
      <c r="J1154" s="104"/>
      <c r="K1154" s="104" t="s">
        <v>665</v>
      </c>
      <c r="L1154" s="104" t="s">
        <v>665</v>
      </c>
      <c r="M1154" s="104" t="s">
        <v>665</v>
      </c>
      <c r="N1154" s="104" t="s">
        <v>665</v>
      </c>
      <c r="O1154" s="90" t="s">
        <v>71</v>
      </c>
      <c r="P1154" s="104" t="s">
        <v>71</v>
      </c>
      <c r="Q1154" s="104" t="s">
        <v>71</v>
      </c>
      <c r="R1154" s="104" t="s">
        <v>71</v>
      </c>
      <c r="S1154" s="104" t="s">
        <v>861</v>
      </c>
      <c r="T1154" s="104" t="s">
        <v>861</v>
      </c>
      <c r="U1154" s="104" t="s">
        <v>862</v>
      </c>
      <c r="V1154" s="104" t="s">
        <v>862</v>
      </c>
      <c r="W1154" s="104" t="s">
        <v>62</v>
      </c>
      <c r="X1154" s="104" t="s">
        <v>62</v>
      </c>
      <c r="Y1154" s="104" t="s">
        <v>62</v>
      </c>
      <c r="Z1154" s="104" t="s">
        <v>62</v>
      </c>
      <c r="AA1154" s="104" t="s">
        <v>937</v>
      </c>
      <c r="AB1154" s="104" t="s">
        <v>937</v>
      </c>
      <c r="AC1154" s="104" t="s">
        <v>881</v>
      </c>
      <c r="AD1154" s="104" t="s">
        <v>881</v>
      </c>
      <c r="AE1154" s="104" t="s">
        <v>62</v>
      </c>
      <c r="AF1154" s="104" t="s">
        <v>62</v>
      </c>
      <c r="AG1154" s="104" t="s">
        <v>62</v>
      </c>
      <c r="AH1154" s="119" t="s">
        <v>62</v>
      </c>
      <c r="AI1154" t="s">
        <v>670</v>
      </c>
      <c r="AJ1154">
        <f>COUNTIF(B$2:B1154,B1154)</f>
        <v>1</v>
      </c>
    </row>
    <row r="1155" spans="1:36">
      <c r="A1155" s="113" t="s">
        <v>527</v>
      </c>
      <c r="B1155" s="105" t="s">
        <v>527</v>
      </c>
      <c r="C1155" s="105" t="s">
        <v>14</v>
      </c>
      <c r="D1155" s="89" t="s">
        <v>13</v>
      </c>
      <c r="E1155" s="89" t="s">
        <v>13</v>
      </c>
      <c r="F1155" s="105" t="s">
        <v>527</v>
      </c>
      <c r="G1155" s="105" t="s">
        <v>527</v>
      </c>
      <c r="H1155" s="105"/>
      <c r="I1155" s="105"/>
      <c r="J1155" s="105"/>
      <c r="K1155" s="105" t="s">
        <v>665</v>
      </c>
      <c r="L1155" s="105" t="s">
        <v>665</v>
      </c>
      <c r="M1155" s="105" t="s">
        <v>665</v>
      </c>
      <c r="N1155" s="105" t="s">
        <v>665</v>
      </c>
      <c r="O1155" s="90" t="s">
        <v>71</v>
      </c>
      <c r="P1155" s="105" t="s">
        <v>71</v>
      </c>
      <c r="Q1155" s="105" t="s">
        <v>71</v>
      </c>
      <c r="R1155" s="105" t="s">
        <v>71</v>
      </c>
      <c r="S1155" s="105" t="s">
        <v>861</v>
      </c>
      <c r="T1155" s="105" t="s">
        <v>861</v>
      </c>
      <c r="U1155" s="105" t="s">
        <v>862</v>
      </c>
      <c r="V1155" s="105" t="s">
        <v>862</v>
      </c>
      <c r="W1155" s="105" t="s">
        <v>62</v>
      </c>
      <c r="X1155" s="105" t="s">
        <v>62</v>
      </c>
      <c r="Y1155" s="105" t="s">
        <v>62</v>
      </c>
      <c r="Z1155" s="105" t="s">
        <v>62</v>
      </c>
      <c r="AA1155" s="105" t="s">
        <v>937</v>
      </c>
      <c r="AB1155" s="105" t="s">
        <v>937</v>
      </c>
      <c r="AC1155" s="105" t="s">
        <v>881</v>
      </c>
      <c r="AD1155" s="105" t="s">
        <v>881</v>
      </c>
      <c r="AE1155" s="105" t="s">
        <v>62</v>
      </c>
      <c r="AF1155" s="105" t="s">
        <v>62</v>
      </c>
      <c r="AG1155" s="105" t="s">
        <v>62</v>
      </c>
      <c r="AH1155" s="106" t="s">
        <v>62</v>
      </c>
      <c r="AI1155" t="s">
        <v>670</v>
      </c>
      <c r="AJ1155">
        <f>COUNTIF(B$2:B1155,B1155)</f>
        <v>1</v>
      </c>
    </row>
    <row r="1156" spans="1:36">
      <c r="A1156" s="116" t="s">
        <v>529</v>
      </c>
      <c r="B1156" s="104" t="s">
        <v>529</v>
      </c>
      <c r="C1156" s="104" t="s">
        <v>14</v>
      </c>
      <c r="D1156" s="89" t="s">
        <v>13</v>
      </c>
      <c r="E1156" s="89" t="s">
        <v>13</v>
      </c>
      <c r="F1156" s="104" t="s">
        <v>529</v>
      </c>
      <c r="G1156" s="104" t="s">
        <v>529</v>
      </c>
      <c r="H1156" s="104"/>
      <c r="I1156" s="104"/>
      <c r="J1156" s="104"/>
      <c r="K1156" s="104" t="s">
        <v>665</v>
      </c>
      <c r="L1156" s="104" t="s">
        <v>665</v>
      </c>
      <c r="M1156" s="104" t="s">
        <v>665</v>
      </c>
      <c r="N1156" s="104" t="s">
        <v>665</v>
      </c>
      <c r="O1156" s="90" t="s">
        <v>71</v>
      </c>
      <c r="P1156" s="104" t="s">
        <v>71</v>
      </c>
      <c r="Q1156" s="104" t="s">
        <v>71</v>
      </c>
      <c r="R1156" s="104" t="s">
        <v>71</v>
      </c>
      <c r="S1156" s="104" t="s">
        <v>861</v>
      </c>
      <c r="T1156" s="104" t="s">
        <v>861</v>
      </c>
      <c r="U1156" s="104" t="s">
        <v>862</v>
      </c>
      <c r="V1156" s="104" t="s">
        <v>862</v>
      </c>
      <c r="W1156" s="104" t="s">
        <v>62</v>
      </c>
      <c r="X1156" s="104" t="s">
        <v>62</v>
      </c>
      <c r="Y1156" s="104" t="s">
        <v>62</v>
      </c>
      <c r="Z1156" s="104" t="s">
        <v>62</v>
      </c>
      <c r="AA1156" s="104" t="s">
        <v>937</v>
      </c>
      <c r="AB1156" s="104" t="s">
        <v>937</v>
      </c>
      <c r="AC1156" s="104" t="s">
        <v>881</v>
      </c>
      <c r="AD1156" s="104" t="s">
        <v>881</v>
      </c>
      <c r="AE1156" s="104" t="s">
        <v>62</v>
      </c>
      <c r="AF1156" s="104" t="s">
        <v>62</v>
      </c>
      <c r="AG1156" s="104" t="s">
        <v>62</v>
      </c>
      <c r="AH1156" s="119" t="s">
        <v>62</v>
      </c>
      <c r="AI1156" t="s">
        <v>670</v>
      </c>
      <c r="AJ1156">
        <f>COUNTIF(B$2:B1156,B1156)</f>
        <v>1</v>
      </c>
    </row>
    <row r="1157" spans="1:36">
      <c r="A1157" s="113" t="s">
        <v>531</v>
      </c>
      <c r="B1157" s="105" t="s">
        <v>531</v>
      </c>
      <c r="C1157" s="105" t="s">
        <v>14</v>
      </c>
      <c r="D1157" s="89" t="s">
        <v>13</v>
      </c>
      <c r="E1157" s="89" t="s">
        <v>13</v>
      </c>
      <c r="F1157" s="105" t="s">
        <v>531</v>
      </c>
      <c r="G1157" s="105" t="s">
        <v>531</v>
      </c>
      <c r="H1157" s="105"/>
      <c r="I1157" s="105"/>
      <c r="J1157" s="105"/>
      <c r="K1157" s="105" t="s">
        <v>665</v>
      </c>
      <c r="L1157" s="105" t="s">
        <v>665</v>
      </c>
      <c r="M1157" s="105" t="s">
        <v>665</v>
      </c>
      <c r="N1157" s="105" t="s">
        <v>665</v>
      </c>
      <c r="O1157" s="90" t="s">
        <v>71</v>
      </c>
      <c r="P1157" s="105" t="s">
        <v>71</v>
      </c>
      <c r="Q1157" s="105" t="s">
        <v>71</v>
      </c>
      <c r="R1157" s="105" t="s">
        <v>71</v>
      </c>
      <c r="S1157" s="105" t="s">
        <v>861</v>
      </c>
      <c r="T1157" s="105" t="s">
        <v>861</v>
      </c>
      <c r="U1157" s="105" t="s">
        <v>862</v>
      </c>
      <c r="V1157" s="105" t="s">
        <v>862</v>
      </c>
      <c r="W1157" s="105" t="s">
        <v>62</v>
      </c>
      <c r="X1157" s="105" t="s">
        <v>62</v>
      </c>
      <c r="Y1157" s="105" t="s">
        <v>62</v>
      </c>
      <c r="Z1157" s="105" t="s">
        <v>62</v>
      </c>
      <c r="AA1157" s="105" t="s">
        <v>937</v>
      </c>
      <c r="AB1157" s="105" t="s">
        <v>937</v>
      </c>
      <c r="AC1157" s="105" t="s">
        <v>881</v>
      </c>
      <c r="AD1157" s="105" t="s">
        <v>881</v>
      </c>
      <c r="AE1157" s="105" t="s">
        <v>62</v>
      </c>
      <c r="AF1157" s="105" t="s">
        <v>62</v>
      </c>
      <c r="AG1157" s="105" t="s">
        <v>62</v>
      </c>
      <c r="AH1157" s="106" t="s">
        <v>62</v>
      </c>
      <c r="AI1157" t="s">
        <v>670</v>
      </c>
      <c r="AJ1157">
        <f>COUNTIF(B$2:B1157,B1157)</f>
        <v>1</v>
      </c>
    </row>
    <row r="1158" spans="1:36">
      <c r="A1158" s="116" t="s">
        <v>532</v>
      </c>
      <c r="B1158" s="104" t="s">
        <v>532</v>
      </c>
      <c r="C1158" s="104" t="s">
        <v>14</v>
      </c>
      <c r="D1158" s="89" t="s">
        <v>13</v>
      </c>
      <c r="E1158" s="89" t="s">
        <v>13</v>
      </c>
      <c r="F1158" s="104" t="s">
        <v>532</v>
      </c>
      <c r="G1158" s="104" t="s">
        <v>532</v>
      </c>
      <c r="H1158" s="104"/>
      <c r="I1158" s="104"/>
      <c r="J1158" s="104"/>
      <c r="K1158" s="104" t="s">
        <v>665</v>
      </c>
      <c r="L1158" s="104" t="s">
        <v>665</v>
      </c>
      <c r="M1158" s="104" t="s">
        <v>665</v>
      </c>
      <c r="N1158" s="104" t="s">
        <v>665</v>
      </c>
      <c r="O1158" s="90" t="s">
        <v>71</v>
      </c>
      <c r="P1158" s="104" t="s">
        <v>71</v>
      </c>
      <c r="Q1158" s="104" t="s">
        <v>71</v>
      </c>
      <c r="R1158" s="104" t="s">
        <v>71</v>
      </c>
      <c r="S1158" s="104" t="s">
        <v>861</v>
      </c>
      <c r="T1158" s="104" t="s">
        <v>861</v>
      </c>
      <c r="U1158" s="104" t="s">
        <v>862</v>
      </c>
      <c r="V1158" s="104" t="s">
        <v>862</v>
      </c>
      <c r="W1158" s="104" t="s">
        <v>62</v>
      </c>
      <c r="X1158" s="104" t="s">
        <v>62</v>
      </c>
      <c r="Y1158" s="104" t="s">
        <v>62</v>
      </c>
      <c r="Z1158" s="104" t="s">
        <v>62</v>
      </c>
      <c r="AA1158" s="104" t="s">
        <v>937</v>
      </c>
      <c r="AB1158" s="104" t="s">
        <v>937</v>
      </c>
      <c r="AC1158" s="104" t="s">
        <v>881</v>
      </c>
      <c r="AD1158" s="104" t="s">
        <v>881</v>
      </c>
      <c r="AE1158" s="104" t="s">
        <v>62</v>
      </c>
      <c r="AF1158" s="104" t="s">
        <v>62</v>
      </c>
      <c r="AG1158" s="104" t="s">
        <v>62</v>
      </c>
      <c r="AH1158" s="119" t="s">
        <v>62</v>
      </c>
      <c r="AI1158" t="s">
        <v>670</v>
      </c>
      <c r="AJ1158">
        <f>COUNTIF(B$2:B1158,B1158)</f>
        <v>1</v>
      </c>
    </row>
    <row r="1159" spans="1:36">
      <c r="A1159" s="113" t="s">
        <v>533</v>
      </c>
      <c r="B1159" s="105" t="s">
        <v>533</v>
      </c>
      <c r="C1159" s="105" t="s">
        <v>14</v>
      </c>
      <c r="D1159" s="89" t="s">
        <v>13</v>
      </c>
      <c r="E1159" s="89" t="s">
        <v>13</v>
      </c>
      <c r="F1159" s="105" t="s">
        <v>533</v>
      </c>
      <c r="G1159" s="105" t="s">
        <v>533</v>
      </c>
      <c r="H1159" s="105"/>
      <c r="I1159" s="105"/>
      <c r="J1159" s="105"/>
      <c r="K1159" s="105" t="s">
        <v>665</v>
      </c>
      <c r="L1159" s="105" t="s">
        <v>665</v>
      </c>
      <c r="M1159" s="105" t="s">
        <v>665</v>
      </c>
      <c r="N1159" s="105" t="s">
        <v>665</v>
      </c>
      <c r="O1159" s="90" t="s">
        <v>71</v>
      </c>
      <c r="P1159" s="105" t="s">
        <v>71</v>
      </c>
      <c r="Q1159" s="105" t="s">
        <v>71</v>
      </c>
      <c r="R1159" s="105" t="s">
        <v>71</v>
      </c>
      <c r="S1159" s="105" t="s">
        <v>861</v>
      </c>
      <c r="T1159" s="105" t="s">
        <v>861</v>
      </c>
      <c r="U1159" s="105" t="s">
        <v>862</v>
      </c>
      <c r="V1159" s="105" t="s">
        <v>862</v>
      </c>
      <c r="W1159" s="105" t="s">
        <v>62</v>
      </c>
      <c r="X1159" s="105" t="s">
        <v>62</v>
      </c>
      <c r="Y1159" s="105" t="s">
        <v>62</v>
      </c>
      <c r="Z1159" s="105" t="s">
        <v>62</v>
      </c>
      <c r="AA1159" s="105" t="s">
        <v>937</v>
      </c>
      <c r="AB1159" s="105" t="s">
        <v>937</v>
      </c>
      <c r="AC1159" s="105" t="s">
        <v>881</v>
      </c>
      <c r="AD1159" s="105" t="s">
        <v>881</v>
      </c>
      <c r="AE1159" s="105" t="s">
        <v>62</v>
      </c>
      <c r="AF1159" s="105" t="s">
        <v>62</v>
      </c>
      <c r="AG1159" s="105" t="s">
        <v>62</v>
      </c>
      <c r="AH1159" s="106" t="s">
        <v>62</v>
      </c>
      <c r="AI1159" t="s">
        <v>670</v>
      </c>
      <c r="AJ1159">
        <f>COUNTIF(B$2:B1159,B1159)</f>
        <v>1</v>
      </c>
    </row>
    <row r="1160" spans="1:36">
      <c r="A1160" s="116" t="s">
        <v>535</v>
      </c>
      <c r="B1160" s="104" t="s">
        <v>535</v>
      </c>
      <c r="C1160" s="104" t="s">
        <v>14</v>
      </c>
      <c r="D1160" s="89" t="s">
        <v>13</v>
      </c>
      <c r="E1160" s="89" t="s">
        <v>13</v>
      </c>
      <c r="F1160" s="104" t="s">
        <v>535</v>
      </c>
      <c r="G1160" s="104" t="s">
        <v>535</v>
      </c>
      <c r="H1160" s="104"/>
      <c r="I1160" s="104"/>
      <c r="J1160" s="104"/>
      <c r="K1160" s="104" t="s">
        <v>665</v>
      </c>
      <c r="L1160" s="104" t="s">
        <v>665</v>
      </c>
      <c r="M1160" s="104" t="s">
        <v>665</v>
      </c>
      <c r="N1160" s="104" t="s">
        <v>665</v>
      </c>
      <c r="O1160" s="90" t="s">
        <v>71</v>
      </c>
      <c r="P1160" s="104" t="s">
        <v>71</v>
      </c>
      <c r="Q1160" s="104" t="s">
        <v>71</v>
      </c>
      <c r="R1160" s="104" t="s">
        <v>71</v>
      </c>
      <c r="S1160" s="104" t="s">
        <v>861</v>
      </c>
      <c r="T1160" s="104" t="s">
        <v>861</v>
      </c>
      <c r="U1160" s="104" t="s">
        <v>862</v>
      </c>
      <c r="V1160" s="104" t="s">
        <v>862</v>
      </c>
      <c r="W1160" s="104" t="s">
        <v>62</v>
      </c>
      <c r="X1160" s="104" t="s">
        <v>62</v>
      </c>
      <c r="Y1160" s="104" t="s">
        <v>62</v>
      </c>
      <c r="Z1160" s="104" t="s">
        <v>62</v>
      </c>
      <c r="AA1160" s="104" t="s">
        <v>937</v>
      </c>
      <c r="AB1160" s="104" t="s">
        <v>937</v>
      </c>
      <c r="AC1160" s="104" t="s">
        <v>881</v>
      </c>
      <c r="AD1160" s="104" t="s">
        <v>881</v>
      </c>
      <c r="AE1160" s="104" t="s">
        <v>62</v>
      </c>
      <c r="AF1160" s="104" t="s">
        <v>62</v>
      </c>
      <c r="AG1160" s="104" t="s">
        <v>62</v>
      </c>
      <c r="AH1160" s="119" t="s">
        <v>62</v>
      </c>
      <c r="AI1160" t="s">
        <v>670</v>
      </c>
      <c r="AJ1160">
        <f>COUNTIF(B$2:B1160,B1160)</f>
        <v>1</v>
      </c>
    </row>
    <row r="1161" spans="1:36">
      <c r="A1161" s="113" t="s">
        <v>536</v>
      </c>
      <c r="B1161" s="105" t="s">
        <v>536</v>
      </c>
      <c r="C1161" s="105" t="s">
        <v>14</v>
      </c>
      <c r="D1161" s="89" t="s">
        <v>13</v>
      </c>
      <c r="E1161" s="89" t="s">
        <v>13</v>
      </c>
      <c r="F1161" s="105" t="s">
        <v>536</v>
      </c>
      <c r="G1161" s="105" t="s">
        <v>536</v>
      </c>
      <c r="H1161" s="105"/>
      <c r="I1161" s="105"/>
      <c r="J1161" s="105"/>
      <c r="K1161" s="105" t="s">
        <v>665</v>
      </c>
      <c r="L1161" s="105" t="s">
        <v>665</v>
      </c>
      <c r="M1161" s="105" t="s">
        <v>665</v>
      </c>
      <c r="N1161" s="105" t="s">
        <v>665</v>
      </c>
      <c r="O1161" s="90" t="s">
        <v>71</v>
      </c>
      <c r="P1161" s="105" t="s">
        <v>71</v>
      </c>
      <c r="Q1161" s="105" t="s">
        <v>71</v>
      </c>
      <c r="R1161" s="105" t="s">
        <v>71</v>
      </c>
      <c r="S1161" s="105" t="s">
        <v>861</v>
      </c>
      <c r="T1161" s="105" t="s">
        <v>861</v>
      </c>
      <c r="U1161" s="105" t="s">
        <v>862</v>
      </c>
      <c r="V1161" s="105" t="s">
        <v>862</v>
      </c>
      <c r="W1161" s="105" t="s">
        <v>62</v>
      </c>
      <c r="X1161" s="105" t="s">
        <v>62</v>
      </c>
      <c r="Y1161" s="105" t="s">
        <v>62</v>
      </c>
      <c r="Z1161" s="105" t="s">
        <v>62</v>
      </c>
      <c r="AA1161" s="105" t="s">
        <v>937</v>
      </c>
      <c r="AB1161" s="105" t="s">
        <v>937</v>
      </c>
      <c r="AC1161" s="105" t="s">
        <v>881</v>
      </c>
      <c r="AD1161" s="105" t="s">
        <v>881</v>
      </c>
      <c r="AE1161" s="105" t="s">
        <v>62</v>
      </c>
      <c r="AF1161" s="105" t="s">
        <v>62</v>
      </c>
      <c r="AG1161" s="105" t="s">
        <v>62</v>
      </c>
      <c r="AH1161" s="106" t="s">
        <v>62</v>
      </c>
      <c r="AI1161" t="s">
        <v>670</v>
      </c>
      <c r="AJ1161">
        <f>COUNTIF(B$2:B1161,B1161)</f>
        <v>1</v>
      </c>
    </row>
    <row r="1162" spans="1:36">
      <c r="A1162" s="116" t="s">
        <v>537</v>
      </c>
      <c r="B1162" s="104" t="s">
        <v>537</v>
      </c>
      <c r="C1162" s="104" t="s">
        <v>14</v>
      </c>
      <c r="D1162" s="89" t="s">
        <v>13</v>
      </c>
      <c r="E1162" s="89" t="s">
        <v>13</v>
      </c>
      <c r="F1162" s="104" t="s">
        <v>537</v>
      </c>
      <c r="G1162" s="104" t="s">
        <v>537</v>
      </c>
      <c r="H1162" s="104"/>
      <c r="I1162" s="104"/>
      <c r="J1162" s="104"/>
      <c r="K1162" s="104" t="s">
        <v>665</v>
      </c>
      <c r="L1162" s="104" t="s">
        <v>665</v>
      </c>
      <c r="M1162" s="104" t="s">
        <v>665</v>
      </c>
      <c r="N1162" s="104" t="s">
        <v>665</v>
      </c>
      <c r="O1162" s="90" t="s">
        <v>71</v>
      </c>
      <c r="P1162" s="104" t="s">
        <v>71</v>
      </c>
      <c r="Q1162" s="104" t="s">
        <v>71</v>
      </c>
      <c r="R1162" s="104" t="s">
        <v>71</v>
      </c>
      <c r="S1162" s="104" t="s">
        <v>861</v>
      </c>
      <c r="T1162" s="104" t="s">
        <v>861</v>
      </c>
      <c r="U1162" s="104" t="s">
        <v>862</v>
      </c>
      <c r="V1162" s="104" t="s">
        <v>862</v>
      </c>
      <c r="W1162" s="104" t="s">
        <v>62</v>
      </c>
      <c r="X1162" s="104" t="s">
        <v>62</v>
      </c>
      <c r="Y1162" s="104" t="s">
        <v>62</v>
      </c>
      <c r="Z1162" s="104" t="s">
        <v>62</v>
      </c>
      <c r="AA1162" s="104" t="s">
        <v>937</v>
      </c>
      <c r="AB1162" s="104" t="s">
        <v>937</v>
      </c>
      <c r="AC1162" s="104" t="s">
        <v>881</v>
      </c>
      <c r="AD1162" s="104" t="s">
        <v>881</v>
      </c>
      <c r="AE1162" s="104" t="s">
        <v>62</v>
      </c>
      <c r="AF1162" s="104" t="s">
        <v>62</v>
      </c>
      <c r="AG1162" s="104" t="s">
        <v>62</v>
      </c>
      <c r="AH1162" s="119" t="s">
        <v>62</v>
      </c>
      <c r="AI1162" t="s">
        <v>670</v>
      </c>
      <c r="AJ1162">
        <f>COUNTIF(B$2:B1162,B1162)</f>
        <v>1</v>
      </c>
    </row>
    <row r="1163" spans="1:36">
      <c r="A1163" s="113" t="s">
        <v>538</v>
      </c>
      <c r="B1163" s="105" t="s">
        <v>538</v>
      </c>
      <c r="C1163" s="105" t="s">
        <v>14</v>
      </c>
      <c r="D1163" s="89" t="s">
        <v>13</v>
      </c>
      <c r="E1163" s="89" t="s">
        <v>13</v>
      </c>
      <c r="F1163" s="105" t="s">
        <v>538</v>
      </c>
      <c r="G1163" s="105" t="s">
        <v>538</v>
      </c>
      <c r="H1163" s="105"/>
      <c r="I1163" s="105"/>
      <c r="J1163" s="105"/>
      <c r="K1163" s="105" t="s">
        <v>665</v>
      </c>
      <c r="L1163" s="105" t="s">
        <v>665</v>
      </c>
      <c r="M1163" s="105" t="s">
        <v>665</v>
      </c>
      <c r="N1163" s="105" t="s">
        <v>665</v>
      </c>
      <c r="O1163" s="90" t="s">
        <v>71</v>
      </c>
      <c r="P1163" s="105" t="s">
        <v>71</v>
      </c>
      <c r="Q1163" s="105" t="s">
        <v>71</v>
      </c>
      <c r="R1163" s="105" t="s">
        <v>71</v>
      </c>
      <c r="S1163" s="105" t="s">
        <v>861</v>
      </c>
      <c r="T1163" s="105" t="s">
        <v>861</v>
      </c>
      <c r="U1163" s="105" t="s">
        <v>862</v>
      </c>
      <c r="V1163" s="105" t="s">
        <v>862</v>
      </c>
      <c r="W1163" s="105" t="s">
        <v>62</v>
      </c>
      <c r="X1163" s="105" t="s">
        <v>62</v>
      </c>
      <c r="Y1163" s="105" t="s">
        <v>62</v>
      </c>
      <c r="Z1163" s="105" t="s">
        <v>62</v>
      </c>
      <c r="AA1163" s="105" t="s">
        <v>937</v>
      </c>
      <c r="AB1163" s="105" t="s">
        <v>937</v>
      </c>
      <c r="AC1163" s="105" t="s">
        <v>881</v>
      </c>
      <c r="AD1163" s="105" t="s">
        <v>881</v>
      </c>
      <c r="AE1163" s="105" t="s">
        <v>62</v>
      </c>
      <c r="AF1163" s="105" t="s">
        <v>62</v>
      </c>
      <c r="AG1163" s="105" t="s">
        <v>62</v>
      </c>
      <c r="AH1163" s="106" t="s">
        <v>62</v>
      </c>
      <c r="AI1163" t="s">
        <v>670</v>
      </c>
      <c r="AJ1163">
        <f>COUNTIF(B$2:B1163,B1163)</f>
        <v>1</v>
      </c>
    </row>
    <row r="1164" spans="1:36">
      <c r="A1164" s="116" t="s">
        <v>539</v>
      </c>
      <c r="B1164" s="104" t="s">
        <v>539</v>
      </c>
      <c r="C1164" s="104" t="s">
        <v>14</v>
      </c>
      <c r="D1164" s="89" t="s">
        <v>13</v>
      </c>
      <c r="E1164" s="89" t="s">
        <v>13</v>
      </c>
      <c r="F1164" s="104" t="s">
        <v>539</v>
      </c>
      <c r="G1164" s="104" t="s">
        <v>539</v>
      </c>
      <c r="H1164" s="104"/>
      <c r="I1164" s="104"/>
      <c r="J1164" s="104"/>
      <c r="K1164" s="104" t="s">
        <v>665</v>
      </c>
      <c r="L1164" s="104" t="s">
        <v>665</v>
      </c>
      <c r="M1164" s="104" t="s">
        <v>665</v>
      </c>
      <c r="N1164" s="104" t="s">
        <v>665</v>
      </c>
      <c r="O1164" s="90" t="s">
        <v>71</v>
      </c>
      <c r="P1164" s="104" t="s">
        <v>71</v>
      </c>
      <c r="Q1164" s="104" t="s">
        <v>71</v>
      </c>
      <c r="R1164" s="104" t="s">
        <v>71</v>
      </c>
      <c r="S1164" s="104" t="s">
        <v>861</v>
      </c>
      <c r="T1164" s="104" t="s">
        <v>861</v>
      </c>
      <c r="U1164" s="104" t="s">
        <v>862</v>
      </c>
      <c r="V1164" s="104" t="s">
        <v>862</v>
      </c>
      <c r="W1164" s="104" t="s">
        <v>62</v>
      </c>
      <c r="X1164" s="104" t="s">
        <v>62</v>
      </c>
      <c r="Y1164" s="104" t="s">
        <v>62</v>
      </c>
      <c r="Z1164" s="104" t="s">
        <v>62</v>
      </c>
      <c r="AA1164" s="104" t="s">
        <v>937</v>
      </c>
      <c r="AB1164" s="104" t="s">
        <v>937</v>
      </c>
      <c r="AC1164" s="104" t="s">
        <v>881</v>
      </c>
      <c r="AD1164" s="104" t="s">
        <v>881</v>
      </c>
      <c r="AE1164" s="104" t="s">
        <v>62</v>
      </c>
      <c r="AF1164" s="104" t="s">
        <v>62</v>
      </c>
      <c r="AG1164" s="104" t="s">
        <v>62</v>
      </c>
      <c r="AH1164" s="119" t="s">
        <v>62</v>
      </c>
      <c r="AI1164" t="s">
        <v>670</v>
      </c>
      <c r="AJ1164">
        <f>COUNTIF(B$2:B1164,B1164)</f>
        <v>1</v>
      </c>
    </row>
    <row r="1165" spans="1:36">
      <c r="A1165" s="113" t="s">
        <v>540</v>
      </c>
      <c r="B1165" s="105" t="s">
        <v>540</v>
      </c>
      <c r="C1165" s="105" t="s">
        <v>14</v>
      </c>
      <c r="D1165" s="89" t="s">
        <v>13</v>
      </c>
      <c r="E1165" s="89" t="s">
        <v>13</v>
      </c>
      <c r="F1165" s="105" t="s">
        <v>540</v>
      </c>
      <c r="G1165" s="105" t="s">
        <v>540</v>
      </c>
      <c r="H1165" s="105"/>
      <c r="I1165" s="105"/>
      <c r="J1165" s="105"/>
      <c r="K1165" s="105" t="s">
        <v>665</v>
      </c>
      <c r="L1165" s="105" t="s">
        <v>665</v>
      </c>
      <c r="M1165" s="105" t="s">
        <v>665</v>
      </c>
      <c r="N1165" s="105" t="s">
        <v>665</v>
      </c>
      <c r="O1165" s="90" t="s">
        <v>71</v>
      </c>
      <c r="P1165" s="105" t="s">
        <v>71</v>
      </c>
      <c r="Q1165" s="105" t="s">
        <v>71</v>
      </c>
      <c r="R1165" s="105" t="s">
        <v>71</v>
      </c>
      <c r="S1165" s="105" t="s">
        <v>861</v>
      </c>
      <c r="T1165" s="105" t="s">
        <v>861</v>
      </c>
      <c r="U1165" s="105" t="s">
        <v>862</v>
      </c>
      <c r="V1165" s="105" t="s">
        <v>862</v>
      </c>
      <c r="W1165" s="105" t="s">
        <v>62</v>
      </c>
      <c r="X1165" s="105" t="s">
        <v>62</v>
      </c>
      <c r="Y1165" s="105" t="s">
        <v>62</v>
      </c>
      <c r="Z1165" s="105" t="s">
        <v>62</v>
      </c>
      <c r="AA1165" s="105" t="s">
        <v>937</v>
      </c>
      <c r="AB1165" s="105" t="s">
        <v>937</v>
      </c>
      <c r="AC1165" s="105" t="s">
        <v>881</v>
      </c>
      <c r="AD1165" s="105" t="s">
        <v>881</v>
      </c>
      <c r="AE1165" s="105" t="s">
        <v>62</v>
      </c>
      <c r="AF1165" s="105" t="s">
        <v>62</v>
      </c>
      <c r="AG1165" s="105" t="s">
        <v>62</v>
      </c>
      <c r="AH1165" s="106" t="s">
        <v>62</v>
      </c>
      <c r="AI1165" t="s">
        <v>670</v>
      </c>
      <c r="AJ1165">
        <f>COUNTIF(B$2:B1165,B1165)</f>
        <v>1</v>
      </c>
    </row>
    <row r="1166" spans="1:36">
      <c r="A1166" s="116" t="s">
        <v>524</v>
      </c>
      <c r="B1166" s="104" t="s">
        <v>524</v>
      </c>
      <c r="C1166" s="104" t="s">
        <v>14</v>
      </c>
      <c r="D1166" s="89" t="s">
        <v>13</v>
      </c>
      <c r="E1166" s="89" t="s">
        <v>13</v>
      </c>
      <c r="F1166" s="104" t="s">
        <v>524</v>
      </c>
      <c r="G1166" s="104" t="s">
        <v>524</v>
      </c>
      <c r="H1166" s="105" t="s">
        <v>153</v>
      </c>
      <c r="I1166" s="104"/>
      <c r="J1166" s="104"/>
      <c r="K1166" s="104" t="s">
        <v>665</v>
      </c>
      <c r="L1166" s="104" t="s">
        <v>665</v>
      </c>
      <c r="M1166" s="104" t="s">
        <v>665</v>
      </c>
      <c r="N1166" s="104" t="s">
        <v>665</v>
      </c>
      <c r="O1166" s="90" t="s">
        <v>71</v>
      </c>
      <c r="P1166" s="104" t="s">
        <v>71</v>
      </c>
      <c r="Q1166" s="104" t="s">
        <v>71</v>
      </c>
      <c r="R1166" s="104" t="s">
        <v>71</v>
      </c>
      <c r="S1166" s="104" t="s">
        <v>861</v>
      </c>
      <c r="T1166" s="104" t="s">
        <v>861</v>
      </c>
      <c r="U1166" s="104" t="s">
        <v>862</v>
      </c>
      <c r="V1166" s="104" t="s">
        <v>862</v>
      </c>
      <c r="W1166" s="104" t="s">
        <v>62</v>
      </c>
      <c r="X1166" s="104" t="s">
        <v>62</v>
      </c>
      <c r="Y1166" s="104" t="s">
        <v>62</v>
      </c>
      <c r="Z1166" s="104" t="s">
        <v>62</v>
      </c>
      <c r="AA1166" s="104" t="s">
        <v>937</v>
      </c>
      <c r="AB1166" s="104" t="s">
        <v>937</v>
      </c>
      <c r="AC1166" s="104" t="s">
        <v>881</v>
      </c>
      <c r="AD1166" s="104" t="s">
        <v>881</v>
      </c>
      <c r="AE1166" s="104" t="s">
        <v>62</v>
      </c>
      <c r="AF1166" s="104" t="s">
        <v>62</v>
      </c>
      <c r="AG1166" s="104" t="s">
        <v>62</v>
      </c>
      <c r="AH1166" s="119" t="s">
        <v>62</v>
      </c>
      <c r="AI1166" t="s">
        <v>670</v>
      </c>
      <c r="AJ1166">
        <f>COUNTIF(B$2:B1166,B1166)</f>
        <v>1</v>
      </c>
    </row>
    <row r="1167" spans="1:36">
      <c r="A1167" s="113" t="s">
        <v>515</v>
      </c>
      <c r="B1167" s="105" t="s">
        <v>515</v>
      </c>
      <c r="C1167" s="105" t="s">
        <v>14</v>
      </c>
      <c r="D1167" s="89" t="s">
        <v>13</v>
      </c>
      <c r="E1167" s="89" t="s">
        <v>13</v>
      </c>
      <c r="F1167" s="105" t="s">
        <v>515</v>
      </c>
      <c r="G1167" s="105" t="s">
        <v>515</v>
      </c>
      <c r="H1167" s="105"/>
      <c r="I1167" s="105"/>
      <c r="J1167" s="105"/>
      <c r="K1167" s="105" t="s">
        <v>665</v>
      </c>
      <c r="L1167" s="105" t="s">
        <v>665</v>
      </c>
      <c r="M1167" s="105" t="s">
        <v>665</v>
      </c>
      <c r="N1167" s="105" t="s">
        <v>665</v>
      </c>
      <c r="O1167" s="90" t="s">
        <v>71</v>
      </c>
      <c r="P1167" s="105" t="s">
        <v>71</v>
      </c>
      <c r="Q1167" s="105" t="s">
        <v>71</v>
      </c>
      <c r="R1167" s="105" t="s">
        <v>71</v>
      </c>
      <c r="S1167" s="105" t="s">
        <v>861</v>
      </c>
      <c r="T1167" s="105" t="s">
        <v>861</v>
      </c>
      <c r="U1167" s="105" t="s">
        <v>862</v>
      </c>
      <c r="V1167" s="105" t="s">
        <v>862</v>
      </c>
      <c r="W1167" s="105" t="s">
        <v>62</v>
      </c>
      <c r="X1167" s="105" t="s">
        <v>62</v>
      </c>
      <c r="Y1167" s="105" t="s">
        <v>62</v>
      </c>
      <c r="Z1167" s="105" t="s">
        <v>62</v>
      </c>
      <c r="AA1167" s="105" t="s">
        <v>937</v>
      </c>
      <c r="AB1167" s="105" t="s">
        <v>937</v>
      </c>
      <c r="AC1167" s="105" t="s">
        <v>881</v>
      </c>
      <c r="AD1167" s="105" t="s">
        <v>881</v>
      </c>
      <c r="AE1167" s="105" t="s">
        <v>62</v>
      </c>
      <c r="AF1167" s="105" t="s">
        <v>62</v>
      </c>
      <c r="AG1167" s="105" t="s">
        <v>62</v>
      </c>
      <c r="AH1167" s="106" t="s">
        <v>62</v>
      </c>
      <c r="AI1167" t="s">
        <v>670</v>
      </c>
      <c r="AJ1167">
        <f>COUNTIF(B$2:B1167,B1167)</f>
        <v>1</v>
      </c>
    </row>
    <row r="1168" spans="1:36">
      <c r="A1168" s="116" t="s">
        <v>519</v>
      </c>
      <c r="B1168" s="104" t="s">
        <v>519</v>
      </c>
      <c r="C1168" s="104" t="s">
        <v>14</v>
      </c>
      <c r="D1168" s="89" t="s">
        <v>13</v>
      </c>
      <c r="E1168" s="89" t="s">
        <v>13</v>
      </c>
      <c r="F1168" s="104" t="s">
        <v>519</v>
      </c>
      <c r="G1168" s="104" t="s">
        <v>519</v>
      </c>
      <c r="H1168" s="105"/>
      <c r="I1168" s="104"/>
      <c r="J1168" s="104"/>
      <c r="K1168" s="104" t="s">
        <v>665</v>
      </c>
      <c r="L1168" s="104" t="s">
        <v>665</v>
      </c>
      <c r="M1168" s="104" t="s">
        <v>665</v>
      </c>
      <c r="N1168" s="104" t="s">
        <v>665</v>
      </c>
      <c r="O1168" s="90" t="s">
        <v>71</v>
      </c>
      <c r="P1168" s="104" t="s">
        <v>71</v>
      </c>
      <c r="Q1168" s="104" t="s">
        <v>71</v>
      </c>
      <c r="R1168" s="104" t="s">
        <v>71</v>
      </c>
      <c r="S1168" s="104" t="s">
        <v>861</v>
      </c>
      <c r="T1168" s="104" t="s">
        <v>861</v>
      </c>
      <c r="U1168" s="104" t="s">
        <v>862</v>
      </c>
      <c r="V1168" s="104" t="s">
        <v>862</v>
      </c>
      <c r="W1168" s="104" t="s">
        <v>62</v>
      </c>
      <c r="X1168" s="104" t="s">
        <v>62</v>
      </c>
      <c r="Y1168" s="104" t="s">
        <v>62</v>
      </c>
      <c r="Z1168" s="104" t="s">
        <v>62</v>
      </c>
      <c r="AA1168" s="104" t="s">
        <v>937</v>
      </c>
      <c r="AB1168" s="104" t="s">
        <v>937</v>
      </c>
      <c r="AC1168" s="104" t="s">
        <v>881</v>
      </c>
      <c r="AD1168" s="104" t="s">
        <v>881</v>
      </c>
      <c r="AE1168" s="104" t="s">
        <v>62</v>
      </c>
      <c r="AF1168" s="104" t="s">
        <v>62</v>
      </c>
      <c r="AG1168" s="104" t="s">
        <v>62</v>
      </c>
      <c r="AH1168" s="119" t="s">
        <v>62</v>
      </c>
      <c r="AI1168" t="s">
        <v>670</v>
      </c>
      <c r="AJ1168">
        <f>COUNTIF(B$2:B1168,B1168)</f>
        <v>1</v>
      </c>
    </row>
    <row r="1169" spans="1:38">
      <c r="A1169" s="113" t="s">
        <v>525</v>
      </c>
      <c r="B1169" s="105" t="s">
        <v>525</v>
      </c>
      <c r="C1169" s="105" t="s">
        <v>14</v>
      </c>
      <c r="D1169" s="89" t="s">
        <v>13</v>
      </c>
      <c r="E1169" s="89" t="s">
        <v>13</v>
      </c>
      <c r="F1169" s="105" t="s">
        <v>525</v>
      </c>
      <c r="G1169" s="105" t="s">
        <v>525</v>
      </c>
      <c r="H1169" s="105" t="s">
        <v>463</v>
      </c>
      <c r="I1169" s="105"/>
      <c r="J1169" s="105"/>
      <c r="K1169" s="105" t="s">
        <v>665</v>
      </c>
      <c r="L1169" s="105" t="s">
        <v>665</v>
      </c>
      <c r="M1169" s="105" t="s">
        <v>665</v>
      </c>
      <c r="N1169" s="105" t="s">
        <v>665</v>
      </c>
      <c r="O1169" s="90" t="s">
        <v>71</v>
      </c>
      <c r="P1169" s="105" t="s">
        <v>71</v>
      </c>
      <c r="Q1169" s="105" t="s">
        <v>71</v>
      </c>
      <c r="R1169" s="105" t="s">
        <v>71</v>
      </c>
      <c r="S1169" s="105" t="s">
        <v>861</v>
      </c>
      <c r="T1169" s="105" t="s">
        <v>861</v>
      </c>
      <c r="U1169" s="105" t="s">
        <v>862</v>
      </c>
      <c r="V1169" s="105" t="s">
        <v>862</v>
      </c>
      <c r="W1169" s="105" t="s">
        <v>62</v>
      </c>
      <c r="X1169" s="105" t="s">
        <v>62</v>
      </c>
      <c r="Y1169" s="105" t="s">
        <v>62</v>
      </c>
      <c r="Z1169" s="105" t="s">
        <v>62</v>
      </c>
      <c r="AA1169" s="105" t="s">
        <v>937</v>
      </c>
      <c r="AB1169" s="105" t="s">
        <v>937</v>
      </c>
      <c r="AC1169" s="105" t="s">
        <v>881</v>
      </c>
      <c r="AD1169" s="105" t="s">
        <v>881</v>
      </c>
      <c r="AE1169" s="105" t="s">
        <v>62</v>
      </c>
      <c r="AF1169" s="105" t="s">
        <v>62</v>
      </c>
      <c r="AG1169" s="105" t="s">
        <v>62</v>
      </c>
      <c r="AH1169" s="106" t="s">
        <v>62</v>
      </c>
      <c r="AI1169" t="s">
        <v>670</v>
      </c>
      <c r="AJ1169">
        <f>COUNTIF(B$2:B1169,B1169)</f>
        <v>1</v>
      </c>
    </row>
    <row r="1170" spans="1:38">
      <c r="A1170" s="116" t="s">
        <v>526</v>
      </c>
      <c r="B1170" s="104" t="s">
        <v>526</v>
      </c>
      <c r="C1170" s="104" t="s">
        <v>14</v>
      </c>
      <c r="D1170" s="89" t="s">
        <v>13</v>
      </c>
      <c r="E1170" s="89" t="s">
        <v>13</v>
      </c>
      <c r="F1170" s="104" t="s">
        <v>526</v>
      </c>
      <c r="G1170" s="104" t="s">
        <v>526</v>
      </c>
      <c r="H1170" s="105" t="s">
        <v>99</v>
      </c>
      <c r="I1170" s="104"/>
      <c r="J1170" s="104"/>
      <c r="K1170" s="104" t="s">
        <v>665</v>
      </c>
      <c r="L1170" s="104" t="s">
        <v>665</v>
      </c>
      <c r="M1170" s="104" t="s">
        <v>665</v>
      </c>
      <c r="N1170" s="104" t="s">
        <v>665</v>
      </c>
      <c r="O1170" s="90" t="s">
        <v>71</v>
      </c>
      <c r="P1170" s="104" t="s">
        <v>71</v>
      </c>
      <c r="Q1170" s="104" t="s">
        <v>71</v>
      </c>
      <c r="R1170" s="104" t="s">
        <v>71</v>
      </c>
      <c r="S1170" s="104" t="s">
        <v>861</v>
      </c>
      <c r="T1170" s="104" t="s">
        <v>861</v>
      </c>
      <c r="U1170" s="104" t="s">
        <v>862</v>
      </c>
      <c r="V1170" s="104" t="s">
        <v>862</v>
      </c>
      <c r="W1170" s="104" t="s">
        <v>62</v>
      </c>
      <c r="X1170" s="104" t="s">
        <v>62</v>
      </c>
      <c r="Y1170" s="104" t="s">
        <v>62</v>
      </c>
      <c r="Z1170" s="104" t="s">
        <v>62</v>
      </c>
      <c r="AA1170" s="104" t="s">
        <v>937</v>
      </c>
      <c r="AB1170" s="104" t="s">
        <v>937</v>
      </c>
      <c r="AC1170" s="104" t="s">
        <v>881</v>
      </c>
      <c r="AD1170" s="104" t="s">
        <v>881</v>
      </c>
      <c r="AE1170" s="104" t="s">
        <v>62</v>
      </c>
      <c r="AF1170" s="104" t="s">
        <v>62</v>
      </c>
      <c r="AG1170" s="104" t="s">
        <v>62</v>
      </c>
      <c r="AH1170" s="119" t="s">
        <v>62</v>
      </c>
      <c r="AI1170" t="s">
        <v>670</v>
      </c>
      <c r="AJ1170">
        <f>COUNTIF(B$2:B1170,B1170)</f>
        <v>1</v>
      </c>
    </row>
    <row r="1171" spans="1:38">
      <c r="A1171" s="113" t="s">
        <v>2298</v>
      </c>
      <c r="B1171" s="105" t="s">
        <v>2357</v>
      </c>
      <c r="C1171" s="105" t="s">
        <v>14</v>
      </c>
      <c r="D1171" s="89" t="s">
        <v>13</v>
      </c>
      <c r="E1171" s="105" t="s">
        <v>25</v>
      </c>
      <c r="F1171" s="105" t="s">
        <v>466</v>
      </c>
      <c r="G1171" s="105" t="s">
        <v>2358</v>
      </c>
      <c r="H1171" s="88" t="s">
        <v>25</v>
      </c>
      <c r="I1171" s="105"/>
      <c r="J1171" s="105" t="s">
        <v>467</v>
      </c>
      <c r="K1171" s="105" t="s">
        <v>665</v>
      </c>
      <c r="L1171" s="105" t="s">
        <v>665</v>
      </c>
      <c r="M1171" s="105" t="s">
        <v>665</v>
      </c>
      <c r="N1171" s="105" t="s">
        <v>665</v>
      </c>
      <c r="O1171" s="90" t="s">
        <v>71</v>
      </c>
      <c r="P1171" s="90" t="s">
        <v>71</v>
      </c>
      <c r="Q1171" s="90" t="s">
        <v>71</v>
      </c>
      <c r="R1171" s="90" t="s">
        <v>71</v>
      </c>
      <c r="S1171" s="105" t="s">
        <v>666</v>
      </c>
      <c r="T1171" s="105" t="s">
        <v>666</v>
      </c>
      <c r="U1171" s="105" t="s">
        <v>667</v>
      </c>
      <c r="V1171" s="105" t="s">
        <v>667</v>
      </c>
      <c r="W1171" s="105" t="s">
        <v>279</v>
      </c>
      <c r="X1171" s="105" t="s">
        <v>279</v>
      </c>
      <c r="Y1171" s="105" t="s">
        <v>279</v>
      </c>
      <c r="Z1171" s="105" t="s">
        <v>279</v>
      </c>
      <c r="AA1171" s="105" t="s">
        <v>753</v>
      </c>
      <c r="AB1171" s="105" t="s">
        <v>753</v>
      </c>
      <c r="AC1171" s="105" t="s">
        <v>754</v>
      </c>
      <c r="AD1171" s="105" t="s">
        <v>754</v>
      </c>
      <c r="AE1171" s="105" t="s">
        <v>279</v>
      </c>
      <c r="AF1171" s="105" t="s">
        <v>279</v>
      </c>
      <c r="AG1171" s="105" t="s">
        <v>279</v>
      </c>
      <c r="AH1171" s="106" t="s">
        <v>279</v>
      </c>
      <c r="AI1171" t="s">
        <v>670</v>
      </c>
      <c r="AJ1171">
        <f>COUNTIF(B$2:B1171,B1171)</f>
        <v>1</v>
      </c>
    </row>
    <row r="1172" spans="1:38">
      <c r="A1172" s="116" t="s">
        <v>2298</v>
      </c>
      <c r="B1172" s="104" t="s">
        <v>2359</v>
      </c>
      <c r="C1172" s="104" t="s">
        <v>14</v>
      </c>
      <c r="D1172" s="89" t="s">
        <v>13</v>
      </c>
      <c r="E1172" s="104" t="s">
        <v>25</v>
      </c>
      <c r="F1172" s="104" t="s">
        <v>466</v>
      </c>
      <c r="G1172" s="104" t="s">
        <v>2360</v>
      </c>
      <c r="H1172" s="88" t="s">
        <v>25</v>
      </c>
      <c r="I1172" s="104"/>
      <c r="J1172" s="104" t="s">
        <v>467</v>
      </c>
      <c r="K1172" s="104" t="s">
        <v>665</v>
      </c>
      <c r="L1172" s="104" t="s">
        <v>665</v>
      </c>
      <c r="M1172" s="104" t="s">
        <v>665</v>
      </c>
      <c r="N1172" s="104" t="s">
        <v>665</v>
      </c>
      <c r="O1172" s="90" t="s">
        <v>71</v>
      </c>
      <c r="P1172" s="90" t="s">
        <v>71</v>
      </c>
      <c r="Q1172" s="90" t="s">
        <v>71</v>
      </c>
      <c r="R1172" s="90" t="s">
        <v>71</v>
      </c>
      <c r="S1172" s="104" t="s">
        <v>666</v>
      </c>
      <c r="T1172" s="104" t="s">
        <v>666</v>
      </c>
      <c r="U1172" s="104" t="s">
        <v>667</v>
      </c>
      <c r="V1172" s="104" t="s">
        <v>667</v>
      </c>
      <c r="W1172" s="104" t="s">
        <v>279</v>
      </c>
      <c r="X1172" s="104" t="s">
        <v>279</v>
      </c>
      <c r="Y1172" s="104" t="s">
        <v>279</v>
      </c>
      <c r="Z1172" s="104" t="s">
        <v>279</v>
      </c>
      <c r="AA1172" s="104" t="s">
        <v>753</v>
      </c>
      <c r="AB1172" s="104" t="s">
        <v>753</v>
      </c>
      <c r="AC1172" s="104" t="s">
        <v>754</v>
      </c>
      <c r="AD1172" s="104" t="s">
        <v>754</v>
      </c>
      <c r="AE1172" s="104" t="s">
        <v>279</v>
      </c>
      <c r="AF1172" s="104" t="s">
        <v>279</v>
      </c>
      <c r="AG1172" s="104" t="s">
        <v>279</v>
      </c>
      <c r="AH1172" s="119" t="s">
        <v>279</v>
      </c>
      <c r="AI1172" t="s">
        <v>670</v>
      </c>
      <c r="AJ1172">
        <f>COUNTIF(B$2:B1172,B1172)</f>
        <v>1</v>
      </c>
    </row>
    <row r="1173" spans="1:38">
      <c r="A1173" s="182">
        <v>9100079798</v>
      </c>
      <c r="B1173" s="105" t="s">
        <v>2361</v>
      </c>
      <c r="C1173" s="105" t="s">
        <v>14</v>
      </c>
      <c r="D1173" s="89" t="s">
        <v>13</v>
      </c>
      <c r="E1173" s="105" t="s">
        <v>25</v>
      </c>
      <c r="F1173" s="105" t="s">
        <v>466</v>
      </c>
      <c r="G1173" s="105" t="s">
        <v>2362</v>
      </c>
      <c r="H1173" s="88" t="s">
        <v>25</v>
      </c>
      <c r="I1173" s="105"/>
      <c r="J1173" s="105" t="s">
        <v>467</v>
      </c>
      <c r="K1173" s="105" t="s">
        <v>665</v>
      </c>
      <c r="L1173" s="105" t="s">
        <v>665</v>
      </c>
      <c r="M1173" s="105" t="s">
        <v>665</v>
      </c>
      <c r="N1173" s="105" t="s">
        <v>665</v>
      </c>
      <c r="O1173" s="90" t="s">
        <v>71</v>
      </c>
      <c r="P1173" s="90" t="s">
        <v>71</v>
      </c>
      <c r="Q1173" s="90" t="s">
        <v>71</v>
      </c>
      <c r="R1173" s="90" t="s">
        <v>71</v>
      </c>
      <c r="S1173" s="105" t="s">
        <v>666</v>
      </c>
      <c r="T1173" s="105" t="s">
        <v>666</v>
      </c>
      <c r="U1173" s="105" t="s">
        <v>667</v>
      </c>
      <c r="V1173" s="105" t="s">
        <v>667</v>
      </c>
      <c r="W1173" s="105" t="s">
        <v>279</v>
      </c>
      <c r="X1173" s="105" t="s">
        <v>279</v>
      </c>
      <c r="Y1173" s="105" t="s">
        <v>279</v>
      </c>
      <c r="Z1173" s="105" t="s">
        <v>279</v>
      </c>
      <c r="AA1173" s="105" t="s">
        <v>753</v>
      </c>
      <c r="AB1173" s="105" t="s">
        <v>753</v>
      </c>
      <c r="AC1173" s="105" t="s">
        <v>754</v>
      </c>
      <c r="AD1173" s="105" t="s">
        <v>754</v>
      </c>
      <c r="AE1173" s="105" t="s">
        <v>279</v>
      </c>
      <c r="AF1173" s="105" t="s">
        <v>279</v>
      </c>
      <c r="AG1173" s="105" t="s">
        <v>279</v>
      </c>
      <c r="AH1173" s="106" t="s">
        <v>279</v>
      </c>
      <c r="AI1173" t="s">
        <v>670</v>
      </c>
      <c r="AJ1173">
        <f>COUNTIF(B$2:B1173,B1173)</f>
        <v>1</v>
      </c>
    </row>
    <row r="1174" spans="1:38">
      <c r="A1174" s="181">
        <v>9100079798</v>
      </c>
      <c r="B1174" s="49" t="s">
        <v>2363</v>
      </c>
      <c r="C1174" s="104" t="s">
        <v>14</v>
      </c>
      <c r="D1174" s="89" t="s">
        <v>13</v>
      </c>
      <c r="E1174" s="104" t="s">
        <v>25</v>
      </c>
      <c r="F1174" s="104" t="s">
        <v>466</v>
      </c>
      <c r="G1174" s="104" t="s">
        <v>2364</v>
      </c>
      <c r="H1174" s="88" t="s">
        <v>25</v>
      </c>
      <c r="I1174" s="104"/>
      <c r="J1174" s="104" t="s">
        <v>467</v>
      </c>
      <c r="K1174" s="104" t="s">
        <v>665</v>
      </c>
      <c r="L1174" s="104" t="s">
        <v>665</v>
      </c>
      <c r="M1174" s="104" t="s">
        <v>665</v>
      </c>
      <c r="N1174" s="104" t="s">
        <v>665</v>
      </c>
      <c r="O1174" s="90" t="s">
        <v>71</v>
      </c>
      <c r="P1174" s="90" t="s">
        <v>71</v>
      </c>
      <c r="Q1174" s="90" t="s">
        <v>71</v>
      </c>
      <c r="R1174" s="90" t="s">
        <v>71</v>
      </c>
      <c r="S1174" s="104" t="s">
        <v>666</v>
      </c>
      <c r="T1174" s="104" t="s">
        <v>666</v>
      </c>
      <c r="U1174" s="104" t="s">
        <v>667</v>
      </c>
      <c r="V1174" s="104" t="s">
        <v>667</v>
      </c>
      <c r="W1174" s="104" t="s">
        <v>279</v>
      </c>
      <c r="X1174" s="104" t="s">
        <v>279</v>
      </c>
      <c r="Y1174" s="104" t="s">
        <v>279</v>
      </c>
      <c r="Z1174" s="104" t="s">
        <v>279</v>
      </c>
      <c r="AA1174" s="104" t="s">
        <v>753</v>
      </c>
      <c r="AB1174" s="104" t="s">
        <v>753</v>
      </c>
      <c r="AC1174" s="104" t="s">
        <v>754</v>
      </c>
      <c r="AD1174" s="104" t="s">
        <v>754</v>
      </c>
      <c r="AE1174" s="104" t="s">
        <v>279</v>
      </c>
      <c r="AF1174" s="104" t="s">
        <v>279</v>
      </c>
      <c r="AG1174" s="104" t="s">
        <v>279</v>
      </c>
      <c r="AH1174" s="119" t="s">
        <v>279</v>
      </c>
      <c r="AI1174" t="s">
        <v>670</v>
      </c>
      <c r="AJ1174">
        <f>COUNTIF(B$2:B1174,B1174)</f>
        <v>1</v>
      </c>
    </row>
    <row r="1175" spans="1:38">
      <c r="A1175" s="182">
        <v>9100079798</v>
      </c>
      <c r="B1175" s="217" t="s">
        <v>2365</v>
      </c>
      <c r="C1175" s="105" t="s">
        <v>14</v>
      </c>
      <c r="D1175" s="89" t="s">
        <v>13</v>
      </c>
      <c r="E1175" s="105" t="s">
        <v>25</v>
      </c>
      <c r="F1175" s="105" t="s">
        <v>466</v>
      </c>
      <c r="G1175" s="105" t="s">
        <v>2366</v>
      </c>
      <c r="H1175" s="88" t="s">
        <v>25</v>
      </c>
      <c r="I1175" s="105"/>
      <c r="J1175" s="105" t="s">
        <v>467</v>
      </c>
      <c r="K1175" s="105" t="s">
        <v>665</v>
      </c>
      <c r="L1175" s="105" t="s">
        <v>665</v>
      </c>
      <c r="M1175" s="105" t="s">
        <v>665</v>
      </c>
      <c r="N1175" s="105" t="s">
        <v>665</v>
      </c>
      <c r="O1175" s="90" t="s">
        <v>71</v>
      </c>
      <c r="P1175" s="90" t="s">
        <v>71</v>
      </c>
      <c r="Q1175" s="90" t="s">
        <v>71</v>
      </c>
      <c r="R1175" s="90" t="s">
        <v>71</v>
      </c>
      <c r="S1175" s="105" t="s">
        <v>666</v>
      </c>
      <c r="T1175" s="105" t="s">
        <v>666</v>
      </c>
      <c r="U1175" s="105" t="s">
        <v>667</v>
      </c>
      <c r="V1175" s="105" t="s">
        <v>667</v>
      </c>
      <c r="W1175" s="105" t="s">
        <v>279</v>
      </c>
      <c r="X1175" s="105" t="s">
        <v>279</v>
      </c>
      <c r="Y1175" s="105" t="s">
        <v>279</v>
      </c>
      <c r="Z1175" s="105" t="s">
        <v>279</v>
      </c>
      <c r="AA1175" s="105" t="s">
        <v>753</v>
      </c>
      <c r="AB1175" s="105" t="s">
        <v>753</v>
      </c>
      <c r="AC1175" s="105" t="s">
        <v>754</v>
      </c>
      <c r="AD1175" s="105" t="s">
        <v>754</v>
      </c>
      <c r="AE1175" s="105" t="s">
        <v>279</v>
      </c>
      <c r="AF1175" s="105" t="s">
        <v>279</v>
      </c>
      <c r="AG1175" s="105" t="s">
        <v>279</v>
      </c>
      <c r="AH1175" s="106" t="s">
        <v>279</v>
      </c>
      <c r="AI1175" t="s">
        <v>670</v>
      </c>
      <c r="AJ1175">
        <f>COUNTIF(B$2:B1175,B1175)</f>
        <v>1</v>
      </c>
    </row>
    <row r="1176" spans="1:38">
      <c r="A1176" s="181">
        <v>9100079798</v>
      </c>
      <c r="B1176" s="49" t="s">
        <v>2367</v>
      </c>
      <c r="C1176" s="104" t="s">
        <v>14</v>
      </c>
      <c r="D1176" s="89" t="s">
        <v>13</v>
      </c>
      <c r="E1176" s="104" t="s">
        <v>25</v>
      </c>
      <c r="F1176" s="104" t="s">
        <v>466</v>
      </c>
      <c r="G1176" s="104" t="s">
        <v>2368</v>
      </c>
      <c r="H1176" s="88" t="s">
        <v>25</v>
      </c>
      <c r="I1176" s="104"/>
      <c r="J1176" s="104" t="s">
        <v>467</v>
      </c>
      <c r="K1176" s="104" t="s">
        <v>665</v>
      </c>
      <c r="L1176" s="104" t="s">
        <v>665</v>
      </c>
      <c r="M1176" s="104" t="s">
        <v>665</v>
      </c>
      <c r="N1176" s="104" t="s">
        <v>665</v>
      </c>
      <c r="O1176" s="90" t="s">
        <v>71</v>
      </c>
      <c r="P1176" s="90" t="s">
        <v>71</v>
      </c>
      <c r="Q1176" s="90" t="s">
        <v>71</v>
      </c>
      <c r="R1176" s="90" t="s">
        <v>71</v>
      </c>
      <c r="S1176" s="104" t="s">
        <v>666</v>
      </c>
      <c r="T1176" s="104" t="s">
        <v>666</v>
      </c>
      <c r="U1176" s="104" t="s">
        <v>667</v>
      </c>
      <c r="V1176" s="104" t="s">
        <v>667</v>
      </c>
      <c r="W1176" s="104" t="s">
        <v>279</v>
      </c>
      <c r="X1176" s="104" t="s">
        <v>279</v>
      </c>
      <c r="Y1176" s="104" t="s">
        <v>279</v>
      </c>
      <c r="Z1176" s="104" t="s">
        <v>279</v>
      </c>
      <c r="AA1176" s="104" t="s">
        <v>753</v>
      </c>
      <c r="AB1176" s="104" t="s">
        <v>753</v>
      </c>
      <c r="AC1176" s="104" t="s">
        <v>754</v>
      </c>
      <c r="AD1176" s="104" t="s">
        <v>754</v>
      </c>
      <c r="AE1176" s="104" t="s">
        <v>279</v>
      </c>
      <c r="AF1176" s="104" t="s">
        <v>279</v>
      </c>
      <c r="AG1176" s="104" t="s">
        <v>279</v>
      </c>
      <c r="AH1176" s="119" t="s">
        <v>279</v>
      </c>
      <c r="AI1176" t="s">
        <v>1064</v>
      </c>
      <c r="AJ1176">
        <f>COUNTIF(B$2:B1176,B1176)</f>
        <v>1</v>
      </c>
    </row>
    <row r="1177" spans="1:38">
      <c r="A1177" s="113" t="s">
        <v>1447</v>
      </c>
      <c r="B1177" s="105" t="s">
        <v>2369</v>
      </c>
      <c r="C1177" s="105" t="s">
        <v>5</v>
      </c>
      <c r="D1177" s="89" t="s">
        <v>6</v>
      </c>
      <c r="E1177" s="105" t="s">
        <v>24</v>
      </c>
      <c r="F1177" s="105" t="s">
        <v>24</v>
      </c>
      <c r="G1177" s="105" t="s">
        <v>2370</v>
      </c>
      <c r="H1177" s="105" t="s">
        <v>5</v>
      </c>
      <c r="I1177" s="105" t="s">
        <v>56</v>
      </c>
      <c r="J1177" s="105" t="s">
        <v>256</v>
      </c>
      <c r="K1177" s="105" t="s">
        <v>696</v>
      </c>
      <c r="L1177" s="105" t="s">
        <v>696</v>
      </c>
      <c r="M1177" s="105" t="s">
        <v>696</v>
      </c>
      <c r="N1177" s="105" t="s">
        <v>696</v>
      </c>
      <c r="O1177" s="88" t="s">
        <v>59</v>
      </c>
      <c r="P1177" s="88" t="s">
        <v>59</v>
      </c>
      <c r="Q1177" s="88" t="s">
        <v>59</v>
      </c>
      <c r="R1177" s="88" t="s">
        <v>59</v>
      </c>
      <c r="S1177" s="105" t="s">
        <v>696</v>
      </c>
      <c r="T1177" s="105" t="s">
        <v>696</v>
      </c>
      <c r="U1177" s="105" t="s">
        <v>696</v>
      </c>
      <c r="V1177" s="105" t="s">
        <v>696</v>
      </c>
      <c r="W1177" s="105" t="s">
        <v>733</v>
      </c>
      <c r="X1177" s="105" t="s">
        <v>733</v>
      </c>
      <c r="Y1177" s="105" t="s">
        <v>733</v>
      </c>
      <c r="Z1177" s="105" t="s">
        <v>733</v>
      </c>
      <c r="AA1177" s="105" t="s">
        <v>697</v>
      </c>
      <c r="AB1177" s="105" t="s">
        <v>697</v>
      </c>
      <c r="AC1177" s="105" t="s">
        <v>697</v>
      </c>
      <c r="AD1177" s="105" t="s">
        <v>697</v>
      </c>
      <c r="AE1177" s="105" t="s">
        <v>734</v>
      </c>
      <c r="AF1177" s="105" t="s">
        <v>734</v>
      </c>
      <c r="AG1177" s="105" t="s">
        <v>734</v>
      </c>
      <c r="AH1177" s="106" t="s">
        <v>734</v>
      </c>
      <c r="AI1177" t="s">
        <v>680</v>
      </c>
      <c r="AJ1177">
        <f>COUNTIF(B$2:B1177,B1177)</f>
        <v>1</v>
      </c>
    </row>
    <row r="1178" spans="1:38">
      <c r="A1178" s="116" t="s">
        <v>2083</v>
      </c>
      <c r="B1178" s="104" t="s">
        <v>2371</v>
      </c>
      <c r="C1178" s="104" t="s">
        <v>5</v>
      </c>
      <c r="D1178" s="89" t="s">
        <v>6</v>
      </c>
      <c r="E1178" s="104" t="s">
        <v>10</v>
      </c>
      <c r="F1178" s="104" t="s">
        <v>10</v>
      </c>
      <c r="G1178" s="104" t="s">
        <v>2372</v>
      </c>
      <c r="H1178" s="104" t="s">
        <v>5</v>
      </c>
      <c r="I1178" s="104" t="s">
        <v>56</v>
      </c>
      <c r="J1178" s="104" t="s">
        <v>113</v>
      </c>
      <c r="K1178" s="104" t="s">
        <v>696</v>
      </c>
      <c r="L1178" s="104" t="s">
        <v>696</v>
      </c>
      <c r="M1178" s="104" t="s">
        <v>696</v>
      </c>
      <c r="N1178" s="104" t="s">
        <v>696</v>
      </c>
      <c r="O1178" s="104" t="s">
        <v>59</v>
      </c>
      <c r="P1178" s="104" t="s">
        <v>59</v>
      </c>
      <c r="Q1178" s="104" t="s">
        <v>59</v>
      </c>
      <c r="R1178" s="104" t="s">
        <v>59</v>
      </c>
      <c r="S1178" s="104" t="s">
        <v>696</v>
      </c>
      <c r="T1178" s="104" t="s">
        <v>696</v>
      </c>
      <c r="U1178" s="104" t="s">
        <v>696</v>
      </c>
      <c r="V1178" s="104" t="s">
        <v>696</v>
      </c>
      <c r="W1178" s="88" t="s">
        <v>112</v>
      </c>
      <c r="X1178" s="88" t="s">
        <v>112</v>
      </c>
      <c r="Y1178" s="88" t="s">
        <v>112</v>
      </c>
      <c r="Z1178" s="88" t="s">
        <v>112</v>
      </c>
      <c r="AA1178" s="104" t="s">
        <v>697</v>
      </c>
      <c r="AB1178" s="104" t="s">
        <v>697</v>
      </c>
      <c r="AC1178" s="104" t="s">
        <v>697</v>
      </c>
      <c r="AD1178" s="104" t="s">
        <v>697</v>
      </c>
      <c r="AE1178" s="104" t="s">
        <v>698</v>
      </c>
      <c r="AF1178" s="104" t="s">
        <v>698</v>
      </c>
      <c r="AG1178" s="104" t="s">
        <v>698</v>
      </c>
      <c r="AH1178" s="119" t="s">
        <v>698</v>
      </c>
      <c r="AI1178" t="s">
        <v>680</v>
      </c>
      <c r="AJ1178">
        <f>COUNTIF(B$2:B1178,B1178)</f>
        <v>1</v>
      </c>
    </row>
    <row r="1179" spans="1:38">
      <c r="A1179" s="183" t="s">
        <v>2373</v>
      </c>
      <c r="B1179" s="49" t="s">
        <v>2374</v>
      </c>
      <c r="C1179" s="105" t="s">
        <v>14</v>
      </c>
      <c r="D1179" s="89" t="s">
        <v>36</v>
      </c>
      <c r="E1179" s="105" t="s">
        <v>36</v>
      </c>
      <c r="F1179" s="105" t="s">
        <v>363</v>
      </c>
      <c r="G1179" s="185" t="s">
        <v>2375</v>
      </c>
      <c r="H1179" s="105" t="s">
        <v>940</v>
      </c>
      <c r="I1179" s="105" t="s">
        <v>56</v>
      </c>
      <c r="J1179" s="105" t="s">
        <v>364</v>
      </c>
      <c r="K1179" s="90" t="s">
        <v>853</v>
      </c>
      <c r="L1179" s="90" t="s">
        <v>853</v>
      </c>
      <c r="M1179" s="90" t="s">
        <v>853</v>
      </c>
      <c r="N1179" s="90" t="s">
        <v>853</v>
      </c>
      <c r="O1179" s="90" t="s">
        <v>854</v>
      </c>
      <c r="P1179" s="88" t="s">
        <v>854</v>
      </c>
      <c r="Q1179" s="88" t="s">
        <v>854</v>
      </c>
      <c r="R1179" s="88" t="s">
        <v>854</v>
      </c>
      <c r="S1179" s="105" t="s">
        <v>855</v>
      </c>
      <c r="T1179" s="105" t="s">
        <v>855</v>
      </c>
      <c r="U1179" s="105" t="s">
        <v>856</v>
      </c>
      <c r="V1179" s="105" t="s">
        <v>856</v>
      </c>
      <c r="W1179" s="88" t="s">
        <v>678</v>
      </c>
      <c r="X1179" s="88" t="s">
        <v>678</v>
      </c>
      <c r="Y1179" s="88" t="s">
        <v>678</v>
      </c>
      <c r="Z1179" s="88" t="s">
        <v>678</v>
      </c>
      <c r="AA1179" s="105" t="s">
        <v>941</v>
      </c>
      <c r="AB1179" s="105" t="s">
        <v>941</v>
      </c>
      <c r="AC1179" s="90" t="s">
        <v>942</v>
      </c>
      <c r="AD1179" s="90" t="s">
        <v>942</v>
      </c>
      <c r="AE1179" s="100" t="s">
        <v>104</v>
      </c>
      <c r="AF1179" s="100" t="s">
        <v>104</v>
      </c>
      <c r="AG1179" s="100" t="s">
        <v>104</v>
      </c>
      <c r="AH1179" s="101" t="s">
        <v>104</v>
      </c>
      <c r="AI1179" t="s">
        <v>670</v>
      </c>
      <c r="AJ1179">
        <f>COUNTIF(B$2:B1179,B1179)</f>
        <v>1</v>
      </c>
    </row>
    <row r="1180" spans="1:38">
      <c r="A1180" s="116" t="s">
        <v>2138</v>
      </c>
      <c r="B1180" s="104" t="s">
        <v>2376</v>
      </c>
      <c r="C1180" s="90" t="s">
        <v>14</v>
      </c>
      <c r="D1180" s="89" t="s">
        <v>27</v>
      </c>
      <c r="E1180" s="100" t="s">
        <v>32</v>
      </c>
      <c r="F1180" s="104" t="s">
        <v>490</v>
      </c>
      <c r="G1180" s="104" t="s">
        <v>2377</v>
      </c>
      <c r="H1180" s="100" t="s">
        <v>218</v>
      </c>
      <c r="I1180" s="104"/>
      <c r="J1180" s="104" t="s">
        <v>491</v>
      </c>
      <c r="K1180" s="90" t="s">
        <v>853</v>
      </c>
      <c r="L1180" s="90" t="s">
        <v>853</v>
      </c>
      <c r="M1180" s="90" t="s">
        <v>853</v>
      </c>
      <c r="N1180" s="90" t="s">
        <v>853</v>
      </c>
      <c r="O1180" s="90" t="s">
        <v>868</v>
      </c>
      <c r="P1180" s="88" t="s">
        <v>868</v>
      </c>
      <c r="Q1180" s="88" t="s">
        <v>868</v>
      </c>
      <c r="R1180" s="88" t="s">
        <v>868</v>
      </c>
      <c r="S1180" s="88" t="s">
        <v>869</v>
      </c>
      <c r="T1180" s="88" t="s">
        <v>869</v>
      </c>
      <c r="U1180" s="88" t="s">
        <v>870</v>
      </c>
      <c r="V1180" s="88" t="s">
        <v>870</v>
      </c>
      <c r="W1180" s="88" t="s">
        <v>2140</v>
      </c>
      <c r="X1180" s="88" t="s">
        <v>2140</v>
      </c>
      <c r="Y1180" s="88" t="s">
        <v>2140</v>
      </c>
      <c r="Z1180" s="88" t="s">
        <v>2140</v>
      </c>
      <c r="AA1180" s="88" t="s">
        <v>1003</v>
      </c>
      <c r="AB1180" s="88" t="s">
        <v>1003</v>
      </c>
      <c r="AC1180" s="90" t="s">
        <v>873</v>
      </c>
      <c r="AD1180" s="90" t="s">
        <v>873</v>
      </c>
      <c r="AE1180" s="90" t="s">
        <v>2140</v>
      </c>
      <c r="AF1180" s="90" t="s">
        <v>2140</v>
      </c>
      <c r="AG1180" s="90" t="s">
        <v>2140</v>
      </c>
      <c r="AH1180" s="91" t="s">
        <v>2140</v>
      </c>
      <c r="AI1180" t="s">
        <v>670</v>
      </c>
      <c r="AJ1180">
        <f>COUNTIF(B$2:B1180,B1180)</f>
        <v>1</v>
      </c>
    </row>
    <row r="1181" spans="1:38">
      <c r="A1181" s="113" t="s">
        <v>2378</v>
      </c>
      <c r="B1181" s="105" t="s">
        <v>2379</v>
      </c>
      <c r="C1181" s="105" t="s">
        <v>14</v>
      </c>
      <c r="D1181" s="89" t="s">
        <v>36</v>
      </c>
      <c r="E1181" s="105" t="s">
        <v>36</v>
      </c>
      <c r="F1181" s="105" t="s">
        <v>583</v>
      </c>
      <c r="G1181" s="105" t="s">
        <v>583</v>
      </c>
      <c r="H1181" s="105" t="s">
        <v>301</v>
      </c>
      <c r="I1181" s="105"/>
      <c r="J1181" s="105"/>
      <c r="K1181" s="90" t="s">
        <v>853</v>
      </c>
      <c r="L1181" s="90" t="s">
        <v>853</v>
      </c>
      <c r="M1181" s="90" t="s">
        <v>853</v>
      </c>
      <c r="N1181" s="90" t="s">
        <v>853</v>
      </c>
      <c r="O1181" s="90" t="s">
        <v>854</v>
      </c>
      <c r="P1181" s="88" t="s">
        <v>854</v>
      </c>
      <c r="Q1181" s="88" t="s">
        <v>854</v>
      </c>
      <c r="R1181" s="88" t="s">
        <v>854</v>
      </c>
      <c r="S1181" s="105" t="s">
        <v>855</v>
      </c>
      <c r="T1181" s="105" t="s">
        <v>855</v>
      </c>
      <c r="U1181" s="105" t="s">
        <v>856</v>
      </c>
      <c r="V1181" s="105" t="s">
        <v>856</v>
      </c>
      <c r="W1181" s="88" t="s">
        <v>678</v>
      </c>
      <c r="X1181" s="88" t="s">
        <v>678</v>
      </c>
      <c r="Y1181" s="88" t="s">
        <v>678</v>
      </c>
      <c r="Z1181" s="88" t="s">
        <v>678</v>
      </c>
      <c r="AA1181" s="105" t="s">
        <v>941</v>
      </c>
      <c r="AB1181" s="105" t="s">
        <v>941</v>
      </c>
      <c r="AC1181" s="90" t="s">
        <v>942</v>
      </c>
      <c r="AD1181" s="90" t="s">
        <v>942</v>
      </c>
      <c r="AE1181" s="100" t="s">
        <v>104</v>
      </c>
      <c r="AF1181" s="100" t="s">
        <v>104</v>
      </c>
      <c r="AG1181" s="100" t="s">
        <v>104</v>
      </c>
      <c r="AH1181" s="101" t="s">
        <v>104</v>
      </c>
      <c r="AI1181" t="s">
        <v>670</v>
      </c>
      <c r="AJ1181">
        <f>COUNTIF(B$2:B1181,B1181)</f>
        <v>1</v>
      </c>
    </row>
    <row r="1182" spans="1:38">
      <c r="A1182" s="184">
        <v>9100080758</v>
      </c>
      <c r="B1182" s="104" t="s">
        <v>2380</v>
      </c>
      <c r="C1182" s="104" t="s">
        <v>14</v>
      </c>
      <c r="D1182" s="89" t="s">
        <v>34</v>
      </c>
      <c r="E1182" s="104" t="s">
        <v>34</v>
      </c>
      <c r="F1182" s="104" t="s">
        <v>584</v>
      </c>
      <c r="G1182" s="104" t="s">
        <v>584</v>
      </c>
      <c r="H1182" s="105" t="s">
        <v>468</v>
      </c>
      <c r="I1182" s="104"/>
      <c r="J1182" s="104" t="s">
        <v>2381</v>
      </c>
      <c r="K1182" s="90" t="s">
        <v>845</v>
      </c>
      <c r="L1182" s="90" t="s">
        <v>845</v>
      </c>
      <c r="M1182" s="90" t="s">
        <v>845</v>
      </c>
      <c r="N1182" s="90" t="s">
        <v>845</v>
      </c>
      <c r="O1182" s="90" t="s">
        <v>105</v>
      </c>
      <c r="P1182" s="90" t="s">
        <v>105</v>
      </c>
      <c r="Q1182" s="90" t="s">
        <v>105</v>
      </c>
      <c r="R1182" s="88" t="s">
        <v>105</v>
      </c>
      <c r="S1182" s="104" t="s">
        <v>846</v>
      </c>
      <c r="T1182" s="104" t="s">
        <v>846</v>
      </c>
      <c r="U1182" s="104" t="s">
        <v>847</v>
      </c>
      <c r="V1182" s="104" t="s">
        <v>847</v>
      </c>
      <c r="W1182" s="90" t="s">
        <v>136</v>
      </c>
      <c r="X1182" s="90" t="s">
        <v>136</v>
      </c>
      <c r="Y1182" s="90" t="s">
        <v>136</v>
      </c>
      <c r="Z1182" s="90" t="s">
        <v>136</v>
      </c>
      <c r="AA1182" s="104" t="s">
        <v>1099</v>
      </c>
      <c r="AB1182" s="104" t="s">
        <v>1099</v>
      </c>
      <c r="AC1182" s="90" t="s">
        <v>946</v>
      </c>
      <c r="AD1182" s="90" t="s">
        <v>946</v>
      </c>
      <c r="AE1182" s="88" t="s">
        <v>136</v>
      </c>
      <c r="AF1182" s="88" t="s">
        <v>136</v>
      </c>
      <c r="AG1182" s="88" t="s">
        <v>136</v>
      </c>
      <c r="AH1182" s="94" t="s">
        <v>136</v>
      </c>
      <c r="AI1182" t="s">
        <v>670</v>
      </c>
      <c r="AJ1182">
        <f>COUNTIF(B$2:B1182,B1182)</f>
        <v>1</v>
      </c>
    </row>
    <row r="1183" spans="1:38">
      <c r="A1183" s="113" t="s">
        <v>2382</v>
      </c>
      <c r="B1183" s="105" t="s">
        <v>2383</v>
      </c>
      <c r="C1183" s="105" t="s">
        <v>14</v>
      </c>
      <c r="D1183" s="105" t="s">
        <v>36</v>
      </c>
      <c r="E1183" s="105" t="s">
        <v>36</v>
      </c>
      <c r="F1183" s="105" t="s">
        <v>585</v>
      </c>
      <c r="G1183" s="105" t="s">
        <v>585</v>
      </c>
      <c r="H1183" s="105" t="s">
        <v>196</v>
      </c>
      <c r="I1183" s="105"/>
      <c r="J1183" s="105" t="s">
        <v>2384</v>
      </c>
      <c r="K1183" s="90" t="s">
        <v>853</v>
      </c>
      <c r="L1183" s="90" t="s">
        <v>853</v>
      </c>
      <c r="M1183" s="90" t="s">
        <v>853</v>
      </c>
      <c r="N1183" s="90" t="s">
        <v>853</v>
      </c>
      <c r="O1183" s="90" t="s">
        <v>854</v>
      </c>
      <c r="P1183" s="88" t="s">
        <v>854</v>
      </c>
      <c r="Q1183" s="88" t="s">
        <v>854</v>
      </c>
      <c r="R1183" s="88" t="s">
        <v>854</v>
      </c>
      <c r="S1183" s="105" t="s">
        <v>855</v>
      </c>
      <c r="T1183" s="105" t="s">
        <v>855</v>
      </c>
      <c r="U1183" s="105" t="s">
        <v>856</v>
      </c>
      <c r="V1183" s="105" t="s">
        <v>856</v>
      </c>
      <c r="W1183" s="88" t="s">
        <v>929</v>
      </c>
      <c r="X1183" s="88" t="s">
        <v>929</v>
      </c>
      <c r="Y1183" s="88" t="s">
        <v>929</v>
      </c>
      <c r="Z1183" s="88" t="s">
        <v>929</v>
      </c>
      <c r="AA1183" s="105" t="s">
        <v>980</v>
      </c>
      <c r="AB1183" s="105" t="s">
        <v>980</v>
      </c>
      <c r="AC1183" s="88" t="s">
        <v>858</v>
      </c>
      <c r="AD1183" s="88" t="s">
        <v>858</v>
      </c>
      <c r="AE1183" s="90" t="s">
        <v>929</v>
      </c>
      <c r="AF1183" s="90" t="s">
        <v>929</v>
      </c>
      <c r="AG1183" s="90" t="s">
        <v>929</v>
      </c>
      <c r="AH1183" s="91" t="s">
        <v>929</v>
      </c>
      <c r="AI1183" t="s">
        <v>670</v>
      </c>
      <c r="AJ1183">
        <f>COUNTIF(B$2:B1183,B1183)</f>
        <v>1</v>
      </c>
    </row>
    <row r="1184" spans="1:38">
      <c r="A1184" s="116" t="s">
        <v>2385</v>
      </c>
      <c r="B1184" s="104" t="s">
        <v>2386</v>
      </c>
      <c r="C1184" s="104" t="s">
        <v>14</v>
      </c>
      <c r="D1184" s="104" t="s">
        <v>19</v>
      </c>
      <c r="E1184" s="104" t="s">
        <v>31</v>
      </c>
      <c r="F1184" s="104" t="s">
        <v>586</v>
      </c>
      <c r="G1184" s="104" t="s">
        <v>2387</v>
      </c>
      <c r="H1184" s="104" t="s">
        <v>313</v>
      </c>
      <c r="I1184" s="104"/>
      <c r="J1184" s="104" t="s">
        <v>587</v>
      </c>
      <c r="K1184" s="104" t="s">
        <v>845</v>
      </c>
      <c r="L1184" s="104" t="s">
        <v>845</v>
      </c>
      <c r="M1184" s="104" t="s">
        <v>845</v>
      </c>
      <c r="N1184" s="104" t="s">
        <v>845</v>
      </c>
      <c r="O1184" s="104" t="s">
        <v>899</v>
      </c>
      <c r="P1184" s="104" t="s">
        <v>899</v>
      </c>
      <c r="Q1184" s="104" t="s">
        <v>899</v>
      </c>
      <c r="R1184" s="104" t="s">
        <v>899</v>
      </c>
      <c r="S1184" s="104" t="s">
        <v>900</v>
      </c>
      <c r="T1184" s="104" t="s">
        <v>900</v>
      </c>
      <c r="U1184" s="104" t="s">
        <v>901</v>
      </c>
      <c r="V1184" s="104" t="s">
        <v>901</v>
      </c>
      <c r="W1184" s="104" t="s">
        <v>999</v>
      </c>
      <c r="X1184" s="104" t="s">
        <v>999</v>
      </c>
      <c r="Y1184" s="104" t="s">
        <v>999</v>
      </c>
      <c r="Z1184" s="104" t="s">
        <v>999</v>
      </c>
      <c r="AA1184" s="104" t="s">
        <v>1088</v>
      </c>
      <c r="AB1184" s="104" t="s">
        <v>1088</v>
      </c>
      <c r="AC1184" s="104" t="s">
        <v>1089</v>
      </c>
      <c r="AD1184" s="104" t="s">
        <v>1089</v>
      </c>
      <c r="AE1184" s="104" t="s">
        <v>999</v>
      </c>
      <c r="AF1184" s="104" t="s">
        <v>999</v>
      </c>
      <c r="AG1184" s="104" t="s">
        <v>999</v>
      </c>
      <c r="AH1184" s="119" t="s">
        <v>999</v>
      </c>
      <c r="AI1184" t="s">
        <v>670</v>
      </c>
      <c r="AJ1184">
        <f>COUNTIF(B$2:B1184,B1184)</f>
        <v>1</v>
      </c>
      <c r="AL1184" s="49"/>
    </row>
    <row r="1185" spans="1:38">
      <c r="A1185" s="113" t="s">
        <v>1447</v>
      </c>
      <c r="B1185" s="105" t="s">
        <v>2388</v>
      </c>
      <c r="C1185" s="105" t="s">
        <v>5</v>
      </c>
      <c r="D1185" s="89" t="s">
        <v>6</v>
      </c>
      <c r="E1185" s="105" t="s">
        <v>24</v>
      </c>
      <c r="F1185" s="105" t="s">
        <v>24</v>
      </c>
      <c r="G1185" s="105" t="s">
        <v>2389</v>
      </c>
      <c r="H1185" s="105" t="s">
        <v>5</v>
      </c>
      <c r="I1185" s="105" t="s">
        <v>56</v>
      </c>
      <c r="J1185" s="105" t="s">
        <v>256</v>
      </c>
      <c r="K1185" s="105" t="s">
        <v>696</v>
      </c>
      <c r="L1185" s="105" t="s">
        <v>696</v>
      </c>
      <c r="M1185" s="105" t="s">
        <v>696</v>
      </c>
      <c r="N1185" s="105" t="s">
        <v>696</v>
      </c>
      <c r="O1185" s="88" t="s">
        <v>59</v>
      </c>
      <c r="P1185" s="88" t="s">
        <v>59</v>
      </c>
      <c r="Q1185" s="88" t="s">
        <v>59</v>
      </c>
      <c r="R1185" s="88" t="s">
        <v>59</v>
      </c>
      <c r="S1185" s="105" t="s">
        <v>696</v>
      </c>
      <c r="T1185" s="105" t="s">
        <v>696</v>
      </c>
      <c r="U1185" s="105" t="s">
        <v>696</v>
      </c>
      <c r="V1185" s="105" t="s">
        <v>696</v>
      </c>
      <c r="W1185" s="105" t="s">
        <v>733</v>
      </c>
      <c r="X1185" s="105" t="s">
        <v>733</v>
      </c>
      <c r="Y1185" s="105" t="s">
        <v>733</v>
      </c>
      <c r="Z1185" s="105" t="s">
        <v>733</v>
      </c>
      <c r="AA1185" s="105" t="s">
        <v>697</v>
      </c>
      <c r="AB1185" s="105" t="s">
        <v>697</v>
      </c>
      <c r="AC1185" s="105" t="s">
        <v>697</v>
      </c>
      <c r="AD1185" s="105" t="s">
        <v>697</v>
      </c>
      <c r="AE1185" s="105" t="s">
        <v>734</v>
      </c>
      <c r="AF1185" s="105" t="s">
        <v>734</v>
      </c>
      <c r="AG1185" s="105" t="s">
        <v>734</v>
      </c>
      <c r="AH1185" s="106" t="s">
        <v>734</v>
      </c>
      <c r="AI1185" t="s">
        <v>680</v>
      </c>
      <c r="AJ1185">
        <f>COUNTIF(B$2:B1185,B1185)</f>
        <v>1</v>
      </c>
    </row>
    <row r="1186" spans="1:38">
      <c r="A1186" s="116" t="s">
        <v>1282</v>
      </c>
      <c r="B1186" s="104" t="s">
        <v>2390</v>
      </c>
      <c r="C1186" s="104" t="s">
        <v>5</v>
      </c>
      <c r="D1186" s="89" t="s">
        <v>6</v>
      </c>
      <c r="E1186" s="104" t="s">
        <v>10</v>
      </c>
      <c r="F1186" s="104" t="s">
        <v>10</v>
      </c>
      <c r="G1186" s="104" t="s">
        <v>695</v>
      </c>
      <c r="H1186" s="104" t="s">
        <v>5</v>
      </c>
      <c r="I1186" s="104" t="s">
        <v>56</v>
      </c>
      <c r="J1186" s="104" t="s">
        <v>113</v>
      </c>
      <c r="K1186" s="88" t="str">
        <f t="shared" ref="K1186" si="253">S1186</f>
        <v>KAM 1 Moscow</v>
      </c>
      <c r="L1186" s="88" t="str">
        <f t="shared" ref="L1186" si="254">T1186</f>
        <v>KAM 1 Moscow</v>
      </c>
      <c r="M1186" s="88" t="str">
        <f t="shared" ref="M1186" si="255">U1186</f>
        <v>KAM 1 Moscow</v>
      </c>
      <c r="N1186" s="88" t="str">
        <f t="shared" ref="N1186" si="256">V1186</f>
        <v>KAM 1 Moscow</v>
      </c>
      <c r="O1186" s="88" t="s">
        <v>59</v>
      </c>
      <c r="P1186" s="88" t="s">
        <v>59</v>
      </c>
      <c r="Q1186" s="88" t="s">
        <v>59</v>
      </c>
      <c r="R1186" s="88" t="s">
        <v>59</v>
      </c>
      <c r="S1186" s="104" t="s">
        <v>696</v>
      </c>
      <c r="T1186" s="104" t="s">
        <v>696</v>
      </c>
      <c r="U1186" s="104" t="s">
        <v>696</v>
      </c>
      <c r="V1186" s="104" t="s">
        <v>696</v>
      </c>
      <c r="W1186" s="88" t="s">
        <v>112</v>
      </c>
      <c r="X1186" s="88" t="s">
        <v>112</v>
      </c>
      <c r="Y1186" s="88" t="s">
        <v>112</v>
      </c>
      <c r="Z1186" s="88" t="s">
        <v>112</v>
      </c>
      <c r="AA1186" s="104" t="s">
        <v>697</v>
      </c>
      <c r="AB1186" s="104" t="s">
        <v>697</v>
      </c>
      <c r="AC1186" s="104" t="s">
        <v>697</v>
      </c>
      <c r="AD1186" s="104" t="s">
        <v>697</v>
      </c>
      <c r="AE1186" s="104" t="s">
        <v>698</v>
      </c>
      <c r="AF1186" s="104" t="s">
        <v>698</v>
      </c>
      <c r="AG1186" s="104" t="s">
        <v>698</v>
      </c>
      <c r="AH1186" s="119" t="s">
        <v>698</v>
      </c>
      <c r="AI1186" t="s">
        <v>680</v>
      </c>
      <c r="AJ1186">
        <f>COUNTIF(B$2:B1186,B1186)</f>
        <v>1</v>
      </c>
    </row>
    <row r="1187" spans="1:38">
      <c r="A1187" s="113" t="s">
        <v>528</v>
      </c>
      <c r="B1187" s="105" t="s">
        <v>528</v>
      </c>
      <c r="C1187" s="105" t="s">
        <v>14</v>
      </c>
      <c r="D1187" s="89" t="s">
        <v>13</v>
      </c>
      <c r="E1187" s="89" t="s">
        <v>13</v>
      </c>
      <c r="F1187" s="105" t="s">
        <v>528</v>
      </c>
      <c r="G1187" s="105"/>
      <c r="H1187" s="105"/>
      <c r="I1187" s="105"/>
      <c r="J1187" s="105"/>
      <c r="K1187" s="105" t="s">
        <v>665</v>
      </c>
      <c r="L1187" s="105" t="s">
        <v>665</v>
      </c>
      <c r="M1187" s="105" t="s">
        <v>665</v>
      </c>
      <c r="N1187" s="105" t="s">
        <v>665</v>
      </c>
      <c r="O1187" s="90" t="s">
        <v>71</v>
      </c>
      <c r="P1187" s="105" t="s">
        <v>71</v>
      </c>
      <c r="Q1187" s="105" t="s">
        <v>71</v>
      </c>
      <c r="R1187" s="105" t="s">
        <v>71</v>
      </c>
      <c r="S1187" s="105" t="s">
        <v>861</v>
      </c>
      <c r="T1187" s="105" t="s">
        <v>861</v>
      </c>
      <c r="U1187" s="105" t="s">
        <v>862</v>
      </c>
      <c r="V1187" s="105" t="s">
        <v>862</v>
      </c>
      <c r="W1187" s="105" t="s">
        <v>62</v>
      </c>
      <c r="X1187" s="105" t="s">
        <v>62</v>
      </c>
      <c r="Y1187" s="105" t="s">
        <v>62</v>
      </c>
      <c r="Z1187" s="105" t="s">
        <v>62</v>
      </c>
      <c r="AA1187" s="105" t="s">
        <v>937</v>
      </c>
      <c r="AB1187" s="105" t="s">
        <v>937</v>
      </c>
      <c r="AC1187" s="105" t="s">
        <v>881</v>
      </c>
      <c r="AD1187" s="105" t="s">
        <v>881</v>
      </c>
      <c r="AE1187" s="105" t="s">
        <v>62</v>
      </c>
      <c r="AF1187" s="105" t="s">
        <v>62</v>
      </c>
      <c r="AG1187" s="105" t="s">
        <v>62</v>
      </c>
      <c r="AH1187" s="106" t="s">
        <v>62</v>
      </c>
      <c r="AI1187" t="s">
        <v>670</v>
      </c>
      <c r="AJ1187">
        <f>COUNTIF(B$2:B1187,B1187)</f>
        <v>1</v>
      </c>
    </row>
    <row r="1188" spans="1:38">
      <c r="A1188" s="116" t="s">
        <v>530</v>
      </c>
      <c r="B1188" s="104" t="s">
        <v>530</v>
      </c>
      <c r="C1188" s="104" t="s">
        <v>14</v>
      </c>
      <c r="D1188" s="89" t="s">
        <v>13</v>
      </c>
      <c r="E1188" s="89" t="s">
        <v>13</v>
      </c>
      <c r="F1188" s="104" t="s">
        <v>530</v>
      </c>
      <c r="G1188" s="104"/>
      <c r="H1188" s="104"/>
      <c r="I1188" s="104"/>
      <c r="J1188" s="104"/>
      <c r="K1188" s="104" t="s">
        <v>665</v>
      </c>
      <c r="L1188" s="104" t="s">
        <v>665</v>
      </c>
      <c r="M1188" s="104" t="s">
        <v>665</v>
      </c>
      <c r="N1188" s="104" t="s">
        <v>665</v>
      </c>
      <c r="O1188" s="90" t="s">
        <v>71</v>
      </c>
      <c r="P1188" s="104" t="s">
        <v>71</v>
      </c>
      <c r="Q1188" s="104" t="s">
        <v>71</v>
      </c>
      <c r="R1188" s="104" t="s">
        <v>71</v>
      </c>
      <c r="S1188" s="104" t="s">
        <v>861</v>
      </c>
      <c r="T1188" s="104" t="s">
        <v>861</v>
      </c>
      <c r="U1188" s="104" t="s">
        <v>862</v>
      </c>
      <c r="V1188" s="104" t="s">
        <v>862</v>
      </c>
      <c r="W1188" s="104" t="s">
        <v>62</v>
      </c>
      <c r="X1188" s="104" t="s">
        <v>62</v>
      </c>
      <c r="Y1188" s="104" t="s">
        <v>62</v>
      </c>
      <c r="Z1188" s="104" t="s">
        <v>62</v>
      </c>
      <c r="AA1188" s="104" t="s">
        <v>937</v>
      </c>
      <c r="AB1188" s="104" t="s">
        <v>937</v>
      </c>
      <c r="AC1188" s="104" t="s">
        <v>881</v>
      </c>
      <c r="AD1188" s="104" t="s">
        <v>881</v>
      </c>
      <c r="AE1188" s="104" t="s">
        <v>62</v>
      </c>
      <c r="AF1188" s="104" t="s">
        <v>62</v>
      </c>
      <c r="AG1188" s="104" t="s">
        <v>62</v>
      </c>
      <c r="AH1188" s="119" t="s">
        <v>62</v>
      </c>
      <c r="AI1188" t="s">
        <v>670</v>
      </c>
      <c r="AJ1188">
        <f>COUNTIF(B$2:B1188,B1188)</f>
        <v>1</v>
      </c>
    </row>
    <row r="1189" spans="1:38">
      <c r="A1189" s="113" t="s">
        <v>534</v>
      </c>
      <c r="B1189" s="105" t="s">
        <v>534</v>
      </c>
      <c r="C1189" s="105" t="s">
        <v>14</v>
      </c>
      <c r="D1189" s="89" t="s">
        <v>13</v>
      </c>
      <c r="E1189" s="89" t="s">
        <v>13</v>
      </c>
      <c r="F1189" s="105" t="s">
        <v>534</v>
      </c>
      <c r="G1189" s="105"/>
      <c r="H1189" s="105"/>
      <c r="I1189" s="105"/>
      <c r="J1189" s="105"/>
      <c r="K1189" s="105" t="s">
        <v>665</v>
      </c>
      <c r="L1189" s="105" t="s">
        <v>665</v>
      </c>
      <c r="M1189" s="105" t="s">
        <v>665</v>
      </c>
      <c r="N1189" s="105" t="s">
        <v>665</v>
      </c>
      <c r="O1189" s="90" t="s">
        <v>71</v>
      </c>
      <c r="P1189" s="105" t="s">
        <v>71</v>
      </c>
      <c r="Q1189" s="105" t="s">
        <v>71</v>
      </c>
      <c r="R1189" s="105" t="s">
        <v>71</v>
      </c>
      <c r="S1189" s="105" t="s">
        <v>861</v>
      </c>
      <c r="T1189" s="105" t="s">
        <v>861</v>
      </c>
      <c r="U1189" s="105" t="s">
        <v>862</v>
      </c>
      <c r="V1189" s="105" t="s">
        <v>862</v>
      </c>
      <c r="W1189" s="105" t="s">
        <v>62</v>
      </c>
      <c r="X1189" s="105" t="s">
        <v>62</v>
      </c>
      <c r="Y1189" s="105" t="s">
        <v>62</v>
      </c>
      <c r="Z1189" s="105" t="s">
        <v>62</v>
      </c>
      <c r="AA1189" s="105" t="s">
        <v>937</v>
      </c>
      <c r="AB1189" s="105" t="s">
        <v>937</v>
      </c>
      <c r="AC1189" s="105" t="s">
        <v>881</v>
      </c>
      <c r="AD1189" s="105" t="s">
        <v>881</v>
      </c>
      <c r="AE1189" s="105" t="s">
        <v>62</v>
      </c>
      <c r="AF1189" s="105" t="s">
        <v>62</v>
      </c>
      <c r="AG1189" s="105" t="s">
        <v>62</v>
      </c>
      <c r="AH1189" s="106" t="s">
        <v>62</v>
      </c>
      <c r="AI1189" t="s">
        <v>670</v>
      </c>
      <c r="AJ1189">
        <f>COUNTIF(B$2:B1189,B1189)</f>
        <v>1</v>
      </c>
    </row>
    <row r="1190" spans="1:38">
      <c r="A1190" s="116" t="s">
        <v>572</v>
      </c>
      <c r="B1190" s="104" t="s">
        <v>572</v>
      </c>
      <c r="C1190" s="104" t="s">
        <v>14</v>
      </c>
      <c r="D1190" s="89" t="s">
        <v>13</v>
      </c>
      <c r="E1190" s="89" t="s">
        <v>13</v>
      </c>
      <c r="F1190" s="104" t="s">
        <v>572</v>
      </c>
      <c r="G1190" s="104"/>
      <c r="H1190" s="104"/>
      <c r="I1190" s="104"/>
      <c r="J1190" s="104"/>
      <c r="K1190" s="104" t="s">
        <v>665</v>
      </c>
      <c r="L1190" s="104" t="s">
        <v>665</v>
      </c>
      <c r="M1190" s="104" t="s">
        <v>665</v>
      </c>
      <c r="N1190" s="104" t="s">
        <v>665</v>
      </c>
      <c r="O1190" s="90" t="s">
        <v>71</v>
      </c>
      <c r="P1190" s="104" t="s">
        <v>71</v>
      </c>
      <c r="Q1190" s="104" t="s">
        <v>71</v>
      </c>
      <c r="R1190" s="104" t="s">
        <v>71</v>
      </c>
      <c r="S1190" s="104" t="s">
        <v>861</v>
      </c>
      <c r="T1190" s="104" t="s">
        <v>861</v>
      </c>
      <c r="U1190" s="104" t="s">
        <v>862</v>
      </c>
      <c r="V1190" s="104" t="s">
        <v>862</v>
      </c>
      <c r="W1190" s="104" t="s">
        <v>62</v>
      </c>
      <c r="X1190" s="104" t="s">
        <v>62</v>
      </c>
      <c r="Y1190" s="104" t="s">
        <v>62</v>
      </c>
      <c r="Z1190" s="104" t="s">
        <v>62</v>
      </c>
      <c r="AA1190" s="104" t="s">
        <v>937</v>
      </c>
      <c r="AB1190" s="104" t="s">
        <v>937</v>
      </c>
      <c r="AC1190" s="104" t="s">
        <v>881</v>
      </c>
      <c r="AD1190" s="104" t="s">
        <v>881</v>
      </c>
      <c r="AE1190" s="104" t="s">
        <v>62</v>
      </c>
      <c r="AF1190" s="104" t="s">
        <v>62</v>
      </c>
      <c r="AG1190" s="104" t="s">
        <v>62</v>
      </c>
      <c r="AH1190" s="119" t="s">
        <v>62</v>
      </c>
      <c r="AI1190" t="s">
        <v>670</v>
      </c>
      <c r="AJ1190">
        <f>COUNTIF(B$2:B1190,B1190)</f>
        <v>1</v>
      </c>
    </row>
    <row r="1191" spans="1:38">
      <c r="A1191" s="113" t="s">
        <v>578</v>
      </c>
      <c r="B1191" s="105" t="s">
        <v>578</v>
      </c>
      <c r="C1191" s="105" t="s">
        <v>14</v>
      </c>
      <c r="D1191" s="89" t="s">
        <v>13</v>
      </c>
      <c r="E1191" s="89" t="s">
        <v>13</v>
      </c>
      <c r="F1191" s="105" t="s">
        <v>578</v>
      </c>
      <c r="G1191" s="105"/>
      <c r="H1191" s="105"/>
      <c r="I1191" s="105"/>
      <c r="J1191" s="105"/>
      <c r="K1191" s="105" t="s">
        <v>665</v>
      </c>
      <c r="L1191" s="105" t="s">
        <v>665</v>
      </c>
      <c r="M1191" s="105" t="s">
        <v>665</v>
      </c>
      <c r="N1191" s="105" t="s">
        <v>665</v>
      </c>
      <c r="O1191" s="90" t="s">
        <v>71</v>
      </c>
      <c r="P1191" s="105" t="s">
        <v>71</v>
      </c>
      <c r="Q1191" s="105" t="s">
        <v>71</v>
      </c>
      <c r="R1191" s="105" t="s">
        <v>71</v>
      </c>
      <c r="S1191" s="105" t="s">
        <v>861</v>
      </c>
      <c r="T1191" s="105" t="s">
        <v>861</v>
      </c>
      <c r="U1191" s="105" t="s">
        <v>862</v>
      </c>
      <c r="V1191" s="105" t="s">
        <v>862</v>
      </c>
      <c r="W1191" s="105" t="s">
        <v>62</v>
      </c>
      <c r="X1191" s="105" t="s">
        <v>62</v>
      </c>
      <c r="Y1191" s="105" t="s">
        <v>62</v>
      </c>
      <c r="Z1191" s="105" t="s">
        <v>62</v>
      </c>
      <c r="AA1191" s="105" t="s">
        <v>937</v>
      </c>
      <c r="AB1191" s="105" t="s">
        <v>937</v>
      </c>
      <c r="AC1191" s="105" t="s">
        <v>881</v>
      </c>
      <c r="AD1191" s="105" t="s">
        <v>881</v>
      </c>
      <c r="AE1191" s="105" t="s">
        <v>62</v>
      </c>
      <c r="AF1191" s="105" t="s">
        <v>62</v>
      </c>
      <c r="AG1191" s="105" t="s">
        <v>62</v>
      </c>
      <c r="AH1191" s="106" t="s">
        <v>62</v>
      </c>
      <c r="AI1191" t="s">
        <v>670</v>
      </c>
      <c r="AJ1191">
        <f>COUNTIF(B$2:B1191,B1191)</f>
        <v>1</v>
      </c>
    </row>
    <row r="1192" spans="1:38">
      <c r="A1192" s="116" t="s">
        <v>574</v>
      </c>
      <c r="B1192" s="104" t="s">
        <v>574</v>
      </c>
      <c r="C1192" s="104" t="s">
        <v>14</v>
      </c>
      <c r="D1192" s="89" t="s">
        <v>13</v>
      </c>
      <c r="E1192" s="89" t="s">
        <v>13</v>
      </c>
      <c r="F1192" s="104" t="s">
        <v>574</v>
      </c>
      <c r="G1192" s="104"/>
      <c r="H1192" s="105" t="s">
        <v>153</v>
      </c>
      <c r="I1192" s="104"/>
      <c r="J1192" s="104"/>
      <c r="K1192" s="104" t="s">
        <v>665</v>
      </c>
      <c r="L1192" s="104" t="s">
        <v>665</v>
      </c>
      <c r="M1192" s="104" t="s">
        <v>665</v>
      </c>
      <c r="N1192" s="104" t="s">
        <v>665</v>
      </c>
      <c r="O1192" s="90" t="s">
        <v>71</v>
      </c>
      <c r="P1192" s="104" t="s">
        <v>71</v>
      </c>
      <c r="Q1192" s="104" t="s">
        <v>71</v>
      </c>
      <c r="R1192" s="104" t="s">
        <v>71</v>
      </c>
      <c r="S1192" s="104" t="s">
        <v>861</v>
      </c>
      <c r="T1192" s="104" t="s">
        <v>861</v>
      </c>
      <c r="U1192" s="104" t="s">
        <v>862</v>
      </c>
      <c r="V1192" s="104" t="s">
        <v>862</v>
      </c>
      <c r="W1192" s="104" t="s">
        <v>62</v>
      </c>
      <c r="X1192" s="104" t="s">
        <v>62</v>
      </c>
      <c r="Y1192" s="104" t="s">
        <v>62</v>
      </c>
      <c r="Z1192" s="104" t="s">
        <v>62</v>
      </c>
      <c r="AA1192" s="104" t="s">
        <v>937</v>
      </c>
      <c r="AB1192" s="104" t="s">
        <v>937</v>
      </c>
      <c r="AC1192" s="104" t="s">
        <v>881</v>
      </c>
      <c r="AD1192" s="104" t="s">
        <v>881</v>
      </c>
      <c r="AE1192" s="104" t="s">
        <v>62</v>
      </c>
      <c r="AF1192" s="104" t="s">
        <v>62</v>
      </c>
      <c r="AG1192" s="104" t="s">
        <v>62</v>
      </c>
      <c r="AH1192" s="119" t="s">
        <v>62</v>
      </c>
      <c r="AI1192" t="s">
        <v>670</v>
      </c>
      <c r="AJ1192">
        <f>COUNTIF(B$2:B1192,B1192)</f>
        <v>1</v>
      </c>
    </row>
    <row r="1193" spans="1:38">
      <c r="A1193" s="113" t="s">
        <v>2391</v>
      </c>
      <c r="B1193" s="105" t="s">
        <v>2392</v>
      </c>
      <c r="C1193" s="105" t="s">
        <v>14</v>
      </c>
      <c r="D1193" s="89" t="s">
        <v>13</v>
      </c>
      <c r="E1193" s="105" t="s">
        <v>25</v>
      </c>
      <c r="F1193" s="105" t="s">
        <v>432</v>
      </c>
      <c r="G1193" s="155" t="s">
        <v>2393</v>
      </c>
      <c r="H1193" s="105" t="s">
        <v>25</v>
      </c>
      <c r="I1193" s="105" t="s">
        <v>97</v>
      </c>
      <c r="J1193" s="105" t="s">
        <v>433</v>
      </c>
      <c r="K1193" s="90" t="s">
        <v>665</v>
      </c>
      <c r="L1193" s="90" t="s">
        <v>665</v>
      </c>
      <c r="M1193" s="90" t="s">
        <v>665</v>
      </c>
      <c r="N1193" s="90" t="s">
        <v>665</v>
      </c>
      <c r="O1193" s="90" t="s">
        <v>71</v>
      </c>
      <c r="P1193" s="90" t="s">
        <v>71</v>
      </c>
      <c r="Q1193" s="90" t="s">
        <v>71</v>
      </c>
      <c r="R1193" s="90" t="s">
        <v>71</v>
      </c>
      <c r="S1193" s="105" t="s">
        <v>666</v>
      </c>
      <c r="T1193" s="105" t="s">
        <v>666</v>
      </c>
      <c r="U1193" s="105" t="s">
        <v>667</v>
      </c>
      <c r="V1193" s="105" t="s">
        <v>667</v>
      </c>
      <c r="W1193" s="90" t="s">
        <v>279</v>
      </c>
      <c r="X1193" s="90" t="s">
        <v>279</v>
      </c>
      <c r="Y1193" s="90" t="s">
        <v>279</v>
      </c>
      <c r="Z1193" s="90" t="s">
        <v>279</v>
      </c>
      <c r="AA1193" s="105" t="s">
        <v>753</v>
      </c>
      <c r="AB1193" s="105" t="s">
        <v>753</v>
      </c>
      <c r="AC1193" s="105" t="s">
        <v>754</v>
      </c>
      <c r="AD1193" s="105" t="s">
        <v>754</v>
      </c>
      <c r="AE1193" s="90" t="s">
        <v>279</v>
      </c>
      <c r="AF1193" s="90" t="s">
        <v>279</v>
      </c>
      <c r="AG1193" s="90" t="s">
        <v>279</v>
      </c>
      <c r="AH1193" s="91" t="s">
        <v>279</v>
      </c>
      <c r="AI1193" t="s">
        <v>670</v>
      </c>
      <c r="AJ1193">
        <f>COUNTIF(B$2:B1193,B1193)</f>
        <v>1</v>
      </c>
    </row>
    <row r="1194" spans="1:38">
      <c r="A1194" s="116" t="s">
        <v>1872</v>
      </c>
      <c r="B1194" s="104" t="s">
        <v>2394</v>
      </c>
      <c r="C1194" s="104" t="s">
        <v>5</v>
      </c>
      <c r="D1194" s="89" t="s">
        <v>6</v>
      </c>
      <c r="E1194" s="104" t="s">
        <v>37</v>
      </c>
      <c r="F1194" s="104" t="s">
        <v>592</v>
      </c>
      <c r="G1194" s="104" t="s">
        <v>2395</v>
      </c>
      <c r="H1194" s="104" t="s">
        <v>5</v>
      </c>
      <c r="I1194" s="104" t="s">
        <v>56</v>
      </c>
      <c r="J1194" s="104" t="s">
        <v>370</v>
      </c>
      <c r="K1194" s="88" t="s">
        <v>793</v>
      </c>
      <c r="L1194" s="88" t="s">
        <v>793</v>
      </c>
      <c r="M1194" s="88" t="s">
        <v>793</v>
      </c>
      <c r="N1194" s="88" t="s">
        <v>793</v>
      </c>
      <c r="O1194" s="88" t="s">
        <v>59</v>
      </c>
      <c r="P1194" s="88" t="s">
        <v>59</v>
      </c>
      <c r="Q1194" s="88" t="s">
        <v>59</v>
      </c>
      <c r="R1194" s="88" t="s">
        <v>59</v>
      </c>
      <c r="S1194" s="104" t="s">
        <v>793</v>
      </c>
      <c r="T1194" s="104" t="s">
        <v>793</v>
      </c>
      <c r="U1194" s="104" t="s">
        <v>793</v>
      </c>
      <c r="V1194" s="104" t="s">
        <v>793</v>
      </c>
      <c r="W1194" s="104" t="s">
        <v>794</v>
      </c>
      <c r="X1194" s="104" t="s">
        <v>794</v>
      </c>
      <c r="Y1194" s="104" t="s">
        <v>794</v>
      </c>
      <c r="Z1194" s="90" t="s">
        <v>794</v>
      </c>
      <c r="AA1194" s="104" t="s">
        <v>795</v>
      </c>
      <c r="AB1194" s="104" t="s">
        <v>795</v>
      </c>
      <c r="AC1194" s="104" t="s">
        <v>795</v>
      </c>
      <c r="AD1194" s="104" t="s">
        <v>795</v>
      </c>
      <c r="AE1194" s="104" t="s">
        <v>368</v>
      </c>
      <c r="AF1194" s="104" t="s">
        <v>368</v>
      </c>
      <c r="AG1194" s="104" t="s">
        <v>368</v>
      </c>
      <c r="AH1194" s="119" t="s">
        <v>368</v>
      </c>
      <c r="AI1194" t="s">
        <v>680</v>
      </c>
      <c r="AJ1194">
        <f>COUNTIF(B$2:B1194,B1194)</f>
        <v>1</v>
      </c>
    </row>
    <row r="1195" spans="1:38">
      <c r="A1195" s="113" t="s">
        <v>2396</v>
      </c>
      <c r="B1195" s="105" t="s">
        <v>2397</v>
      </c>
      <c r="C1195" s="105" t="s">
        <v>14</v>
      </c>
      <c r="D1195" s="105" t="s">
        <v>19</v>
      </c>
      <c r="E1195" s="105" t="s">
        <v>31</v>
      </c>
      <c r="F1195" s="105" t="s">
        <v>593</v>
      </c>
      <c r="G1195" s="105" t="s">
        <v>593</v>
      </c>
      <c r="H1195" s="105" t="s">
        <v>211</v>
      </c>
      <c r="I1195" s="105"/>
      <c r="J1195" s="105" t="s">
        <v>594</v>
      </c>
      <c r="K1195" s="105" t="s">
        <v>845</v>
      </c>
      <c r="L1195" s="105" t="s">
        <v>845</v>
      </c>
      <c r="M1195" s="105" t="s">
        <v>845</v>
      </c>
      <c r="N1195" s="105" t="s">
        <v>845</v>
      </c>
      <c r="O1195" s="105" t="s">
        <v>899</v>
      </c>
      <c r="P1195" s="105" t="s">
        <v>899</v>
      </c>
      <c r="Q1195" s="105" t="s">
        <v>899</v>
      </c>
      <c r="R1195" s="105" t="s">
        <v>899</v>
      </c>
      <c r="S1195" s="105" t="s">
        <v>900</v>
      </c>
      <c r="T1195" s="105" t="s">
        <v>900</v>
      </c>
      <c r="U1195" s="105" t="s">
        <v>901</v>
      </c>
      <c r="V1195" s="105" t="s">
        <v>901</v>
      </c>
      <c r="W1195" s="105" t="s">
        <v>999</v>
      </c>
      <c r="X1195" s="105" t="s">
        <v>999</v>
      </c>
      <c r="Y1195" s="105" t="s">
        <v>999</v>
      </c>
      <c r="Z1195" s="105" t="s">
        <v>999</v>
      </c>
      <c r="AA1195" s="105" t="s">
        <v>1088</v>
      </c>
      <c r="AB1195" s="105" t="s">
        <v>1088</v>
      </c>
      <c r="AC1195" s="105" t="s">
        <v>1089</v>
      </c>
      <c r="AD1195" s="105" t="s">
        <v>1089</v>
      </c>
      <c r="AE1195" s="105" t="s">
        <v>999</v>
      </c>
      <c r="AF1195" s="105" t="s">
        <v>999</v>
      </c>
      <c r="AG1195" s="105" t="s">
        <v>999</v>
      </c>
      <c r="AH1195" s="106" t="s">
        <v>999</v>
      </c>
      <c r="AI1195" t="s">
        <v>670</v>
      </c>
      <c r="AJ1195">
        <f>COUNTIF(B$2:B1195,B1195)</f>
        <v>1</v>
      </c>
      <c r="AL1195" s="49"/>
    </row>
    <row r="1196" spans="1:38">
      <c r="A1196" s="113" t="s">
        <v>2101</v>
      </c>
      <c r="B1196" s="105" t="s">
        <v>2398</v>
      </c>
      <c r="C1196" s="105" t="s">
        <v>14</v>
      </c>
      <c r="D1196" s="89" t="s">
        <v>13</v>
      </c>
      <c r="E1196" s="105" t="s">
        <v>13</v>
      </c>
      <c r="F1196" s="105" t="s">
        <v>442</v>
      </c>
      <c r="G1196" s="105" t="s">
        <v>442</v>
      </c>
      <c r="H1196" s="105" t="s">
        <v>1068</v>
      </c>
      <c r="I1196" s="105" t="s">
        <v>97</v>
      </c>
      <c r="J1196" s="105" t="s">
        <v>443</v>
      </c>
      <c r="K1196" s="100" t="s">
        <v>665</v>
      </c>
      <c r="L1196" s="90" t="s">
        <v>665</v>
      </c>
      <c r="M1196" s="90" t="s">
        <v>665</v>
      </c>
      <c r="N1196" s="90" t="s">
        <v>665</v>
      </c>
      <c r="O1196" s="90" t="s">
        <v>71</v>
      </c>
      <c r="P1196" s="90" t="s">
        <v>71</v>
      </c>
      <c r="Q1196" s="90" t="s">
        <v>71</v>
      </c>
      <c r="R1196" s="90" t="s">
        <v>71</v>
      </c>
      <c r="S1196" s="105" t="s">
        <v>861</v>
      </c>
      <c r="T1196" s="105" t="s">
        <v>861</v>
      </c>
      <c r="U1196" s="105" t="s">
        <v>862</v>
      </c>
      <c r="V1196" s="105" t="s">
        <v>862</v>
      </c>
      <c r="W1196" s="90" t="s">
        <v>62</v>
      </c>
      <c r="X1196" s="90" t="s">
        <v>62</v>
      </c>
      <c r="Y1196" s="90" t="s">
        <v>62</v>
      </c>
      <c r="Z1196" s="90" t="s">
        <v>62</v>
      </c>
      <c r="AA1196" s="105" t="s">
        <v>937</v>
      </c>
      <c r="AB1196" s="105" t="s">
        <v>937</v>
      </c>
      <c r="AC1196" s="88" t="s">
        <v>881</v>
      </c>
      <c r="AD1196" s="88" t="s">
        <v>881</v>
      </c>
      <c r="AE1196" s="90" t="s">
        <v>62</v>
      </c>
      <c r="AF1196" s="90" t="s">
        <v>62</v>
      </c>
      <c r="AG1196" s="90" t="s">
        <v>62</v>
      </c>
      <c r="AH1196" s="91" t="s">
        <v>62</v>
      </c>
      <c r="AI1196" t="s">
        <v>670</v>
      </c>
      <c r="AJ1196">
        <f>COUNTIF(B$2:B1196,B1196)</f>
        <v>1</v>
      </c>
    </row>
    <row r="1197" spans="1:38">
      <c r="A1197" s="49" t="s">
        <v>2293</v>
      </c>
      <c r="B1197" s="49" t="s">
        <v>2399</v>
      </c>
      <c r="C1197" s="104" t="s">
        <v>5</v>
      </c>
      <c r="D1197" s="89" t="s">
        <v>6</v>
      </c>
      <c r="E1197" s="104" t="s">
        <v>37</v>
      </c>
      <c r="F1197" s="104" t="s">
        <v>592</v>
      </c>
      <c r="G1197" s="49" t="s">
        <v>2400</v>
      </c>
      <c r="H1197" s="104" t="s">
        <v>5</v>
      </c>
      <c r="I1197" s="104" t="s">
        <v>56</v>
      </c>
      <c r="J1197" s="104" t="s">
        <v>370</v>
      </c>
      <c r="K1197" s="88" t="str">
        <f t="shared" ref="K1197" si="257">S1197</f>
        <v>KAM 4 Moscow</v>
      </c>
      <c r="L1197" s="88" t="str">
        <f t="shared" ref="L1197" si="258">T1197</f>
        <v>KAM 4 Moscow</v>
      </c>
      <c r="M1197" s="88" t="str">
        <f t="shared" ref="M1197" si="259">U1197</f>
        <v>KAM 4 Moscow</v>
      </c>
      <c r="N1197" s="88" t="str">
        <f t="shared" ref="N1197" si="260">V1197</f>
        <v>KAM 4 Moscow</v>
      </c>
      <c r="O1197" s="88" t="s">
        <v>59</v>
      </c>
      <c r="P1197" s="88" t="s">
        <v>59</v>
      </c>
      <c r="Q1197" s="88" t="s">
        <v>59</v>
      </c>
      <c r="R1197" s="88" t="s">
        <v>59</v>
      </c>
      <c r="S1197" s="104" t="s">
        <v>793</v>
      </c>
      <c r="T1197" s="104" t="s">
        <v>793</v>
      </c>
      <c r="U1197" s="104" t="s">
        <v>793</v>
      </c>
      <c r="V1197" s="104" t="s">
        <v>793</v>
      </c>
      <c r="W1197" s="104" t="s">
        <v>794</v>
      </c>
      <c r="X1197" s="104" t="s">
        <v>794</v>
      </c>
      <c r="Y1197" s="104" t="s">
        <v>794</v>
      </c>
      <c r="Z1197" s="90" t="str">
        <f t="shared" ref="Z1197" si="261">Y1197</f>
        <v>Andrey Manin</v>
      </c>
      <c r="AA1197" s="104" t="s">
        <v>795</v>
      </c>
      <c r="AB1197" s="104" t="s">
        <v>795</v>
      </c>
      <c r="AC1197" s="104" t="s">
        <v>795</v>
      </c>
      <c r="AD1197" s="104" t="s">
        <v>795</v>
      </c>
      <c r="AE1197" s="104" t="s">
        <v>368</v>
      </c>
      <c r="AF1197" s="104" t="s">
        <v>368</v>
      </c>
      <c r="AG1197" s="104" t="s">
        <v>368</v>
      </c>
      <c r="AH1197" s="119" t="s">
        <v>368</v>
      </c>
      <c r="AI1197" t="s">
        <v>680</v>
      </c>
      <c r="AJ1197">
        <f>COUNTIF(B$2:B1197,B1197)</f>
        <v>1</v>
      </c>
    </row>
    <row r="1198" spans="1:38">
      <c r="A1198" s="49" t="s">
        <v>1872</v>
      </c>
      <c r="B1198" s="49" t="s">
        <v>2401</v>
      </c>
      <c r="C1198" s="104" t="s">
        <v>5</v>
      </c>
      <c r="D1198" s="89" t="s">
        <v>6</v>
      </c>
      <c r="E1198" s="104" t="s">
        <v>37</v>
      </c>
      <c r="F1198" s="104" t="s">
        <v>592</v>
      </c>
      <c r="G1198" s="49" t="s">
        <v>2402</v>
      </c>
      <c r="H1198" s="104" t="s">
        <v>5</v>
      </c>
      <c r="I1198" s="104" t="s">
        <v>56</v>
      </c>
      <c r="J1198" s="104" t="s">
        <v>370</v>
      </c>
      <c r="K1198" s="88" t="s">
        <v>793</v>
      </c>
      <c r="L1198" s="88" t="s">
        <v>793</v>
      </c>
      <c r="M1198" s="88" t="s">
        <v>793</v>
      </c>
      <c r="N1198" s="88" t="s">
        <v>793</v>
      </c>
      <c r="O1198" s="88" t="s">
        <v>59</v>
      </c>
      <c r="P1198" s="88" t="s">
        <v>59</v>
      </c>
      <c r="Q1198" s="88" t="s">
        <v>59</v>
      </c>
      <c r="R1198" s="88" t="s">
        <v>59</v>
      </c>
      <c r="S1198" s="104" t="s">
        <v>793</v>
      </c>
      <c r="T1198" s="104" t="s">
        <v>793</v>
      </c>
      <c r="U1198" s="104" t="s">
        <v>793</v>
      </c>
      <c r="V1198" s="104" t="s">
        <v>793</v>
      </c>
      <c r="W1198" s="104" t="s">
        <v>794</v>
      </c>
      <c r="X1198" s="104" t="s">
        <v>794</v>
      </c>
      <c r="Y1198" s="104" t="s">
        <v>794</v>
      </c>
      <c r="Z1198" s="90" t="s">
        <v>794</v>
      </c>
      <c r="AA1198" s="104" t="s">
        <v>795</v>
      </c>
      <c r="AB1198" s="104" t="s">
        <v>795</v>
      </c>
      <c r="AC1198" s="104" t="s">
        <v>795</v>
      </c>
      <c r="AD1198" s="104" t="s">
        <v>795</v>
      </c>
      <c r="AE1198" s="104" t="s">
        <v>368</v>
      </c>
      <c r="AF1198" s="104" t="s">
        <v>368</v>
      </c>
      <c r="AG1198" s="104" t="s">
        <v>368</v>
      </c>
      <c r="AH1198" s="119" t="s">
        <v>368</v>
      </c>
      <c r="AI1198" t="s">
        <v>680</v>
      </c>
      <c r="AJ1198">
        <f>COUNTIF(B$2:B1198,B1198)</f>
        <v>1</v>
      </c>
    </row>
    <row r="1199" spans="1:38">
      <c r="A1199" s="49" t="s">
        <v>2403</v>
      </c>
      <c r="B1199" s="49" t="s">
        <v>2404</v>
      </c>
      <c r="C1199" s="105" t="s">
        <v>14</v>
      </c>
      <c r="D1199" s="89" t="s">
        <v>27</v>
      </c>
      <c r="E1199" s="105" t="s">
        <v>26</v>
      </c>
      <c r="F1199" s="105" t="s">
        <v>595</v>
      </c>
      <c r="G1199" s="105" t="s">
        <v>2405</v>
      </c>
      <c r="H1199" s="105" t="s">
        <v>134</v>
      </c>
      <c r="I1199" s="105"/>
      <c r="J1199" s="105" t="s">
        <v>2406</v>
      </c>
      <c r="K1199" s="90" t="s">
        <v>853</v>
      </c>
      <c r="L1199" s="90" t="s">
        <v>853</v>
      </c>
      <c r="M1199" s="90" t="s">
        <v>853</v>
      </c>
      <c r="N1199" s="90" t="s">
        <v>853</v>
      </c>
      <c r="O1199" s="90" t="s">
        <v>689</v>
      </c>
      <c r="P1199" s="88" t="s">
        <v>689</v>
      </c>
      <c r="Q1199" s="88" t="s">
        <v>689</v>
      </c>
      <c r="R1199" s="88" t="s">
        <v>689</v>
      </c>
      <c r="S1199" s="105" t="s">
        <v>884</v>
      </c>
      <c r="T1199" s="105" t="s">
        <v>884</v>
      </c>
      <c r="U1199" s="105" t="s">
        <v>885</v>
      </c>
      <c r="V1199" s="105" t="s">
        <v>885</v>
      </c>
      <c r="W1199" s="88" t="s">
        <v>93</v>
      </c>
      <c r="X1199" s="88" t="s">
        <v>93</v>
      </c>
      <c r="Y1199" s="88" t="s">
        <v>93</v>
      </c>
      <c r="Z1199" s="88" t="s">
        <v>93</v>
      </c>
      <c r="AA1199" s="105" t="s">
        <v>886</v>
      </c>
      <c r="AB1199" s="105" t="s">
        <v>886</v>
      </c>
      <c r="AC1199" s="90" t="s">
        <v>887</v>
      </c>
      <c r="AD1199" s="90" t="s">
        <v>887</v>
      </c>
      <c r="AE1199" s="90" t="s">
        <v>93</v>
      </c>
      <c r="AF1199" s="90" t="s">
        <v>93</v>
      </c>
      <c r="AG1199" s="88" t="s">
        <v>93</v>
      </c>
      <c r="AH1199" s="94" t="s">
        <v>93</v>
      </c>
      <c r="AI1199" t="s">
        <v>670</v>
      </c>
      <c r="AJ1199">
        <f>COUNTIF(B$2:B1199,B1199)</f>
        <v>1</v>
      </c>
    </row>
    <row r="1200" spans="1:38">
      <c r="A1200" s="49" t="s">
        <v>2407</v>
      </c>
      <c r="B1200" s="49" t="s">
        <v>2408</v>
      </c>
      <c r="C1200" s="105" t="s">
        <v>14</v>
      </c>
      <c r="D1200" s="89" t="s">
        <v>13</v>
      </c>
      <c r="E1200" s="105" t="s">
        <v>13</v>
      </c>
      <c r="F1200" s="49" t="s">
        <v>521</v>
      </c>
      <c r="G1200" s="105" t="s">
        <v>442</v>
      </c>
      <c r="H1200" s="105" t="s">
        <v>1068</v>
      </c>
      <c r="I1200" s="105" t="s">
        <v>97</v>
      </c>
      <c r="J1200" s="105" t="s">
        <v>2409</v>
      </c>
      <c r="K1200" s="100" t="s">
        <v>665</v>
      </c>
      <c r="L1200" s="90" t="s">
        <v>665</v>
      </c>
      <c r="M1200" s="90" t="s">
        <v>665</v>
      </c>
      <c r="N1200" s="90" t="s">
        <v>665</v>
      </c>
      <c r="O1200" s="90" t="s">
        <v>71</v>
      </c>
      <c r="P1200" s="90" t="s">
        <v>71</v>
      </c>
      <c r="Q1200" s="90" t="s">
        <v>71</v>
      </c>
      <c r="R1200" s="90" t="s">
        <v>71</v>
      </c>
      <c r="S1200" s="105" t="s">
        <v>861</v>
      </c>
      <c r="T1200" s="105" t="s">
        <v>861</v>
      </c>
      <c r="U1200" s="105" t="s">
        <v>862</v>
      </c>
      <c r="V1200" s="105" t="s">
        <v>862</v>
      </c>
      <c r="W1200" s="90" t="s">
        <v>62</v>
      </c>
      <c r="X1200" s="90" t="s">
        <v>62</v>
      </c>
      <c r="Y1200" s="90" t="s">
        <v>62</v>
      </c>
      <c r="Z1200" s="90" t="s">
        <v>62</v>
      </c>
      <c r="AA1200" s="105" t="s">
        <v>937</v>
      </c>
      <c r="AB1200" s="105" t="s">
        <v>937</v>
      </c>
      <c r="AC1200" s="88" t="s">
        <v>881</v>
      </c>
      <c r="AD1200" s="88" t="s">
        <v>881</v>
      </c>
      <c r="AE1200" s="90" t="s">
        <v>62</v>
      </c>
      <c r="AF1200" s="90" t="s">
        <v>62</v>
      </c>
      <c r="AG1200" s="90" t="s">
        <v>62</v>
      </c>
      <c r="AH1200" s="91" t="s">
        <v>62</v>
      </c>
      <c r="AI1200" t="s">
        <v>670</v>
      </c>
      <c r="AJ1200">
        <f>COUNTIF(B$2:B1200,B1200)</f>
        <v>1</v>
      </c>
    </row>
    <row r="1201" spans="1:38">
      <c r="A1201" s="49" t="s">
        <v>2410</v>
      </c>
      <c r="B1201" s="49" t="s">
        <v>2411</v>
      </c>
      <c r="C1201" s="105" t="s">
        <v>14</v>
      </c>
      <c r="D1201" s="89" t="s">
        <v>13</v>
      </c>
      <c r="E1201" s="105" t="s">
        <v>13</v>
      </c>
      <c r="F1201" s="104" t="s">
        <v>596</v>
      </c>
      <c r="G1201" s="49" t="s">
        <v>2412</v>
      </c>
      <c r="H1201" s="49" t="s">
        <v>179</v>
      </c>
      <c r="I1201" s="105" t="s">
        <v>97</v>
      </c>
      <c r="J1201" s="105" t="s">
        <v>2413</v>
      </c>
      <c r="K1201" s="100" t="s">
        <v>665</v>
      </c>
      <c r="L1201" s="90" t="s">
        <v>665</v>
      </c>
      <c r="M1201" s="90" t="s">
        <v>665</v>
      </c>
      <c r="N1201" s="90" t="s">
        <v>665</v>
      </c>
      <c r="O1201" s="90" t="s">
        <v>71</v>
      </c>
      <c r="P1201" s="90" t="s">
        <v>71</v>
      </c>
      <c r="Q1201" s="90" t="s">
        <v>71</v>
      </c>
      <c r="R1201" s="90" t="s">
        <v>71</v>
      </c>
      <c r="S1201" s="105" t="s">
        <v>861</v>
      </c>
      <c r="T1201" s="105" t="s">
        <v>861</v>
      </c>
      <c r="U1201" s="105" t="s">
        <v>862</v>
      </c>
      <c r="V1201" s="105" t="s">
        <v>862</v>
      </c>
      <c r="W1201" s="90" t="s">
        <v>62</v>
      </c>
      <c r="X1201" s="90" t="s">
        <v>62</v>
      </c>
      <c r="Y1201" s="90" t="s">
        <v>62</v>
      </c>
      <c r="Z1201" s="90" t="s">
        <v>62</v>
      </c>
      <c r="AA1201" s="105" t="s">
        <v>937</v>
      </c>
      <c r="AB1201" s="105" t="s">
        <v>937</v>
      </c>
      <c r="AC1201" s="88" t="s">
        <v>881</v>
      </c>
      <c r="AD1201" s="88" t="s">
        <v>881</v>
      </c>
      <c r="AE1201" s="90" t="s">
        <v>62</v>
      </c>
      <c r="AF1201" s="90" t="s">
        <v>62</v>
      </c>
      <c r="AG1201" s="90" t="s">
        <v>62</v>
      </c>
      <c r="AH1201" s="91" t="s">
        <v>62</v>
      </c>
      <c r="AI1201" t="s">
        <v>670</v>
      </c>
      <c r="AJ1201">
        <f>COUNTIF(B$2:B1201,B1201)</f>
        <v>1</v>
      </c>
    </row>
    <row r="1202" spans="1:38">
      <c r="A1202" s="116" t="s">
        <v>1874</v>
      </c>
      <c r="B1202" s="138" t="s">
        <v>2414</v>
      </c>
      <c r="C1202" s="104" t="s">
        <v>5</v>
      </c>
      <c r="D1202" s="89" t="s">
        <v>6</v>
      </c>
      <c r="E1202" s="104" t="s">
        <v>37</v>
      </c>
      <c r="F1202" s="104" t="s">
        <v>592</v>
      </c>
      <c r="G1202" s="104" t="s">
        <v>37</v>
      </c>
      <c r="H1202" s="104" t="s">
        <v>5</v>
      </c>
      <c r="I1202" s="104" t="s">
        <v>56</v>
      </c>
      <c r="J1202" s="104" t="s">
        <v>370</v>
      </c>
      <c r="K1202" s="88" t="str">
        <f t="shared" ref="K1202" si="262">S1202</f>
        <v>KAM 4 Moscow</v>
      </c>
      <c r="L1202" s="88" t="str">
        <f t="shared" ref="L1202" si="263">T1202</f>
        <v>KAM 4 Moscow</v>
      </c>
      <c r="M1202" s="88" t="str">
        <f t="shared" ref="M1202" si="264">U1202</f>
        <v>KAM 4 Moscow</v>
      </c>
      <c r="N1202" s="88" t="str">
        <f t="shared" ref="N1202" si="265">V1202</f>
        <v>KAM 4 Moscow</v>
      </c>
      <c r="O1202" s="88" t="s">
        <v>59</v>
      </c>
      <c r="P1202" s="88" t="s">
        <v>59</v>
      </c>
      <c r="Q1202" s="88" t="s">
        <v>59</v>
      </c>
      <c r="R1202" s="88" t="s">
        <v>59</v>
      </c>
      <c r="S1202" s="104" t="s">
        <v>793</v>
      </c>
      <c r="T1202" s="104" t="s">
        <v>793</v>
      </c>
      <c r="U1202" s="104" t="s">
        <v>793</v>
      </c>
      <c r="V1202" s="104" t="s">
        <v>793</v>
      </c>
      <c r="W1202" s="104" t="s">
        <v>794</v>
      </c>
      <c r="X1202" s="104" t="s">
        <v>794</v>
      </c>
      <c r="Y1202" s="104" t="s">
        <v>794</v>
      </c>
      <c r="Z1202" s="90" t="str">
        <f t="shared" ref="Z1202" si="266">Y1202</f>
        <v>Andrey Manin</v>
      </c>
      <c r="AA1202" s="104" t="s">
        <v>795</v>
      </c>
      <c r="AB1202" s="104" t="s">
        <v>795</v>
      </c>
      <c r="AC1202" s="104" t="s">
        <v>795</v>
      </c>
      <c r="AD1202" s="104" t="s">
        <v>795</v>
      </c>
      <c r="AE1202" s="104" t="s">
        <v>368</v>
      </c>
      <c r="AF1202" s="104" t="s">
        <v>368</v>
      </c>
      <c r="AG1202" s="104" t="s">
        <v>368</v>
      </c>
      <c r="AH1202" s="119" t="s">
        <v>368</v>
      </c>
      <c r="AI1202" t="s">
        <v>680</v>
      </c>
      <c r="AJ1202">
        <f>COUNTIF(B$2:B1202,B1202)</f>
        <v>1</v>
      </c>
    </row>
    <row r="1203" spans="1:38">
      <c r="A1203" s="48" t="s">
        <v>582</v>
      </c>
      <c r="B1203" s="218" t="s">
        <v>582</v>
      </c>
      <c r="C1203" s="105" t="s">
        <v>14</v>
      </c>
      <c r="D1203" s="89" t="s">
        <v>13</v>
      </c>
      <c r="E1203" s="89" t="s">
        <v>13</v>
      </c>
      <c r="F1203" s="48" t="s">
        <v>582</v>
      </c>
      <c r="G1203" s="105"/>
      <c r="H1203" s="105" t="s">
        <v>463</v>
      </c>
      <c r="I1203" s="105"/>
      <c r="J1203" s="105"/>
      <c r="K1203" s="105" t="s">
        <v>665</v>
      </c>
      <c r="L1203" s="105" t="s">
        <v>665</v>
      </c>
      <c r="M1203" s="105" t="s">
        <v>665</v>
      </c>
      <c r="N1203" s="105" t="s">
        <v>665</v>
      </c>
      <c r="O1203" s="90" t="s">
        <v>71</v>
      </c>
      <c r="P1203" s="105" t="s">
        <v>71</v>
      </c>
      <c r="Q1203" s="105" t="s">
        <v>71</v>
      </c>
      <c r="R1203" s="105" t="s">
        <v>71</v>
      </c>
      <c r="S1203" s="105" t="s">
        <v>861</v>
      </c>
      <c r="T1203" s="105" t="s">
        <v>861</v>
      </c>
      <c r="U1203" s="105" t="s">
        <v>862</v>
      </c>
      <c r="V1203" s="105" t="s">
        <v>862</v>
      </c>
      <c r="W1203" s="105" t="s">
        <v>62</v>
      </c>
      <c r="X1203" s="105" t="s">
        <v>62</v>
      </c>
      <c r="Y1203" s="105" t="s">
        <v>62</v>
      </c>
      <c r="Z1203" s="105" t="s">
        <v>62</v>
      </c>
      <c r="AA1203" s="105" t="s">
        <v>937</v>
      </c>
      <c r="AB1203" s="105" t="s">
        <v>937</v>
      </c>
      <c r="AC1203" s="105" t="s">
        <v>881</v>
      </c>
      <c r="AD1203" s="105" t="s">
        <v>881</v>
      </c>
      <c r="AE1203" s="105" t="s">
        <v>62</v>
      </c>
      <c r="AF1203" s="105" t="s">
        <v>62</v>
      </c>
      <c r="AG1203" s="105" t="s">
        <v>62</v>
      </c>
      <c r="AH1203" s="106" t="s">
        <v>62</v>
      </c>
      <c r="AI1203" t="s">
        <v>670</v>
      </c>
      <c r="AJ1203">
        <f>COUNTIF(B$2:B1203,B1203)</f>
        <v>1</v>
      </c>
    </row>
    <row r="1204" spans="1:38">
      <c r="A1204" s="75" t="s">
        <v>597</v>
      </c>
      <c r="B1204" s="219" t="s">
        <v>597</v>
      </c>
      <c r="C1204" s="105" t="s">
        <v>14</v>
      </c>
      <c r="D1204" s="89" t="s">
        <v>13</v>
      </c>
      <c r="E1204" s="89" t="s">
        <v>13</v>
      </c>
      <c r="F1204" s="75" t="s">
        <v>597</v>
      </c>
      <c r="G1204" s="105"/>
      <c r="H1204" s="105" t="s">
        <v>128</v>
      </c>
      <c r="I1204" s="105"/>
      <c r="J1204" s="105"/>
      <c r="K1204" s="105" t="s">
        <v>665</v>
      </c>
      <c r="L1204" s="105" t="s">
        <v>665</v>
      </c>
      <c r="M1204" s="105" t="s">
        <v>665</v>
      </c>
      <c r="N1204" s="105" t="s">
        <v>665</v>
      </c>
      <c r="O1204" s="90" t="s">
        <v>71</v>
      </c>
      <c r="P1204" s="105" t="s">
        <v>71</v>
      </c>
      <c r="Q1204" s="105" t="s">
        <v>71</v>
      </c>
      <c r="R1204" s="105" t="s">
        <v>71</v>
      </c>
      <c r="S1204" s="105" t="s">
        <v>861</v>
      </c>
      <c r="T1204" s="105" t="s">
        <v>861</v>
      </c>
      <c r="U1204" s="105" t="s">
        <v>862</v>
      </c>
      <c r="V1204" s="105" t="s">
        <v>862</v>
      </c>
      <c r="W1204" s="105" t="s">
        <v>62</v>
      </c>
      <c r="X1204" s="105" t="s">
        <v>62</v>
      </c>
      <c r="Y1204" s="105" t="s">
        <v>62</v>
      </c>
      <c r="Z1204" s="105" t="s">
        <v>62</v>
      </c>
      <c r="AA1204" s="105" t="s">
        <v>937</v>
      </c>
      <c r="AB1204" s="105" t="s">
        <v>937</v>
      </c>
      <c r="AC1204" s="105" t="s">
        <v>881</v>
      </c>
      <c r="AD1204" s="105" t="s">
        <v>881</v>
      </c>
      <c r="AE1204" s="105" t="s">
        <v>62</v>
      </c>
      <c r="AF1204" s="105" t="s">
        <v>62</v>
      </c>
      <c r="AG1204" s="105" t="s">
        <v>62</v>
      </c>
      <c r="AH1204" s="106" t="s">
        <v>62</v>
      </c>
      <c r="AI1204" t="s">
        <v>1064</v>
      </c>
      <c r="AJ1204">
        <f>COUNTIF(B$2:B1204,B1204)</f>
        <v>1</v>
      </c>
    </row>
    <row r="1205" spans="1:38">
      <c r="A1205" s="49" t="s">
        <v>2415</v>
      </c>
      <c r="B1205" s="49" t="s">
        <v>2416</v>
      </c>
      <c r="C1205" s="105" t="s">
        <v>14</v>
      </c>
      <c r="D1205" s="89" t="s">
        <v>19</v>
      </c>
      <c r="E1205" s="105" t="s">
        <v>31</v>
      </c>
      <c r="F1205" s="252" t="s">
        <v>401</v>
      </c>
      <c r="G1205" s="170" t="s">
        <v>2417</v>
      </c>
      <c r="H1205" s="108" t="s">
        <v>122</v>
      </c>
      <c r="I1205" s="105"/>
      <c r="J1205" s="252" t="s">
        <v>402</v>
      </c>
      <c r="K1205" s="171" t="s">
        <v>845</v>
      </c>
      <c r="L1205" s="90" t="s">
        <v>845</v>
      </c>
      <c r="M1205" s="90" t="s">
        <v>845</v>
      </c>
      <c r="N1205" s="90" t="s">
        <v>845</v>
      </c>
      <c r="O1205" s="90" t="s">
        <v>899</v>
      </c>
      <c r="P1205" s="90" t="s">
        <v>899</v>
      </c>
      <c r="Q1205" s="90" t="s">
        <v>899</v>
      </c>
      <c r="R1205" s="90" t="s">
        <v>899</v>
      </c>
      <c r="S1205" s="105" t="s">
        <v>900</v>
      </c>
      <c r="T1205" s="105" t="s">
        <v>900</v>
      </c>
      <c r="U1205" s="105" t="s">
        <v>901</v>
      </c>
      <c r="V1205" s="105" t="s">
        <v>901</v>
      </c>
      <c r="W1205" s="105" t="s">
        <v>999</v>
      </c>
      <c r="X1205" s="105" t="s">
        <v>999</v>
      </c>
      <c r="Y1205" s="105" t="s">
        <v>999</v>
      </c>
      <c r="Z1205" s="105" t="s">
        <v>999</v>
      </c>
      <c r="AA1205" s="105" t="s">
        <v>1088</v>
      </c>
      <c r="AB1205" s="105" t="s">
        <v>1088</v>
      </c>
      <c r="AC1205" s="88" t="s">
        <v>1089</v>
      </c>
      <c r="AD1205" s="88" t="s">
        <v>1089</v>
      </c>
      <c r="AE1205" s="88" t="s">
        <v>999</v>
      </c>
      <c r="AF1205" s="88" t="s">
        <v>999</v>
      </c>
      <c r="AG1205" s="88" t="s">
        <v>999</v>
      </c>
      <c r="AH1205" s="94" t="s">
        <v>999</v>
      </c>
      <c r="AI1205" t="s">
        <v>670</v>
      </c>
      <c r="AJ1205">
        <f>COUNTIF(B$2:B1205,B1205)</f>
        <v>1</v>
      </c>
      <c r="AL1205" s="49"/>
    </row>
    <row r="1206" spans="1:38">
      <c r="A1206" s="187" t="s">
        <v>1275</v>
      </c>
      <c r="B1206" s="49" t="s">
        <v>2418</v>
      </c>
      <c r="C1206" s="105" t="s">
        <v>14</v>
      </c>
      <c r="D1206" s="89" t="s">
        <v>13</v>
      </c>
      <c r="E1206" s="89" t="s">
        <v>13</v>
      </c>
      <c r="F1206" s="208" t="s">
        <v>96</v>
      </c>
      <c r="G1206" s="208" t="s">
        <v>879</v>
      </c>
      <c r="H1206" s="49" t="s">
        <v>99</v>
      </c>
      <c r="J1206" s="208" t="s">
        <v>98</v>
      </c>
      <c r="K1206" s="105" t="s">
        <v>665</v>
      </c>
      <c r="L1206" s="105" t="s">
        <v>665</v>
      </c>
      <c r="O1206" s="90" t="s">
        <v>71</v>
      </c>
      <c r="P1206" s="105" t="s">
        <v>71</v>
      </c>
      <c r="Q1206" s="105" t="s">
        <v>71</v>
      </c>
      <c r="R1206" s="105" t="s">
        <v>71</v>
      </c>
      <c r="S1206" s="105" t="s">
        <v>861</v>
      </c>
      <c r="T1206" s="105" t="s">
        <v>861</v>
      </c>
      <c r="U1206" s="105" t="s">
        <v>862</v>
      </c>
      <c r="V1206" s="105" t="s">
        <v>862</v>
      </c>
      <c r="W1206" s="105" t="s">
        <v>62</v>
      </c>
      <c r="X1206" s="105" t="s">
        <v>62</v>
      </c>
      <c r="Y1206" s="105" t="s">
        <v>62</v>
      </c>
      <c r="Z1206" s="105" t="s">
        <v>62</v>
      </c>
      <c r="AA1206" s="105" t="s">
        <v>937</v>
      </c>
      <c r="AB1206" s="105" t="s">
        <v>937</v>
      </c>
      <c r="AC1206" s="105" t="s">
        <v>881</v>
      </c>
      <c r="AD1206" s="105" t="s">
        <v>881</v>
      </c>
      <c r="AE1206" s="105" t="s">
        <v>62</v>
      </c>
      <c r="AF1206" s="105" t="s">
        <v>62</v>
      </c>
      <c r="AG1206" s="105" t="s">
        <v>62</v>
      </c>
      <c r="AH1206" s="106" t="s">
        <v>62</v>
      </c>
      <c r="AI1206" t="s">
        <v>670</v>
      </c>
      <c r="AJ1206">
        <f>COUNTIF(B$2:B1206,B1206)</f>
        <v>1</v>
      </c>
    </row>
    <row r="1207" spans="1:38">
      <c r="A1207" s="251" t="s">
        <v>1519</v>
      </c>
      <c r="B1207" s="49" t="s">
        <v>2419</v>
      </c>
      <c r="C1207" s="105" t="s">
        <v>14</v>
      </c>
      <c r="D1207" s="89" t="s">
        <v>13</v>
      </c>
      <c r="E1207" s="89" t="s">
        <v>13</v>
      </c>
      <c r="F1207" s="208" t="s">
        <v>154</v>
      </c>
      <c r="G1207" s="208" t="s">
        <v>970</v>
      </c>
      <c r="H1207" s="105" t="s">
        <v>153</v>
      </c>
      <c r="J1207" s="208" t="s">
        <v>155</v>
      </c>
      <c r="K1207" s="105" t="s">
        <v>665</v>
      </c>
      <c r="L1207" s="105" t="s">
        <v>665</v>
      </c>
      <c r="O1207" s="90" t="s">
        <v>71</v>
      </c>
      <c r="P1207" s="105" t="s">
        <v>71</v>
      </c>
      <c r="Q1207" s="105" t="s">
        <v>71</v>
      </c>
      <c r="R1207" s="105" t="s">
        <v>71</v>
      </c>
      <c r="S1207" s="105" t="s">
        <v>861</v>
      </c>
      <c r="T1207" s="105" t="s">
        <v>861</v>
      </c>
      <c r="U1207" s="105" t="s">
        <v>862</v>
      </c>
      <c r="V1207" s="105" t="s">
        <v>862</v>
      </c>
      <c r="W1207" s="105" t="s">
        <v>62</v>
      </c>
      <c r="X1207" s="105" t="s">
        <v>62</v>
      </c>
      <c r="Y1207" s="105" t="s">
        <v>62</v>
      </c>
      <c r="Z1207" s="105" t="s">
        <v>62</v>
      </c>
      <c r="AA1207" s="105" t="s">
        <v>937</v>
      </c>
      <c r="AB1207" s="105" t="s">
        <v>937</v>
      </c>
      <c r="AC1207" s="105" t="s">
        <v>881</v>
      </c>
      <c r="AD1207" s="105" t="s">
        <v>881</v>
      </c>
      <c r="AE1207" s="105" t="s">
        <v>62</v>
      </c>
      <c r="AF1207" s="105" t="s">
        <v>62</v>
      </c>
      <c r="AG1207" s="105" t="s">
        <v>62</v>
      </c>
      <c r="AH1207" s="106" t="s">
        <v>62</v>
      </c>
      <c r="AI1207" t="s">
        <v>670</v>
      </c>
      <c r="AJ1207">
        <f>COUNTIF(B$2:B1207,B1207)</f>
        <v>1</v>
      </c>
    </row>
    <row r="1208" spans="1:38">
      <c r="A1208" s="187" t="s">
        <v>2420</v>
      </c>
      <c r="B1208" s="49" t="s">
        <v>2421</v>
      </c>
      <c r="C1208" s="105" t="s">
        <v>14</v>
      </c>
      <c r="D1208" s="89" t="s">
        <v>13</v>
      </c>
      <c r="E1208" s="89" t="s">
        <v>13</v>
      </c>
      <c r="F1208" s="49" t="s">
        <v>580</v>
      </c>
      <c r="G1208" t="s">
        <v>2422</v>
      </c>
      <c r="H1208" s="105" t="s">
        <v>128</v>
      </c>
      <c r="J1208" t="s">
        <v>2423</v>
      </c>
      <c r="K1208" s="105" t="s">
        <v>665</v>
      </c>
      <c r="L1208" s="105" t="s">
        <v>665</v>
      </c>
      <c r="O1208" s="90" t="s">
        <v>71</v>
      </c>
      <c r="P1208" s="105" t="s">
        <v>71</v>
      </c>
      <c r="Q1208" s="105" t="s">
        <v>71</v>
      </c>
      <c r="R1208" s="105" t="s">
        <v>71</v>
      </c>
      <c r="S1208" s="105" t="s">
        <v>861</v>
      </c>
      <c r="T1208" s="105" t="s">
        <v>861</v>
      </c>
      <c r="U1208" s="105" t="s">
        <v>862</v>
      </c>
      <c r="V1208" s="105" t="s">
        <v>862</v>
      </c>
      <c r="W1208" s="105" t="s">
        <v>62</v>
      </c>
      <c r="X1208" s="105" t="s">
        <v>62</v>
      </c>
      <c r="Y1208" s="105" t="s">
        <v>62</v>
      </c>
      <c r="Z1208" s="105" t="s">
        <v>62</v>
      </c>
      <c r="AA1208" s="105" t="s">
        <v>937</v>
      </c>
      <c r="AB1208" s="105" t="s">
        <v>937</v>
      </c>
      <c r="AC1208" s="105" t="s">
        <v>881</v>
      </c>
      <c r="AD1208" s="105" t="s">
        <v>881</v>
      </c>
      <c r="AE1208" s="105" t="s">
        <v>62</v>
      </c>
      <c r="AF1208" s="105" t="s">
        <v>62</v>
      </c>
      <c r="AG1208" s="105" t="s">
        <v>62</v>
      </c>
      <c r="AH1208" s="106" t="s">
        <v>62</v>
      </c>
      <c r="AI1208" t="s">
        <v>1064</v>
      </c>
      <c r="AJ1208">
        <f>COUNTIF(B$2:B1208,B1208)</f>
        <v>1</v>
      </c>
    </row>
    <row r="1209" spans="1:38">
      <c r="A1209" s="188" t="s">
        <v>2199</v>
      </c>
      <c r="B1209" s="49" t="s">
        <v>2424</v>
      </c>
      <c r="C1209" s="98" t="s">
        <v>5</v>
      </c>
      <c r="D1209" s="89" t="s">
        <v>6</v>
      </c>
      <c r="E1209" s="98" t="s">
        <v>4</v>
      </c>
      <c r="F1209" s="98" t="s">
        <v>4</v>
      </c>
      <c r="G1209" s="187" t="s">
        <v>2425</v>
      </c>
      <c r="H1209" s="99" t="s">
        <v>5</v>
      </c>
      <c r="I1209" s="100" t="s">
        <v>56</v>
      </c>
      <c r="J1209" s="100" t="s">
        <v>57</v>
      </c>
      <c r="K1209" s="90" t="s">
        <v>845</v>
      </c>
      <c r="L1209" s="90" t="s">
        <v>845</v>
      </c>
      <c r="M1209" s="90" t="s">
        <v>845</v>
      </c>
      <c r="N1209" s="90" t="s">
        <v>845</v>
      </c>
      <c r="O1209" s="90" t="s">
        <v>59</v>
      </c>
      <c r="P1209" s="90" t="s">
        <v>59</v>
      </c>
      <c r="Q1209" s="90" t="s">
        <v>59</v>
      </c>
      <c r="R1209" s="88" t="s">
        <v>59</v>
      </c>
      <c r="S1209" s="100" t="s">
        <v>846</v>
      </c>
      <c r="T1209" s="100" t="s">
        <v>846</v>
      </c>
      <c r="U1209" s="100" t="s">
        <v>847</v>
      </c>
      <c r="V1209" s="100" t="s">
        <v>847</v>
      </c>
      <c r="W1209" s="90" t="s">
        <v>848</v>
      </c>
      <c r="X1209" s="90" t="s">
        <v>848</v>
      </c>
      <c r="Y1209" s="90" t="s">
        <v>848</v>
      </c>
      <c r="Z1209" s="90" t="s">
        <v>848</v>
      </c>
      <c r="AA1209" s="100" t="s">
        <v>849</v>
      </c>
      <c r="AB1209" s="100" t="s">
        <v>849</v>
      </c>
      <c r="AC1209" s="100" t="s">
        <v>850</v>
      </c>
      <c r="AD1209" s="100" t="s">
        <v>850</v>
      </c>
      <c r="AE1209" s="100" t="s">
        <v>848</v>
      </c>
      <c r="AF1209" s="88" t="s">
        <v>848</v>
      </c>
      <c r="AG1209" s="88" t="s">
        <v>848</v>
      </c>
      <c r="AH1209" s="94" t="s">
        <v>848</v>
      </c>
      <c r="AI1209" t="s">
        <v>680</v>
      </c>
      <c r="AJ1209">
        <f>COUNTIF(B$2:B1209,B1209)</f>
        <v>1</v>
      </c>
    </row>
    <row r="1210" spans="1:38">
      <c r="A1210" s="189" t="s">
        <v>1600</v>
      </c>
      <c r="B1210" s="49" t="s">
        <v>2426</v>
      </c>
      <c r="C1210" s="104" t="s">
        <v>14</v>
      </c>
      <c r="D1210" s="89" t="s">
        <v>13</v>
      </c>
      <c r="E1210" s="104" t="s">
        <v>13</v>
      </c>
      <c r="F1210" s="104" t="s">
        <v>252</v>
      </c>
      <c r="G1210" s="104" t="s">
        <v>252</v>
      </c>
      <c r="H1210" s="104" t="s">
        <v>255</v>
      </c>
      <c r="I1210" s="104" t="s">
        <v>87</v>
      </c>
      <c r="J1210" s="104" t="s">
        <v>253</v>
      </c>
      <c r="K1210" s="100" t="s">
        <v>665</v>
      </c>
      <c r="L1210" s="90" t="s">
        <v>665</v>
      </c>
      <c r="M1210" s="90" t="s">
        <v>665</v>
      </c>
      <c r="N1210" s="90" t="s">
        <v>665</v>
      </c>
      <c r="O1210" s="90" t="s">
        <v>71</v>
      </c>
      <c r="P1210" s="90" t="s">
        <v>71</v>
      </c>
      <c r="Q1210" s="90" t="s">
        <v>71</v>
      </c>
      <c r="R1210" s="90" t="s">
        <v>71</v>
      </c>
      <c r="S1210" s="104" t="s">
        <v>861</v>
      </c>
      <c r="T1210" s="104" t="s">
        <v>861</v>
      </c>
      <c r="U1210" s="104" t="s">
        <v>862</v>
      </c>
      <c r="V1210" s="104" t="s">
        <v>862</v>
      </c>
      <c r="W1210" s="90" t="s">
        <v>62</v>
      </c>
      <c r="X1210" s="90" t="s">
        <v>62</v>
      </c>
      <c r="Y1210" s="90" t="s">
        <v>62</v>
      </c>
      <c r="Z1210" s="90" t="s">
        <v>62</v>
      </c>
      <c r="AA1210" s="104" t="s">
        <v>909</v>
      </c>
      <c r="AB1210" s="104" t="s">
        <v>909</v>
      </c>
      <c r="AC1210" s="88" t="s">
        <v>881</v>
      </c>
      <c r="AD1210" s="88" t="s">
        <v>881</v>
      </c>
      <c r="AE1210" s="90" t="s">
        <v>62</v>
      </c>
      <c r="AF1210" s="90" t="s">
        <v>62</v>
      </c>
      <c r="AG1210" s="90" t="s">
        <v>62</v>
      </c>
      <c r="AH1210" s="91" t="s">
        <v>62</v>
      </c>
      <c r="AI1210" t="s">
        <v>670</v>
      </c>
      <c r="AJ1210">
        <f>COUNTIF(B$2:B1210,B1210)</f>
        <v>1</v>
      </c>
    </row>
    <row r="1211" spans="1:38">
      <c r="A1211" s="188" t="s">
        <v>2427</v>
      </c>
      <c r="B1211" s="199" t="s">
        <v>2428</v>
      </c>
      <c r="C1211" s="105" t="s">
        <v>14</v>
      </c>
      <c r="D1211" s="89" t="s">
        <v>27</v>
      </c>
      <c r="E1211" s="105" t="s">
        <v>26</v>
      </c>
      <c r="F1211" s="105" t="s">
        <v>599</v>
      </c>
      <c r="G1211" s="187" t="s">
        <v>2429</v>
      </c>
      <c r="H1211" s="105" t="s">
        <v>134</v>
      </c>
      <c r="I1211" s="105"/>
      <c r="J1211" s="105" t="s">
        <v>2430</v>
      </c>
      <c r="K1211" s="90" t="s">
        <v>853</v>
      </c>
      <c r="L1211" s="90" t="s">
        <v>853</v>
      </c>
      <c r="M1211" s="90" t="s">
        <v>853</v>
      </c>
      <c r="N1211" s="90" t="s">
        <v>853</v>
      </c>
      <c r="O1211" s="90" t="s">
        <v>689</v>
      </c>
      <c r="P1211" s="88" t="s">
        <v>689</v>
      </c>
      <c r="Q1211" s="88" t="s">
        <v>689</v>
      </c>
      <c r="R1211" s="88" t="s">
        <v>689</v>
      </c>
      <c r="S1211" s="105" t="s">
        <v>884</v>
      </c>
      <c r="T1211" s="105" t="s">
        <v>884</v>
      </c>
      <c r="U1211" s="105" t="s">
        <v>885</v>
      </c>
      <c r="V1211" s="105" t="s">
        <v>885</v>
      </c>
      <c r="W1211" s="88" t="s">
        <v>627</v>
      </c>
      <c r="X1211" s="88" t="s">
        <v>627</v>
      </c>
      <c r="Y1211" s="88" t="s">
        <v>627</v>
      </c>
      <c r="Z1211" s="88" t="s">
        <v>627</v>
      </c>
      <c r="AA1211" s="105" t="s">
        <v>886</v>
      </c>
      <c r="AB1211" s="105" t="s">
        <v>886</v>
      </c>
      <c r="AC1211" s="90" t="s">
        <v>887</v>
      </c>
      <c r="AD1211" s="90" t="s">
        <v>887</v>
      </c>
      <c r="AE1211" s="88" t="s">
        <v>627</v>
      </c>
      <c r="AF1211" s="88" t="s">
        <v>627</v>
      </c>
      <c r="AG1211" s="88" t="s">
        <v>627</v>
      </c>
      <c r="AH1211" s="88" t="s">
        <v>627</v>
      </c>
      <c r="AI1211" t="s">
        <v>670</v>
      </c>
      <c r="AJ1211">
        <f>COUNTIF(B$2:B1211,B1211)</f>
        <v>1</v>
      </c>
    </row>
    <row r="1212" spans="1:38">
      <c r="A1212" s="188" t="s">
        <v>2431</v>
      </c>
      <c r="B1212" s="199" t="s">
        <v>2432</v>
      </c>
      <c r="C1212" s="105" t="s">
        <v>14</v>
      </c>
      <c r="D1212" s="89" t="s">
        <v>34</v>
      </c>
      <c r="E1212" s="105" t="s">
        <v>34</v>
      </c>
      <c r="F1212" s="90" t="s">
        <v>245</v>
      </c>
      <c r="G1212" s="88" t="s">
        <v>1028</v>
      </c>
      <c r="H1212" s="88" t="s">
        <v>244</v>
      </c>
      <c r="I1212" s="88" t="s">
        <v>97</v>
      </c>
      <c r="J1212" s="88" t="s">
        <v>243</v>
      </c>
      <c r="K1212" s="90" t="s">
        <v>845</v>
      </c>
      <c r="L1212" s="90" t="s">
        <v>845</v>
      </c>
      <c r="M1212" s="90" t="s">
        <v>845</v>
      </c>
      <c r="N1212" s="90" t="s">
        <v>845</v>
      </c>
      <c r="O1212" s="90" t="s">
        <v>105</v>
      </c>
      <c r="P1212" s="90" t="s">
        <v>105</v>
      </c>
      <c r="Q1212" s="90" t="s">
        <v>105</v>
      </c>
      <c r="R1212" s="88" t="s">
        <v>105</v>
      </c>
      <c r="S1212" s="88" t="s">
        <v>846</v>
      </c>
      <c r="T1212" s="88" t="s">
        <v>846</v>
      </c>
      <c r="U1212" s="88" t="s">
        <v>847</v>
      </c>
      <c r="V1212" s="88" t="s">
        <v>847</v>
      </c>
      <c r="W1212" s="90" t="s">
        <v>136</v>
      </c>
      <c r="X1212" s="90" t="s">
        <v>136</v>
      </c>
      <c r="Y1212" s="90" t="s">
        <v>136</v>
      </c>
      <c r="Z1212" s="90" t="s">
        <v>136</v>
      </c>
      <c r="AA1212" s="88" t="s">
        <v>1029</v>
      </c>
      <c r="AB1212" s="88" t="s">
        <v>1029</v>
      </c>
      <c r="AC1212" s="90" t="s">
        <v>946</v>
      </c>
      <c r="AD1212" s="90" t="s">
        <v>946</v>
      </c>
      <c r="AE1212" s="88" t="s">
        <v>136</v>
      </c>
      <c r="AF1212" s="88" t="s">
        <v>136</v>
      </c>
      <c r="AG1212" s="88" t="s">
        <v>136</v>
      </c>
      <c r="AH1212" s="94" t="s">
        <v>136</v>
      </c>
      <c r="AI1212" t="s">
        <v>670</v>
      </c>
      <c r="AJ1212">
        <f>COUNTIF(B$2:B1212,B1212)</f>
        <v>1</v>
      </c>
    </row>
    <row r="1213" spans="1:38">
      <c r="A1213" s="48" t="s">
        <v>2433</v>
      </c>
      <c r="B1213" s="218" t="s">
        <v>2434</v>
      </c>
      <c r="C1213" s="105" t="s">
        <v>14</v>
      </c>
      <c r="D1213" s="89" t="s">
        <v>13</v>
      </c>
      <c r="E1213" s="89" t="s">
        <v>13</v>
      </c>
      <c r="F1213" s="48" t="s">
        <v>582</v>
      </c>
      <c r="G1213" s="105"/>
      <c r="H1213" s="105" t="s">
        <v>463</v>
      </c>
      <c r="I1213" s="105"/>
      <c r="J1213" s="105"/>
      <c r="K1213" s="105" t="s">
        <v>665</v>
      </c>
      <c r="L1213" s="105" t="s">
        <v>665</v>
      </c>
      <c r="M1213" s="105" t="s">
        <v>665</v>
      </c>
      <c r="N1213" s="105" t="s">
        <v>665</v>
      </c>
      <c r="O1213" s="90" t="s">
        <v>71</v>
      </c>
      <c r="P1213" s="105" t="s">
        <v>71</v>
      </c>
      <c r="Q1213" s="105" t="s">
        <v>71</v>
      </c>
      <c r="R1213" s="105" t="s">
        <v>71</v>
      </c>
      <c r="S1213" s="105" t="s">
        <v>861</v>
      </c>
      <c r="T1213" s="105" t="s">
        <v>861</v>
      </c>
      <c r="U1213" s="105" t="s">
        <v>862</v>
      </c>
      <c r="V1213" s="105" t="s">
        <v>862</v>
      </c>
      <c r="W1213" s="105" t="s">
        <v>62</v>
      </c>
      <c r="X1213" s="105" t="s">
        <v>62</v>
      </c>
      <c r="Y1213" s="105" t="s">
        <v>62</v>
      </c>
      <c r="Z1213" s="105" t="s">
        <v>62</v>
      </c>
      <c r="AA1213" s="105" t="s">
        <v>937</v>
      </c>
      <c r="AB1213" s="105" t="s">
        <v>937</v>
      </c>
      <c r="AC1213" s="105" t="s">
        <v>881</v>
      </c>
      <c r="AD1213" s="105" t="s">
        <v>881</v>
      </c>
      <c r="AE1213" s="105" t="s">
        <v>62</v>
      </c>
      <c r="AF1213" s="105" t="s">
        <v>62</v>
      </c>
      <c r="AG1213" s="105" t="s">
        <v>62</v>
      </c>
      <c r="AH1213" s="106" t="s">
        <v>62</v>
      </c>
      <c r="AI1213" t="s">
        <v>670</v>
      </c>
      <c r="AJ1213">
        <f>COUNTIF(B$2:B1213,B1213)</f>
        <v>1</v>
      </c>
    </row>
    <row r="1214" spans="1:38">
      <c r="A1214" s="188" t="s">
        <v>1910</v>
      </c>
      <c r="B1214" s="199" t="s">
        <v>2435</v>
      </c>
      <c r="C1214" s="105" t="s">
        <v>14</v>
      </c>
      <c r="D1214" s="89" t="s">
        <v>34</v>
      </c>
      <c r="E1214" s="105" t="s">
        <v>34</v>
      </c>
      <c r="F1214" s="88" t="s">
        <v>323</v>
      </c>
      <c r="G1214" s="188" t="s">
        <v>2436</v>
      </c>
      <c r="H1214" s="88" t="s">
        <v>1098</v>
      </c>
      <c r="I1214" s="88" t="s">
        <v>97</v>
      </c>
      <c r="J1214" s="88" t="s">
        <v>324</v>
      </c>
      <c r="K1214" s="90" t="s">
        <v>845</v>
      </c>
      <c r="L1214" s="90" t="s">
        <v>845</v>
      </c>
      <c r="M1214" s="90" t="s">
        <v>845</v>
      </c>
      <c r="N1214" s="90" t="s">
        <v>845</v>
      </c>
      <c r="O1214" s="90" t="s">
        <v>105</v>
      </c>
      <c r="P1214" s="90" t="s">
        <v>105</v>
      </c>
      <c r="Q1214" s="90" t="s">
        <v>105</v>
      </c>
      <c r="R1214" s="90" t="s">
        <v>105</v>
      </c>
      <c r="S1214" s="88" t="s">
        <v>846</v>
      </c>
      <c r="T1214" s="88" t="s">
        <v>846</v>
      </c>
      <c r="U1214" s="88" t="s">
        <v>847</v>
      </c>
      <c r="V1214" s="88" t="s">
        <v>847</v>
      </c>
      <c r="W1214" s="90" t="s">
        <v>136</v>
      </c>
      <c r="X1214" s="90" t="s">
        <v>136</v>
      </c>
      <c r="Y1214" s="90" t="s">
        <v>136</v>
      </c>
      <c r="Z1214" s="90" t="s">
        <v>136</v>
      </c>
      <c r="AA1214" s="88" t="s">
        <v>1099</v>
      </c>
      <c r="AB1214" s="88" t="s">
        <v>1099</v>
      </c>
      <c r="AC1214" s="90" t="s">
        <v>946</v>
      </c>
      <c r="AD1214" s="90" t="s">
        <v>946</v>
      </c>
      <c r="AE1214" s="88" t="s">
        <v>136</v>
      </c>
      <c r="AF1214" s="88" t="s">
        <v>136</v>
      </c>
      <c r="AG1214" s="88" t="s">
        <v>136</v>
      </c>
      <c r="AH1214" s="94" t="s">
        <v>136</v>
      </c>
      <c r="AI1214" t="s">
        <v>1064</v>
      </c>
      <c r="AJ1214">
        <f>COUNTIF(B$2:B1214,B1214)</f>
        <v>1</v>
      </c>
    </row>
    <row r="1215" spans="1:38">
      <c r="A1215" s="187" t="s">
        <v>1294</v>
      </c>
      <c r="B1215" s="220" t="s">
        <v>2437</v>
      </c>
      <c r="C1215" s="138" t="s">
        <v>5</v>
      </c>
      <c r="D1215" s="89" t="s">
        <v>6</v>
      </c>
      <c r="E1215" s="105" t="s">
        <v>10</v>
      </c>
      <c r="F1215" s="105" t="s">
        <v>10</v>
      </c>
      <c r="G1215" s="187" t="s">
        <v>2438</v>
      </c>
      <c r="H1215" s="105" t="s">
        <v>5</v>
      </c>
      <c r="I1215" s="105"/>
      <c r="J1215" s="105" t="s">
        <v>113</v>
      </c>
      <c r="K1215" s="105" t="s">
        <v>696</v>
      </c>
      <c r="L1215" s="105" t="s">
        <v>696</v>
      </c>
      <c r="M1215" s="105" t="s">
        <v>696</v>
      </c>
      <c r="N1215" s="105" t="s">
        <v>696</v>
      </c>
      <c r="O1215" s="105" t="s">
        <v>59</v>
      </c>
      <c r="P1215" s="105" t="s">
        <v>59</v>
      </c>
      <c r="Q1215" s="105" t="s">
        <v>59</v>
      </c>
      <c r="R1215" s="105" t="s">
        <v>59</v>
      </c>
      <c r="S1215" s="105" t="s">
        <v>696</v>
      </c>
      <c r="T1215" s="105" t="s">
        <v>696</v>
      </c>
      <c r="U1215" s="105" t="s">
        <v>696</v>
      </c>
      <c r="V1215" s="105" t="s">
        <v>696</v>
      </c>
      <c r="W1215" s="88" t="s">
        <v>112</v>
      </c>
      <c r="X1215" s="88" t="s">
        <v>112</v>
      </c>
      <c r="Y1215" s="88" t="s">
        <v>112</v>
      </c>
      <c r="Z1215" s="88" t="s">
        <v>112</v>
      </c>
      <c r="AA1215" s="105" t="s">
        <v>697</v>
      </c>
      <c r="AB1215" s="105" t="s">
        <v>697</v>
      </c>
      <c r="AC1215" s="105" t="s">
        <v>697</v>
      </c>
      <c r="AD1215" s="105" t="s">
        <v>697</v>
      </c>
      <c r="AE1215" s="105" t="s">
        <v>698</v>
      </c>
      <c r="AF1215" s="105" t="s">
        <v>698</v>
      </c>
      <c r="AG1215" s="105" t="s">
        <v>698</v>
      </c>
      <c r="AH1215" s="106" t="s">
        <v>698</v>
      </c>
      <c r="AI1215" t="s">
        <v>680</v>
      </c>
      <c r="AJ1215">
        <f>COUNTIF(B$2:B1215,B1215)</f>
        <v>1</v>
      </c>
    </row>
    <row r="1216" spans="1:38">
      <c r="A1216" s="113" t="s">
        <v>2439</v>
      </c>
      <c r="B1216" s="105" t="s">
        <v>2440</v>
      </c>
      <c r="C1216" s="105" t="s">
        <v>14</v>
      </c>
      <c r="D1216" s="89" t="s">
        <v>13</v>
      </c>
      <c r="E1216" s="105" t="s">
        <v>13</v>
      </c>
      <c r="F1216" s="105" t="s">
        <v>600</v>
      </c>
      <c r="G1216" s="105" t="s">
        <v>2441</v>
      </c>
      <c r="H1216" s="105" t="s">
        <v>2442</v>
      </c>
      <c r="I1216" s="105" t="s">
        <v>97</v>
      </c>
      <c r="J1216" s="105" t="s">
        <v>2443</v>
      </c>
      <c r="K1216" s="100" t="s">
        <v>665</v>
      </c>
      <c r="L1216" s="90" t="s">
        <v>665</v>
      </c>
      <c r="M1216" s="90" t="s">
        <v>665</v>
      </c>
      <c r="N1216" s="90" t="s">
        <v>665</v>
      </c>
      <c r="O1216" s="90" t="s">
        <v>71</v>
      </c>
      <c r="P1216" s="90" t="s">
        <v>71</v>
      </c>
      <c r="Q1216" s="90" t="s">
        <v>71</v>
      </c>
      <c r="R1216" s="90" t="s">
        <v>71</v>
      </c>
      <c r="S1216" s="105" t="s">
        <v>861</v>
      </c>
      <c r="T1216" s="105" t="s">
        <v>861</v>
      </c>
      <c r="U1216" s="105" t="s">
        <v>862</v>
      </c>
      <c r="V1216" s="105" t="s">
        <v>862</v>
      </c>
      <c r="W1216" s="90" t="s">
        <v>62</v>
      </c>
      <c r="X1216" s="90" t="s">
        <v>62</v>
      </c>
      <c r="Y1216" s="90" t="s">
        <v>62</v>
      </c>
      <c r="Z1216" s="90" t="s">
        <v>62</v>
      </c>
      <c r="AA1216" s="105" t="s">
        <v>937</v>
      </c>
      <c r="AB1216" s="105" t="s">
        <v>937</v>
      </c>
      <c r="AC1216" s="88" t="s">
        <v>881</v>
      </c>
      <c r="AD1216" s="88" t="s">
        <v>881</v>
      </c>
      <c r="AE1216" s="90" t="s">
        <v>62</v>
      </c>
      <c r="AF1216" s="90" t="s">
        <v>62</v>
      </c>
      <c r="AG1216" s="90" t="s">
        <v>62</v>
      </c>
      <c r="AH1216" s="91" t="s">
        <v>62</v>
      </c>
      <c r="AI1216" t="s">
        <v>670</v>
      </c>
      <c r="AJ1216">
        <f>COUNTIF(B$2:B1216,B1216)</f>
        <v>1</v>
      </c>
    </row>
    <row r="1217" spans="1:38">
      <c r="A1217" s="2" t="s">
        <v>1517</v>
      </c>
      <c r="B1217" s="209" t="s">
        <v>2444</v>
      </c>
      <c r="C1217" s="104" t="s">
        <v>14</v>
      </c>
      <c r="D1217" s="89" t="s">
        <v>34</v>
      </c>
      <c r="E1217" s="104" t="s">
        <v>34</v>
      </c>
      <c r="F1217" t="s">
        <v>151</v>
      </c>
      <c r="G1217" t="s">
        <v>2445</v>
      </c>
      <c r="H1217" s="104" t="s">
        <v>968</v>
      </c>
      <c r="I1217" s="104" t="s">
        <v>97</v>
      </c>
      <c r="J1217" s="104" t="s">
        <v>152</v>
      </c>
      <c r="K1217" s="90" t="s">
        <v>845</v>
      </c>
      <c r="L1217" s="90" t="s">
        <v>845</v>
      </c>
      <c r="M1217" s="90" t="s">
        <v>845</v>
      </c>
      <c r="N1217" s="90" t="s">
        <v>845</v>
      </c>
      <c r="O1217" s="90" t="s">
        <v>105</v>
      </c>
      <c r="P1217" s="90" t="s">
        <v>105</v>
      </c>
      <c r="Q1217" s="90" t="s">
        <v>105</v>
      </c>
      <c r="R1217" s="90" t="s">
        <v>105</v>
      </c>
      <c r="S1217" s="104" t="s">
        <v>846</v>
      </c>
      <c r="T1217" s="104" t="s">
        <v>846</v>
      </c>
      <c r="U1217" s="104" t="s">
        <v>847</v>
      </c>
      <c r="V1217" s="104" t="s">
        <v>847</v>
      </c>
      <c r="W1217" s="90" t="s">
        <v>136</v>
      </c>
      <c r="X1217" s="90" t="s">
        <v>136</v>
      </c>
      <c r="Y1217" s="90" t="s">
        <v>136</v>
      </c>
      <c r="Z1217" s="90" t="s">
        <v>136</v>
      </c>
      <c r="AA1217" s="104" t="s">
        <v>924</v>
      </c>
      <c r="AB1217" s="104" t="s">
        <v>924</v>
      </c>
      <c r="AC1217" s="104" t="s">
        <v>969</v>
      </c>
      <c r="AD1217" s="104" t="s">
        <v>969</v>
      </c>
      <c r="AE1217" s="104" t="s">
        <v>136</v>
      </c>
      <c r="AF1217" s="104" t="s">
        <v>136</v>
      </c>
      <c r="AG1217" s="104" t="s">
        <v>136</v>
      </c>
      <c r="AH1217" s="119" t="s">
        <v>136</v>
      </c>
      <c r="AI1217" t="s">
        <v>670</v>
      </c>
      <c r="AJ1217">
        <f>COUNTIF(B$2:B1217,B1217)</f>
        <v>1</v>
      </c>
    </row>
    <row r="1218" spans="1:38">
      <c r="A1218" s="116" t="s">
        <v>1441</v>
      </c>
      <c r="B1218" s="209" t="s">
        <v>2446</v>
      </c>
      <c r="C1218" s="104" t="s">
        <v>5</v>
      </c>
      <c r="D1218" s="89" t="s">
        <v>6</v>
      </c>
      <c r="E1218" s="104" t="s">
        <v>35</v>
      </c>
      <c r="F1218" s="104" t="s">
        <v>35</v>
      </c>
      <c r="G1218" t="s">
        <v>2447</v>
      </c>
      <c r="H1218" s="104" t="s">
        <v>5</v>
      </c>
      <c r="I1218" s="104" t="s">
        <v>56</v>
      </c>
      <c r="J1218" s="104" t="s">
        <v>349</v>
      </c>
      <c r="K1218" s="88" t="str">
        <f t="shared" ref="K1218:K1219" si="267">S1218</f>
        <v>KAM 2 Moscow</v>
      </c>
      <c r="L1218" s="88" t="str">
        <f t="shared" ref="L1218:L1219" si="268">T1218</f>
        <v>KAM 2 Moscow</v>
      </c>
      <c r="M1218" s="88" t="str">
        <f t="shared" ref="M1218:M1219" si="269">U1218</f>
        <v>KAM 2 Moscow</v>
      </c>
      <c r="N1218" s="88" t="str">
        <f t="shared" ref="N1218:N1219" si="270">V1218</f>
        <v>KAM 2 Moscow</v>
      </c>
      <c r="O1218" s="88" t="s">
        <v>59</v>
      </c>
      <c r="P1218" s="88" t="s">
        <v>59</v>
      </c>
      <c r="Q1218" s="88" t="s">
        <v>59</v>
      </c>
      <c r="R1218" s="88" t="s">
        <v>59</v>
      </c>
      <c r="S1218" s="104" t="s">
        <v>676</v>
      </c>
      <c r="T1218" s="104" t="s">
        <v>676</v>
      </c>
      <c r="U1218" s="104" t="s">
        <v>676</v>
      </c>
      <c r="V1218" s="104" t="s">
        <v>676</v>
      </c>
      <c r="W1218" s="104" t="s">
        <v>720</v>
      </c>
      <c r="X1218" s="104" t="s">
        <v>720</v>
      </c>
      <c r="Y1218" s="104" t="s">
        <v>720</v>
      </c>
      <c r="Z1218" s="90" t="s">
        <v>720</v>
      </c>
      <c r="AA1218" s="104" t="s">
        <v>677</v>
      </c>
      <c r="AB1218" s="104" t="s">
        <v>677</v>
      </c>
      <c r="AC1218" s="104" t="s">
        <v>677</v>
      </c>
      <c r="AD1218" s="104" t="s">
        <v>677</v>
      </c>
      <c r="AE1218" s="104" t="s">
        <v>720</v>
      </c>
      <c r="AF1218" s="88" t="s">
        <v>720</v>
      </c>
      <c r="AG1218" s="88" t="s">
        <v>720</v>
      </c>
      <c r="AH1218" s="94" t="s">
        <v>720</v>
      </c>
      <c r="AI1218" t="s">
        <v>680</v>
      </c>
      <c r="AJ1218">
        <f>COUNTIF(B$2:B1218,B1218)</f>
        <v>1</v>
      </c>
    </row>
    <row r="1219" spans="1:38">
      <c r="A1219" s="158" t="s">
        <v>1444</v>
      </c>
      <c r="B1219" s="209" t="s">
        <v>2448</v>
      </c>
      <c r="C1219" s="138" t="s">
        <v>5</v>
      </c>
      <c r="D1219" s="89" t="s">
        <v>6</v>
      </c>
      <c r="E1219" s="138" t="s">
        <v>28</v>
      </c>
      <c r="F1219" t="s">
        <v>28</v>
      </c>
      <c r="G1219" s="138" t="s">
        <v>28</v>
      </c>
      <c r="H1219" s="104" t="s">
        <v>5</v>
      </c>
      <c r="I1219" s="138" t="s">
        <v>56</v>
      </c>
      <c r="J1219" s="138" t="s">
        <v>265</v>
      </c>
      <c r="K1219" s="159" t="str">
        <f t="shared" si="267"/>
        <v>KAM 5 North-West</v>
      </c>
      <c r="L1219" s="159" t="str">
        <f t="shared" si="268"/>
        <v>KAM 5 North-West</v>
      </c>
      <c r="M1219" s="159" t="str">
        <f t="shared" si="269"/>
        <v>KAM 5 North-West</v>
      </c>
      <c r="N1219" s="159" t="str">
        <f t="shared" si="270"/>
        <v>KAM 5 North-West</v>
      </c>
      <c r="O1219" s="159" t="s">
        <v>59</v>
      </c>
      <c r="P1219" s="159" t="s">
        <v>59</v>
      </c>
      <c r="Q1219" s="159" t="s">
        <v>59</v>
      </c>
      <c r="R1219" s="159" t="s">
        <v>59</v>
      </c>
      <c r="S1219" s="138" t="s">
        <v>787</v>
      </c>
      <c r="T1219" s="138" t="s">
        <v>787</v>
      </c>
      <c r="U1219" s="138" t="s">
        <v>787</v>
      </c>
      <c r="V1219" s="138" t="s">
        <v>787</v>
      </c>
      <c r="W1219" s="138" t="s">
        <v>788</v>
      </c>
      <c r="X1219" s="138" t="s">
        <v>788</v>
      </c>
      <c r="Y1219" s="138" t="s">
        <v>788</v>
      </c>
      <c r="Z1219" s="160" t="str">
        <f t="shared" ref="Z1219" si="271">Y1219</f>
        <v>Yaroslavna Burd</v>
      </c>
      <c r="AA1219" s="138" t="s">
        <v>789</v>
      </c>
      <c r="AB1219" s="138" t="s">
        <v>789</v>
      </c>
      <c r="AC1219" s="138" t="s">
        <v>789</v>
      </c>
      <c r="AD1219" s="138" t="s">
        <v>789</v>
      </c>
      <c r="AE1219" s="138" t="s">
        <v>115</v>
      </c>
      <c r="AF1219" s="138" t="s">
        <v>115</v>
      </c>
      <c r="AG1219" s="138" t="s">
        <v>115</v>
      </c>
      <c r="AH1219" s="161" t="s">
        <v>115</v>
      </c>
      <c r="AI1219" t="s">
        <v>680</v>
      </c>
      <c r="AJ1219">
        <f>COUNTIF(B$2:B1219,B1219)</f>
        <v>1</v>
      </c>
    </row>
    <row r="1220" spans="1:38">
      <c r="A1220" s="181">
        <v>9100079798</v>
      </c>
      <c r="B1220" s="221" t="s">
        <v>2449</v>
      </c>
      <c r="C1220" s="104" t="s">
        <v>14</v>
      </c>
      <c r="D1220" s="89" t="s">
        <v>13</v>
      </c>
      <c r="E1220" s="104" t="s">
        <v>25</v>
      </c>
      <c r="F1220" t="s">
        <v>466</v>
      </c>
      <c r="G1220" t="s">
        <v>2450</v>
      </c>
      <c r="H1220" s="88" t="s">
        <v>25</v>
      </c>
      <c r="J1220" s="104" t="s">
        <v>467</v>
      </c>
      <c r="K1220" s="104" t="s">
        <v>665</v>
      </c>
      <c r="L1220" s="104" t="s">
        <v>665</v>
      </c>
      <c r="M1220" s="104" t="s">
        <v>665</v>
      </c>
      <c r="N1220" s="104" t="s">
        <v>665</v>
      </c>
      <c r="O1220" s="90" t="s">
        <v>71</v>
      </c>
      <c r="P1220" s="90" t="s">
        <v>71</v>
      </c>
      <c r="Q1220" s="90" t="s">
        <v>71</v>
      </c>
      <c r="R1220" s="90" t="s">
        <v>71</v>
      </c>
      <c r="S1220" s="104" t="s">
        <v>666</v>
      </c>
      <c r="T1220" s="104" t="s">
        <v>666</v>
      </c>
      <c r="U1220" s="104" t="s">
        <v>667</v>
      </c>
      <c r="V1220" s="104" t="s">
        <v>667</v>
      </c>
      <c r="W1220" s="104" t="s">
        <v>279</v>
      </c>
      <c r="X1220" s="104" t="s">
        <v>279</v>
      </c>
      <c r="Y1220" s="104" t="s">
        <v>279</v>
      </c>
      <c r="Z1220" s="104" t="s">
        <v>279</v>
      </c>
      <c r="AA1220" s="104" t="s">
        <v>753</v>
      </c>
      <c r="AB1220" s="104" t="s">
        <v>753</v>
      </c>
      <c r="AC1220" s="104" t="s">
        <v>754</v>
      </c>
      <c r="AD1220" s="104" t="s">
        <v>754</v>
      </c>
      <c r="AE1220" s="104" t="s">
        <v>279</v>
      </c>
      <c r="AF1220" s="104" t="s">
        <v>279</v>
      </c>
      <c r="AG1220" s="104" t="s">
        <v>279</v>
      </c>
      <c r="AH1220" s="119" t="s">
        <v>279</v>
      </c>
      <c r="AI1220" t="s">
        <v>670</v>
      </c>
      <c r="AJ1220">
        <f>COUNTIF(B$2:B1220,B1220)</f>
        <v>1</v>
      </c>
    </row>
    <row r="1221" spans="1:38">
      <c r="A1221" s="113" t="s">
        <v>2378</v>
      </c>
      <c r="B1221" s="209" t="s">
        <v>2451</v>
      </c>
      <c r="C1221" s="105" t="s">
        <v>14</v>
      </c>
      <c r="D1221" s="89" t="s">
        <v>36</v>
      </c>
      <c r="E1221" s="105" t="s">
        <v>36</v>
      </c>
      <c r="F1221" t="s">
        <v>583</v>
      </c>
      <c r="G1221" t="s">
        <v>2452</v>
      </c>
      <c r="H1221" s="105" t="s">
        <v>301</v>
      </c>
      <c r="I1221" s="105"/>
      <c r="J1221" s="105"/>
      <c r="K1221" s="90" t="s">
        <v>853</v>
      </c>
      <c r="L1221" s="90" t="s">
        <v>853</v>
      </c>
      <c r="M1221" s="90" t="s">
        <v>853</v>
      </c>
      <c r="N1221" s="90" t="s">
        <v>853</v>
      </c>
      <c r="O1221" s="90" t="s">
        <v>854</v>
      </c>
      <c r="P1221" s="88" t="s">
        <v>854</v>
      </c>
      <c r="Q1221" s="88" t="s">
        <v>854</v>
      </c>
      <c r="R1221" s="88" t="s">
        <v>854</v>
      </c>
      <c r="S1221" s="105" t="s">
        <v>855</v>
      </c>
      <c r="T1221" s="105" t="s">
        <v>855</v>
      </c>
      <c r="U1221" s="105" t="s">
        <v>856</v>
      </c>
      <c r="V1221" s="105" t="s">
        <v>856</v>
      </c>
      <c r="W1221" s="88" t="s">
        <v>678</v>
      </c>
      <c r="X1221" s="88" t="s">
        <v>678</v>
      </c>
      <c r="Y1221" s="88" t="s">
        <v>678</v>
      </c>
      <c r="Z1221" s="88" t="s">
        <v>678</v>
      </c>
      <c r="AA1221" s="105" t="s">
        <v>941</v>
      </c>
      <c r="AB1221" s="105" t="s">
        <v>941</v>
      </c>
      <c r="AC1221" s="90" t="s">
        <v>942</v>
      </c>
      <c r="AD1221" s="90" t="s">
        <v>942</v>
      </c>
      <c r="AE1221" s="100" t="s">
        <v>104</v>
      </c>
      <c r="AF1221" s="100" t="s">
        <v>104</v>
      </c>
      <c r="AG1221" s="100" t="s">
        <v>104</v>
      </c>
      <c r="AH1221" s="101" t="s">
        <v>104</v>
      </c>
      <c r="AI1221" t="s">
        <v>670</v>
      </c>
      <c r="AJ1221">
        <f>COUNTIF(B$2:B1221,B1221)</f>
        <v>1</v>
      </c>
    </row>
    <row r="1222" spans="1:38">
      <c r="A1222" s="2" t="s">
        <v>2453</v>
      </c>
      <c r="B1222" s="209" t="s">
        <v>2453</v>
      </c>
      <c r="C1222" s="104" t="s">
        <v>5</v>
      </c>
      <c r="D1222" s="89" t="s">
        <v>6</v>
      </c>
      <c r="E1222" s="104" t="s">
        <v>37</v>
      </c>
      <c r="F1222" t="s">
        <v>37</v>
      </c>
      <c r="G1222" t="s">
        <v>2454</v>
      </c>
      <c r="H1222" s="104" t="s">
        <v>5</v>
      </c>
      <c r="I1222" s="104" t="s">
        <v>56</v>
      </c>
      <c r="J1222" s="104" t="s">
        <v>370</v>
      </c>
      <c r="K1222" s="88" t="str">
        <f t="shared" ref="K1222" si="272">S1222</f>
        <v>KAM 4 Moscow</v>
      </c>
      <c r="L1222" s="88" t="str">
        <f t="shared" ref="L1222" si="273">T1222</f>
        <v>KAM 4 Moscow</v>
      </c>
      <c r="M1222" s="88" t="str">
        <f t="shared" ref="M1222" si="274">U1222</f>
        <v>KAM 4 Moscow</v>
      </c>
      <c r="N1222" s="88" t="str">
        <f t="shared" ref="N1222" si="275">V1222</f>
        <v>KAM 4 Moscow</v>
      </c>
      <c r="O1222" s="88" t="s">
        <v>59</v>
      </c>
      <c r="P1222" s="88" t="s">
        <v>59</v>
      </c>
      <c r="Q1222" s="88" t="s">
        <v>59</v>
      </c>
      <c r="R1222" s="88" t="s">
        <v>59</v>
      </c>
      <c r="S1222" s="104" t="s">
        <v>793</v>
      </c>
      <c r="T1222" s="104" t="s">
        <v>793</v>
      </c>
      <c r="U1222" s="104" t="s">
        <v>793</v>
      </c>
      <c r="V1222" s="104" t="s">
        <v>793</v>
      </c>
      <c r="W1222" s="104" t="s">
        <v>794</v>
      </c>
      <c r="X1222" s="104" t="s">
        <v>794</v>
      </c>
      <c r="Y1222" s="104" t="s">
        <v>794</v>
      </c>
      <c r="Z1222" s="90" t="str">
        <f t="shared" ref="Z1222" si="276">Y1222</f>
        <v>Andrey Manin</v>
      </c>
      <c r="AA1222" s="104" t="s">
        <v>795</v>
      </c>
      <c r="AB1222" s="104" t="s">
        <v>795</v>
      </c>
      <c r="AC1222" s="104" t="s">
        <v>795</v>
      </c>
      <c r="AD1222" s="104" t="s">
        <v>795</v>
      </c>
      <c r="AE1222" s="104" t="s">
        <v>368</v>
      </c>
      <c r="AF1222" s="104" t="s">
        <v>368</v>
      </c>
      <c r="AG1222" s="104" t="s">
        <v>368</v>
      </c>
      <c r="AH1222" s="119" t="s">
        <v>368</v>
      </c>
      <c r="AI1222" t="s">
        <v>680</v>
      </c>
      <c r="AJ1222">
        <f>COUNTIF(B$2:B1222,B1222)</f>
        <v>1</v>
      </c>
    </row>
    <row r="1223" spans="1:38">
      <c r="A1223" s="113" t="s">
        <v>2391</v>
      </c>
      <c r="B1223" s="209" t="s">
        <v>2455</v>
      </c>
      <c r="C1223" s="104" t="s">
        <v>14</v>
      </c>
      <c r="D1223" s="89" t="s">
        <v>13</v>
      </c>
      <c r="E1223" s="104" t="s">
        <v>25</v>
      </c>
      <c r="F1223" s="105" t="s">
        <v>432</v>
      </c>
      <c r="G1223" t="s">
        <v>2456</v>
      </c>
      <c r="H1223" s="105" t="s">
        <v>25</v>
      </c>
      <c r="I1223" s="105" t="s">
        <v>97</v>
      </c>
      <c r="J1223" s="105" t="s">
        <v>433</v>
      </c>
      <c r="K1223" s="90" t="s">
        <v>665</v>
      </c>
      <c r="L1223" s="90" t="s">
        <v>665</v>
      </c>
      <c r="M1223" s="90" t="s">
        <v>665</v>
      </c>
      <c r="N1223" s="90" t="s">
        <v>665</v>
      </c>
      <c r="O1223" s="90" t="s">
        <v>71</v>
      </c>
      <c r="P1223" s="90" t="s">
        <v>71</v>
      </c>
      <c r="Q1223" s="90" t="s">
        <v>71</v>
      </c>
      <c r="R1223" s="90" t="s">
        <v>71</v>
      </c>
      <c r="S1223" s="105" t="s">
        <v>666</v>
      </c>
      <c r="T1223" s="105" t="s">
        <v>666</v>
      </c>
      <c r="U1223" s="105" t="s">
        <v>667</v>
      </c>
      <c r="V1223" s="105" t="s">
        <v>667</v>
      </c>
      <c r="W1223" s="90" t="s">
        <v>279</v>
      </c>
      <c r="X1223" s="90" t="s">
        <v>279</v>
      </c>
      <c r="Y1223" s="90" t="s">
        <v>279</v>
      </c>
      <c r="Z1223" s="90" t="s">
        <v>279</v>
      </c>
      <c r="AA1223" s="105" t="s">
        <v>753</v>
      </c>
      <c r="AB1223" s="105" t="s">
        <v>753</v>
      </c>
      <c r="AC1223" s="105" t="s">
        <v>754</v>
      </c>
      <c r="AD1223" s="105" t="s">
        <v>754</v>
      </c>
      <c r="AE1223" s="90" t="s">
        <v>279</v>
      </c>
      <c r="AF1223" s="90" t="s">
        <v>279</v>
      </c>
      <c r="AG1223" s="90" t="s">
        <v>279</v>
      </c>
      <c r="AH1223" s="91" t="s">
        <v>279</v>
      </c>
      <c r="AI1223" t="s">
        <v>670</v>
      </c>
      <c r="AJ1223">
        <f>COUNTIF(B$2:B1223,B1223)</f>
        <v>1</v>
      </c>
    </row>
    <row r="1224" spans="1:38">
      <c r="A1224" s="2" t="s">
        <v>1447</v>
      </c>
      <c r="B1224" s="209" t="s">
        <v>2457</v>
      </c>
      <c r="C1224" s="105" t="s">
        <v>5</v>
      </c>
      <c r="D1224" s="89" t="s">
        <v>6</v>
      </c>
      <c r="E1224" s="105" t="s">
        <v>24</v>
      </c>
      <c r="F1224" t="s">
        <v>24</v>
      </c>
      <c r="G1224" t="s">
        <v>2458</v>
      </c>
      <c r="H1224" s="105" t="s">
        <v>5</v>
      </c>
      <c r="I1224" s="105" t="s">
        <v>56</v>
      </c>
      <c r="J1224" s="105" t="s">
        <v>256</v>
      </c>
      <c r="K1224" s="105" t="s">
        <v>696</v>
      </c>
      <c r="L1224" s="105" t="s">
        <v>696</v>
      </c>
      <c r="M1224" s="105" t="s">
        <v>696</v>
      </c>
      <c r="N1224" s="105" t="s">
        <v>696</v>
      </c>
      <c r="O1224" s="88" t="s">
        <v>59</v>
      </c>
      <c r="P1224" s="88" t="s">
        <v>59</v>
      </c>
      <c r="Q1224" s="88" t="s">
        <v>59</v>
      </c>
      <c r="R1224" s="88" t="s">
        <v>59</v>
      </c>
      <c r="S1224" s="105" t="s">
        <v>696</v>
      </c>
      <c r="T1224" s="105" t="s">
        <v>696</v>
      </c>
      <c r="U1224" s="105" t="s">
        <v>696</v>
      </c>
      <c r="V1224" s="105" t="s">
        <v>696</v>
      </c>
      <c r="W1224" s="105" t="s">
        <v>733</v>
      </c>
      <c r="X1224" s="105" t="s">
        <v>733</v>
      </c>
      <c r="Y1224" s="105" t="s">
        <v>733</v>
      </c>
      <c r="Z1224" s="105" t="s">
        <v>733</v>
      </c>
      <c r="AA1224" s="105" t="s">
        <v>697</v>
      </c>
      <c r="AB1224" s="105" t="s">
        <v>697</v>
      </c>
      <c r="AC1224" s="105" t="s">
        <v>697</v>
      </c>
      <c r="AD1224" s="105" t="s">
        <v>697</v>
      </c>
      <c r="AE1224" s="105" t="s">
        <v>734</v>
      </c>
      <c r="AF1224" s="105" t="s">
        <v>734</v>
      </c>
      <c r="AG1224" s="105" t="s">
        <v>734</v>
      </c>
      <c r="AH1224" s="106" t="s">
        <v>734</v>
      </c>
      <c r="AI1224" t="s">
        <v>680</v>
      </c>
      <c r="AJ1224">
        <f>COUNTIF(B$2:B1224,B1224)</f>
        <v>1</v>
      </c>
    </row>
    <row r="1225" spans="1:38">
      <c r="A1225" s="164" t="s">
        <v>2265</v>
      </c>
      <c r="B1225" s="209" t="s">
        <v>2459</v>
      </c>
      <c r="C1225" s="90" t="s">
        <v>14</v>
      </c>
      <c r="D1225" s="89" t="s">
        <v>27</v>
      </c>
      <c r="E1225" s="90" t="s">
        <v>32</v>
      </c>
      <c r="F1225" s="90" t="s">
        <v>76</v>
      </c>
      <c r="G1225" t="s">
        <v>2460</v>
      </c>
      <c r="H1225" s="90" t="s">
        <v>978</v>
      </c>
      <c r="I1225" s="90" t="s">
        <v>79</v>
      </c>
      <c r="J1225" s="90" t="s">
        <v>80</v>
      </c>
      <c r="K1225" s="90" t="s">
        <v>853</v>
      </c>
      <c r="L1225" s="90" t="s">
        <v>853</v>
      </c>
      <c r="M1225" s="90" t="s">
        <v>853</v>
      </c>
      <c r="N1225" s="90" t="s">
        <v>853</v>
      </c>
      <c r="O1225" s="90" t="s">
        <v>868</v>
      </c>
      <c r="P1225" s="88" t="s">
        <v>868</v>
      </c>
      <c r="Q1225" s="88" t="s">
        <v>868</v>
      </c>
      <c r="R1225" s="88" t="s">
        <v>868</v>
      </c>
      <c r="S1225" s="90" t="s">
        <v>869</v>
      </c>
      <c r="T1225" s="90" t="s">
        <v>869</v>
      </c>
      <c r="U1225" s="90" t="s">
        <v>870</v>
      </c>
      <c r="V1225" s="90" t="s">
        <v>870</v>
      </c>
      <c r="W1225" s="88" t="s">
        <v>871</v>
      </c>
      <c r="X1225" s="88" t="s">
        <v>871</v>
      </c>
      <c r="Y1225" s="88" t="s">
        <v>871</v>
      </c>
      <c r="Z1225" s="88" t="s">
        <v>871</v>
      </c>
      <c r="AA1225" s="90" t="s">
        <v>872</v>
      </c>
      <c r="AB1225" s="90" t="s">
        <v>872</v>
      </c>
      <c r="AC1225" s="90" t="s">
        <v>873</v>
      </c>
      <c r="AD1225" s="90" t="s">
        <v>873</v>
      </c>
      <c r="AE1225" s="90" t="s">
        <v>871</v>
      </c>
      <c r="AF1225" s="90" t="s">
        <v>871</v>
      </c>
      <c r="AG1225" s="90" t="s">
        <v>871</v>
      </c>
      <c r="AH1225" s="91" t="s">
        <v>871</v>
      </c>
      <c r="AI1225" t="s">
        <v>670</v>
      </c>
      <c r="AJ1225">
        <f>COUNTIF(B$2:B1225,B1225)</f>
        <v>1</v>
      </c>
    </row>
    <row r="1226" spans="1:38">
      <c r="A1226" s="96" t="s">
        <v>1966</v>
      </c>
      <c r="B1226" s="209" t="s">
        <v>2461</v>
      </c>
      <c r="C1226" s="105" t="s">
        <v>14</v>
      </c>
      <c r="D1226" s="89" t="s">
        <v>19</v>
      </c>
      <c r="E1226" s="105" t="s">
        <v>31</v>
      </c>
      <c r="F1226" s="105" t="s">
        <v>123</v>
      </c>
      <c r="G1226" s="105" t="s">
        <v>123</v>
      </c>
      <c r="H1226" s="105" t="s">
        <v>122</v>
      </c>
      <c r="I1226" s="105" t="s">
        <v>124</v>
      </c>
      <c r="J1226" s="105" t="s">
        <v>125</v>
      </c>
      <c r="K1226" s="90" t="s">
        <v>845</v>
      </c>
      <c r="L1226" s="90" t="s">
        <v>845</v>
      </c>
      <c r="M1226" s="90" t="s">
        <v>845</v>
      </c>
      <c r="N1226" s="90" t="s">
        <v>845</v>
      </c>
      <c r="O1226" s="90" t="s">
        <v>899</v>
      </c>
      <c r="P1226" s="90" t="s">
        <v>899</v>
      </c>
      <c r="Q1226" s="90" t="s">
        <v>899</v>
      </c>
      <c r="R1226" s="90" t="s">
        <v>899</v>
      </c>
      <c r="S1226" s="105" t="s">
        <v>900</v>
      </c>
      <c r="T1226" s="105" t="s">
        <v>900</v>
      </c>
      <c r="U1226" s="105" t="s">
        <v>901</v>
      </c>
      <c r="V1226" s="105" t="s">
        <v>901</v>
      </c>
      <c r="W1226" s="90" t="s">
        <v>999</v>
      </c>
      <c r="X1226" s="90" t="s">
        <v>999</v>
      </c>
      <c r="Y1226" s="90" t="s">
        <v>999</v>
      </c>
      <c r="Z1226" s="90" t="s">
        <v>999</v>
      </c>
      <c r="AA1226" s="105" t="s">
        <v>1183</v>
      </c>
      <c r="AB1226" s="105" t="s">
        <v>1183</v>
      </c>
      <c r="AC1226" s="88" t="s">
        <v>1089</v>
      </c>
      <c r="AD1226" s="88" t="s">
        <v>1089</v>
      </c>
      <c r="AE1226" s="88" t="s">
        <v>999</v>
      </c>
      <c r="AF1226" s="99" t="s">
        <v>999</v>
      </c>
      <c r="AG1226" s="99" t="s">
        <v>999</v>
      </c>
      <c r="AH1226" s="114" t="s">
        <v>999</v>
      </c>
      <c r="AI1226" t="s">
        <v>670</v>
      </c>
      <c r="AJ1226">
        <f>COUNTIF(B$2:B1226,B1226)</f>
        <v>1</v>
      </c>
      <c r="AL1226" s="49"/>
    </row>
    <row r="1227" spans="1:38" ht="14.25" customHeight="1">
      <c r="A1227" s="116" t="s">
        <v>1228</v>
      </c>
      <c r="B1227" s="117" t="s">
        <v>2462</v>
      </c>
      <c r="C1227" s="98" t="s">
        <v>5</v>
      </c>
      <c r="D1227" s="89" t="s">
        <v>6</v>
      </c>
      <c r="E1227" s="98" t="s">
        <v>17</v>
      </c>
      <c r="F1227" s="98" t="s">
        <v>17</v>
      </c>
      <c r="G1227" s="98" t="s">
        <v>17</v>
      </c>
      <c r="H1227" s="99" t="s">
        <v>5</v>
      </c>
      <c r="I1227" s="100" t="s">
        <v>56</v>
      </c>
      <c r="J1227" s="100" t="s">
        <v>501</v>
      </c>
      <c r="K1227" s="90" t="s">
        <v>696</v>
      </c>
      <c r="L1227" s="90" t="s">
        <v>696</v>
      </c>
      <c r="M1227" s="90" t="s">
        <v>696</v>
      </c>
      <c r="N1227" s="90" t="s">
        <v>696</v>
      </c>
      <c r="O1227" s="90" t="s">
        <v>59</v>
      </c>
      <c r="P1227" s="90" t="s">
        <v>59</v>
      </c>
      <c r="Q1227" s="90" t="s">
        <v>59</v>
      </c>
      <c r="R1227" s="90" t="s">
        <v>59</v>
      </c>
      <c r="S1227" s="100" t="s">
        <v>696</v>
      </c>
      <c r="T1227" s="100" t="s">
        <v>696</v>
      </c>
      <c r="U1227" s="100" t="s">
        <v>696</v>
      </c>
      <c r="V1227" s="100" t="s">
        <v>696</v>
      </c>
      <c r="W1227" s="90" t="s">
        <v>112</v>
      </c>
      <c r="X1227" s="90" t="s">
        <v>112</v>
      </c>
      <c r="Y1227" s="90" t="s">
        <v>112</v>
      </c>
      <c r="Z1227" s="90" t="s">
        <v>112</v>
      </c>
      <c r="AA1227" s="100" t="s">
        <v>697</v>
      </c>
      <c r="AB1227" s="100" t="s">
        <v>697</v>
      </c>
      <c r="AC1227" s="100" t="s">
        <v>697</v>
      </c>
      <c r="AD1227" s="100" t="s">
        <v>697</v>
      </c>
      <c r="AE1227" s="100" t="s">
        <v>698</v>
      </c>
      <c r="AF1227" s="100" t="s">
        <v>698</v>
      </c>
      <c r="AG1227" s="100" t="s">
        <v>698</v>
      </c>
      <c r="AH1227" s="101" t="s">
        <v>698</v>
      </c>
      <c r="AI1227" t="s">
        <v>680</v>
      </c>
      <c r="AJ1227">
        <f>COUNTIF(B$2:B1227,B1227)</f>
        <v>1</v>
      </c>
    </row>
    <row r="1228" spans="1:38">
      <c r="A1228" s="187" t="s">
        <v>2463</v>
      </c>
      <c r="B1228" s="100" t="s">
        <v>2464</v>
      </c>
      <c r="C1228" s="90" t="s">
        <v>14</v>
      </c>
      <c r="D1228" s="89" t="s">
        <v>27</v>
      </c>
      <c r="E1228" s="100" t="s">
        <v>32</v>
      </c>
      <c r="F1228" s="100" t="s">
        <v>601</v>
      </c>
      <c r="G1228" s="100" t="s">
        <v>601</v>
      </c>
      <c r="H1228" s="88" t="s">
        <v>166</v>
      </c>
      <c r="I1228" s="100" t="s">
        <v>79</v>
      </c>
      <c r="J1228" s="100" t="s">
        <v>2465</v>
      </c>
      <c r="K1228" s="90" t="s">
        <v>853</v>
      </c>
      <c r="L1228" s="90" t="s">
        <v>853</v>
      </c>
      <c r="M1228" s="90" t="s">
        <v>853</v>
      </c>
      <c r="N1228" s="90" t="s">
        <v>853</v>
      </c>
      <c r="O1228" s="90" t="s">
        <v>868</v>
      </c>
      <c r="P1228" s="88" t="s">
        <v>868</v>
      </c>
      <c r="Q1228" s="88" t="s">
        <v>868</v>
      </c>
      <c r="R1228" s="88" t="s">
        <v>868</v>
      </c>
      <c r="S1228" s="88" t="s">
        <v>869</v>
      </c>
      <c r="T1228" s="88" t="s">
        <v>869</v>
      </c>
      <c r="U1228" s="88" t="s">
        <v>870</v>
      </c>
      <c r="V1228" s="88" t="s">
        <v>870</v>
      </c>
      <c r="W1228" s="88" t="s">
        <v>871</v>
      </c>
      <c r="X1228" s="88" t="s">
        <v>871</v>
      </c>
      <c r="Y1228" s="88" t="s">
        <v>871</v>
      </c>
      <c r="Z1228" s="88" t="s">
        <v>871</v>
      </c>
      <c r="AA1228" s="88" t="s">
        <v>1003</v>
      </c>
      <c r="AB1228" s="88" t="s">
        <v>1003</v>
      </c>
      <c r="AC1228" s="90" t="s">
        <v>873</v>
      </c>
      <c r="AD1228" s="90" t="s">
        <v>873</v>
      </c>
      <c r="AE1228" s="90" t="s">
        <v>871</v>
      </c>
      <c r="AF1228" s="90" t="s">
        <v>871</v>
      </c>
      <c r="AG1228" s="90" t="s">
        <v>871</v>
      </c>
      <c r="AH1228" s="91" t="s">
        <v>871</v>
      </c>
      <c r="AI1228" t="s">
        <v>670</v>
      </c>
      <c r="AJ1228">
        <f>COUNTIF(B$2:B1228,B1228)</f>
        <v>1</v>
      </c>
    </row>
    <row r="1229" spans="1:38">
      <c r="A1229" s="187" t="s">
        <v>2463</v>
      </c>
      <c r="B1229" s="100" t="s">
        <v>2466</v>
      </c>
      <c r="C1229" s="90" t="s">
        <v>14</v>
      </c>
      <c r="D1229" s="89" t="s">
        <v>27</v>
      </c>
      <c r="E1229" s="100" t="s">
        <v>32</v>
      </c>
      <c r="F1229" s="100" t="s">
        <v>601</v>
      </c>
      <c r="G1229" s="100" t="s">
        <v>601</v>
      </c>
      <c r="H1229" s="100" t="s">
        <v>166</v>
      </c>
      <c r="I1229" s="100" t="s">
        <v>79</v>
      </c>
      <c r="J1229" s="100" t="s">
        <v>2465</v>
      </c>
      <c r="K1229" s="90" t="s">
        <v>853</v>
      </c>
      <c r="L1229" s="90" t="s">
        <v>853</v>
      </c>
      <c r="M1229" s="90" t="s">
        <v>853</v>
      </c>
      <c r="N1229" s="90" t="s">
        <v>853</v>
      </c>
      <c r="O1229" s="90" t="s">
        <v>868</v>
      </c>
      <c r="P1229" s="88" t="s">
        <v>868</v>
      </c>
      <c r="Q1229" s="88" t="s">
        <v>868</v>
      </c>
      <c r="R1229" s="88" t="s">
        <v>868</v>
      </c>
      <c r="S1229" s="88" t="s">
        <v>869</v>
      </c>
      <c r="T1229" s="88" t="s">
        <v>869</v>
      </c>
      <c r="U1229" s="88" t="s">
        <v>870</v>
      </c>
      <c r="V1229" s="88" t="s">
        <v>870</v>
      </c>
      <c r="W1229" s="88" t="s">
        <v>871</v>
      </c>
      <c r="X1229" s="88" t="s">
        <v>871</v>
      </c>
      <c r="Y1229" s="88" t="s">
        <v>871</v>
      </c>
      <c r="Z1229" s="88" t="s">
        <v>871</v>
      </c>
      <c r="AA1229" s="88" t="s">
        <v>1003</v>
      </c>
      <c r="AB1229" s="88" t="s">
        <v>1003</v>
      </c>
      <c r="AC1229" s="90" t="s">
        <v>873</v>
      </c>
      <c r="AD1229" s="90" t="s">
        <v>873</v>
      </c>
      <c r="AE1229" s="90" t="s">
        <v>871</v>
      </c>
      <c r="AF1229" s="90" t="s">
        <v>871</v>
      </c>
      <c r="AG1229" s="90" t="s">
        <v>871</v>
      </c>
      <c r="AH1229" s="91" t="s">
        <v>871</v>
      </c>
      <c r="AI1229" t="s">
        <v>670</v>
      </c>
      <c r="AJ1229">
        <f>COUNTIF(B$2:B1229,B1229)</f>
        <v>1</v>
      </c>
    </row>
    <row r="1230" spans="1:38">
      <c r="A1230" s="187" t="s">
        <v>2463</v>
      </c>
      <c r="B1230" s="196" t="s">
        <v>2467</v>
      </c>
      <c r="C1230" s="90" t="s">
        <v>14</v>
      </c>
      <c r="D1230" s="89" t="s">
        <v>27</v>
      </c>
      <c r="E1230" s="100" t="s">
        <v>32</v>
      </c>
      <c r="F1230" s="100" t="s">
        <v>601</v>
      </c>
      <c r="G1230" s="100" t="s">
        <v>601</v>
      </c>
      <c r="H1230" s="100" t="s">
        <v>166</v>
      </c>
      <c r="I1230" s="100" t="s">
        <v>79</v>
      </c>
      <c r="J1230" s="100" t="s">
        <v>2465</v>
      </c>
      <c r="K1230" s="90" t="s">
        <v>853</v>
      </c>
      <c r="L1230" s="90" t="s">
        <v>853</v>
      </c>
      <c r="M1230" s="90" t="s">
        <v>853</v>
      </c>
      <c r="N1230" s="90" t="s">
        <v>853</v>
      </c>
      <c r="O1230" s="90" t="s">
        <v>868</v>
      </c>
      <c r="P1230" s="88" t="s">
        <v>868</v>
      </c>
      <c r="Q1230" s="88" t="s">
        <v>868</v>
      </c>
      <c r="R1230" s="88" t="s">
        <v>868</v>
      </c>
      <c r="S1230" s="88" t="s">
        <v>869</v>
      </c>
      <c r="T1230" s="88" t="s">
        <v>869</v>
      </c>
      <c r="U1230" s="88" t="s">
        <v>870</v>
      </c>
      <c r="V1230" s="88" t="s">
        <v>870</v>
      </c>
      <c r="W1230" s="88" t="s">
        <v>871</v>
      </c>
      <c r="X1230" s="88" t="s">
        <v>871</v>
      </c>
      <c r="Y1230" s="88" t="s">
        <v>871</v>
      </c>
      <c r="Z1230" s="88" t="s">
        <v>871</v>
      </c>
      <c r="AA1230" s="88" t="s">
        <v>1003</v>
      </c>
      <c r="AB1230" s="88" t="s">
        <v>1003</v>
      </c>
      <c r="AC1230" s="90" t="s">
        <v>873</v>
      </c>
      <c r="AD1230" s="90" t="s">
        <v>873</v>
      </c>
      <c r="AE1230" s="90" t="s">
        <v>871</v>
      </c>
      <c r="AF1230" s="90" t="s">
        <v>871</v>
      </c>
      <c r="AG1230" s="90" t="s">
        <v>871</v>
      </c>
      <c r="AH1230" s="91" t="s">
        <v>871</v>
      </c>
      <c r="AI1230" t="s">
        <v>670</v>
      </c>
      <c r="AJ1230">
        <f>COUNTIF(B$2:B1230,B1230)</f>
        <v>1</v>
      </c>
    </row>
    <row r="1231" spans="1:38">
      <c r="A1231" s="49" t="s">
        <v>2468</v>
      </c>
      <c r="B1231" s="49" t="s">
        <v>2469</v>
      </c>
      <c r="C1231" s="100" t="s">
        <v>5</v>
      </c>
      <c r="D1231" s="89" t="s">
        <v>6</v>
      </c>
      <c r="E1231" s="49" t="s">
        <v>38</v>
      </c>
      <c r="F1231" s="49" t="s">
        <v>602</v>
      </c>
      <c r="G1231" s="49" t="s">
        <v>2470</v>
      </c>
      <c r="H1231" s="105" t="s">
        <v>5</v>
      </c>
      <c r="I1231" s="105" t="s">
        <v>56</v>
      </c>
      <c r="J1231" s="49" t="s">
        <v>603</v>
      </c>
      <c r="K1231" s="88" t="str">
        <f>S1231</f>
        <v>KAM 2 Moscow</v>
      </c>
      <c r="L1231" s="88" t="str">
        <f>T1231</f>
        <v>KAM 2 Moscow</v>
      </c>
      <c r="M1231" s="88" t="str">
        <f>U1231</f>
        <v>KAM 2 Moscow</v>
      </c>
      <c r="N1231" s="88" t="str">
        <f>V1231</f>
        <v>KAM 2 Moscow</v>
      </c>
      <c r="O1231" s="90" t="s">
        <v>71</v>
      </c>
      <c r="P1231" s="88" t="s">
        <v>71</v>
      </c>
      <c r="Q1231" s="88" t="s">
        <v>71</v>
      </c>
      <c r="R1231" s="88" t="s">
        <v>71</v>
      </c>
      <c r="S1231" s="105" t="s">
        <v>676</v>
      </c>
      <c r="T1231" s="105" t="s">
        <v>676</v>
      </c>
      <c r="U1231" s="105" t="s">
        <v>676</v>
      </c>
      <c r="V1231" s="105" t="s">
        <v>676</v>
      </c>
      <c r="W1231" s="105" t="s">
        <v>679</v>
      </c>
      <c r="X1231" s="105" t="s">
        <v>679</v>
      </c>
      <c r="Y1231" s="105" t="s">
        <v>679</v>
      </c>
      <c r="Z1231" s="90" t="s">
        <v>679</v>
      </c>
      <c r="AA1231" s="105" t="s">
        <v>677</v>
      </c>
      <c r="AB1231" s="105" t="s">
        <v>677</v>
      </c>
      <c r="AC1231" s="105" t="s">
        <v>677</v>
      </c>
      <c r="AD1231" s="105" t="s">
        <v>677</v>
      </c>
      <c r="AE1231" s="88" t="s">
        <v>679</v>
      </c>
      <c r="AF1231" s="88" t="s">
        <v>679</v>
      </c>
      <c r="AG1231" s="88" t="s">
        <v>679</v>
      </c>
      <c r="AH1231" s="94" t="s">
        <v>679</v>
      </c>
      <c r="AI1231" t="s">
        <v>680</v>
      </c>
      <c r="AJ1231">
        <f>COUNTIF(B$2:B1231,B1231)</f>
        <v>1</v>
      </c>
    </row>
    <row r="1232" spans="1:38">
      <c r="A1232" s="188" t="s">
        <v>2103</v>
      </c>
      <c r="B1232" s="199" t="s">
        <v>2471</v>
      </c>
      <c r="C1232" s="104" t="s">
        <v>5</v>
      </c>
      <c r="D1232" s="89" t="s">
        <v>6</v>
      </c>
      <c r="E1232" s="104" t="s">
        <v>12</v>
      </c>
      <c r="F1232" s="104" t="s">
        <v>12</v>
      </c>
      <c r="G1232" s="104" t="s">
        <v>12</v>
      </c>
      <c r="H1232" s="104" t="s">
        <v>5</v>
      </c>
      <c r="I1232" s="104" t="s">
        <v>56</v>
      </c>
      <c r="J1232" s="104" t="s">
        <v>446</v>
      </c>
      <c r="K1232" s="90" t="s">
        <v>853</v>
      </c>
      <c r="L1232" s="90" t="s">
        <v>853</v>
      </c>
      <c r="M1232" s="90" t="s">
        <v>853</v>
      </c>
      <c r="N1232" s="90" t="s">
        <v>853</v>
      </c>
      <c r="O1232" s="88" t="s">
        <v>270</v>
      </c>
      <c r="P1232" s="88" t="s">
        <v>270</v>
      </c>
      <c r="Q1232" s="88" t="s">
        <v>270</v>
      </c>
      <c r="R1232" s="88" t="s">
        <v>270</v>
      </c>
      <c r="S1232" s="90" t="s">
        <v>855</v>
      </c>
      <c r="T1232" s="90" t="s">
        <v>855</v>
      </c>
      <c r="U1232" s="90" t="s">
        <v>856</v>
      </c>
      <c r="V1232" s="90" t="s">
        <v>856</v>
      </c>
      <c r="W1232" s="88" t="s">
        <v>270</v>
      </c>
      <c r="X1232" s="88" t="s">
        <v>270</v>
      </c>
      <c r="Y1232" s="88" t="s">
        <v>270</v>
      </c>
      <c r="Z1232" s="88" t="s">
        <v>270</v>
      </c>
      <c r="AA1232" s="90" t="s">
        <v>941</v>
      </c>
      <c r="AB1232" s="90" t="s">
        <v>941</v>
      </c>
      <c r="AC1232" s="90" t="s">
        <v>942</v>
      </c>
      <c r="AD1232" s="90" t="s">
        <v>942</v>
      </c>
      <c r="AE1232" s="88" t="s">
        <v>270</v>
      </c>
      <c r="AF1232" s="88" t="s">
        <v>270</v>
      </c>
      <c r="AG1232" s="88" t="s">
        <v>270</v>
      </c>
      <c r="AH1232" s="94" t="s">
        <v>270</v>
      </c>
      <c r="AI1232" t="s">
        <v>680</v>
      </c>
      <c r="AJ1232">
        <f>COUNTIF(B$2:B1232,B1232)</f>
        <v>1</v>
      </c>
    </row>
    <row r="1233" spans="1:38">
      <c r="A1233" s="2" t="s">
        <v>1447</v>
      </c>
      <c r="B1233" s="49" t="s">
        <v>2472</v>
      </c>
      <c r="C1233" s="105" t="s">
        <v>5</v>
      </c>
      <c r="D1233" s="89" t="s">
        <v>6</v>
      </c>
      <c r="E1233" s="105" t="s">
        <v>24</v>
      </c>
      <c r="F1233" t="s">
        <v>24</v>
      </c>
      <c r="G1233" t="s">
        <v>2473</v>
      </c>
      <c r="H1233" s="105" t="s">
        <v>5</v>
      </c>
      <c r="I1233" s="105" t="s">
        <v>56</v>
      </c>
      <c r="J1233" s="105" t="s">
        <v>256</v>
      </c>
      <c r="K1233" s="105" t="s">
        <v>696</v>
      </c>
      <c r="L1233" s="105" t="s">
        <v>696</v>
      </c>
      <c r="M1233" s="105" t="s">
        <v>696</v>
      </c>
      <c r="N1233" s="105" t="s">
        <v>696</v>
      </c>
      <c r="O1233" s="88" t="s">
        <v>59</v>
      </c>
      <c r="P1233" s="88" t="s">
        <v>59</v>
      </c>
      <c r="Q1233" s="88" t="s">
        <v>59</v>
      </c>
      <c r="R1233" s="88" t="s">
        <v>59</v>
      </c>
      <c r="S1233" s="105" t="s">
        <v>696</v>
      </c>
      <c r="T1233" s="105" t="s">
        <v>696</v>
      </c>
      <c r="U1233" s="105" t="s">
        <v>696</v>
      </c>
      <c r="V1233" s="105" t="s">
        <v>696</v>
      </c>
      <c r="W1233" s="105" t="s">
        <v>733</v>
      </c>
      <c r="X1233" s="105" t="s">
        <v>733</v>
      </c>
      <c r="Y1233" s="105" t="s">
        <v>733</v>
      </c>
      <c r="Z1233" s="105" t="s">
        <v>733</v>
      </c>
      <c r="AA1233" s="105" t="s">
        <v>697</v>
      </c>
      <c r="AB1233" s="105" t="s">
        <v>697</v>
      </c>
      <c r="AC1233" s="105" t="s">
        <v>697</v>
      </c>
      <c r="AD1233" s="105" t="s">
        <v>697</v>
      </c>
      <c r="AE1233" s="105" t="s">
        <v>734</v>
      </c>
      <c r="AF1233" s="105" t="s">
        <v>734</v>
      </c>
      <c r="AG1233" s="105" t="s">
        <v>734</v>
      </c>
      <c r="AH1233" s="106" t="s">
        <v>734</v>
      </c>
      <c r="AI1233" t="s">
        <v>680</v>
      </c>
      <c r="AJ1233">
        <f>COUNTIF(B$2:B1233,B1233)</f>
        <v>1</v>
      </c>
    </row>
    <row r="1234" spans="1:38">
      <c r="A1234" s="96" t="s">
        <v>1108</v>
      </c>
      <c r="B1234" s="49" t="s">
        <v>2474</v>
      </c>
      <c r="C1234" s="104" t="s">
        <v>14</v>
      </c>
      <c r="D1234" s="89" t="s">
        <v>13</v>
      </c>
      <c r="E1234" s="105" t="s">
        <v>13</v>
      </c>
      <c r="F1234" s="104" t="s">
        <v>453</v>
      </c>
      <c r="G1234" t="s">
        <v>2475</v>
      </c>
      <c r="H1234" s="49" t="s">
        <v>255</v>
      </c>
      <c r="I1234" s="104" t="s">
        <v>87</v>
      </c>
      <c r="J1234" s="104" t="s">
        <v>454</v>
      </c>
      <c r="K1234" s="100" t="s">
        <v>665</v>
      </c>
      <c r="L1234" s="90" t="s">
        <v>665</v>
      </c>
      <c r="M1234" s="90" t="s">
        <v>665</v>
      </c>
      <c r="N1234" s="90" t="s">
        <v>665</v>
      </c>
      <c r="O1234" s="90" t="s">
        <v>71</v>
      </c>
      <c r="P1234" s="90" t="s">
        <v>71</v>
      </c>
      <c r="Q1234" s="90" t="s">
        <v>71</v>
      </c>
      <c r="R1234" s="90" t="s">
        <v>71</v>
      </c>
      <c r="S1234" s="105" t="s">
        <v>861</v>
      </c>
      <c r="T1234" s="105" t="s">
        <v>861</v>
      </c>
      <c r="U1234" s="105" t="s">
        <v>862</v>
      </c>
      <c r="V1234" s="105" t="s">
        <v>862</v>
      </c>
      <c r="W1234" s="90" t="s">
        <v>62</v>
      </c>
      <c r="X1234" s="90" t="s">
        <v>62</v>
      </c>
      <c r="Y1234" s="90" t="s">
        <v>62</v>
      </c>
      <c r="Z1234" s="90" t="s">
        <v>62</v>
      </c>
      <c r="AA1234" s="105" t="s">
        <v>937</v>
      </c>
      <c r="AB1234" s="105" t="s">
        <v>937</v>
      </c>
      <c r="AC1234" s="88" t="s">
        <v>881</v>
      </c>
      <c r="AD1234" s="88" t="s">
        <v>881</v>
      </c>
      <c r="AE1234" s="90" t="s">
        <v>62</v>
      </c>
      <c r="AF1234" s="90" t="s">
        <v>62</v>
      </c>
      <c r="AG1234" s="90" t="s">
        <v>62</v>
      </c>
      <c r="AH1234" s="91" t="s">
        <v>62</v>
      </c>
      <c r="AI1234" t="s">
        <v>670</v>
      </c>
      <c r="AJ1234">
        <f>COUNTIF(B$2:B1234,B1234)</f>
        <v>1</v>
      </c>
    </row>
    <row r="1235" spans="1:38">
      <c r="A1235" s="2" t="s">
        <v>1447</v>
      </c>
      <c r="B1235" s="49" t="s">
        <v>2476</v>
      </c>
      <c r="C1235" s="105" t="s">
        <v>5</v>
      </c>
      <c r="D1235" s="89" t="s">
        <v>6</v>
      </c>
      <c r="E1235" s="105" t="s">
        <v>24</v>
      </c>
      <c r="F1235" t="s">
        <v>24</v>
      </c>
      <c r="G1235" t="s">
        <v>2477</v>
      </c>
      <c r="H1235" s="105" t="s">
        <v>5</v>
      </c>
      <c r="I1235" s="105" t="s">
        <v>56</v>
      </c>
      <c r="J1235" s="105" t="s">
        <v>256</v>
      </c>
      <c r="K1235" s="105" t="s">
        <v>696</v>
      </c>
      <c r="L1235" s="105" t="s">
        <v>696</v>
      </c>
      <c r="M1235" s="105" t="s">
        <v>696</v>
      </c>
      <c r="N1235" s="105" t="s">
        <v>696</v>
      </c>
      <c r="O1235" s="88" t="s">
        <v>59</v>
      </c>
      <c r="P1235" s="88" t="s">
        <v>59</v>
      </c>
      <c r="Q1235" s="88" t="s">
        <v>59</v>
      </c>
      <c r="R1235" s="88" t="s">
        <v>59</v>
      </c>
      <c r="S1235" s="105" t="s">
        <v>696</v>
      </c>
      <c r="T1235" s="105" t="s">
        <v>696</v>
      </c>
      <c r="U1235" s="105" t="s">
        <v>696</v>
      </c>
      <c r="V1235" s="105" t="s">
        <v>696</v>
      </c>
      <c r="W1235" s="105" t="s">
        <v>733</v>
      </c>
      <c r="X1235" s="105" t="s">
        <v>733</v>
      </c>
      <c r="Y1235" s="105" t="s">
        <v>733</v>
      </c>
      <c r="Z1235" s="105" t="s">
        <v>733</v>
      </c>
      <c r="AA1235" s="105" t="s">
        <v>697</v>
      </c>
      <c r="AB1235" s="105" t="s">
        <v>697</v>
      </c>
      <c r="AC1235" s="105" t="s">
        <v>697</v>
      </c>
      <c r="AD1235" s="105" t="s">
        <v>697</v>
      </c>
      <c r="AE1235" s="105" t="s">
        <v>734</v>
      </c>
      <c r="AF1235" s="105" t="s">
        <v>734</v>
      </c>
      <c r="AG1235" s="105" t="s">
        <v>734</v>
      </c>
      <c r="AH1235" s="106" t="s">
        <v>734</v>
      </c>
      <c r="AI1235" t="s">
        <v>680</v>
      </c>
      <c r="AJ1235">
        <f>COUNTIF(B$2:B1235,B1235)</f>
        <v>1</v>
      </c>
    </row>
    <row r="1236" spans="1:38">
      <c r="A1236" s="116" t="s">
        <v>2179</v>
      </c>
      <c r="B1236" s="49" t="s">
        <v>2478</v>
      </c>
      <c r="C1236" s="100" t="s">
        <v>5</v>
      </c>
      <c r="D1236" s="89" t="s">
        <v>6</v>
      </c>
      <c r="E1236" s="100" t="s">
        <v>9</v>
      </c>
      <c r="F1236" s="100" t="s">
        <v>9</v>
      </c>
      <c r="G1236" s="100" t="s">
        <v>9</v>
      </c>
      <c r="H1236" s="100" t="s">
        <v>5</v>
      </c>
      <c r="I1236" s="100" t="s">
        <v>56</v>
      </c>
      <c r="J1236" s="100" t="s">
        <v>102</v>
      </c>
      <c r="K1236" s="88" t="str">
        <f>S1236</f>
        <v>KAM 2 Moscow</v>
      </c>
      <c r="L1236" s="88" t="str">
        <f>T1236</f>
        <v>KAM 2 Moscow</v>
      </c>
      <c r="M1236" s="88" t="str">
        <f>U1236</f>
        <v>KAM 2 Moscow</v>
      </c>
      <c r="N1236" s="88" t="str">
        <f>V1236</f>
        <v>KAM 2 Moscow</v>
      </c>
      <c r="O1236" s="88" t="s">
        <v>689</v>
      </c>
      <c r="P1236" s="88" t="s">
        <v>689</v>
      </c>
      <c r="Q1236" s="88" t="s">
        <v>689</v>
      </c>
      <c r="R1236" s="88" t="s">
        <v>689</v>
      </c>
      <c r="S1236" s="100" t="s">
        <v>676</v>
      </c>
      <c r="T1236" s="100" t="s">
        <v>676</v>
      </c>
      <c r="U1236" s="100" t="s">
        <v>676</v>
      </c>
      <c r="V1236" s="100" t="s">
        <v>676</v>
      </c>
      <c r="W1236" s="88" t="s">
        <v>627</v>
      </c>
      <c r="X1236" s="88" t="s">
        <v>627</v>
      </c>
      <c r="Y1236" s="88" t="s">
        <v>627</v>
      </c>
      <c r="Z1236" s="88" t="s">
        <v>627</v>
      </c>
      <c r="AA1236" s="100" t="s">
        <v>677</v>
      </c>
      <c r="AB1236" s="100" t="s">
        <v>677</v>
      </c>
      <c r="AC1236" s="100" t="s">
        <v>677</v>
      </c>
      <c r="AD1236" s="100" t="s">
        <v>677</v>
      </c>
      <c r="AE1236" s="100" t="s">
        <v>678</v>
      </c>
      <c r="AF1236" s="88" t="s">
        <v>627</v>
      </c>
      <c r="AG1236" s="88" t="s">
        <v>627</v>
      </c>
      <c r="AH1236" s="94" t="s">
        <v>627</v>
      </c>
      <c r="AI1236" t="s">
        <v>680</v>
      </c>
      <c r="AJ1236">
        <f>COUNTIF(B$2:B1236,B1236)</f>
        <v>1</v>
      </c>
    </row>
    <row r="1237" spans="1:38">
      <c r="A1237" s="49" t="s">
        <v>1447</v>
      </c>
      <c r="B1237" s="49" t="s">
        <v>2479</v>
      </c>
      <c r="C1237" s="105" t="s">
        <v>5</v>
      </c>
      <c r="D1237" s="89" t="s">
        <v>6</v>
      </c>
      <c r="E1237" s="105" t="s">
        <v>24</v>
      </c>
      <c r="F1237" t="s">
        <v>24</v>
      </c>
      <c r="G1237" s="49" t="s">
        <v>2480</v>
      </c>
      <c r="H1237" s="105" t="s">
        <v>5</v>
      </c>
      <c r="J1237" s="105" t="s">
        <v>256</v>
      </c>
      <c r="K1237" s="105" t="s">
        <v>696</v>
      </c>
      <c r="L1237" s="105" t="s">
        <v>696</v>
      </c>
      <c r="M1237" s="105" t="s">
        <v>696</v>
      </c>
      <c r="N1237" s="105" t="s">
        <v>696</v>
      </c>
      <c r="O1237" s="88" t="s">
        <v>59</v>
      </c>
      <c r="P1237" s="88" t="s">
        <v>59</v>
      </c>
      <c r="Q1237" s="88" t="s">
        <v>59</v>
      </c>
      <c r="R1237" s="88" t="s">
        <v>59</v>
      </c>
      <c r="S1237" s="105" t="s">
        <v>696</v>
      </c>
      <c r="T1237" s="105" t="s">
        <v>696</v>
      </c>
      <c r="U1237" s="105" t="s">
        <v>696</v>
      </c>
      <c r="V1237" s="105" t="s">
        <v>696</v>
      </c>
      <c r="W1237" s="105" t="s">
        <v>733</v>
      </c>
      <c r="X1237" s="105" t="s">
        <v>733</v>
      </c>
      <c r="Y1237" s="105" t="s">
        <v>733</v>
      </c>
      <c r="Z1237" s="105" t="s">
        <v>733</v>
      </c>
      <c r="AA1237" s="105" t="s">
        <v>697</v>
      </c>
      <c r="AB1237" s="105" t="s">
        <v>697</v>
      </c>
      <c r="AC1237" s="105" t="s">
        <v>697</v>
      </c>
      <c r="AD1237" s="105" t="s">
        <v>697</v>
      </c>
      <c r="AE1237" s="105" t="s">
        <v>734</v>
      </c>
      <c r="AF1237" s="105" t="s">
        <v>734</v>
      </c>
      <c r="AG1237" s="105" t="s">
        <v>734</v>
      </c>
      <c r="AH1237" s="106" t="s">
        <v>734</v>
      </c>
      <c r="AI1237" t="s">
        <v>680</v>
      </c>
      <c r="AJ1237">
        <f>COUNTIF(B$2:B1237,B1237)</f>
        <v>1</v>
      </c>
    </row>
    <row r="1238" spans="1:38">
      <c r="A1238" s="188" t="s">
        <v>1447</v>
      </c>
      <c r="B1238" s="199" t="s">
        <v>2481</v>
      </c>
      <c r="C1238" s="105" t="s">
        <v>5</v>
      </c>
      <c r="D1238" s="89" t="s">
        <v>6</v>
      </c>
      <c r="E1238" s="105" t="s">
        <v>24</v>
      </c>
      <c r="F1238" t="s">
        <v>24</v>
      </c>
      <c r="G1238" s="188" t="s">
        <v>2482</v>
      </c>
      <c r="H1238" s="105" t="s">
        <v>5</v>
      </c>
      <c r="J1238" s="105" t="s">
        <v>256</v>
      </c>
      <c r="K1238" s="105" t="s">
        <v>696</v>
      </c>
      <c r="L1238" s="105" t="s">
        <v>696</v>
      </c>
      <c r="M1238" s="105" t="s">
        <v>696</v>
      </c>
      <c r="N1238" s="105" t="s">
        <v>696</v>
      </c>
      <c r="O1238" s="88" t="s">
        <v>59</v>
      </c>
      <c r="P1238" s="88" t="s">
        <v>59</v>
      </c>
      <c r="Q1238" s="88" t="s">
        <v>59</v>
      </c>
      <c r="R1238" s="88" t="s">
        <v>59</v>
      </c>
      <c r="S1238" s="105" t="s">
        <v>696</v>
      </c>
      <c r="T1238" s="105" t="s">
        <v>696</v>
      </c>
      <c r="U1238" s="105" t="s">
        <v>696</v>
      </c>
      <c r="V1238" s="105" t="s">
        <v>696</v>
      </c>
      <c r="W1238" s="105" t="s">
        <v>733</v>
      </c>
      <c r="X1238" s="105" t="s">
        <v>733</v>
      </c>
      <c r="Y1238" s="105" t="s">
        <v>733</v>
      </c>
      <c r="Z1238" s="105" t="s">
        <v>733</v>
      </c>
      <c r="AA1238" s="105" t="s">
        <v>697</v>
      </c>
      <c r="AB1238" s="105" t="s">
        <v>697</v>
      </c>
      <c r="AC1238" s="105" t="s">
        <v>697</v>
      </c>
      <c r="AD1238" s="105" t="s">
        <v>697</v>
      </c>
      <c r="AE1238" s="105" t="s">
        <v>734</v>
      </c>
      <c r="AF1238" s="105" t="s">
        <v>734</v>
      </c>
      <c r="AG1238" s="105" t="s">
        <v>734</v>
      </c>
      <c r="AH1238" s="106" t="s">
        <v>734</v>
      </c>
      <c r="AI1238" t="s">
        <v>680</v>
      </c>
      <c r="AJ1238">
        <f>COUNTIF(B$2:B1238,B1238)</f>
        <v>1</v>
      </c>
    </row>
    <row r="1239" spans="1:38">
      <c r="A1239" s="187" t="s">
        <v>1275</v>
      </c>
      <c r="B1239" s="49" t="s">
        <v>2483</v>
      </c>
      <c r="C1239" s="105" t="s">
        <v>14</v>
      </c>
      <c r="D1239" s="89" t="s">
        <v>13</v>
      </c>
      <c r="E1239" s="89" t="s">
        <v>13</v>
      </c>
      <c r="F1239" s="208" t="s">
        <v>96</v>
      </c>
      <c r="G1239" t="s">
        <v>2484</v>
      </c>
      <c r="H1239" s="49" t="s">
        <v>99</v>
      </c>
      <c r="J1239" s="208" t="s">
        <v>98</v>
      </c>
      <c r="K1239" s="105" t="s">
        <v>665</v>
      </c>
      <c r="L1239" s="105" t="s">
        <v>665</v>
      </c>
      <c r="O1239" s="90" t="s">
        <v>71</v>
      </c>
      <c r="P1239" s="105" t="s">
        <v>71</v>
      </c>
      <c r="Q1239" s="105" t="s">
        <v>71</v>
      </c>
      <c r="R1239" s="105" t="s">
        <v>71</v>
      </c>
      <c r="S1239" s="105" t="s">
        <v>861</v>
      </c>
      <c r="T1239" s="105" t="s">
        <v>861</v>
      </c>
      <c r="U1239" s="105" t="s">
        <v>862</v>
      </c>
      <c r="V1239" s="105" t="s">
        <v>862</v>
      </c>
      <c r="W1239" s="105" t="s">
        <v>62</v>
      </c>
      <c r="X1239" s="105" t="s">
        <v>62</v>
      </c>
      <c r="Y1239" s="105" t="s">
        <v>62</v>
      </c>
      <c r="Z1239" s="105" t="s">
        <v>62</v>
      </c>
      <c r="AA1239" s="105" t="s">
        <v>937</v>
      </c>
      <c r="AB1239" s="105" t="s">
        <v>937</v>
      </c>
      <c r="AC1239" s="105" t="s">
        <v>881</v>
      </c>
      <c r="AD1239" s="105" t="s">
        <v>881</v>
      </c>
      <c r="AE1239" s="105" t="s">
        <v>62</v>
      </c>
      <c r="AF1239" s="105" t="s">
        <v>62</v>
      </c>
      <c r="AG1239" s="105" t="s">
        <v>62</v>
      </c>
      <c r="AH1239" s="106" t="s">
        <v>62</v>
      </c>
      <c r="AI1239" t="s">
        <v>670</v>
      </c>
      <c r="AJ1239">
        <f>COUNTIF(B$2:B1239,B1239)</f>
        <v>1</v>
      </c>
    </row>
    <row r="1240" spans="1:38">
      <c r="A1240" s="187" t="s">
        <v>2298</v>
      </c>
      <c r="B1240" s="49" t="s">
        <v>2485</v>
      </c>
      <c r="C1240" s="104" t="s">
        <v>14</v>
      </c>
      <c r="D1240" s="89" t="s">
        <v>13</v>
      </c>
      <c r="E1240" s="104" t="s">
        <v>25</v>
      </c>
      <c r="F1240" t="s">
        <v>466</v>
      </c>
      <c r="G1240" s="187" t="s">
        <v>2486</v>
      </c>
      <c r="H1240" s="88" t="s">
        <v>25</v>
      </c>
      <c r="J1240" s="104" t="s">
        <v>467</v>
      </c>
      <c r="K1240" s="104" t="s">
        <v>665</v>
      </c>
      <c r="L1240" s="104" t="s">
        <v>665</v>
      </c>
      <c r="M1240" s="104" t="s">
        <v>665</v>
      </c>
      <c r="N1240" s="104" t="s">
        <v>665</v>
      </c>
      <c r="O1240" s="90" t="s">
        <v>71</v>
      </c>
      <c r="P1240" s="90" t="s">
        <v>71</v>
      </c>
      <c r="Q1240" s="90" t="s">
        <v>71</v>
      </c>
      <c r="R1240" s="90" t="s">
        <v>71</v>
      </c>
      <c r="S1240" s="104" t="s">
        <v>666</v>
      </c>
      <c r="T1240" s="104" t="s">
        <v>666</v>
      </c>
      <c r="U1240" s="104" t="s">
        <v>667</v>
      </c>
      <c r="V1240" s="104" t="s">
        <v>667</v>
      </c>
      <c r="W1240" s="104" t="s">
        <v>279</v>
      </c>
      <c r="X1240" s="104" t="s">
        <v>279</v>
      </c>
      <c r="Y1240" s="104" t="s">
        <v>279</v>
      </c>
      <c r="Z1240" s="104" t="s">
        <v>279</v>
      </c>
      <c r="AA1240" s="104" t="s">
        <v>753</v>
      </c>
      <c r="AB1240" s="104" t="s">
        <v>753</v>
      </c>
      <c r="AC1240" s="104" t="s">
        <v>754</v>
      </c>
      <c r="AD1240" s="104" t="s">
        <v>754</v>
      </c>
      <c r="AE1240" s="104" t="s">
        <v>279</v>
      </c>
      <c r="AF1240" s="104" t="s">
        <v>279</v>
      </c>
      <c r="AG1240" s="104" t="s">
        <v>279</v>
      </c>
      <c r="AH1240" s="119" t="s">
        <v>279</v>
      </c>
      <c r="AI1240" t="s">
        <v>670</v>
      </c>
      <c r="AJ1240">
        <f>COUNTIF(B$2:B1240,B1240)</f>
        <v>1</v>
      </c>
    </row>
    <row r="1241" spans="1:38">
      <c r="A1241" s="113" t="s">
        <v>2378</v>
      </c>
      <c r="B1241" s="49" t="s">
        <v>2487</v>
      </c>
      <c r="C1241" s="104" t="s">
        <v>14</v>
      </c>
      <c r="D1241" s="89" t="s">
        <v>36</v>
      </c>
      <c r="E1241" s="105" t="s">
        <v>36</v>
      </c>
      <c r="F1241" t="s">
        <v>583</v>
      </c>
      <c r="G1241" s="189" t="s">
        <v>2452</v>
      </c>
      <c r="H1241" s="105" t="s">
        <v>301</v>
      </c>
      <c r="I1241" s="105"/>
      <c r="J1241" s="105"/>
      <c r="K1241" s="90" t="s">
        <v>853</v>
      </c>
      <c r="L1241" s="90" t="s">
        <v>853</v>
      </c>
      <c r="M1241" s="90" t="s">
        <v>853</v>
      </c>
      <c r="N1241" s="90" t="s">
        <v>853</v>
      </c>
      <c r="O1241" s="90" t="s">
        <v>854</v>
      </c>
      <c r="P1241" s="88" t="s">
        <v>854</v>
      </c>
      <c r="Q1241" s="88" t="s">
        <v>854</v>
      </c>
      <c r="R1241" s="88" t="s">
        <v>854</v>
      </c>
      <c r="S1241" s="105" t="s">
        <v>855</v>
      </c>
      <c r="T1241" s="105" t="s">
        <v>855</v>
      </c>
      <c r="U1241" s="105" t="s">
        <v>856</v>
      </c>
      <c r="V1241" s="105" t="s">
        <v>856</v>
      </c>
      <c r="W1241" s="88" t="s">
        <v>678</v>
      </c>
      <c r="X1241" s="88" t="s">
        <v>678</v>
      </c>
      <c r="Y1241" s="88" t="s">
        <v>678</v>
      </c>
      <c r="Z1241" s="88" t="s">
        <v>678</v>
      </c>
      <c r="AA1241" s="105" t="s">
        <v>941</v>
      </c>
      <c r="AB1241" s="105" t="s">
        <v>941</v>
      </c>
      <c r="AC1241" s="90" t="s">
        <v>942</v>
      </c>
      <c r="AD1241" s="90" t="s">
        <v>942</v>
      </c>
      <c r="AE1241" s="100" t="s">
        <v>104</v>
      </c>
      <c r="AF1241" s="100" t="s">
        <v>104</v>
      </c>
      <c r="AG1241" s="100" t="s">
        <v>104</v>
      </c>
      <c r="AH1241" s="101" t="s">
        <v>104</v>
      </c>
      <c r="AI1241" t="s">
        <v>670</v>
      </c>
      <c r="AJ1241">
        <f>COUNTIF(B$2:B1241,B1241)</f>
        <v>1</v>
      </c>
    </row>
    <row r="1242" spans="1:38">
      <c r="A1242" s="93" t="s">
        <v>74</v>
      </c>
      <c r="B1242" s="93" t="s">
        <v>74</v>
      </c>
      <c r="C1242" s="88" t="s">
        <v>5</v>
      </c>
      <c r="D1242" s="89" t="s">
        <v>6</v>
      </c>
      <c r="E1242" s="93" t="s">
        <v>74</v>
      </c>
      <c r="F1242" s="93" t="s">
        <v>74</v>
      </c>
      <c r="G1242" s="93" t="s">
        <v>74</v>
      </c>
      <c r="H1242" s="88" t="s">
        <v>5</v>
      </c>
      <c r="I1242" s="88" t="s">
        <v>56</v>
      </c>
      <c r="J1242" s="88" t="s">
        <v>276</v>
      </c>
      <c r="K1242" s="88" t="str">
        <f>S1242</f>
        <v>NO KAM</v>
      </c>
      <c r="L1242" s="88" t="str">
        <f>T1242</f>
        <v>NO KAM</v>
      </c>
      <c r="M1242" s="88" t="str">
        <f>U1242</f>
        <v>NO KAM</v>
      </c>
      <c r="N1242" s="88" t="str">
        <f>V1242</f>
        <v>NO KAM</v>
      </c>
      <c r="O1242" s="88" t="s">
        <v>270</v>
      </c>
      <c r="P1242" s="88" t="s">
        <v>270</v>
      </c>
      <c r="Q1242" s="88" t="s">
        <v>270</v>
      </c>
      <c r="R1242" s="88" t="s">
        <v>270</v>
      </c>
      <c r="S1242" s="90" t="s">
        <v>270</v>
      </c>
      <c r="T1242" s="90" t="s">
        <v>270</v>
      </c>
      <c r="U1242" s="90" t="s">
        <v>270</v>
      </c>
      <c r="V1242" s="90" t="s">
        <v>270</v>
      </c>
      <c r="W1242" s="90" t="s">
        <v>270</v>
      </c>
      <c r="X1242" s="90" t="s">
        <v>270</v>
      </c>
      <c r="Y1242" s="90" t="s">
        <v>270</v>
      </c>
      <c r="Z1242" s="90" t="str">
        <f t="shared" ref="Z1242" si="277">Y1242</f>
        <v>NO KAM</v>
      </c>
      <c r="AA1242" s="90" t="s">
        <v>687</v>
      </c>
      <c r="AB1242" s="90" t="s">
        <v>687</v>
      </c>
      <c r="AC1242" s="90" t="s">
        <v>687</v>
      </c>
      <c r="AD1242" s="90" t="s">
        <v>687</v>
      </c>
      <c r="AE1242" s="90" t="s">
        <v>687</v>
      </c>
      <c r="AF1242" s="90" t="s">
        <v>687</v>
      </c>
      <c r="AG1242" s="90" t="s">
        <v>687</v>
      </c>
      <c r="AH1242" s="91" t="s">
        <v>687</v>
      </c>
      <c r="AI1242" t="s">
        <v>680</v>
      </c>
      <c r="AJ1242">
        <f>COUNTIF(B$2:B1242,B1242)</f>
        <v>1</v>
      </c>
    </row>
    <row r="1243" spans="1:38">
      <c r="A1243" s="49" t="s">
        <v>2410</v>
      </c>
      <c r="B1243" s="49" t="s">
        <v>2488</v>
      </c>
      <c r="C1243" s="105" t="s">
        <v>14</v>
      </c>
      <c r="D1243" s="89" t="s">
        <v>13</v>
      </c>
      <c r="E1243" s="105" t="s">
        <v>13</v>
      </c>
      <c r="F1243" s="104" t="s">
        <v>596</v>
      </c>
      <c r="G1243" s="198" t="s">
        <v>2489</v>
      </c>
      <c r="H1243" s="49" t="s">
        <v>179</v>
      </c>
      <c r="I1243" s="105" t="s">
        <v>97</v>
      </c>
      <c r="J1243" s="105" t="s">
        <v>2413</v>
      </c>
      <c r="K1243" s="100" t="s">
        <v>665</v>
      </c>
      <c r="L1243" s="90" t="s">
        <v>665</v>
      </c>
      <c r="M1243" s="90" t="s">
        <v>665</v>
      </c>
      <c r="N1243" s="90" t="s">
        <v>665</v>
      </c>
      <c r="O1243" s="90" t="s">
        <v>71</v>
      </c>
      <c r="P1243" s="90" t="s">
        <v>71</v>
      </c>
      <c r="Q1243" s="90" t="s">
        <v>71</v>
      </c>
      <c r="R1243" s="90" t="s">
        <v>71</v>
      </c>
      <c r="S1243" s="105" t="s">
        <v>861</v>
      </c>
      <c r="T1243" s="105" t="s">
        <v>861</v>
      </c>
      <c r="U1243" s="105" t="s">
        <v>862</v>
      </c>
      <c r="V1243" s="105" t="s">
        <v>862</v>
      </c>
      <c r="W1243" s="90" t="s">
        <v>62</v>
      </c>
      <c r="X1243" s="90" t="s">
        <v>62</v>
      </c>
      <c r="Y1243" s="90" t="s">
        <v>62</v>
      </c>
      <c r="Z1243" s="90" t="s">
        <v>62</v>
      </c>
      <c r="AA1243" s="105" t="s">
        <v>937</v>
      </c>
      <c r="AB1243" s="105" t="s">
        <v>937</v>
      </c>
      <c r="AC1243" s="88" t="s">
        <v>881</v>
      </c>
      <c r="AD1243" s="88" t="s">
        <v>881</v>
      </c>
      <c r="AE1243" s="90" t="s">
        <v>62</v>
      </c>
      <c r="AF1243" s="90" t="s">
        <v>62</v>
      </c>
      <c r="AG1243" s="90" t="s">
        <v>62</v>
      </c>
      <c r="AH1243" s="91" t="s">
        <v>62</v>
      </c>
      <c r="AI1243" t="s">
        <v>1064</v>
      </c>
      <c r="AJ1243">
        <f>COUNTIF(B$2:B1243,B1243)</f>
        <v>1</v>
      </c>
    </row>
    <row r="1244" spans="1:38">
      <c r="A1244" s="188" t="s">
        <v>2431</v>
      </c>
      <c r="B1244" s="222" t="s">
        <v>2490</v>
      </c>
      <c r="C1244" s="104" t="s">
        <v>14</v>
      </c>
      <c r="D1244" s="89" t="s">
        <v>34</v>
      </c>
      <c r="E1244" s="104" t="s">
        <v>34</v>
      </c>
      <c r="F1244" s="90" t="s">
        <v>245</v>
      </c>
      <c r="G1244" s="198" t="s">
        <v>2491</v>
      </c>
      <c r="H1244" s="49" t="s">
        <v>2492</v>
      </c>
      <c r="J1244" s="198" t="s">
        <v>2493</v>
      </c>
      <c r="K1244" s="90" t="s">
        <v>845</v>
      </c>
      <c r="L1244" s="90" t="s">
        <v>845</v>
      </c>
      <c r="M1244" s="90" t="s">
        <v>845</v>
      </c>
      <c r="N1244" s="90" t="s">
        <v>845</v>
      </c>
      <c r="O1244" s="90" t="s">
        <v>105</v>
      </c>
      <c r="P1244" s="90" t="s">
        <v>105</v>
      </c>
      <c r="Q1244" s="90" t="s">
        <v>105</v>
      </c>
      <c r="R1244" s="90" t="s">
        <v>105</v>
      </c>
      <c r="S1244" s="104" t="s">
        <v>846</v>
      </c>
      <c r="T1244" s="104" t="s">
        <v>846</v>
      </c>
      <c r="U1244" s="104" t="s">
        <v>847</v>
      </c>
      <c r="V1244" s="104" t="s">
        <v>847</v>
      </c>
      <c r="W1244" s="90" t="s">
        <v>136</v>
      </c>
      <c r="X1244" s="90" t="s">
        <v>136</v>
      </c>
      <c r="Y1244" s="90" t="s">
        <v>136</v>
      </c>
      <c r="Z1244" s="90" t="s">
        <v>136</v>
      </c>
      <c r="AA1244" s="104" t="s">
        <v>924</v>
      </c>
      <c r="AB1244" s="104" t="s">
        <v>924</v>
      </c>
      <c r="AC1244" s="104" t="s">
        <v>969</v>
      </c>
      <c r="AD1244" s="104" t="s">
        <v>969</v>
      </c>
      <c r="AE1244" s="104" t="s">
        <v>136</v>
      </c>
      <c r="AF1244" s="104" t="s">
        <v>136</v>
      </c>
      <c r="AG1244" s="104" t="s">
        <v>136</v>
      </c>
      <c r="AH1244" s="119" t="s">
        <v>136</v>
      </c>
      <c r="AI1244" t="s">
        <v>1064</v>
      </c>
      <c r="AJ1244">
        <f>COUNTIF(B$2:B1244,B1244)</f>
        <v>1</v>
      </c>
    </row>
    <row r="1245" spans="1:38">
      <c r="A1245" s="96" t="s">
        <v>1108</v>
      </c>
      <c r="B1245" s="49" t="s">
        <v>2494</v>
      </c>
      <c r="C1245" s="105" t="s">
        <v>14</v>
      </c>
      <c r="D1245" s="89" t="s">
        <v>13</v>
      </c>
      <c r="E1245" s="105" t="s">
        <v>13</v>
      </c>
      <c r="F1245" s="49" t="s">
        <v>453</v>
      </c>
      <c r="G1245" t="s">
        <v>2495</v>
      </c>
      <c r="H1245" s="49" t="s">
        <v>255</v>
      </c>
      <c r="I1245" s="104" t="s">
        <v>87</v>
      </c>
      <c r="J1245" s="104" t="s">
        <v>454</v>
      </c>
      <c r="K1245" s="100" t="s">
        <v>665</v>
      </c>
      <c r="L1245" s="90" t="s">
        <v>665</v>
      </c>
      <c r="M1245" s="90" t="s">
        <v>665</v>
      </c>
      <c r="N1245" s="90" t="s">
        <v>665</v>
      </c>
      <c r="O1245" s="90" t="s">
        <v>71</v>
      </c>
      <c r="P1245" s="90" t="s">
        <v>71</v>
      </c>
      <c r="Q1245" s="90" t="s">
        <v>71</v>
      </c>
      <c r="R1245" s="90" t="s">
        <v>71</v>
      </c>
      <c r="S1245" s="105" t="s">
        <v>861</v>
      </c>
      <c r="T1245" s="105" t="s">
        <v>861</v>
      </c>
      <c r="U1245" s="105" t="s">
        <v>862</v>
      </c>
      <c r="V1245" s="105" t="s">
        <v>862</v>
      </c>
      <c r="W1245" s="90" t="s">
        <v>62</v>
      </c>
      <c r="X1245" s="90" t="s">
        <v>62</v>
      </c>
      <c r="Y1245" s="90" t="s">
        <v>62</v>
      </c>
      <c r="Z1245" s="90" t="s">
        <v>62</v>
      </c>
      <c r="AA1245" s="105" t="s">
        <v>937</v>
      </c>
      <c r="AB1245" s="105" t="s">
        <v>937</v>
      </c>
      <c r="AC1245" s="88" t="s">
        <v>881</v>
      </c>
      <c r="AD1245" s="88" t="s">
        <v>881</v>
      </c>
      <c r="AE1245" s="90" t="s">
        <v>62</v>
      </c>
      <c r="AF1245" s="90" t="s">
        <v>62</v>
      </c>
      <c r="AG1245" s="90" t="s">
        <v>62</v>
      </c>
      <c r="AH1245" s="91" t="s">
        <v>62</v>
      </c>
      <c r="AI1245" t="s">
        <v>1064</v>
      </c>
      <c r="AJ1245">
        <f>COUNTIF(B$2:B1245,B1245)</f>
        <v>1</v>
      </c>
    </row>
    <row r="1246" spans="1:38">
      <c r="A1246" s="96" t="s">
        <v>1593</v>
      </c>
      <c r="B1246" s="49" t="s">
        <v>2496</v>
      </c>
      <c r="C1246" s="49" t="s">
        <v>14</v>
      </c>
      <c r="D1246" s="89" t="s">
        <v>19</v>
      </c>
      <c r="E1246" s="49" t="s">
        <v>18</v>
      </c>
      <c r="F1246" s="105" t="s">
        <v>234</v>
      </c>
      <c r="G1246" t="s">
        <v>2497</v>
      </c>
      <c r="H1246" s="105" t="s">
        <v>233</v>
      </c>
      <c r="I1246" s="105" t="s">
        <v>97</v>
      </c>
      <c r="J1246" s="105" t="s">
        <v>235</v>
      </c>
      <c r="K1246" s="90" t="s">
        <v>845</v>
      </c>
      <c r="L1246" s="90" t="s">
        <v>845</v>
      </c>
      <c r="M1246" s="90" t="s">
        <v>845</v>
      </c>
      <c r="N1246" s="90" t="s">
        <v>845</v>
      </c>
      <c r="O1246" s="90" t="s">
        <v>890</v>
      </c>
      <c r="P1246" s="90" t="s">
        <v>890</v>
      </c>
      <c r="Q1246" s="90" t="s">
        <v>890</v>
      </c>
      <c r="R1246" s="90" t="s">
        <v>890</v>
      </c>
      <c r="S1246" s="105" t="s">
        <v>891</v>
      </c>
      <c r="T1246" s="105" t="s">
        <v>891</v>
      </c>
      <c r="U1246" s="105" t="s">
        <v>892</v>
      </c>
      <c r="V1246" s="105" t="s">
        <v>892</v>
      </c>
      <c r="W1246" s="90" t="s">
        <v>893</v>
      </c>
      <c r="X1246" s="90" t="s">
        <v>893</v>
      </c>
      <c r="Y1246" s="90" t="s">
        <v>893</v>
      </c>
      <c r="Z1246" s="90" t="s">
        <v>893</v>
      </c>
      <c r="AA1246" s="105" t="s">
        <v>913</v>
      </c>
      <c r="AB1246" s="105" t="s">
        <v>913</v>
      </c>
      <c r="AC1246" s="88" t="s">
        <v>895</v>
      </c>
      <c r="AD1246" s="88" t="s">
        <v>895</v>
      </c>
      <c r="AE1246" s="88" t="s">
        <v>893</v>
      </c>
      <c r="AF1246" s="88" t="s">
        <v>893</v>
      </c>
      <c r="AG1246" s="88" t="s">
        <v>893</v>
      </c>
      <c r="AH1246" s="94" t="s">
        <v>893</v>
      </c>
      <c r="AI1246" t="s">
        <v>1064</v>
      </c>
      <c r="AJ1246">
        <f>COUNTIF(B$2:B1246,B1246)</f>
        <v>1</v>
      </c>
      <c r="AL1246" s="49"/>
    </row>
    <row r="1247" spans="1:38">
      <c r="A1247" s="116" t="s">
        <v>2249</v>
      </c>
      <c r="B1247" s="49" t="s">
        <v>2498</v>
      </c>
      <c r="C1247" s="104" t="s">
        <v>14</v>
      </c>
      <c r="D1247" s="89" t="s">
        <v>34</v>
      </c>
      <c r="E1247" s="105" t="s">
        <v>34</v>
      </c>
      <c r="F1247" s="105" t="s">
        <v>497</v>
      </c>
      <c r="G1247" t="s">
        <v>2499</v>
      </c>
      <c r="H1247" s="105" t="s">
        <v>552</v>
      </c>
      <c r="I1247" s="104"/>
      <c r="J1247" s="104" t="s">
        <v>498</v>
      </c>
      <c r="K1247" s="104"/>
      <c r="L1247" s="104"/>
      <c r="M1247" s="104"/>
      <c r="N1247" s="104"/>
      <c r="O1247" s="90" t="s">
        <v>854</v>
      </c>
      <c r="P1247" s="88" t="s">
        <v>854</v>
      </c>
      <c r="Q1247" s="88" t="s">
        <v>854</v>
      </c>
      <c r="R1247" s="88" t="s">
        <v>854</v>
      </c>
      <c r="S1247" s="104"/>
      <c r="T1247" s="104"/>
      <c r="U1247" s="104"/>
      <c r="V1247" s="104"/>
      <c r="W1247" s="104" t="s">
        <v>929</v>
      </c>
      <c r="X1247" s="104" t="s">
        <v>929</v>
      </c>
      <c r="Y1247" s="104" t="s">
        <v>929</v>
      </c>
      <c r="Z1247" s="104" t="s">
        <v>929</v>
      </c>
      <c r="AA1247" s="104"/>
      <c r="AB1247" s="104"/>
      <c r="AC1247" s="104"/>
      <c r="AD1247" s="104"/>
      <c r="AE1247" s="104" t="s">
        <v>929</v>
      </c>
      <c r="AF1247" s="104" t="s">
        <v>929</v>
      </c>
      <c r="AG1247" s="104" t="s">
        <v>929</v>
      </c>
      <c r="AH1247" s="119" t="s">
        <v>929</v>
      </c>
      <c r="AI1247" t="s">
        <v>1064</v>
      </c>
      <c r="AJ1247">
        <f>COUNTIF(B$2:B1247,B1247)</f>
        <v>1</v>
      </c>
    </row>
    <row r="1248" spans="1:38">
      <c r="A1248" s="164" t="s">
        <v>2265</v>
      </c>
      <c r="B1248" s="49" t="s">
        <v>2500</v>
      </c>
      <c r="C1248" s="90" t="s">
        <v>14</v>
      </c>
      <c r="D1248" s="89" t="s">
        <v>27</v>
      </c>
      <c r="E1248" s="49" t="s">
        <v>32</v>
      </c>
      <c r="F1248" s="90" t="s">
        <v>76</v>
      </c>
      <c r="G1248" t="s">
        <v>2501</v>
      </c>
      <c r="H1248" s="90" t="s">
        <v>978</v>
      </c>
      <c r="I1248" s="90" t="s">
        <v>79</v>
      </c>
      <c r="J1248" s="90" t="s">
        <v>80</v>
      </c>
      <c r="K1248" s="90" t="s">
        <v>853</v>
      </c>
      <c r="L1248" s="90" t="s">
        <v>853</v>
      </c>
      <c r="M1248" s="90" t="s">
        <v>853</v>
      </c>
      <c r="N1248" s="90" t="s">
        <v>853</v>
      </c>
      <c r="O1248" s="90" t="s">
        <v>868</v>
      </c>
      <c r="P1248" s="88" t="s">
        <v>868</v>
      </c>
      <c r="Q1248" s="88" t="s">
        <v>868</v>
      </c>
      <c r="R1248" s="88" t="s">
        <v>868</v>
      </c>
      <c r="S1248" s="90" t="s">
        <v>869</v>
      </c>
      <c r="T1248" s="90" t="s">
        <v>869</v>
      </c>
      <c r="U1248" s="90" t="s">
        <v>870</v>
      </c>
      <c r="V1248" s="90" t="s">
        <v>870</v>
      </c>
      <c r="W1248" s="88" t="s">
        <v>871</v>
      </c>
      <c r="X1248" s="88" t="s">
        <v>871</v>
      </c>
      <c r="Y1248" s="88" t="s">
        <v>871</v>
      </c>
      <c r="Z1248" s="88" t="s">
        <v>871</v>
      </c>
      <c r="AA1248" s="90" t="s">
        <v>872</v>
      </c>
      <c r="AB1248" s="90" t="s">
        <v>872</v>
      </c>
      <c r="AC1248" s="90" t="s">
        <v>873</v>
      </c>
      <c r="AD1248" s="90" t="s">
        <v>873</v>
      </c>
      <c r="AE1248" s="90" t="s">
        <v>871</v>
      </c>
      <c r="AF1248" s="90" t="s">
        <v>871</v>
      </c>
      <c r="AG1248" s="90" t="s">
        <v>871</v>
      </c>
      <c r="AH1248" s="91" t="s">
        <v>871</v>
      </c>
      <c r="AI1248" t="s">
        <v>1064</v>
      </c>
      <c r="AJ1248">
        <f>COUNTIF(B$2:B1248,B1248)</f>
        <v>1</v>
      </c>
    </row>
    <row r="1249" spans="1:38">
      <c r="A1249" s="113" t="s">
        <v>2164</v>
      </c>
      <c r="B1249" s="49" t="s">
        <v>2502</v>
      </c>
      <c r="C1249" s="104" t="s">
        <v>14</v>
      </c>
      <c r="D1249" s="89" t="s">
        <v>36</v>
      </c>
      <c r="E1249" s="49" t="s">
        <v>36</v>
      </c>
      <c r="F1249" s="49" t="s">
        <v>485</v>
      </c>
      <c r="G1249" t="s">
        <v>2503</v>
      </c>
      <c r="H1249" s="88" t="s">
        <v>334</v>
      </c>
      <c r="I1249" s="88" t="s">
        <v>79</v>
      </c>
      <c r="J1249" s="104" t="s">
        <v>500</v>
      </c>
      <c r="K1249" s="90" t="s">
        <v>853</v>
      </c>
      <c r="L1249" s="90" t="s">
        <v>853</v>
      </c>
      <c r="M1249" s="90" t="s">
        <v>853</v>
      </c>
      <c r="N1249" s="90" t="s">
        <v>853</v>
      </c>
      <c r="O1249" s="90" t="s">
        <v>854</v>
      </c>
      <c r="P1249" s="88" t="s">
        <v>854</v>
      </c>
      <c r="Q1249" s="88" t="s">
        <v>854</v>
      </c>
      <c r="R1249" s="88" t="s">
        <v>854</v>
      </c>
      <c r="S1249" s="104" t="s">
        <v>855</v>
      </c>
      <c r="T1249" s="104" t="s">
        <v>855</v>
      </c>
      <c r="U1249" s="104" t="s">
        <v>856</v>
      </c>
      <c r="V1249" s="104" t="s">
        <v>856</v>
      </c>
      <c r="W1249" s="88" t="s">
        <v>104</v>
      </c>
      <c r="X1249" s="88" t="s">
        <v>104</v>
      </c>
      <c r="Y1249" s="88" t="s">
        <v>104</v>
      </c>
      <c r="Z1249" s="88" t="s">
        <v>104</v>
      </c>
      <c r="AA1249" s="104" t="s">
        <v>980</v>
      </c>
      <c r="AB1249" s="104" t="s">
        <v>980</v>
      </c>
      <c r="AC1249" s="90" t="s">
        <v>942</v>
      </c>
      <c r="AD1249" s="90" t="s">
        <v>942</v>
      </c>
      <c r="AE1249" s="100" t="s">
        <v>104</v>
      </c>
      <c r="AF1249" s="100" t="s">
        <v>104</v>
      </c>
      <c r="AG1249" s="100" t="s">
        <v>104</v>
      </c>
      <c r="AH1249" s="101" t="s">
        <v>104</v>
      </c>
      <c r="AI1249" t="s">
        <v>1064</v>
      </c>
      <c r="AJ1249">
        <f>COUNTIF(B$2:B1249,B1249)</f>
        <v>1</v>
      </c>
    </row>
    <row r="1250" spans="1:38">
      <c r="A1250" s="162" t="s">
        <v>2039</v>
      </c>
      <c r="B1250" s="116" t="s">
        <v>2504</v>
      </c>
      <c r="C1250" s="105" t="s">
        <v>14</v>
      </c>
      <c r="D1250" s="89" t="s">
        <v>19</v>
      </c>
      <c r="E1250" s="49" t="s">
        <v>31</v>
      </c>
      <c r="F1250" s="49" t="s">
        <v>376</v>
      </c>
      <c r="G1250" t="s">
        <v>2505</v>
      </c>
      <c r="H1250" s="104" t="s">
        <v>375</v>
      </c>
      <c r="I1250" s="104"/>
      <c r="J1250" s="104" t="s">
        <v>378</v>
      </c>
      <c r="K1250" s="90" t="s">
        <v>845</v>
      </c>
      <c r="L1250" s="90" t="s">
        <v>845</v>
      </c>
      <c r="M1250" s="90" t="s">
        <v>845</v>
      </c>
      <c r="N1250" s="90" t="s">
        <v>845</v>
      </c>
      <c r="O1250" s="90" t="s">
        <v>899</v>
      </c>
      <c r="P1250" s="90" t="s">
        <v>899</v>
      </c>
      <c r="Q1250" s="90" t="s">
        <v>899</v>
      </c>
      <c r="R1250" s="90" t="s">
        <v>899</v>
      </c>
      <c r="S1250" s="104" t="s">
        <v>900</v>
      </c>
      <c r="T1250" s="104" t="s">
        <v>900</v>
      </c>
      <c r="U1250" s="104" t="s">
        <v>901</v>
      </c>
      <c r="V1250" s="104" t="s">
        <v>901</v>
      </c>
      <c r="W1250" s="104" t="s">
        <v>999</v>
      </c>
      <c r="X1250" s="104" t="s">
        <v>999</v>
      </c>
      <c r="Y1250" s="104" t="s">
        <v>999</v>
      </c>
      <c r="Z1250" s="104" t="s">
        <v>999</v>
      </c>
      <c r="AA1250" s="104" t="s">
        <v>1088</v>
      </c>
      <c r="AB1250" s="104" t="s">
        <v>1088</v>
      </c>
      <c r="AC1250" s="88" t="s">
        <v>1089</v>
      </c>
      <c r="AD1250" s="88" t="s">
        <v>1089</v>
      </c>
      <c r="AE1250" s="88" t="s">
        <v>999</v>
      </c>
      <c r="AF1250" s="88" t="s">
        <v>999</v>
      </c>
      <c r="AG1250" s="88" t="s">
        <v>999</v>
      </c>
      <c r="AH1250" s="94" t="s">
        <v>999</v>
      </c>
      <c r="AI1250" t="s">
        <v>1064</v>
      </c>
      <c r="AJ1250">
        <f>COUNTIF(B$2:B1250,B1250)</f>
        <v>1</v>
      </c>
      <c r="AL1250" s="49"/>
    </row>
    <row r="1251" spans="1:38">
      <c r="A1251" s="96" t="s">
        <v>1986</v>
      </c>
      <c r="B1251" s="49" t="s">
        <v>2506</v>
      </c>
      <c r="C1251" s="105" t="s">
        <v>14</v>
      </c>
      <c r="D1251" s="89" t="s">
        <v>19</v>
      </c>
      <c r="E1251" s="49" t="s">
        <v>31</v>
      </c>
      <c r="F1251" s="49" t="s">
        <v>419</v>
      </c>
      <c r="G1251" t="s">
        <v>2507</v>
      </c>
      <c r="H1251" s="105" t="s">
        <v>158</v>
      </c>
      <c r="I1251" s="100" t="s">
        <v>97</v>
      </c>
      <c r="J1251" s="105" t="s">
        <v>420</v>
      </c>
      <c r="K1251" s="90" t="s">
        <v>845</v>
      </c>
      <c r="L1251" s="90" t="s">
        <v>845</v>
      </c>
      <c r="M1251" s="90" t="s">
        <v>845</v>
      </c>
      <c r="N1251" s="90" t="s">
        <v>845</v>
      </c>
      <c r="O1251" s="90" t="s">
        <v>899</v>
      </c>
      <c r="P1251" s="90" t="s">
        <v>899</v>
      </c>
      <c r="Q1251" s="90" t="s">
        <v>899</v>
      </c>
      <c r="R1251" s="90" t="s">
        <v>899</v>
      </c>
      <c r="S1251" s="105" t="s">
        <v>900</v>
      </c>
      <c r="T1251" s="105" t="s">
        <v>900</v>
      </c>
      <c r="U1251" s="105" t="s">
        <v>901</v>
      </c>
      <c r="V1251" s="105" t="s">
        <v>901</v>
      </c>
      <c r="W1251" s="90" t="s">
        <v>999</v>
      </c>
      <c r="X1251" s="90" t="s">
        <v>999</v>
      </c>
      <c r="Y1251" s="90" t="s">
        <v>999</v>
      </c>
      <c r="Z1251" s="90" t="s">
        <v>999</v>
      </c>
      <c r="AA1251" s="105" t="s">
        <v>2007</v>
      </c>
      <c r="AB1251" s="105" t="s">
        <v>2007</v>
      </c>
      <c r="AC1251" s="88" t="s">
        <v>1089</v>
      </c>
      <c r="AD1251" s="88" t="s">
        <v>1089</v>
      </c>
      <c r="AE1251" s="88" t="s">
        <v>999</v>
      </c>
      <c r="AF1251" s="88" t="s">
        <v>999</v>
      </c>
      <c r="AG1251" s="88" t="s">
        <v>999</v>
      </c>
      <c r="AH1251" s="94" t="s">
        <v>999</v>
      </c>
      <c r="AI1251" t="s">
        <v>1064</v>
      </c>
      <c r="AJ1251">
        <f>COUNTIF(B$2:B1251,B1251)</f>
        <v>1</v>
      </c>
      <c r="AL1251" s="49"/>
    </row>
    <row r="1252" spans="1:38">
      <c r="A1252" s="188" t="s">
        <v>1919</v>
      </c>
      <c r="B1252" s="199" t="s">
        <v>2508</v>
      </c>
      <c r="C1252" s="104" t="s">
        <v>14</v>
      </c>
      <c r="D1252" s="89" t="s">
        <v>36</v>
      </c>
      <c r="E1252" s="104" t="s">
        <v>36</v>
      </c>
      <c r="F1252" s="104" t="s">
        <v>329</v>
      </c>
      <c r="G1252" s="188" t="s">
        <v>2509</v>
      </c>
      <c r="H1252" s="104" t="s">
        <v>1104</v>
      </c>
      <c r="I1252" s="104" t="s">
        <v>79</v>
      </c>
      <c r="J1252" s="104" t="s">
        <v>330</v>
      </c>
      <c r="K1252" s="90" t="s">
        <v>853</v>
      </c>
      <c r="L1252" s="90" t="s">
        <v>665</v>
      </c>
      <c r="M1252" s="90" t="s">
        <v>853</v>
      </c>
      <c r="N1252" s="90" t="s">
        <v>853</v>
      </c>
      <c r="O1252" s="90" t="s">
        <v>854</v>
      </c>
      <c r="P1252" s="88" t="s">
        <v>854</v>
      </c>
      <c r="Q1252" s="88" t="s">
        <v>854</v>
      </c>
      <c r="R1252" s="88" t="s">
        <v>854</v>
      </c>
      <c r="S1252" s="104" t="s">
        <v>855</v>
      </c>
      <c r="T1252" s="104" t="s">
        <v>855</v>
      </c>
      <c r="U1252" s="104" t="s">
        <v>856</v>
      </c>
      <c r="V1252" s="104" t="s">
        <v>856</v>
      </c>
      <c r="W1252" s="88" t="s">
        <v>929</v>
      </c>
      <c r="X1252" s="88" t="s">
        <v>929</v>
      </c>
      <c r="Y1252" s="88" t="s">
        <v>929</v>
      </c>
      <c r="Z1252" s="88" t="s">
        <v>929</v>
      </c>
      <c r="AA1252" s="104" t="s">
        <v>934</v>
      </c>
      <c r="AB1252" s="104" t="s">
        <v>934</v>
      </c>
      <c r="AC1252" s="88" t="s">
        <v>858</v>
      </c>
      <c r="AD1252" s="88" t="s">
        <v>858</v>
      </c>
      <c r="AE1252" s="90" t="s">
        <v>929</v>
      </c>
      <c r="AF1252" s="90" t="s">
        <v>929</v>
      </c>
      <c r="AG1252" s="90" t="s">
        <v>929</v>
      </c>
      <c r="AH1252" s="91" t="s">
        <v>929</v>
      </c>
      <c r="AI1252" t="s">
        <v>1064</v>
      </c>
      <c r="AJ1252">
        <f>COUNTIF(B$2:B1252,B1252)</f>
        <v>1</v>
      </c>
    </row>
    <row r="1253" spans="1:38">
      <c r="A1253" s="188" t="s">
        <v>2103</v>
      </c>
      <c r="B1253" s="199" t="s">
        <v>2510</v>
      </c>
      <c r="C1253" s="104" t="s">
        <v>5</v>
      </c>
      <c r="D1253" s="89" t="s">
        <v>6</v>
      </c>
      <c r="E1253" s="104" t="s">
        <v>12</v>
      </c>
      <c r="F1253" s="104" t="s">
        <v>12</v>
      </c>
      <c r="G1253" s="188" t="s">
        <v>2511</v>
      </c>
      <c r="H1253" s="104" t="s">
        <v>5</v>
      </c>
      <c r="I1253" s="104" t="s">
        <v>56</v>
      </c>
      <c r="J1253" s="104" t="s">
        <v>446</v>
      </c>
      <c r="K1253" s="90" t="s">
        <v>853</v>
      </c>
      <c r="L1253" s="90" t="s">
        <v>853</v>
      </c>
      <c r="M1253" s="90" t="s">
        <v>853</v>
      </c>
      <c r="N1253" s="90" t="s">
        <v>853</v>
      </c>
      <c r="O1253" s="88" t="s">
        <v>270</v>
      </c>
      <c r="P1253" s="88" t="s">
        <v>270</v>
      </c>
      <c r="Q1253" s="88" t="s">
        <v>270</v>
      </c>
      <c r="R1253" s="88" t="s">
        <v>270</v>
      </c>
      <c r="S1253" s="90" t="s">
        <v>855</v>
      </c>
      <c r="T1253" s="90" t="s">
        <v>855</v>
      </c>
      <c r="U1253" s="90" t="s">
        <v>856</v>
      </c>
      <c r="V1253" s="90" t="s">
        <v>856</v>
      </c>
      <c r="W1253" s="88" t="s">
        <v>270</v>
      </c>
      <c r="X1253" s="88" t="s">
        <v>270</v>
      </c>
      <c r="Y1253" s="88" t="s">
        <v>270</v>
      </c>
      <c r="Z1253" s="88" t="s">
        <v>270</v>
      </c>
      <c r="AA1253" s="90" t="s">
        <v>941</v>
      </c>
      <c r="AB1253" s="90" t="s">
        <v>941</v>
      </c>
      <c r="AC1253" s="90" t="s">
        <v>942</v>
      </c>
      <c r="AD1253" s="90" t="s">
        <v>942</v>
      </c>
      <c r="AE1253" s="88" t="s">
        <v>270</v>
      </c>
      <c r="AF1253" s="88" t="s">
        <v>270</v>
      </c>
      <c r="AG1253" s="88" t="s">
        <v>270</v>
      </c>
      <c r="AH1253" s="94" t="s">
        <v>270</v>
      </c>
      <c r="AI1253" t="s">
        <v>680</v>
      </c>
      <c r="AJ1253">
        <f>COUNTIF(B$2:B1253,B1253)</f>
        <v>1</v>
      </c>
    </row>
    <row r="1254" spans="1:38">
      <c r="A1254" s="113" t="s">
        <v>2512</v>
      </c>
      <c r="B1254" s="49" t="s">
        <v>2513</v>
      </c>
      <c r="C1254" s="104" t="s">
        <v>14</v>
      </c>
      <c r="D1254" s="89" t="s">
        <v>34</v>
      </c>
      <c r="E1254" s="49" t="s">
        <v>34</v>
      </c>
      <c r="F1254" s="198" t="s">
        <v>242</v>
      </c>
      <c r="G1254" t="s">
        <v>2514</v>
      </c>
      <c r="H1254" s="49" t="s">
        <v>2154</v>
      </c>
      <c r="J1254" s="198" t="s">
        <v>2493</v>
      </c>
      <c r="K1254" s="90" t="s">
        <v>845</v>
      </c>
      <c r="L1254" s="90" t="s">
        <v>845</v>
      </c>
      <c r="M1254" s="90" t="s">
        <v>845</v>
      </c>
      <c r="N1254" s="90" t="s">
        <v>845</v>
      </c>
      <c r="O1254" s="90" t="s">
        <v>105</v>
      </c>
      <c r="P1254" s="90" t="s">
        <v>105</v>
      </c>
      <c r="Q1254" s="90" t="s">
        <v>105</v>
      </c>
      <c r="R1254" s="90" t="s">
        <v>105</v>
      </c>
      <c r="S1254" s="104" t="s">
        <v>846</v>
      </c>
      <c r="T1254" s="104" t="s">
        <v>846</v>
      </c>
      <c r="U1254" s="104" t="s">
        <v>847</v>
      </c>
      <c r="V1254" s="104" t="s">
        <v>847</v>
      </c>
      <c r="W1254" s="90" t="s">
        <v>136</v>
      </c>
      <c r="X1254" s="90" t="s">
        <v>136</v>
      </c>
      <c r="Y1254" s="90" t="s">
        <v>136</v>
      </c>
      <c r="Z1254" s="90" t="s">
        <v>136</v>
      </c>
      <c r="AA1254" s="104" t="s">
        <v>924</v>
      </c>
      <c r="AB1254" s="104" t="s">
        <v>924</v>
      </c>
      <c r="AC1254" s="104" t="s">
        <v>969</v>
      </c>
      <c r="AD1254" s="104" t="s">
        <v>969</v>
      </c>
      <c r="AE1254" s="104" t="s">
        <v>136</v>
      </c>
      <c r="AF1254" s="104" t="s">
        <v>136</v>
      </c>
      <c r="AG1254" s="104" t="s">
        <v>136</v>
      </c>
      <c r="AH1254" s="119" t="s">
        <v>136</v>
      </c>
      <c r="AI1254" t="s">
        <v>1064</v>
      </c>
      <c r="AJ1254">
        <f>COUNTIF(B$2:B1254,B1254)</f>
        <v>1</v>
      </c>
    </row>
    <row r="1255" spans="1:38">
      <c r="A1255" t="s">
        <v>2512</v>
      </c>
      <c r="B1255" s="199" t="s">
        <v>2515</v>
      </c>
      <c r="C1255" s="104" t="s">
        <v>14</v>
      </c>
      <c r="D1255" s="89" t="s">
        <v>34</v>
      </c>
      <c r="E1255" s="49" t="s">
        <v>34</v>
      </c>
      <c r="F1255" s="198" t="s">
        <v>242</v>
      </c>
      <c r="G1255" s="188" t="s">
        <v>2516</v>
      </c>
      <c r="H1255" s="49" t="s">
        <v>2154</v>
      </c>
      <c r="J1255" s="198" t="s">
        <v>2493</v>
      </c>
      <c r="K1255" s="90" t="s">
        <v>845</v>
      </c>
      <c r="L1255" s="90" t="s">
        <v>845</v>
      </c>
      <c r="M1255" s="90" t="s">
        <v>845</v>
      </c>
      <c r="N1255" s="90" t="s">
        <v>845</v>
      </c>
      <c r="O1255" s="90" t="s">
        <v>105</v>
      </c>
      <c r="P1255" s="90" t="s">
        <v>105</v>
      </c>
      <c r="Q1255" s="90" t="s">
        <v>105</v>
      </c>
      <c r="R1255" s="90" t="s">
        <v>105</v>
      </c>
      <c r="S1255" s="104" t="s">
        <v>846</v>
      </c>
      <c r="T1255" s="104" t="s">
        <v>846</v>
      </c>
      <c r="U1255" s="104" t="s">
        <v>847</v>
      </c>
      <c r="V1255" s="104" t="s">
        <v>847</v>
      </c>
      <c r="W1255" s="90" t="s">
        <v>136</v>
      </c>
      <c r="X1255" s="90" t="s">
        <v>136</v>
      </c>
      <c r="Y1255" s="90" t="s">
        <v>136</v>
      </c>
      <c r="Z1255" s="90" t="s">
        <v>136</v>
      </c>
      <c r="AA1255" s="104" t="s">
        <v>924</v>
      </c>
      <c r="AB1255" s="104" t="s">
        <v>924</v>
      </c>
      <c r="AC1255" s="104" t="s">
        <v>969</v>
      </c>
      <c r="AD1255" s="104" t="s">
        <v>969</v>
      </c>
      <c r="AE1255" s="104" t="s">
        <v>136</v>
      </c>
      <c r="AF1255" s="104" t="s">
        <v>136</v>
      </c>
      <c r="AG1255" s="104" t="s">
        <v>136</v>
      </c>
      <c r="AH1255" s="119" t="s">
        <v>136</v>
      </c>
      <c r="AI1255" t="s">
        <v>670</v>
      </c>
      <c r="AJ1255">
        <f>COUNTIF(B$2:B1255,B1255)</f>
        <v>1</v>
      </c>
    </row>
    <row r="1256" spans="1:38">
      <c r="A1256" s="162" t="s">
        <v>2217</v>
      </c>
      <c r="B1256" s="199" t="s">
        <v>2517</v>
      </c>
      <c r="C1256" s="104" t="s">
        <v>14</v>
      </c>
      <c r="D1256" s="89" t="s">
        <v>19</v>
      </c>
      <c r="E1256" s="104" t="s">
        <v>31</v>
      </c>
      <c r="F1256" s="104" t="s">
        <v>456</v>
      </c>
      <c r="G1256" s="104" t="s">
        <v>2518</v>
      </c>
      <c r="H1256" s="104" t="s">
        <v>211</v>
      </c>
      <c r="I1256" s="104"/>
      <c r="J1256" s="104" t="s">
        <v>457</v>
      </c>
      <c r="K1256" s="104" t="s">
        <v>845</v>
      </c>
      <c r="L1256" s="104" t="s">
        <v>845</v>
      </c>
      <c r="M1256" s="104" t="s">
        <v>845</v>
      </c>
      <c r="N1256" s="104" t="s">
        <v>845</v>
      </c>
      <c r="O1256" s="104" t="s">
        <v>899</v>
      </c>
      <c r="P1256" s="104" t="s">
        <v>899</v>
      </c>
      <c r="Q1256" s="104" t="s">
        <v>899</v>
      </c>
      <c r="R1256" s="104" t="s">
        <v>899</v>
      </c>
      <c r="S1256" s="104" t="s">
        <v>900</v>
      </c>
      <c r="T1256" s="104" t="s">
        <v>900</v>
      </c>
      <c r="U1256" s="104" t="s">
        <v>901</v>
      </c>
      <c r="V1256" s="104" t="s">
        <v>901</v>
      </c>
      <c r="W1256" s="104" t="s">
        <v>999</v>
      </c>
      <c r="X1256" s="104" t="s">
        <v>999</v>
      </c>
      <c r="Y1256" s="104" t="s">
        <v>999</v>
      </c>
      <c r="Z1256" s="104" t="s">
        <v>999</v>
      </c>
      <c r="AA1256" s="104" t="s">
        <v>2007</v>
      </c>
      <c r="AB1256" s="104" t="s">
        <v>2007</v>
      </c>
      <c r="AC1256" s="104" t="s">
        <v>1089</v>
      </c>
      <c r="AD1256" s="104" t="s">
        <v>1089</v>
      </c>
      <c r="AE1256" s="104" t="s">
        <v>999</v>
      </c>
      <c r="AF1256" s="104" t="s">
        <v>999</v>
      </c>
      <c r="AG1256" s="104" t="s">
        <v>999</v>
      </c>
      <c r="AH1256" s="119" t="s">
        <v>999</v>
      </c>
      <c r="AI1256" t="s">
        <v>1064</v>
      </c>
      <c r="AJ1256">
        <f>COUNTIF(B$2:B1256,B1256)</f>
        <v>1</v>
      </c>
      <c r="AL1256" s="49"/>
    </row>
    <row r="1257" spans="1:38">
      <c r="A1257" s="164" t="s">
        <v>2049</v>
      </c>
      <c r="B1257" s="49" t="s">
        <v>2519</v>
      </c>
      <c r="C1257" s="155" t="s">
        <v>14</v>
      </c>
      <c r="D1257" s="89" t="s">
        <v>27</v>
      </c>
      <c r="E1257" s="105" t="s">
        <v>26</v>
      </c>
      <c r="F1257" s="155" t="s">
        <v>514</v>
      </c>
      <c r="G1257" s="155" t="s">
        <v>514</v>
      </c>
      <c r="H1257" s="105" t="s">
        <v>134</v>
      </c>
      <c r="I1257" s="155" t="s">
        <v>97</v>
      </c>
      <c r="J1257" s="155" t="s">
        <v>433</v>
      </c>
      <c r="K1257" s="90" t="s">
        <v>853</v>
      </c>
      <c r="L1257" s="90" t="s">
        <v>853</v>
      </c>
      <c r="M1257" s="90" t="s">
        <v>853</v>
      </c>
      <c r="N1257" s="90" t="s">
        <v>853</v>
      </c>
      <c r="O1257" s="90" t="s">
        <v>689</v>
      </c>
      <c r="P1257" s="88" t="s">
        <v>689</v>
      </c>
      <c r="Q1257" s="88" t="s">
        <v>689</v>
      </c>
      <c r="R1257" s="88" t="s">
        <v>689</v>
      </c>
      <c r="S1257" s="105" t="s">
        <v>884</v>
      </c>
      <c r="T1257" s="105" t="s">
        <v>884</v>
      </c>
      <c r="U1257" s="105" t="s">
        <v>885</v>
      </c>
      <c r="V1257" s="105" t="s">
        <v>885</v>
      </c>
      <c r="W1257" s="88" t="s">
        <v>93</v>
      </c>
      <c r="X1257" s="88" t="s">
        <v>93</v>
      </c>
      <c r="Y1257" s="88" t="s">
        <v>93</v>
      </c>
      <c r="Z1257" s="88" t="s">
        <v>93</v>
      </c>
      <c r="AA1257" s="105" t="s">
        <v>886</v>
      </c>
      <c r="AB1257" s="105" t="s">
        <v>886</v>
      </c>
      <c r="AC1257" s="90" t="s">
        <v>887</v>
      </c>
      <c r="AD1257" s="90" t="s">
        <v>887</v>
      </c>
      <c r="AE1257" s="90" t="s">
        <v>93</v>
      </c>
      <c r="AF1257" s="90" t="s">
        <v>93</v>
      </c>
      <c r="AG1257" s="88" t="s">
        <v>93</v>
      </c>
      <c r="AH1257" s="94" t="s">
        <v>93</v>
      </c>
      <c r="AI1257" t="s">
        <v>670</v>
      </c>
      <c r="AJ1257">
        <f>COUNTIF(B$2:B1257,B1257)</f>
        <v>1</v>
      </c>
    </row>
    <row r="1258" spans="1:38">
      <c r="A1258" s="96" t="s">
        <v>1943</v>
      </c>
      <c r="B1258" s="199" t="s">
        <v>2520</v>
      </c>
      <c r="C1258" s="155" t="s">
        <v>14</v>
      </c>
      <c r="D1258" s="89" t="s">
        <v>27</v>
      </c>
      <c r="E1258" s="105" t="s">
        <v>26</v>
      </c>
      <c r="F1258" s="105" t="s">
        <v>132</v>
      </c>
      <c r="G1258" t="s">
        <v>2521</v>
      </c>
      <c r="H1258" s="105" t="s">
        <v>134</v>
      </c>
      <c r="I1258" s="105" t="s">
        <v>97</v>
      </c>
      <c r="J1258" s="105" t="s">
        <v>133</v>
      </c>
      <c r="K1258" s="90" t="s">
        <v>853</v>
      </c>
      <c r="L1258" s="90" t="s">
        <v>853</v>
      </c>
      <c r="M1258" s="90" t="s">
        <v>853</v>
      </c>
      <c r="N1258" s="90" t="s">
        <v>853</v>
      </c>
      <c r="O1258" s="90" t="s">
        <v>689</v>
      </c>
      <c r="P1258" s="88" t="s">
        <v>689</v>
      </c>
      <c r="Q1258" s="88" t="s">
        <v>689</v>
      </c>
      <c r="R1258" s="88" t="s">
        <v>689</v>
      </c>
      <c r="S1258" s="105" t="s">
        <v>884</v>
      </c>
      <c r="T1258" s="105" t="s">
        <v>884</v>
      </c>
      <c r="U1258" s="105" t="s">
        <v>885</v>
      </c>
      <c r="V1258" s="105" t="s">
        <v>885</v>
      </c>
      <c r="W1258" s="88" t="s">
        <v>93</v>
      </c>
      <c r="X1258" s="88" t="s">
        <v>93</v>
      </c>
      <c r="Y1258" s="88" t="s">
        <v>93</v>
      </c>
      <c r="Z1258" s="88" t="s">
        <v>93</v>
      </c>
      <c r="AA1258" s="105" t="s">
        <v>886</v>
      </c>
      <c r="AB1258" s="105" t="s">
        <v>886</v>
      </c>
      <c r="AC1258" s="90" t="s">
        <v>887</v>
      </c>
      <c r="AD1258" s="90" t="s">
        <v>887</v>
      </c>
      <c r="AE1258" s="90" t="s">
        <v>93</v>
      </c>
      <c r="AF1258" s="90" t="s">
        <v>93</v>
      </c>
      <c r="AG1258" s="88" t="s">
        <v>93</v>
      </c>
      <c r="AH1258" s="94" t="s">
        <v>93</v>
      </c>
      <c r="AI1258" t="s">
        <v>1064</v>
      </c>
      <c r="AJ1258">
        <f>COUNTIF(B$2:B1258,B1258)</f>
        <v>1</v>
      </c>
    </row>
    <row r="1259" spans="1:38">
      <c r="A1259" s="188" t="s">
        <v>2522</v>
      </c>
      <c r="B1259" s="199" t="s">
        <v>2523</v>
      </c>
      <c r="C1259" s="104" t="s">
        <v>14</v>
      </c>
      <c r="D1259" s="89" t="s">
        <v>34</v>
      </c>
      <c r="E1259" s="104" t="s">
        <v>34</v>
      </c>
      <c r="F1259" s="104" t="s">
        <v>584</v>
      </c>
      <c r="G1259" s="188" t="s">
        <v>2524</v>
      </c>
      <c r="H1259" s="105" t="s">
        <v>468</v>
      </c>
      <c r="J1259" s="104" t="s">
        <v>2381</v>
      </c>
      <c r="K1259" s="90" t="s">
        <v>845</v>
      </c>
      <c r="L1259" s="90" t="s">
        <v>845</v>
      </c>
      <c r="M1259" s="90" t="s">
        <v>845</v>
      </c>
      <c r="N1259" s="90" t="s">
        <v>845</v>
      </c>
      <c r="O1259" s="90" t="s">
        <v>105</v>
      </c>
      <c r="P1259" s="90" t="s">
        <v>105</v>
      </c>
      <c r="Q1259" s="90" t="s">
        <v>105</v>
      </c>
      <c r="R1259" s="88" t="s">
        <v>105</v>
      </c>
      <c r="S1259" s="104" t="s">
        <v>846</v>
      </c>
      <c r="T1259" s="104" t="s">
        <v>846</v>
      </c>
      <c r="U1259" s="104" t="s">
        <v>847</v>
      </c>
      <c r="V1259" s="104" t="s">
        <v>847</v>
      </c>
      <c r="W1259" s="90" t="s">
        <v>136</v>
      </c>
      <c r="X1259" s="90" t="s">
        <v>136</v>
      </c>
      <c r="Y1259" s="90" t="s">
        <v>136</v>
      </c>
      <c r="Z1259" s="90" t="s">
        <v>136</v>
      </c>
      <c r="AA1259" s="104" t="s">
        <v>1099</v>
      </c>
      <c r="AB1259" s="104" t="s">
        <v>1099</v>
      </c>
      <c r="AC1259" s="90" t="s">
        <v>946</v>
      </c>
      <c r="AD1259" s="90" t="s">
        <v>946</v>
      </c>
      <c r="AE1259" s="88" t="s">
        <v>136</v>
      </c>
      <c r="AF1259" s="88" t="s">
        <v>136</v>
      </c>
      <c r="AG1259" s="88" t="s">
        <v>136</v>
      </c>
      <c r="AH1259" s="94" t="s">
        <v>136</v>
      </c>
      <c r="AI1259" t="s">
        <v>670</v>
      </c>
      <c r="AJ1259">
        <f>COUNTIF(B$2:B1259,B1259)</f>
        <v>1</v>
      </c>
    </row>
    <row r="1260" spans="1:38">
      <c r="A1260" s="164" t="s">
        <v>2275</v>
      </c>
      <c r="B1260" s="49" t="s">
        <v>2525</v>
      </c>
      <c r="C1260" s="105" t="s">
        <v>14</v>
      </c>
      <c r="D1260" s="89" t="s">
        <v>19</v>
      </c>
      <c r="E1260" s="105" t="s">
        <v>18</v>
      </c>
      <c r="F1260" s="252" t="s">
        <v>563</v>
      </c>
      <c r="G1260" s="198" t="s">
        <v>2526</v>
      </c>
      <c r="H1260" s="88" t="s">
        <v>206</v>
      </c>
      <c r="I1260" s="105"/>
      <c r="J1260" s="252" t="s">
        <v>564</v>
      </c>
      <c r="K1260" s="173" t="s">
        <v>845</v>
      </c>
      <c r="L1260" s="90" t="s">
        <v>845</v>
      </c>
      <c r="M1260" s="90" t="s">
        <v>845</v>
      </c>
      <c r="N1260" s="90" t="s">
        <v>845</v>
      </c>
      <c r="O1260" s="90" t="s">
        <v>890</v>
      </c>
      <c r="P1260" s="90" t="s">
        <v>890</v>
      </c>
      <c r="Q1260" s="90" t="s">
        <v>890</v>
      </c>
      <c r="R1260" s="90" t="s">
        <v>890</v>
      </c>
      <c r="S1260" s="105" t="s">
        <v>891</v>
      </c>
      <c r="T1260" s="105" t="s">
        <v>891</v>
      </c>
      <c r="U1260" s="105" t="s">
        <v>892</v>
      </c>
      <c r="V1260" s="105" t="s">
        <v>892</v>
      </c>
      <c r="W1260" s="90" t="s">
        <v>893</v>
      </c>
      <c r="X1260" s="90" t="s">
        <v>893</v>
      </c>
      <c r="Y1260" s="90" t="s">
        <v>893</v>
      </c>
      <c r="Z1260" s="90" t="s">
        <v>893</v>
      </c>
      <c r="AA1260" s="105" t="s">
        <v>913</v>
      </c>
      <c r="AB1260" s="105" t="s">
        <v>913</v>
      </c>
      <c r="AC1260" s="88" t="s">
        <v>895</v>
      </c>
      <c r="AD1260" s="88" t="s">
        <v>895</v>
      </c>
      <c r="AE1260" s="90" t="s">
        <v>893</v>
      </c>
      <c r="AF1260" s="88" t="s">
        <v>893</v>
      </c>
      <c r="AG1260" s="88" t="s">
        <v>893</v>
      </c>
      <c r="AH1260" s="94" t="s">
        <v>893</v>
      </c>
      <c r="AI1260" t="s">
        <v>670</v>
      </c>
      <c r="AJ1260">
        <f>COUNTIF(B$2:B1260,B1260)</f>
        <v>1</v>
      </c>
      <c r="AL1260" s="49"/>
    </row>
    <row r="1261" spans="1:38">
      <c r="A1261" s="188" t="s">
        <v>2407</v>
      </c>
      <c r="B1261" s="199" t="s">
        <v>2527</v>
      </c>
      <c r="C1261" s="105" t="s">
        <v>14</v>
      </c>
      <c r="D1261" s="89" t="s">
        <v>13</v>
      </c>
      <c r="E1261" s="105" t="s">
        <v>13</v>
      </c>
      <c r="F1261" s="49" t="s">
        <v>521</v>
      </c>
      <c r="G1261" s="188" t="s">
        <v>2528</v>
      </c>
      <c r="H1261" s="105" t="s">
        <v>1068</v>
      </c>
      <c r="I1261" s="105" t="s">
        <v>97</v>
      </c>
      <c r="J1261" s="105" t="s">
        <v>2409</v>
      </c>
      <c r="K1261" s="100" t="s">
        <v>665</v>
      </c>
      <c r="L1261" s="90" t="s">
        <v>665</v>
      </c>
      <c r="M1261" s="90" t="s">
        <v>665</v>
      </c>
      <c r="N1261" s="90" t="s">
        <v>665</v>
      </c>
      <c r="O1261" s="90" t="s">
        <v>71</v>
      </c>
      <c r="P1261" s="90" t="s">
        <v>71</v>
      </c>
      <c r="Q1261" s="90" t="s">
        <v>71</v>
      </c>
      <c r="R1261" s="90" t="s">
        <v>71</v>
      </c>
      <c r="S1261" s="105" t="s">
        <v>861</v>
      </c>
      <c r="T1261" s="105" t="s">
        <v>861</v>
      </c>
      <c r="U1261" s="105" t="s">
        <v>862</v>
      </c>
      <c r="V1261" s="105" t="s">
        <v>862</v>
      </c>
      <c r="W1261" s="90" t="s">
        <v>62</v>
      </c>
      <c r="X1261" s="90" t="s">
        <v>62</v>
      </c>
      <c r="Y1261" s="90" t="s">
        <v>62</v>
      </c>
      <c r="Z1261" s="90" t="s">
        <v>62</v>
      </c>
      <c r="AA1261" s="105" t="s">
        <v>937</v>
      </c>
      <c r="AB1261" s="105" t="s">
        <v>937</v>
      </c>
      <c r="AC1261" s="88" t="s">
        <v>881</v>
      </c>
      <c r="AD1261" s="88" t="s">
        <v>881</v>
      </c>
      <c r="AE1261" s="90" t="s">
        <v>62</v>
      </c>
      <c r="AF1261" s="90" t="s">
        <v>62</v>
      </c>
      <c r="AG1261" s="90" t="s">
        <v>62</v>
      </c>
      <c r="AH1261" s="91" t="s">
        <v>62</v>
      </c>
      <c r="AI1261" t="s">
        <v>1064</v>
      </c>
      <c r="AJ1261">
        <f>COUNTIF(B$2:B1261,B1261)</f>
        <v>1</v>
      </c>
    </row>
    <row r="1262" spans="1:38">
      <c r="A1262" s="113" t="s">
        <v>2529</v>
      </c>
      <c r="B1262" s="105" t="s">
        <v>2530</v>
      </c>
      <c r="C1262" s="105" t="s">
        <v>14</v>
      </c>
      <c r="D1262" s="89" t="s">
        <v>36</v>
      </c>
      <c r="E1262" s="105" t="s">
        <v>36</v>
      </c>
      <c r="F1262" s="177" t="s">
        <v>579</v>
      </c>
      <c r="G1262" s="198" t="s">
        <v>2531</v>
      </c>
      <c r="H1262" s="104" t="s">
        <v>1104</v>
      </c>
      <c r="I1262" s="104" t="s">
        <v>79</v>
      </c>
      <c r="J1262" s="104" t="s">
        <v>330</v>
      </c>
      <c r="K1262" s="90" t="s">
        <v>853</v>
      </c>
      <c r="L1262" s="90" t="s">
        <v>665</v>
      </c>
      <c r="M1262" s="90" t="s">
        <v>853</v>
      </c>
      <c r="N1262" s="90" t="s">
        <v>853</v>
      </c>
      <c r="O1262" s="90" t="s">
        <v>854</v>
      </c>
      <c r="P1262" s="88" t="s">
        <v>854</v>
      </c>
      <c r="Q1262" s="88" t="s">
        <v>854</v>
      </c>
      <c r="R1262" s="88" t="s">
        <v>854</v>
      </c>
      <c r="S1262" s="104" t="s">
        <v>855</v>
      </c>
      <c r="T1262" s="104" t="s">
        <v>855</v>
      </c>
      <c r="U1262" s="104" t="s">
        <v>856</v>
      </c>
      <c r="V1262" s="104" t="s">
        <v>856</v>
      </c>
      <c r="W1262" s="88" t="s">
        <v>929</v>
      </c>
      <c r="X1262" s="88" t="s">
        <v>929</v>
      </c>
      <c r="Y1262" s="88" t="s">
        <v>929</v>
      </c>
      <c r="Z1262" s="88" t="s">
        <v>929</v>
      </c>
      <c r="AA1262" s="104" t="s">
        <v>934</v>
      </c>
      <c r="AB1262" s="104" t="s">
        <v>934</v>
      </c>
      <c r="AC1262" s="88" t="s">
        <v>858</v>
      </c>
      <c r="AD1262" s="88" t="s">
        <v>858</v>
      </c>
      <c r="AE1262" s="90" t="s">
        <v>929</v>
      </c>
      <c r="AF1262" s="90" t="s">
        <v>929</v>
      </c>
      <c r="AG1262" s="90" t="s">
        <v>929</v>
      </c>
      <c r="AH1262" s="91" t="s">
        <v>929</v>
      </c>
      <c r="AI1262" t="s">
        <v>670</v>
      </c>
      <c r="AJ1262">
        <f>COUNTIF(B$2:B1262,B1262)</f>
        <v>1</v>
      </c>
    </row>
    <row r="1263" spans="1:38">
      <c r="A1263" s="113" t="s">
        <v>2339</v>
      </c>
      <c r="B1263" s="49" t="s">
        <v>2532</v>
      </c>
      <c r="C1263" s="105" t="s">
        <v>14</v>
      </c>
      <c r="D1263" s="89" t="s">
        <v>27</v>
      </c>
      <c r="E1263" s="105" t="s">
        <v>26</v>
      </c>
      <c r="F1263" s="105" t="s">
        <v>345</v>
      </c>
      <c r="G1263" s="198" t="s">
        <v>2533</v>
      </c>
      <c r="H1263" s="105" t="s">
        <v>344</v>
      </c>
      <c r="I1263" s="105" t="s">
        <v>97</v>
      </c>
      <c r="J1263" s="105" t="s">
        <v>346</v>
      </c>
      <c r="K1263" s="100" t="s">
        <v>665</v>
      </c>
      <c r="L1263" s="90" t="s">
        <v>665</v>
      </c>
      <c r="M1263" s="90" t="s">
        <v>853</v>
      </c>
      <c r="N1263" s="90" t="s">
        <v>853</v>
      </c>
      <c r="O1263" s="90" t="s">
        <v>689</v>
      </c>
      <c r="P1263" s="88" t="s">
        <v>689</v>
      </c>
      <c r="Q1263" s="88" t="s">
        <v>689</v>
      </c>
      <c r="R1263" s="88" t="s">
        <v>689</v>
      </c>
      <c r="S1263" s="105" t="s">
        <v>884</v>
      </c>
      <c r="T1263" s="105" t="s">
        <v>861</v>
      </c>
      <c r="U1263" s="90" t="s">
        <v>885</v>
      </c>
      <c r="V1263" s="90" t="s">
        <v>885</v>
      </c>
      <c r="W1263" s="88" t="s">
        <v>93</v>
      </c>
      <c r="X1263" s="88" t="s">
        <v>93</v>
      </c>
      <c r="Y1263" s="88" t="s">
        <v>93</v>
      </c>
      <c r="Z1263" s="88" t="s">
        <v>93</v>
      </c>
      <c r="AA1263" s="105" t="s">
        <v>880</v>
      </c>
      <c r="AB1263" s="105" t="s">
        <v>880</v>
      </c>
      <c r="AC1263" s="98" t="s">
        <v>1145</v>
      </c>
      <c r="AD1263" s="98" t="s">
        <v>1145</v>
      </c>
      <c r="AE1263" s="105" t="s">
        <v>93</v>
      </c>
      <c r="AF1263" s="105" t="s">
        <v>93</v>
      </c>
      <c r="AG1263" s="105" t="s">
        <v>93</v>
      </c>
      <c r="AH1263" s="106" t="s">
        <v>93</v>
      </c>
      <c r="AI1263" t="s">
        <v>1064</v>
      </c>
      <c r="AJ1263">
        <f>COUNTIF(B$2:B1263,B1263)</f>
        <v>1</v>
      </c>
    </row>
    <row r="1264" spans="1:38">
      <c r="A1264" s="183" t="s">
        <v>2373</v>
      </c>
      <c r="B1264" s="49" t="s">
        <v>2534</v>
      </c>
      <c r="C1264" s="105" t="s">
        <v>14</v>
      </c>
      <c r="D1264" s="89" t="s">
        <v>36</v>
      </c>
      <c r="E1264" s="105" t="s">
        <v>36</v>
      </c>
      <c r="F1264" s="105" t="s">
        <v>363</v>
      </c>
      <c r="G1264" s="185" t="s">
        <v>2535</v>
      </c>
      <c r="H1264" s="105" t="s">
        <v>940</v>
      </c>
      <c r="I1264" s="105" t="s">
        <v>56</v>
      </c>
      <c r="J1264" s="105" t="s">
        <v>364</v>
      </c>
      <c r="K1264" s="90" t="s">
        <v>853</v>
      </c>
      <c r="L1264" s="90" t="s">
        <v>853</v>
      </c>
      <c r="M1264" s="90" t="s">
        <v>853</v>
      </c>
      <c r="N1264" s="90" t="s">
        <v>853</v>
      </c>
      <c r="O1264" s="90" t="s">
        <v>854</v>
      </c>
      <c r="P1264" s="88" t="s">
        <v>854</v>
      </c>
      <c r="Q1264" s="88" t="s">
        <v>854</v>
      </c>
      <c r="R1264" s="88" t="s">
        <v>854</v>
      </c>
      <c r="S1264" s="105" t="s">
        <v>855</v>
      </c>
      <c r="T1264" s="105" t="s">
        <v>855</v>
      </c>
      <c r="U1264" s="105" t="s">
        <v>856</v>
      </c>
      <c r="V1264" s="105" t="s">
        <v>856</v>
      </c>
      <c r="W1264" s="88" t="s">
        <v>678</v>
      </c>
      <c r="X1264" s="88" t="s">
        <v>678</v>
      </c>
      <c r="Y1264" s="88" t="s">
        <v>678</v>
      </c>
      <c r="Z1264" s="88" t="s">
        <v>678</v>
      </c>
      <c r="AA1264" s="105" t="s">
        <v>941</v>
      </c>
      <c r="AB1264" s="105" t="s">
        <v>941</v>
      </c>
      <c r="AC1264" s="90" t="s">
        <v>942</v>
      </c>
      <c r="AD1264" s="90" t="s">
        <v>942</v>
      </c>
      <c r="AE1264" s="100" t="s">
        <v>104</v>
      </c>
      <c r="AF1264" s="100" t="s">
        <v>104</v>
      </c>
      <c r="AG1264" s="100" t="s">
        <v>104</v>
      </c>
      <c r="AH1264" s="101" t="s">
        <v>104</v>
      </c>
      <c r="AI1264" t="s">
        <v>1064</v>
      </c>
      <c r="AJ1264">
        <f>COUNTIF(B$2:B1264,B1264)</f>
        <v>1</v>
      </c>
    </row>
    <row r="1265" spans="1:38">
      <c r="A1265" s="187" t="s">
        <v>2059</v>
      </c>
      <c r="B1265" s="220" t="s">
        <v>2536</v>
      </c>
      <c r="C1265" s="104" t="s">
        <v>14</v>
      </c>
      <c r="D1265" s="89" t="s">
        <v>13</v>
      </c>
      <c r="E1265" s="104" t="s">
        <v>13</v>
      </c>
      <c r="F1265" s="104" t="s">
        <v>405</v>
      </c>
      <c r="G1265" s="187" t="s">
        <v>2537</v>
      </c>
      <c r="H1265" s="120" t="s">
        <v>407</v>
      </c>
      <c r="I1265" s="104" t="s">
        <v>97</v>
      </c>
      <c r="J1265" s="120" t="s">
        <v>406</v>
      </c>
      <c r="K1265" s="100" t="s">
        <v>665</v>
      </c>
      <c r="L1265" s="90" t="s">
        <v>665</v>
      </c>
      <c r="M1265" s="90" t="s">
        <v>665</v>
      </c>
      <c r="N1265" s="90" t="s">
        <v>665</v>
      </c>
      <c r="O1265" s="90" t="s">
        <v>71</v>
      </c>
      <c r="P1265" s="90" t="s">
        <v>71</v>
      </c>
      <c r="Q1265" s="90" t="s">
        <v>71</v>
      </c>
      <c r="R1265" s="90" t="s">
        <v>71</v>
      </c>
      <c r="S1265" s="104" t="s">
        <v>861</v>
      </c>
      <c r="T1265" s="104" t="s">
        <v>861</v>
      </c>
      <c r="U1265" s="104" t="s">
        <v>862</v>
      </c>
      <c r="V1265" s="104" t="s">
        <v>862</v>
      </c>
      <c r="W1265" s="90" t="s">
        <v>62</v>
      </c>
      <c r="X1265" s="90" t="s">
        <v>62</v>
      </c>
      <c r="Y1265" s="90" t="s">
        <v>62</v>
      </c>
      <c r="Z1265" s="90" t="s">
        <v>62</v>
      </c>
      <c r="AA1265" s="104" t="s">
        <v>937</v>
      </c>
      <c r="AB1265" s="104" t="s">
        <v>937</v>
      </c>
      <c r="AC1265" s="88" t="s">
        <v>881</v>
      </c>
      <c r="AD1265" s="88" t="s">
        <v>881</v>
      </c>
      <c r="AE1265" s="90" t="s">
        <v>62</v>
      </c>
      <c r="AF1265" s="90" t="s">
        <v>62</v>
      </c>
      <c r="AG1265" s="90" t="s">
        <v>62</v>
      </c>
      <c r="AH1265" s="91" t="s">
        <v>62</v>
      </c>
      <c r="AI1265" t="s">
        <v>1064</v>
      </c>
      <c r="AJ1265">
        <f>COUNTIF(B$2:B1265,B1265)</f>
        <v>1</v>
      </c>
    </row>
    <row r="1266" spans="1:38">
      <c r="A1266" s="187" t="s">
        <v>1233</v>
      </c>
      <c r="B1266" s="220" t="s">
        <v>2538</v>
      </c>
      <c r="C1266" s="90" t="s">
        <v>14</v>
      </c>
      <c r="D1266" s="89" t="s">
        <v>27</v>
      </c>
      <c r="E1266" s="100" t="s">
        <v>32</v>
      </c>
      <c r="F1266" s="100" t="s">
        <v>384</v>
      </c>
      <c r="G1266" s="187" t="s">
        <v>2539</v>
      </c>
      <c r="H1266" s="100" t="s">
        <v>218</v>
      </c>
      <c r="I1266" s="100" t="s">
        <v>79</v>
      </c>
      <c r="J1266" s="100" t="s">
        <v>385</v>
      </c>
      <c r="K1266" s="90" t="s">
        <v>853</v>
      </c>
      <c r="L1266" s="90" t="s">
        <v>853</v>
      </c>
      <c r="M1266" s="90" t="s">
        <v>853</v>
      </c>
      <c r="N1266" s="90" t="s">
        <v>853</v>
      </c>
      <c r="O1266" s="90" t="s">
        <v>868</v>
      </c>
      <c r="P1266" s="88" t="s">
        <v>868</v>
      </c>
      <c r="Q1266" s="88" t="s">
        <v>868</v>
      </c>
      <c r="R1266" s="88" t="s">
        <v>868</v>
      </c>
      <c r="S1266" s="88" t="s">
        <v>869</v>
      </c>
      <c r="T1266" s="88" t="s">
        <v>869</v>
      </c>
      <c r="U1266" s="88" t="s">
        <v>870</v>
      </c>
      <c r="V1266" s="88" t="s">
        <v>870</v>
      </c>
      <c r="W1266" s="88" t="s">
        <v>871</v>
      </c>
      <c r="X1266" s="88" t="s">
        <v>871</v>
      </c>
      <c r="Y1266" s="88" t="s">
        <v>871</v>
      </c>
      <c r="Z1266" s="88" t="s">
        <v>871</v>
      </c>
      <c r="AA1266" s="88" t="s">
        <v>1003</v>
      </c>
      <c r="AB1266" s="88" t="s">
        <v>1003</v>
      </c>
      <c r="AC1266" s="90" t="s">
        <v>873</v>
      </c>
      <c r="AD1266" s="90" t="s">
        <v>873</v>
      </c>
      <c r="AE1266" s="90" t="s">
        <v>871</v>
      </c>
      <c r="AF1266" s="90" t="s">
        <v>871</v>
      </c>
      <c r="AG1266" s="90" t="s">
        <v>871</v>
      </c>
      <c r="AH1266" s="91" t="s">
        <v>871</v>
      </c>
      <c r="AI1266" s="200" t="s">
        <v>1064</v>
      </c>
      <c r="AJ1266">
        <f>COUNTIF(B$2:B1266,B1266)</f>
        <v>1</v>
      </c>
    </row>
    <row r="1267" spans="1:38">
      <c r="A1267" s="188" t="s">
        <v>1521</v>
      </c>
      <c r="B1267" s="199" t="s">
        <v>2540</v>
      </c>
      <c r="C1267" s="104" t="s">
        <v>5</v>
      </c>
      <c r="D1267" s="89" t="s">
        <v>6</v>
      </c>
      <c r="E1267" s="104" t="s">
        <v>16</v>
      </c>
      <c r="F1267" s="104" t="s">
        <v>16</v>
      </c>
      <c r="G1267" s="104" t="s">
        <v>16</v>
      </c>
      <c r="H1267" s="104" t="s">
        <v>5</v>
      </c>
      <c r="I1267" s="104" t="s">
        <v>56</v>
      </c>
      <c r="J1267" s="104" t="s">
        <v>157</v>
      </c>
      <c r="K1267" s="88" t="str">
        <f t="shared" ref="K1267" si="278">S1267</f>
        <v>KAM 2 Moscow</v>
      </c>
      <c r="L1267" s="88" t="str">
        <f t="shared" ref="L1267" si="279">T1267</f>
        <v>KAM 2 Moscow</v>
      </c>
      <c r="M1267" s="88" t="str">
        <f t="shared" ref="M1267" si="280">U1267</f>
        <v>KAM 2 Moscow</v>
      </c>
      <c r="N1267" s="88" t="str">
        <f t="shared" ref="N1267" si="281">V1267</f>
        <v>KAM 2 Moscow</v>
      </c>
      <c r="O1267" s="88" t="s">
        <v>59</v>
      </c>
      <c r="P1267" s="88" t="s">
        <v>59</v>
      </c>
      <c r="Q1267" s="88" t="s">
        <v>59</v>
      </c>
      <c r="R1267" s="88" t="s">
        <v>59</v>
      </c>
      <c r="S1267" s="104" t="s">
        <v>676</v>
      </c>
      <c r="T1267" s="104" t="s">
        <v>676</v>
      </c>
      <c r="U1267" s="104" t="s">
        <v>676</v>
      </c>
      <c r="V1267" s="104" t="s">
        <v>676</v>
      </c>
      <c r="W1267" s="90" t="s">
        <v>733</v>
      </c>
      <c r="X1267" s="90" t="s">
        <v>733</v>
      </c>
      <c r="Y1267" s="90" t="s">
        <v>733</v>
      </c>
      <c r="Z1267" s="90" t="s">
        <v>733</v>
      </c>
      <c r="AA1267" s="104" t="s">
        <v>677</v>
      </c>
      <c r="AB1267" s="104" t="s">
        <v>677</v>
      </c>
      <c r="AC1267" s="104" t="s">
        <v>677</v>
      </c>
      <c r="AD1267" s="104" t="s">
        <v>677</v>
      </c>
      <c r="AE1267" s="104" t="s">
        <v>678</v>
      </c>
      <c r="AF1267" s="88" t="s">
        <v>734</v>
      </c>
      <c r="AG1267" s="88" t="s">
        <v>734</v>
      </c>
      <c r="AH1267" s="94" t="s">
        <v>734</v>
      </c>
      <c r="AI1267" t="s">
        <v>680</v>
      </c>
      <c r="AJ1267">
        <f>COUNTIF(B$2:B1267,B1267)</f>
        <v>1</v>
      </c>
    </row>
    <row r="1268" spans="1:38">
      <c r="A1268" s="113" t="s">
        <v>1927</v>
      </c>
      <c r="B1268" s="49" t="s">
        <v>2541</v>
      </c>
      <c r="C1268" s="105" t="s">
        <v>14</v>
      </c>
      <c r="D1268" s="89" t="s">
        <v>19</v>
      </c>
      <c r="E1268" s="105" t="s">
        <v>18</v>
      </c>
      <c r="F1268" s="105" t="s">
        <v>429</v>
      </c>
      <c r="G1268" s="105" t="s">
        <v>2542</v>
      </c>
      <c r="H1268" s="105" t="s">
        <v>428</v>
      </c>
      <c r="I1268" s="105" t="s">
        <v>56</v>
      </c>
      <c r="J1268" s="105" t="s">
        <v>430</v>
      </c>
      <c r="K1268" s="90" t="s">
        <v>845</v>
      </c>
      <c r="L1268" s="90" t="s">
        <v>845</v>
      </c>
      <c r="M1268" s="90" t="s">
        <v>845</v>
      </c>
      <c r="N1268" s="90" t="s">
        <v>845</v>
      </c>
      <c r="O1268" s="90" t="s">
        <v>890</v>
      </c>
      <c r="P1268" s="90" t="s">
        <v>890</v>
      </c>
      <c r="Q1268" s="90" t="s">
        <v>890</v>
      </c>
      <c r="R1268" s="90" t="s">
        <v>890</v>
      </c>
      <c r="S1268" s="105" t="s">
        <v>891</v>
      </c>
      <c r="T1268" s="105" t="s">
        <v>891</v>
      </c>
      <c r="U1268" s="105" t="s">
        <v>892</v>
      </c>
      <c r="V1268" s="105" t="s">
        <v>892</v>
      </c>
      <c r="W1268" s="90" t="s">
        <v>893</v>
      </c>
      <c r="X1268" s="90" t="s">
        <v>893</v>
      </c>
      <c r="Y1268" s="90" t="s">
        <v>893</v>
      </c>
      <c r="Z1268" s="90" t="s">
        <v>893</v>
      </c>
      <c r="AA1268" s="105" t="s">
        <v>894</v>
      </c>
      <c r="AB1268" s="105" t="s">
        <v>894</v>
      </c>
      <c r="AC1268" s="88" t="s">
        <v>895</v>
      </c>
      <c r="AD1268" s="88" t="s">
        <v>895</v>
      </c>
      <c r="AE1268" s="88" t="s">
        <v>893</v>
      </c>
      <c r="AF1268" s="88" t="s">
        <v>893</v>
      </c>
      <c r="AG1268" s="88" t="s">
        <v>893</v>
      </c>
      <c r="AH1268" s="94" t="s">
        <v>893</v>
      </c>
      <c r="AI1268" t="s">
        <v>1064</v>
      </c>
      <c r="AJ1268">
        <f>COUNTIF(B$2:B1268,B1268)</f>
        <v>1</v>
      </c>
      <c r="AL1268" s="49"/>
    </row>
    <row r="1269" spans="1:38">
      <c r="A1269" s="49" t="s">
        <v>2403</v>
      </c>
      <c r="B1269" s="49" t="s">
        <v>2543</v>
      </c>
      <c r="C1269" s="105" t="s">
        <v>14</v>
      </c>
      <c r="D1269" s="89" t="s">
        <v>27</v>
      </c>
      <c r="E1269" s="105" t="s">
        <v>26</v>
      </c>
      <c r="F1269" s="105" t="s">
        <v>595</v>
      </c>
      <c r="G1269" t="s">
        <v>2544</v>
      </c>
      <c r="H1269" s="105" t="s">
        <v>134</v>
      </c>
      <c r="I1269" s="105"/>
      <c r="J1269" s="105" t="s">
        <v>2406</v>
      </c>
      <c r="K1269" s="90" t="s">
        <v>853</v>
      </c>
      <c r="L1269" s="90" t="s">
        <v>853</v>
      </c>
      <c r="M1269" s="90" t="s">
        <v>853</v>
      </c>
      <c r="N1269" s="90" t="s">
        <v>853</v>
      </c>
      <c r="O1269" s="90" t="s">
        <v>689</v>
      </c>
      <c r="P1269" s="88" t="s">
        <v>689</v>
      </c>
      <c r="Q1269" s="88" t="s">
        <v>689</v>
      </c>
      <c r="R1269" s="88" t="s">
        <v>689</v>
      </c>
      <c r="S1269" s="105" t="s">
        <v>884</v>
      </c>
      <c r="T1269" s="105" t="s">
        <v>884</v>
      </c>
      <c r="U1269" s="105" t="s">
        <v>885</v>
      </c>
      <c r="V1269" s="105" t="s">
        <v>885</v>
      </c>
      <c r="W1269" s="88" t="s">
        <v>93</v>
      </c>
      <c r="X1269" s="88" t="s">
        <v>93</v>
      </c>
      <c r="Y1269" s="88" t="s">
        <v>93</v>
      </c>
      <c r="Z1269" s="88" t="s">
        <v>93</v>
      </c>
      <c r="AA1269" s="105" t="s">
        <v>886</v>
      </c>
      <c r="AB1269" s="105" t="s">
        <v>886</v>
      </c>
      <c r="AC1269" s="90" t="s">
        <v>887</v>
      </c>
      <c r="AD1269" s="90" t="s">
        <v>887</v>
      </c>
      <c r="AE1269" s="90" t="s">
        <v>93</v>
      </c>
      <c r="AF1269" s="90" t="s">
        <v>93</v>
      </c>
      <c r="AG1269" s="88" t="s">
        <v>93</v>
      </c>
      <c r="AH1269" s="94" t="s">
        <v>93</v>
      </c>
      <c r="AI1269" t="s">
        <v>1064</v>
      </c>
      <c r="AJ1269">
        <f>COUNTIF(B$2:B1269,B1269)</f>
        <v>1</v>
      </c>
    </row>
    <row r="1270" spans="1:38">
      <c r="A1270" s="116" t="s">
        <v>2138</v>
      </c>
      <c r="B1270" s="49" t="s">
        <v>2545</v>
      </c>
      <c r="C1270" s="90" t="s">
        <v>14</v>
      </c>
      <c r="D1270" s="89" t="s">
        <v>27</v>
      </c>
      <c r="E1270" s="100" t="s">
        <v>32</v>
      </c>
      <c r="F1270" s="104" t="s">
        <v>490</v>
      </c>
      <c r="G1270" t="s">
        <v>2546</v>
      </c>
      <c r="H1270" s="100" t="s">
        <v>218</v>
      </c>
      <c r="I1270" s="104"/>
      <c r="J1270" s="104" t="s">
        <v>491</v>
      </c>
      <c r="K1270" s="90" t="s">
        <v>853</v>
      </c>
      <c r="L1270" s="90" t="s">
        <v>853</v>
      </c>
      <c r="M1270" s="90" t="s">
        <v>853</v>
      </c>
      <c r="N1270" s="90" t="s">
        <v>853</v>
      </c>
      <c r="O1270" s="90" t="s">
        <v>868</v>
      </c>
      <c r="P1270" s="88" t="s">
        <v>868</v>
      </c>
      <c r="Q1270" s="88" t="s">
        <v>868</v>
      </c>
      <c r="R1270" s="88" t="s">
        <v>868</v>
      </c>
      <c r="S1270" s="88" t="s">
        <v>869</v>
      </c>
      <c r="T1270" s="88" t="s">
        <v>869</v>
      </c>
      <c r="U1270" s="88" t="s">
        <v>870</v>
      </c>
      <c r="V1270" s="88" t="s">
        <v>870</v>
      </c>
      <c r="W1270" s="88" t="s">
        <v>2140</v>
      </c>
      <c r="X1270" s="88" t="s">
        <v>2140</v>
      </c>
      <c r="Y1270" s="88" t="s">
        <v>2140</v>
      </c>
      <c r="Z1270" s="88" t="s">
        <v>2140</v>
      </c>
      <c r="AA1270" s="88" t="s">
        <v>1003</v>
      </c>
      <c r="AB1270" s="88" t="s">
        <v>1003</v>
      </c>
      <c r="AC1270" s="90" t="s">
        <v>873</v>
      </c>
      <c r="AD1270" s="90" t="s">
        <v>873</v>
      </c>
      <c r="AE1270" s="90" t="s">
        <v>2140</v>
      </c>
      <c r="AF1270" s="90" t="s">
        <v>2140</v>
      </c>
      <c r="AG1270" s="90" t="s">
        <v>2140</v>
      </c>
      <c r="AH1270" s="91" t="s">
        <v>2140</v>
      </c>
      <c r="AI1270" t="s">
        <v>670</v>
      </c>
      <c r="AJ1270">
        <f>COUNTIF(B$2:B1270,B1270)</f>
        <v>1</v>
      </c>
    </row>
    <row r="1271" spans="1:38">
      <c r="A1271" s="187" t="s">
        <v>1980</v>
      </c>
      <c r="B1271" s="220" t="s">
        <v>2547</v>
      </c>
      <c r="C1271" s="104" t="s">
        <v>14</v>
      </c>
      <c r="D1271" s="89" t="s">
        <v>19</v>
      </c>
      <c r="E1271" s="104" t="s">
        <v>31</v>
      </c>
      <c r="F1271" s="104" t="s">
        <v>494</v>
      </c>
      <c r="G1271" s="104" t="s">
        <v>2548</v>
      </c>
      <c r="H1271" s="104" t="s">
        <v>492</v>
      </c>
      <c r="I1271" s="104" t="s">
        <v>97</v>
      </c>
      <c r="J1271" s="104" t="s">
        <v>495</v>
      </c>
      <c r="K1271" s="90" t="s">
        <v>845</v>
      </c>
      <c r="L1271" s="90" t="s">
        <v>845</v>
      </c>
      <c r="M1271" s="90" t="s">
        <v>845</v>
      </c>
      <c r="N1271" s="90" t="s">
        <v>845</v>
      </c>
      <c r="O1271" s="90" t="s">
        <v>899</v>
      </c>
      <c r="P1271" s="90" t="s">
        <v>899</v>
      </c>
      <c r="Q1271" s="90" t="s">
        <v>899</v>
      </c>
      <c r="R1271" s="90" t="s">
        <v>899</v>
      </c>
      <c r="S1271" s="104" t="s">
        <v>900</v>
      </c>
      <c r="T1271" s="104" t="s">
        <v>900</v>
      </c>
      <c r="U1271" s="104" t="s">
        <v>901</v>
      </c>
      <c r="V1271" s="104" t="s">
        <v>901</v>
      </c>
      <c r="W1271" s="90" t="s">
        <v>999</v>
      </c>
      <c r="X1271" s="90" t="s">
        <v>999</v>
      </c>
      <c r="Y1271" s="90" t="s">
        <v>999</v>
      </c>
      <c r="Z1271" s="90" t="s">
        <v>999</v>
      </c>
      <c r="AA1271" s="104" t="s">
        <v>1978</v>
      </c>
      <c r="AB1271" s="104" t="s">
        <v>1978</v>
      </c>
      <c r="AC1271" s="104" t="s">
        <v>1979</v>
      </c>
      <c r="AD1271" s="104" t="s">
        <v>1979</v>
      </c>
      <c r="AE1271" s="104" t="s">
        <v>999</v>
      </c>
      <c r="AF1271" s="104" t="s">
        <v>999</v>
      </c>
      <c r="AG1271" s="104" t="s">
        <v>999</v>
      </c>
      <c r="AH1271" s="119" t="s">
        <v>999</v>
      </c>
      <c r="AI1271" t="s">
        <v>1064</v>
      </c>
      <c r="AJ1271">
        <f>COUNTIF(B$2:B1271,B1271)</f>
        <v>1</v>
      </c>
      <c r="AL1271" s="49"/>
    </row>
    <row r="1272" spans="1:38">
      <c r="A1272" s="152" t="s">
        <v>2185</v>
      </c>
      <c r="B1272" s="49" t="s">
        <v>2549</v>
      </c>
      <c r="C1272" s="105" t="s">
        <v>14</v>
      </c>
      <c r="D1272" s="89" t="s">
        <v>19</v>
      </c>
      <c r="E1272" s="105" t="s">
        <v>18</v>
      </c>
      <c r="F1272" s="100" t="s">
        <v>412</v>
      </c>
      <c r="G1272" t="s">
        <v>2550</v>
      </c>
      <c r="H1272" s="105" t="s">
        <v>410</v>
      </c>
      <c r="I1272" s="100" t="s">
        <v>124</v>
      </c>
      <c r="J1272" s="100" t="s">
        <v>413</v>
      </c>
      <c r="K1272" s="90" t="s">
        <v>845</v>
      </c>
      <c r="L1272" s="90" t="s">
        <v>845</v>
      </c>
      <c r="M1272" s="90" t="s">
        <v>845</v>
      </c>
      <c r="N1272" s="90" t="s">
        <v>845</v>
      </c>
      <c r="O1272" s="90" t="s">
        <v>899</v>
      </c>
      <c r="P1272" s="90" t="s">
        <v>899</v>
      </c>
      <c r="Q1272" s="90" t="s">
        <v>899</v>
      </c>
      <c r="R1272" s="90" t="s">
        <v>899</v>
      </c>
      <c r="S1272" s="105" t="s">
        <v>900</v>
      </c>
      <c r="T1272" s="105" t="s">
        <v>900</v>
      </c>
      <c r="U1272" s="105" t="s">
        <v>901</v>
      </c>
      <c r="V1272" s="105" t="s">
        <v>901</v>
      </c>
      <c r="W1272" s="90" t="s">
        <v>893</v>
      </c>
      <c r="X1272" s="90" t="s">
        <v>893</v>
      </c>
      <c r="Y1272" s="90" t="s">
        <v>893</v>
      </c>
      <c r="Z1272" s="90" t="s">
        <v>893</v>
      </c>
      <c r="AA1272" s="105" t="s">
        <v>902</v>
      </c>
      <c r="AB1272" s="105" t="s">
        <v>902</v>
      </c>
      <c r="AC1272" s="105" t="s">
        <v>903</v>
      </c>
      <c r="AD1272" s="105" t="s">
        <v>903</v>
      </c>
      <c r="AE1272" s="105" t="s">
        <v>893</v>
      </c>
      <c r="AF1272" s="88" t="s">
        <v>893</v>
      </c>
      <c r="AG1272" s="88" t="s">
        <v>893</v>
      </c>
      <c r="AH1272" s="94" t="s">
        <v>893</v>
      </c>
      <c r="AI1272" t="s">
        <v>1064</v>
      </c>
      <c r="AJ1272">
        <f>COUNTIF(B$2:B1272,B1272)</f>
        <v>1</v>
      </c>
      <c r="AL1272" s="49"/>
    </row>
    <row r="1273" spans="1:38">
      <c r="A1273" s="188" t="s">
        <v>1447</v>
      </c>
      <c r="B1273" s="49" t="s">
        <v>2551</v>
      </c>
      <c r="C1273" s="105" t="s">
        <v>5</v>
      </c>
      <c r="D1273" s="89" t="s">
        <v>6</v>
      </c>
      <c r="E1273" s="105" t="s">
        <v>24</v>
      </c>
      <c r="F1273" t="s">
        <v>24</v>
      </c>
      <c r="G1273" t="s">
        <v>2552</v>
      </c>
      <c r="H1273" s="105" t="s">
        <v>5</v>
      </c>
      <c r="J1273" s="105" t="s">
        <v>256</v>
      </c>
      <c r="K1273" s="105" t="s">
        <v>696</v>
      </c>
      <c r="L1273" s="105" t="s">
        <v>696</v>
      </c>
      <c r="M1273" s="105" t="s">
        <v>696</v>
      </c>
      <c r="N1273" s="105" t="s">
        <v>696</v>
      </c>
      <c r="O1273" s="88" t="s">
        <v>59</v>
      </c>
      <c r="P1273" s="88" t="s">
        <v>59</v>
      </c>
      <c r="Q1273" s="88" t="s">
        <v>59</v>
      </c>
      <c r="R1273" s="88" t="s">
        <v>59</v>
      </c>
      <c r="S1273" s="105" t="s">
        <v>696</v>
      </c>
      <c r="T1273" s="105" t="s">
        <v>696</v>
      </c>
      <c r="U1273" s="105" t="s">
        <v>696</v>
      </c>
      <c r="V1273" s="105" t="s">
        <v>696</v>
      </c>
      <c r="W1273" s="105" t="s">
        <v>733</v>
      </c>
      <c r="X1273" s="105" t="s">
        <v>733</v>
      </c>
      <c r="Y1273" s="105" t="s">
        <v>733</v>
      </c>
      <c r="Z1273" s="105" t="s">
        <v>733</v>
      </c>
      <c r="AA1273" s="105" t="s">
        <v>697</v>
      </c>
      <c r="AB1273" s="105" t="s">
        <v>697</v>
      </c>
      <c r="AC1273" s="105" t="s">
        <v>697</v>
      </c>
      <c r="AD1273" s="105" t="s">
        <v>697</v>
      </c>
      <c r="AE1273" s="105" t="s">
        <v>734</v>
      </c>
      <c r="AF1273" s="105" t="s">
        <v>734</v>
      </c>
      <c r="AG1273" s="105" t="s">
        <v>734</v>
      </c>
      <c r="AH1273" s="106" t="s">
        <v>734</v>
      </c>
      <c r="AI1273" t="s">
        <v>680</v>
      </c>
      <c r="AJ1273">
        <f>COUNTIF(B$2:B1273,B1273)</f>
        <v>1</v>
      </c>
    </row>
    <row r="1274" spans="1:38">
      <c r="A1274" s="113" t="s">
        <v>2378</v>
      </c>
      <c r="B1274" s="49" t="s">
        <v>2553</v>
      </c>
      <c r="C1274" s="104" t="s">
        <v>14</v>
      </c>
      <c r="D1274" s="89" t="s">
        <v>36</v>
      </c>
      <c r="E1274" s="105" t="s">
        <v>36</v>
      </c>
      <c r="F1274" t="s">
        <v>583</v>
      </c>
      <c r="G1274" t="s">
        <v>2554</v>
      </c>
      <c r="H1274" s="105" t="s">
        <v>301</v>
      </c>
      <c r="I1274" s="105"/>
      <c r="J1274" s="105"/>
      <c r="K1274" s="90" t="s">
        <v>853</v>
      </c>
      <c r="L1274" s="90" t="s">
        <v>853</v>
      </c>
      <c r="M1274" s="90" t="s">
        <v>853</v>
      </c>
      <c r="N1274" s="90" t="s">
        <v>853</v>
      </c>
      <c r="O1274" s="90" t="s">
        <v>854</v>
      </c>
      <c r="P1274" s="88" t="s">
        <v>854</v>
      </c>
      <c r="Q1274" s="88" t="s">
        <v>854</v>
      </c>
      <c r="R1274" s="88" t="s">
        <v>854</v>
      </c>
      <c r="S1274" s="105" t="s">
        <v>855</v>
      </c>
      <c r="T1274" s="105" t="s">
        <v>855</v>
      </c>
      <c r="U1274" s="105" t="s">
        <v>856</v>
      </c>
      <c r="V1274" s="105" t="s">
        <v>856</v>
      </c>
      <c r="W1274" s="88" t="s">
        <v>678</v>
      </c>
      <c r="X1274" s="88" t="s">
        <v>678</v>
      </c>
      <c r="Y1274" s="88" t="s">
        <v>678</v>
      </c>
      <c r="Z1274" s="88" t="s">
        <v>678</v>
      </c>
      <c r="AA1274" s="105" t="s">
        <v>941</v>
      </c>
      <c r="AB1274" s="105" t="s">
        <v>941</v>
      </c>
      <c r="AC1274" s="90" t="s">
        <v>942</v>
      </c>
      <c r="AD1274" s="90" t="s">
        <v>942</v>
      </c>
      <c r="AE1274" s="100" t="s">
        <v>104</v>
      </c>
      <c r="AF1274" s="100" t="s">
        <v>104</v>
      </c>
      <c r="AG1274" s="100" t="s">
        <v>104</v>
      </c>
      <c r="AH1274" s="101" t="s">
        <v>104</v>
      </c>
      <c r="AI1274" t="s">
        <v>670</v>
      </c>
      <c r="AJ1274">
        <f>COUNTIF(B$2:B1274,B1274)</f>
        <v>1</v>
      </c>
    </row>
    <row r="1275" spans="1:38">
      <c r="A1275" s="274" t="s">
        <v>1600</v>
      </c>
      <c r="B1275" s="49" t="s">
        <v>2555</v>
      </c>
      <c r="C1275" s="104" t="s">
        <v>14</v>
      </c>
      <c r="D1275" s="89" t="s">
        <v>13</v>
      </c>
      <c r="E1275" s="104" t="s">
        <v>13</v>
      </c>
      <c r="F1275" s="104" t="s">
        <v>252</v>
      </c>
      <c r="G1275" s="49" t="s">
        <v>2556</v>
      </c>
      <c r="H1275" s="104" t="s">
        <v>255</v>
      </c>
      <c r="I1275" s="104" t="s">
        <v>87</v>
      </c>
      <c r="J1275" s="104" t="s">
        <v>253</v>
      </c>
      <c r="K1275" s="100" t="s">
        <v>665</v>
      </c>
      <c r="L1275" s="90" t="s">
        <v>665</v>
      </c>
      <c r="M1275" s="90" t="s">
        <v>665</v>
      </c>
      <c r="N1275" s="90" t="s">
        <v>665</v>
      </c>
      <c r="O1275" s="90" t="s">
        <v>71</v>
      </c>
      <c r="P1275" s="90" t="s">
        <v>71</v>
      </c>
      <c r="Q1275" s="90" t="s">
        <v>71</v>
      </c>
      <c r="R1275" s="90" t="s">
        <v>71</v>
      </c>
      <c r="S1275" s="104" t="s">
        <v>861</v>
      </c>
      <c r="T1275" s="104" t="s">
        <v>861</v>
      </c>
      <c r="U1275" s="104" t="s">
        <v>862</v>
      </c>
      <c r="V1275" s="104" t="s">
        <v>862</v>
      </c>
      <c r="W1275" s="90" t="s">
        <v>62</v>
      </c>
      <c r="X1275" s="90" t="s">
        <v>62</v>
      </c>
      <c r="Y1275" s="90" t="s">
        <v>62</v>
      </c>
      <c r="Z1275" s="90" t="s">
        <v>62</v>
      </c>
      <c r="AA1275" s="104" t="s">
        <v>909</v>
      </c>
      <c r="AB1275" s="104" t="s">
        <v>909</v>
      </c>
      <c r="AC1275" s="88" t="s">
        <v>881</v>
      </c>
      <c r="AD1275" s="88" t="s">
        <v>881</v>
      </c>
      <c r="AE1275" s="90" t="s">
        <v>62</v>
      </c>
      <c r="AF1275" s="90" t="s">
        <v>62</v>
      </c>
      <c r="AG1275" s="90" t="s">
        <v>62</v>
      </c>
      <c r="AH1275" s="91" t="s">
        <v>62</v>
      </c>
      <c r="AI1275" t="s">
        <v>670</v>
      </c>
      <c r="AJ1275">
        <f>COUNTIF(B$2:B1275,B1275)</f>
        <v>1</v>
      </c>
    </row>
    <row r="1276" spans="1:38">
      <c r="A1276" s="113" t="s">
        <v>2529</v>
      </c>
      <c r="B1276" s="49" t="s">
        <v>2557</v>
      </c>
      <c r="C1276" s="105" t="s">
        <v>14</v>
      </c>
      <c r="D1276" s="89" t="s">
        <v>36</v>
      </c>
      <c r="E1276" s="105" t="s">
        <v>36</v>
      </c>
      <c r="F1276" s="177" t="s">
        <v>579</v>
      </c>
      <c r="G1276" s="198" t="s">
        <v>2558</v>
      </c>
      <c r="H1276" s="104" t="s">
        <v>1104</v>
      </c>
      <c r="I1276" s="104" t="s">
        <v>79</v>
      </c>
      <c r="J1276" s="104" t="s">
        <v>330</v>
      </c>
      <c r="K1276" s="90" t="s">
        <v>853</v>
      </c>
      <c r="L1276" s="90" t="s">
        <v>665</v>
      </c>
      <c r="M1276" s="90" t="s">
        <v>853</v>
      </c>
      <c r="N1276" s="90" t="s">
        <v>853</v>
      </c>
      <c r="O1276" s="90" t="s">
        <v>854</v>
      </c>
      <c r="P1276" s="88" t="s">
        <v>854</v>
      </c>
      <c r="Q1276" s="88" t="s">
        <v>854</v>
      </c>
      <c r="R1276" s="88" t="s">
        <v>854</v>
      </c>
      <c r="S1276" s="104" t="s">
        <v>855</v>
      </c>
      <c r="T1276" s="104" t="s">
        <v>855</v>
      </c>
      <c r="U1276" s="104" t="s">
        <v>856</v>
      </c>
      <c r="V1276" s="104" t="s">
        <v>856</v>
      </c>
      <c r="W1276" s="88" t="s">
        <v>929</v>
      </c>
      <c r="X1276" s="88" t="s">
        <v>929</v>
      </c>
      <c r="Y1276" s="88" t="s">
        <v>929</v>
      </c>
      <c r="Z1276" s="88" t="s">
        <v>929</v>
      </c>
      <c r="AA1276" s="104" t="s">
        <v>934</v>
      </c>
      <c r="AB1276" s="104" t="s">
        <v>934</v>
      </c>
      <c r="AC1276" s="88" t="s">
        <v>858</v>
      </c>
      <c r="AD1276" s="88" t="s">
        <v>858</v>
      </c>
      <c r="AE1276" s="90" t="s">
        <v>929</v>
      </c>
      <c r="AF1276" s="90" t="s">
        <v>929</v>
      </c>
      <c r="AG1276" s="90" t="s">
        <v>929</v>
      </c>
      <c r="AH1276" s="91" t="s">
        <v>929</v>
      </c>
      <c r="AI1276" t="s">
        <v>1064</v>
      </c>
      <c r="AJ1276">
        <f>COUNTIF(B$2:B1276,B1276)</f>
        <v>1</v>
      </c>
    </row>
    <row r="1277" spans="1:38">
      <c r="A1277" s="49" t="s">
        <v>2415</v>
      </c>
      <c r="B1277" s="49" t="s">
        <v>2559</v>
      </c>
      <c r="C1277" s="105" t="s">
        <v>14</v>
      </c>
      <c r="D1277" s="89" t="s">
        <v>19</v>
      </c>
      <c r="E1277" s="105" t="s">
        <v>31</v>
      </c>
      <c r="F1277" s="252" t="s">
        <v>401</v>
      </c>
      <c r="G1277" t="s">
        <v>2560</v>
      </c>
      <c r="H1277" s="108" t="s">
        <v>122</v>
      </c>
      <c r="J1277" s="252" t="s">
        <v>402</v>
      </c>
      <c r="K1277" s="171" t="s">
        <v>845</v>
      </c>
      <c r="L1277" s="90" t="s">
        <v>845</v>
      </c>
      <c r="M1277" s="90" t="s">
        <v>845</v>
      </c>
      <c r="N1277" s="90" t="s">
        <v>845</v>
      </c>
      <c r="O1277" s="90" t="s">
        <v>899</v>
      </c>
      <c r="P1277" s="90" t="s">
        <v>899</v>
      </c>
      <c r="Q1277" s="90" t="s">
        <v>899</v>
      </c>
      <c r="R1277" s="90" t="s">
        <v>899</v>
      </c>
      <c r="S1277" s="105" t="s">
        <v>900</v>
      </c>
      <c r="T1277" s="105" t="s">
        <v>900</v>
      </c>
      <c r="U1277" s="105" t="s">
        <v>901</v>
      </c>
      <c r="V1277" s="105" t="s">
        <v>901</v>
      </c>
      <c r="W1277" s="105" t="s">
        <v>999</v>
      </c>
      <c r="X1277" s="105" t="s">
        <v>999</v>
      </c>
      <c r="Y1277" s="105" t="s">
        <v>999</v>
      </c>
      <c r="Z1277" s="105" t="s">
        <v>999</v>
      </c>
      <c r="AA1277" s="105" t="s">
        <v>1088</v>
      </c>
      <c r="AB1277" s="105" t="s">
        <v>1088</v>
      </c>
      <c r="AC1277" s="88" t="s">
        <v>1089</v>
      </c>
      <c r="AD1277" s="88" t="s">
        <v>1089</v>
      </c>
      <c r="AE1277" s="88" t="s">
        <v>999</v>
      </c>
      <c r="AF1277" s="88" t="s">
        <v>999</v>
      </c>
      <c r="AG1277" s="88" t="s">
        <v>999</v>
      </c>
      <c r="AH1277" s="94" t="s">
        <v>999</v>
      </c>
      <c r="AI1277" t="s">
        <v>1064</v>
      </c>
      <c r="AJ1277">
        <f>COUNTIF(B$2:B1277,B1277)</f>
        <v>1</v>
      </c>
      <c r="AL1277" s="49"/>
    </row>
    <row r="1278" spans="1:38">
      <c r="A1278" s="187" t="s">
        <v>2420</v>
      </c>
      <c r="B1278" s="49" t="s">
        <v>2561</v>
      </c>
      <c r="C1278" s="105" t="s">
        <v>14</v>
      </c>
      <c r="D1278" s="89" t="s">
        <v>13</v>
      </c>
      <c r="E1278" s="89" t="s">
        <v>13</v>
      </c>
      <c r="F1278" s="49" t="s">
        <v>580</v>
      </c>
      <c r="G1278" t="s">
        <v>2562</v>
      </c>
      <c r="H1278" s="105" t="s">
        <v>128</v>
      </c>
      <c r="J1278" t="s">
        <v>2423</v>
      </c>
      <c r="K1278" s="105" t="s">
        <v>665</v>
      </c>
      <c r="L1278" s="105" t="s">
        <v>665</v>
      </c>
      <c r="O1278" s="90" t="s">
        <v>71</v>
      </c>
      <c r="P1278" s="105" t="s">
        <v>71</v>
      </c>
      <c r="Q1278" s="105" t="s">
        <v>71</v>
      </c>
      <c r="R1278" s="105" t="s">
        <v>71</v>
      </c>
      <c r="S1278" s="105" t="s">
        <v>861</v>
      </c>
      <c r="T1278" s="105" t="s">
        <v>861</v>
      </c>
      <c r="U1278" s="105" t="s">
        <v>862</v>
      </c>
      <c r="V1278" s="105" t="s">
        <v>862</v>
      </c>
      <c r="W1278" s="105" t="s">
        <v>62</v>
      </c>
      <c r="X1278" s="105" t="s">
        <v>62</v>
      </c>
      <c r="Y1278" s="105" t="s">
        <v>62</v>
      </c>
      <c r="Z1278" s="105" t="s">
        <v>62</v>
      </c>
      <c r="AA1278" s="105" t="s">
        <v>937</v>
      </c>
      <c r="AB1278" s="105" t="s">
        <v>937</v>
      </c>
      <c r="AC1278" s="105" t="s">
        <v>881</v>
      </c>
      <c r="AD1278" s="105" t="s">
        <v>881</v>
      </c>
      <c r="AE1278" s="105" t="s">
        <v>62</v>
      </c>
      <c r="AF1278" s="105" t="s">
        <v>62</v>
      </c>
      <c r="AG1278" s="105" t="s">
        <v>62</v>
      </c>
      <c r="AH1278" s="106" t="s">
        <v>62</v>
      </c>
      <c r="AI1278" t="s">
        <v>1064</v>
      </c>
      <c r="AJ1278">
        <f>COUNTIF(B$2:B1278,B1278)</f>
        <v>1</v>
      </c>
    </row>
    <row r="1279" spans="1:38">
      <c r="A1279" s="162" t="s">
        <v>2039</v>
      </c>
      <c r="B1279" s="49" t="s">
        <v>2563</v>
      </c>
      <c r="C1279" s="105" t="s">
        <v>14</v>
      </c>
      <c r="D1279" s="89" t="s">
        <v>19</v>
      </c>
      <c r="E1279" s="49" t="s">
        <v>31</v>
      </c>
      <c r="F1279" s="49" t="s">
        <v>376</v>
      </c>
      <c r="G1279" t="s">
        <v>2564</v>
      </c>
      <c r="H1279" s="104" t="s">
        <v>375</v>
      </c>
      <c r="I1279" s="104"/>
      <c r="J1279" s="104" t="s">
        <v>378</v>
      </c>
      <c r="K1279" s="90" t="s">
        <v>845</v>
      </c>
      <c r="L1279" s="90" t="s">
        <v>845</v>
      </c>
      <c r="M1279" s="90" t="s">
        <v>845</v>
      </c>
      <c r="N1279" s="90" t="s">
        <v>845</v>
      </c>
      <c r="O1279" s="90" t="s">
        <v>899</v>
      </c>
      <c r="P1279" s="90" t="s">
        <v>899</v>
      </c>
      <c r="Q1279" s="90" t="s">
        <v>899</v>
      </c>
      <c r="R1279" s="90" t="s">
        <v>899</v>
      </c>
      <c r="S1279" s="104" t="s">
        <v>900</v>
      </c>
      <c r="T1279" s="104" t="s">
        <v>900</v>
      </c>
      <c r="U1279" s="104" t="s">
        <v>901</v>
      </c>
      <c r="V1279" s="104" t="s">
        <v>901</v>
      </c>
      <c r="W1279" s="104" t="s">
        <v>999</v>
      </c>
      <c r="X1279" s="104" t="s">
        <v>999</v>
      </c>
      <c r="Y1279" s="104" t="s">
        <v>999</v>
      </c>
      <c r="Z1279" s="104" t="s">
        <v>999</v>
      </c>
      <c r="AA1279" s="104" t="s">
        <v>1088</v>
      </c>
      <c r="AB1279" s="104" t="s">
        <v>1088</v>
      </c>
      <c r="AC1279" s="88" t="s">
        <v>1089</v>
      </c>
      <c r="AD1279" s="88" t="s">
        <v>1089</v>
      </c>
      <c r="AE1279" s="88" t="s">
        <v>999</v>
      </c>
      <c r="AF1279" s="88" t="s">
        <v>999</v>
      </c>
      <c r="AG1279" s="88" t="s">
        <v>999</v>
      </c>
      <c r="AH1279" s="94" t="s">
        <v>999</v>
      </c>
      <c r="AI1279" t="s">
        <v>1064</v>
      </c>
      <c r="AJ1279">
        <f>COUNTIF(B$2:B1279,B1279)</f>
        <v>1</v>
      </c>
      <c r="AL1279" s="49"/>
    </row>
    <row r="1280" spans="1:38">
      <c r="A1280" s="187" t="s">
        <v>1937</v>
      </c>
      <c r="B1280" s="220" t="s">
        <v>2565</v>
      </c>
      <c r="C1280" s="105" t="s">
        <v>14</v>
      </c>
      <c r="D1280" s="89" t="s">
        <v>34</v>
      </c>
      <c r="E1280" s="105" t="s">
        <v>34</v>
      </c>
      <c r="F1280" s="105" t="s">
        <v>237</v>
      </c>
      <c r="G1280" s="187" t="s">
        <v>2566</v>
      </c>
      <c r="H1280" s="105" t="s">
        <v>236</v>
      </c>
      <c r="I1280" s="105" t="s">
        <v>79</v>
      </c>
      <c r="J1280" s="105" t="s">
        <v>238</v>
      </c>
      <c r="K1280" s="90" t="s">
        <v>845</v>
      </c>
      <c r="L1280" s="90" t="s">
        <v>845</v>
      </c>
      <c r="M1280" s="90" t="s">
        <v>845</v>
      </c>
      <c r="N1280" s="90" t="s">
        <v>845</v>
      </c>
      <c r="O1280" s="90" t="s">
        <v>105</v>
      </c>
      <c r="P1280" s="90" t="s">
        <v>105</v>
      </c>
      <c r="Q1280" s="90" t="s">
        <v>105</v>
      </c>
      <c r="R1280" s="88" t="s">
        <v>105</v>
      </c>
      <c r="S1280" s="105" t="s">
        <v>846</v>
      </c>
      <c r="T1280" s="105" t="s">
        <v>846</v>
      </c>
      <c r="U1280" s="105" t="s">
        <v>847</v>
      </c>
      <c r="V1280" s="105" t="s">
        <v>847</v>
      </c>
      <c r="W1280" s="90" t="s">
        <v>136</v>
      </c>
      <c r="X1280" s="90" t="s">
        <v>136</v>
      </c>
      <c r="Y1280" s="90" t="s">
        <v>136</v>
      </c>
      <c r="Z1280" s="90" t="s">
        <v>136</v>
      </c>
      <c r="AA1280" s="105" t="s">
        <v>849</v>
      </c>
      <c r="AB1280" s="105" t="s">
        <v>849</v>
      </c>
      <c r="AC1280" s="90" t="s">
        <v>946</v>
      </c>
      <c r="AD1280" s="90" t="s">
        <v>946</v>
      </c>
      <c r="AE1280" s="88" t="s">
        <v>136</v>
      </c>
      <c r="AF1280" s="88" t="s">
        <v>136</v>
      </c>
      <c r="AG1280" s="88" t="s">
        <v>136</v>
      </c>
      <c r="AH1280" s="94" t="s">
        <v>136</v>
      </c>
      <c r="AI1280" t="s">
        <v>1064</v>
      </c>
      <c r="AJ1280">
        <f>COUNTIF(B$2:B1280,B1280)</f>
        <v>1</v>
      </c>
    </row>
    <row r="1281" spans="1:38">
      <c r="A1281" s="187" t="s">
        <v>2103</v>
      </c>
      <c r="B1281" s="220" t="s">
        <v>2567</v>
      </c>
      <c r="C1281" s="105" t="s">
        <v>5</v>
      </c>
      <c r="D1281" s="89" t="s">
        <v>6</v>
      </c>
      <c r="E1281" s="104" t="s">
        <v>12</v>
      </c>
      <c r="F1281" s="104" t="s">
        <v>12</v>
      </c>
      <c r="G1281" s="187" t="s">
        <v>2568</v>
      </c>
      <c r="H1281" s="104" t="s">
        <v>5</v>
      </c>
      <c r="I1281" s="104" t="s">
        <v>56</v>
      </c>
      <c r="J1281" s="104" t="s">
        <v>446</v>
      </c>
      <c r="K1281" s="90" t="s">
        <v>853</v>
      </c>
      <c r="L1281" s="90" t="s">
        <v>853</v>
      </c>
      <c r="M1281" s="90" t="s">
        <v>853</v>
      </c>
      <c r="N1281" s="90" t="s">
        <v>853</v>
      </c>
      <c r="O1281" s="88" t="s">
        <v>270</v>
      </c>
      <c r="P1281" s="88" t="s">
        <v>270</v>
      </c>
      <c r="Q1281" s="88" t="s">
        <v>270</v>
      </c>
      <c r="R1281" s="88" t="s">
        <v>270</v>
      </c>
      <c r="S1281" s="90" t="s">
        <v>855</v>
      </c>
      <c r="T1281" s="90" t="s">
        <v>855</v>
      </c>
      <c r="U1281" s="90" t="s">
        <v>856</v>
      </c>
      <c r="V1281" s="90" t="s">
        <v>856</v>
      </c>
      <c r="W1281" s="88" t="s">
        <v>270</v>
      </c>
      <c r="X1281" s="88" t="s">
        <v>270</v>
      </c>
      <c r="Y1281" s="88" t="s">
        <v>270</v>
      </c>
      <c r="Z1281" s="88" t="s">
        <v>270</v>
      </c>
      <c r="AA1281" s="90" t="s">
        <v>941</v>
      </c>
      <c r="AB1281" s="90" t="s">
        <v>941</v>
      </c>
      <c r="AC1281" s="90" t="s">
        <v>942</v>
      </c>
      <c r="AD1281" s="90" t="s">
        <v>942</v>
      </c>
      <c r="AE1281" s="88" t="s">
        <v>270</v>
      </c>
      <c r="AF1281" s="88" t="s">
        <v>270</v>
      </c>
      <c r="AG1281" s="88" t="s">
        <v>270</v>
      </c>
      <c r="AH1281" s="94" t="s">
        <v>270</v>
      </c>
      <c r="AI1281" t="s">
        <v>680</v>
      </c>
      <c r="AJ1281">
        <f>COUNTIF(B$2:B1281,B1281)</f>
        <v>1</v>
      </c>
    </row>
    <row r="1282" spans="1:38">
      <c r="A1282" s="113" t="s">
        <v>2378</v>
      </c>
      <c r="B1282" s="49" t="s">
        <v>2569</v>
      </c>
      <c r="C1282" s="104" t="s">
        <v>14</v>
      </c>
      <c r="D1282" s="89" t="s">
        <v>36</v>
      </c>
      <c r="E1282" s="105" t="s">
        <v>36</v>
      </c>
      <c r="F1282" t="s">
        <v>583</v>
      </c>
      <c r="G1282" t="s">
        <v>2554</v>
      </c>
      <c r="H1282" s="105" t="s">
        <v>301</v>
      </c>
      <c r="I1282" s="105"/>
      <c r="J1282" s="105"/>
      <c r="K1282" s="90" t="s">
        <v>853</v>
      </c>
      <c r="L1282" s="90" t="s">
        <v>853</v>
      </c>
      <c r="M1282" s="90" t="s">
        <v>853</v>
      </c>
      <c r="N1282" s="90" t="s">
        <v>853</v>
      </c>
      <c r="O1282" s="90" t="s">
        <v>854</v>
      </c>
      <c r="P1282" s="88" t="s">
        <v>854</v>
      </c>
      <c r="Q1282" s="88" t="s">
        <v>854</v>
      </c>
      <c r="R1282" s="88" t="s">
        <v>854</v>
      </c>
      <c r="S1282" s="105" t="s">
        <v>855</v>
      </c>
      <c r="T1282" s="105" t="s">
        <v>855</v>
      </c>
      <c r="U1282" s="105" t="s">
        <v>856</v>
      </c>
      <c r="V1282" s="105" t="s">
        <v>856</v>
      </c>
      <c r="W1282" s="88" t="s">
        <v>678</v>
      </c>
      <c r="X1282" s="88" t="s">
        <v>678</v>
      </c>
      <c r="Y1282" s="88" t="s">
        <v>678</v>
      </c>
      <c r="Z1282" s="88" t="s">
        <v>678</v>
      </c>
      <c r="AA1282" s="105" t="s">
        <v>941</v>
      </c>
      <c r="AB1282" s="105" t="s">
        <v>941</v>
      </c>
      <c r="AC1282" s="90" t="s">
        <v>942</v>
      </c>
      <c r="AD1282" s="90" t="s">
        <v>942</v>
      </c>
      <c r="AE1282" s="100" t="s">
        <v>104</v>
      </c>
      <c r="AF1282" s="100" t="s">
        <v>104</v>
      </c>
      <c r="AG1282" s="100" t="s">
        <v>104</v>
      </c>
      <c r="AH1282" s="101" t="s">
        <v>104</v>
      </c>
      <c r="AI1282" t="s">
        <v>670</v>
      </c>
      <c r="AJ1282">
        <f>COUNTIF(B$2:B1282,B1282)</f>
        <v>1</v>
      </c>
    </row>
    <row r="1283" spans="1:38">
      <c r="A1283" s="187" t="s">
        <v>2463</v>
      </c>
      <c r="B1283" s="49" t="s">
        <v>2570</v>
      </c>
      <c r="C1283" s="90" t="s">
        <v>14</v>
      </c>
      <c r="D1283" s="89" t="s">
        <v>27</v>
      </c>
      <c r="E1283" s="100" t="s">
        <v>32</v>
      </c>
      <c r="F1283" s="100" t="s">
        <v>601</v>
      </c>
      <c r="G1283" t="s">
        <v>2571</v>
      </c>
      <c r="H1283" s="104" t="s">
        <v>166</v>
      </c>
      <c r="J1283" s="100" t="s">
        <v>2465</v>
      </c>
      <c r="K1283" s="90" t="s">
        <v>853</v>
      </c>
      <c r="L1283" s="90" t="s">
        <v>853</v>
      </c>
      <c r="M1283" s="90" t="s">
        <v>853</v>
      </c>
      <c r="N1283" s="90" t="s">
        <v>853</v>
      </c>
      <c r="O1283" s="90" t="s">
        <v>868</v>
      </c>
      <c r="P1283" s="88" t="s">
        <v>868</v>
      </c>
      <c r="Q1283" s="88" t="s">
        <v>868</v>
      </c>
      <c r="R1283" s="88" t="s">
        <v>868</v>
      </c>
      <c r="S1283" s="88" t="s">
        <v>869</v>
      </c>
      <c r="T1283" s="88" t="s">
        <v>869</v>
      </c>
      <c r="U1283" s="88" t="s">
        <v>870</v>
      </c>
      <c r="V1283" s="88" t="s">
        <v>870</v>
      </c>
      <c r="W1283" s="88" t="s">
        <v>871</v>
      </c>
      <c r="X1283" s="88" t="s">
        <v>871</v>
      </c>
      <c r="Y1283" s="88" t="s">
        <v>871</v>
      </c>
      <c r="Z1283" s="88" t="s">
        <v>871</v>
      </c>
      <c r="AA1283" s="88" t="s">
        <v>1003</v>
      </c>
      <c r="AB1283" s="88" t="s">
        <v>1003</v>
      </c>
      <c r="AC1283" s="90" t="s">
        <v>873</v>
      </c>
      <c r="AD1283" s="90" t="s">
        <v>873</v>
      </c>
      <c r="AE1283" s="90" t="s">
        <v>871</v>
      </c>
      <c r="AF1283" s="90" t="s">
        <v>871</v>
      </c>
      <c r="AG1283" s="90" t="s">
        <v>871</v>
      </c>
      <c r="AH1283" s="91" t="s">
        <v>871</v>
      </c>
      <c r="AI1283" t="s">
        <v>670</v>
      </c>
      <c r="AJ1283">
        <f>COUNTIF(B$2:B1283,B1283)</f>
        <v>1</v>
      </c>
    </row>
    <row r="1284" spans="1:38">
      <c r="A1284" s="188" t="s">
        <v>1521</v>
      </c>
      <c r="B1284" s="199" t="s">
        <v>2572</v>
      </c>
      <c r="C1284" s="104" t="s">
        <v>5</v>
      </c>
      <c r="D1284" s="89" t="s">
        <v>6</v>
      </c>
      <c r="E1284" s="104" t="s">
        <v>16</v>
      </c>
      <c r="F1284" s="104" t="s">
        <v>16</v>
      </c>
      <c r="G1284" s="104" t="s">
        <v>16</v>
      </c>
      <c r="H1284" s="104" t="s">
        <v>5</v>
      </c>
      <c r="I1284" s="104" t="s">
        <v>56</v>
      </c>
      <c r="J1284" s="104" t="s">
        <v>157</v>
      </c>
      <c r="K1284" s="88" t="str">
        <f t="shared" ref="K1284" si="282">S1284</f>
        <v>KAM 2 Moscow</v>
      </c>
      <c r="L1284" s="88" t="str">
        <f t="shared" ref="L1284" si="283">T1284</f>
        <v>KAM 2 Moscow</v>
      </c>
      <c r="M1284" s="88" t="str">
        <f t="shared" ref="M1284" si="284">U1284</f>
        <v>KAM 2 Moscow</v>
      </c>
      <c r="N1284" s="88" t="str">
        <f t="shared" ref="N1284" si="285">V1284</f>
        <v>KAM 2 Moscow</v>
      </c>
      <c r="O1284" s="88" t="s">
        <v>59</v>
      </c>
      <c r="P1284" s="88" t="s">
        <v>59</v>
      </c>
      <c r="Q1284" s="88" t="s">
        <v>59</v>
      </c>
      <c r="R1284" s="88" t="s">
        <v>59</v>
      </c>
      <c r="S1284" s="104" t="s">
        <v>676</v>
      </c>
      <c r="T1284" s="104" t="s">
        <v>676</v>
      </c>
      <c r="U1284" s="104" t="s">
        <v>676</v>
      </c>
      <c r="V1284" s="104" t="s">
        <v>676</v>
      </c>
      <c r="W1284" s="90" t="s">
        <v>733</v>
      </c>
      <c r="X1284" s="90" t="s">
        <v>733</v>
      </c>
      <c r="Y1284" s="90" t="s">
        <v>733</v>
      </c>
      <c r="Z1284" s="90" t="s">
        <v>733</v>
      </c>
      <c r="AA1284" s="104" t="s">
        <v>677</v>
      </c>
      <c r="AB1284" s="104" t="s">
        <v>677</v>
      </c>
      <c r="AC1284" s="104" t="s">
        <v>677</v>
      </c>
      <c r="AD1284" s="104" t="s">
        <v>677</v>
      </c>
      <c r="AE1284" s="104" t="s">
        <v>678</v>
      </c>
      <c r="AF1284" s="88" t="s">
        <v>734</v>
      </c>
      <c r="AG1284" s="88" t="s">
        <v>734</v>
      </c>
      <c r="AH1284" s="94" t="s">
        <v>734</v>
      </c>
      <c r="AI1284" t="s">
        <v>680</v>
      </c>
      <c r="AJ1284">
        <f>COUNTIF(B$2:B1284,B1284)</f>
        <v>1</v>
      </c>
    </row>
    <row r="1285" spans="1:38">
      <c r="A1285" s="188" t="s">
        <v>2378</v>
      </c>
      <c r="B1285" s="199" t="s">
        <v>2573</v>
      </c>
      <c r="C1285" s="104" t="s">
        <v>14</v>
      </c>
      <c r="D1285" s="89" t="s">
        <v>36</v>
      </c>
      <c r="E1285" s="105" t="s">
        <v>36</v>
      </c>
      <c r="F1285" t="s">
        <v>583</v>
      </c>
      <c r="G1285" s="188" t="s">
        <v>2574</v>
      </c>
      <c r="H1285" s="105" t="s">
        <v>301</v>
      </c>
      <c r="I1285" s="105"/>
      <c r="J1285" s="105"/>
      <c r="K1285" s="90" t="s">
        <v>853</v>
      </c>
      <c r="L1285" s="90" t="s">
        <v>853</v>
      </c>
      <c r="M1285" s="90" t="s">
        <v>853</v>
      </c>
      <c r="N1285" s="90" t="s">
        <v>853</v>
      </c>
      <c r="O1285" s="90" t="s">
        <v>854</v>
      </c>
      <c r="P1285" s="88" t="s">
        <v>854</v>
      </c>
      <c r="Q1285" s="88" t="s">
        <v>854</v>
      </c>
      <c r="R1285" s="88" t="s">
        <v>854</v>
      </c>
      <c r="S1285" s="105" t="s">
        <v>855</v>
      </c>
      <c r="T1285" s="105" t="s">
        <v>855</v>
      </c>
      <c r="U1285" s="105" t="s">
        <v>856</v>
      </c>
      <c r="V1285" s="105" t="s">
        <v>856</v>
      </c>
      <c r="W1285" s="88" t="s">
        <v>678</v>
      </c>
      <c r="X1285" s="88" t="s">
        <v>678</v>
      </c>
      <c r="Y1285" s="88" t="s">
        <v>678</v>
      </c>
      <c r="Z1285" s="88" t="s">
        <v>678</v>
      </c>
      <c r="AA1285" s="105" t="s">
        <v>941</v>
      </c>
      <c r="AB1285" s="105" t="s">
        <v>941</v>
      </c>
      <c r="AC1285" s="90" t="s">
        <v>942</v>
      </c>
      <c r="AD1285" s="90" t="s">
        <v>942</v>
      </c>
      <c r="AE1285" s="100" t="s">
        <v>104</v>
      </c>
      <c r="AF1285" s="100" t="s">
        <v>104</v>
      </c>
      <c r="AG1285" s="100" t="s">
        <v>104</v>
      </c>
      <c r="AH1285" s="101" t="s">
        <v>104</v>
      </c>
      <c r="AI1285" t="s">
        <v>1064</v>
      </c>
      <c r="AJ1285">
        <f>COUNTIF(B$2:B1285,B1285)</f>
        <v>1</v>
      </c>
    </row>
    <row r="1286" spans="1:38">
      <c r="A1286" s="188" t="s">
        <v>1515</v>
      </c>
      <c r="B1286" s="199" t="s">
        <v>2575</v>
      </c>
      <c r="C1286" s="105" t="s">
        <v>14</v>
      </c>
      <c r="D1286" s="89" t="s">
        <v>36</v>
      </c>
      <c r="E1286" s="105" t="s">
        <v>36</v>
      </c>
      <c r="F1286" s="105" t="s">
        <v>148</v>
      </c>
      <c r="G1286" s="188" t="s">
        <v>2576</v>
      </c>
      <c r="H1286" s="105" t="s">
        <v>147</v>
      </c>
      <c r="I1286" s="105" t="s">
        <v>97</v>
      </c>
      <c r="J1286" s="105" t="s">
        <v>149</v>
      </c>
      <c r="K1286" s="90" t="s">
        <v>853</v>
      </c>
      <c r="L1286" s="90" t="s">
        <v>853</v>
      </c>
      <c r="M1286" s="90" t="s">
        <v>853</v>
      </c>
      <c r="N1286" s="90" t="s">
        <v>853</v>
      </c>
      <c r="O1286" s="90" t="s">
        <v>854</v>
      </c>
      <c r="P1286" s="88" t="s">
        <v>854</v>
      </c>
      <c r="Q1286" s="88" t="s">
        <v>854</v>
      </c>
      <c r="R1286" s="88" t="s">
        <v>854</v>
      </c>
      <c r="S1286" s="105" t="s">
        <v>855</v>
      </c>
      <c r="T1286" s="105" t="s">
        <v>855</v>
      </c>
      <c r="U1286" s="105" t="s">
        <v>856</v>
      </c>
      <c r="V1286" s="105" t="s">
        <v>856</v>
      </c>
      <c r="W1286" s="88" t="s">
        <v>929</v>
      </c>
      <c r="X1286" s="88" t="s">
        <v>929</v>
      </c>
      <c r="Y1286" s="88" t="s">
        <v>929</v>
      </c>
      <c r="Z1286" s="88" t="s">
        <v>929</v>
      </c>
      <c r="AA1286" s="105" t="s">
        <v>930</v>
      </c>
      <c r="AB1286" s="105" t="s">
        <v>930</v>
      </c>
      <c r="AC1286" s="105" t="s">
        <v>931</v>
      </c>
      <c r="AD1286" s="105" t="s">
        <v>931</v>
      </c>
      <c r="AE1286" s="90" t="s">
        <v>929</v>
      </c>
      <c r="AF1286" s="90" t="s">
        <v>929</v>
      </c>
      <c r="AG1286" s="90" t="s">
        <v>929</v>
      </c>
      <c r="AH1286" s="91" t="s">
        <v>929</v>
      </c>
      <c r="AI1286" t="s">
        <v>1064</v>
      </c>
      <c r="AJ1286">
        <f>COUNTIF(B$2:B1286,B1286)</f>
        <v>1</v>
      </c>
    </row>
    <row r="1287" spans="1:38">
      <c r="A1287" s="116" t="s">
        <v>2168</v>
      </c>
      <c r="B1287" s="49" t="s">
        <v>2577</v>
      </c>
      <c r="C1287" s="104" t="s">
        <v>14</v>
      </c>
      <c r="D1287" s="89" t="s">
        <v>34</v>
      </c>
      <c r="E1287" s="105" t="s">
        <v>34</v>
      </c>
      <c r="F1287" s="105" t="s">
        <v>497</v>
      </c>
      <c r="G1287" t="s">
        <v>2499</v>
      </c>
      <c r="H1287" s="105" t="s">
        <v>552</v>
      </c>
      <c r="I1287" s="104"/>
      <c r="J1287" s="104" t="s">
        <v>498</v>
      </c>
      <c r="K1287" s="104"/>
      <c r="L1287" s="104"/>
      <c r="M1287" s="104"/>
      <c r="N1287" s="104"/>
      <c r="O1287" s="90" t="s">
        <v>854</v>
      </c>
      <c r="P1287" s="88" t="s">
        <v>854</v>
      </c>
      <c r="Q1287" s="88" t="s">
        <v>854</v>
      </c>
      <c r="R1287" s="88" t="s">
        <v>854</v>
      </c>
      <c r="S1287" s="104"/>
      <c r="T1287" s="104"/>
      <c r="U1287" s="104"/>
      <c r="V1287" s="104"/>
      <c r="W1287" s="104" t="s">
        <v>929</v>
      </c>
      <c r="X1287" s="104" t="s">
        <v>929</v>
      </c>
      <c r="Y1287" s="104" t="s">
        <v>929</v>
      </c>
      <c r="Z1287" s="104" t="s">
        <v>929</v>
      </c>
      <c r="AA1287" s="104"/>
      <c r="AB1287" s="104"/>
      <c r="AC1287" s="104"/>
      <c r="AD1287" s="104"/>
      <c r="AE1287" s="104" t="s">
        <v>929</v>
      </c>
      <c r="AF1287" s="104" t="s">
        <v>929</v>
      </c>
      <c r="AG1287" s="104" t="s">
        <v>929</v>
      </c>
      <c r="AH1287" s="119" t="s">
        <v>929</v>
      </c>
      <c r="AI1287" t="s">
        <v>1064</v>
      </c>
      <c r="AJ1287">
        <f>COUNTIF(B$2:B1287,B1287)</f>
        <v>1</v>
      </c>
    </row>
    <row r="1288" spans="1:38">
      <c r="A1288" s="188" t="s">
        <v>2168</v>
      </c>
      <c r="B1288" s="199" t="s">
        <v>2578</v>
      </c>
      <c r="C1288" s="104" t="s">
        <v>14</v>
      </c>
      <c r="D1288" s="89" t="s">
        <v>34</v>
      </c>
      <c r="E1288" s="105" t="s">
        <v>34</v>
      </c>
      <c r="F1288" s="105" t="s">
        <v>497</v>
      </c>
      <c r="G1288" s="188" t="s">
        <v>2579</v>
      </c>
      <c r="H1288" s="105" t="s">
        <v>552</v>
      </c>
      <c r="J1288" s="104" t="s">
        <v>498</v>
      </c>
      <c r="K1288" s="104"/>
      <c r="L1288" s="104"/>
      <c r="M1288" s="104"/>
      <c r="N1288" s="104"/>
      <c r="O1288" s="90" t="s">
        <v>854</v>
      </c>
      <c r="P1288" s="88" t="s">
        <v>854</v>
      </c>
      <c r="Q1288" s="88" t="s">
        <v>854</v>
      </c>
      <c r="R1288" s="88" t="s">
        <v>854</v>
      </c>
      <c r="S1288" s="104"/>
      <c r="T1288" s="104"/>
      <c r="U1288" s="104"/>
      <c r="V1288" s="104"/>
      <c r="W1288" s="104" t="s">
        <v>929</v>
      </c>
      <c r="X1288" s="104" t="s">
        <v>929</v>
      </c>
      <c r="Y1288" s="104" t="s">
        <v>929</v>
      </c>
      <c r="Z1288" s="104" t="s">
        <v>929</v>
      </c>
      <c r="AA1288" s="104"/>
      <c r="AB1288" s="104"/>
      <c r="AC1288" s="104"/>
      <c r="AD1288" s="104"/>
      <c r="AE1288" s="104" t="s">
        <v>929</v>
      </c>
      <c r="AF1288" s="104" t="s">
        <v>929</v>
      </c>
      <c r="AG1288" s="104" t="s">
        <v>929</v>
      </c>
      <c r="AH1288" s="119" t="s">
        <v>929</v>
      </c>
      <c r="AI1288" t="s">
        <v>670</v>
      </c>
      <c r="AJ1288">
        <f>COUNTIF(B$2:B1288,B1288)</f>
        <v>1</v>
      </c>
    </row>
    <row r="1289" spans="1:38">
      <c r="A1289" s="187" t="s">
        <v>2439</v>
      </c>
      <c r="B1289" s="220" t="s">
        <v>2580</v>
      </c>
      <c r="C1289" s="105" t="s">
        <v>14</v>
      </c>
      <c r="D1289" s="89" t="s">
        <v>13</v>
      </c>
      <c r="E1289" s="105" t="s">
        <v>13</v>
      </c>
      <c r="F1289" s="105" t="s">
        <v>600</v>
      </c>
      <c r="G1289" s="105" t="s">
        <v>2441</v>
      </c>
      <c r="H1289" s="105" t="s">
        <v>2442</v>
      </c>
      <c r="I1289" s="105" t="s">
        <v>97</v>
      </c>
      <c r="J1289" s="105" t="s">
        <v>2443</v>
      </c>
      <c r="K1289" s="100" t="s">
        <v>665</v>
      </c>
      <c r="L1289" s="90" t="s">
        <v>665</v>
      </c>
      <c r="M1289" s="90" t="s">
        <v>665</v>
      </c>
      <c r="N1289" s="90" t="s">
        <v>665</v>
      </c>
      <c r="O1289" s="90" t="s">
        <v>71</v>
      </c>
      <c r="P1289" s="90" t="s">
        <v>71</v>
      </c>
      <c r="Q1289" s="90" t="s">
        <v>71</v>
      </c>
      <c r="R1289" s="90" t="s">
        <v>71</v>
      </c>
      <c r="S1289" s="105" t="s">
        <v>861</v>
      </c>
      <c r="T1289" s="105" t="s">
        <v>861</v>
      </c>
      <c r="U1289" s="105" t="s">
        <v>862</v>
      </c>
      <c r="V1289" s="105" t="s">
        <v>862</v>
      </c>
      <c r="W1289" s="90" t="s">
        <v>62</v>
      </c>
      <c r="X1289" s="90" t="s">
        <v>62</v>
      </c>
      <c r="Y1289" s="90" t="s">
        <v>62</v>
      </c>
      <c r="Z1289" s="90" t="s">
        <v>62</v>
      </c>
      <c r="AA1289" s="105" t="s">
        <v>937</v>
      </c>
      <c r="AB1289" s="105" t="s">
        <v>937</v>
      </c>
      <c r="AC1289" s="88" t="s">
        <v>881</v>
      </c>
      <c r="AD1289" s="88" t="s">
        <v>881</v>
      </c>
      <c r="AE1289" s="90" t="s">
        <v>62</v>
      </c>
      <c r="AF1289" s="90" t="s">
        <v>62</v>
      </c>
      <c r="AG1289" s="90" t="s">
        <v>62</v>
      </c>
      <c r="AH1289" s="91" t="s">
        <v>62</v>
      </c>
      <c r="AI1289" t="s">
        <v>1064</v>
      </c>
      <c r="AJ1289">
        <f>COUNTIF(B$2:B1289,B1289)</f>
        <v>1</v>
      </c>
    </row>
    <row r="1290" spans="1:38">
      <c r="A1290" s="113" t="s">
        <v>2396</v>
      </c>
      <c r="B1290" s="49" t="s">
        <v>2581</v>
      </c>
      <c r="C1290" s="104" t="s">
        <v>14</v>
      </c>
      <c r="D1290" s="105" t="s">
        <v>19</v>
      </c>
      <c r="E1290" s="105" t="s">
        <v>31</v>
      </c>
      <c r="F1290" s="105" t="s">
        <v>593</v>
      </c>
      <c r="G1290" s="49" t="s">
        <v>2582</v>
      </c>
      <c r="H1290" s="105" t="s">
        <v>211</v>
      </c>
      <c r="I1290" s="105"/>
      <c r="J1290" s="105" t="s">
        <v>594</v>
      </c>
      <c r="K1290" s="105" t="s">
        <v>845</v>
      </c>
      <c r="L1290" s="105" t="s">
        <v>845</v>
      </c>
      <c r="M1290" s="105" t="s">
        <v>845</v>
      </c>
      <c r="N1290" s="105" t="s">
        <v>845</v>
      </c>
      <c r="O1290" s="105" t="s">
        <v>899</v>
      </c>
      <c r="P1290" s="105" t="s">
        <v>899</v>
      </c>
      <c r="Q1290" s="105" t="s">
        <v>899</v>
      </c>
      <c r="R1290" s="105" t="s">
        <v>899</v>
      </c>
      <c r="S1290" s="105" t="s">
        <v>900</v>
      </c>
      <c r="T1290" s="105" t="s">
        <v>900</v>
      </c>
      <c r="U1290" s="105" t="s">
        <v>901</v>
      </c>
      <c r="V1290" s="105" t="s">
        <v>901</v>
      </c>
      <c r="W1290" s="105" t="s">
        <v>999</v>
      </c>
      <c r="X1290" s="105" t="s">
        <v>999</v>
      </c>
      <c r="Y1290" s="105" t="s">
        <v>999</v>
      </c>
      <c r="Z1290" s="105" t="s">
        <v>999</v>
      </c>
      <c r="AA1290" s="105" t="s">
        <v>1088</v>
      </c>
      <c r="AB1290" s="105" t="s">
        <v>1088</v>
      </c>
      <c r="AC1290" s="105" t="s">
        <v>1089</v>
      </c>
      <c r="AD1290" s="105" t="s">
        <v>1089</v>
      </c>
      <c r="AE1290" s="105" t="s">
        <v>999</v>
      </c>
      <c r="AF1290" s="105" t="s">
        <v>999</v>
      </c>
      <c r="AG1290" s="105" t="s">
        <v>999</v>
      </c>
      <c r="AH1290" s="106" t="s">
        <v>999</v>
      </c>
      <c r="AI1290" t="s">
        <v>1064</v>
      </c>
      <c r="AJ1290">
        <f>COUNTIF(B$2:B1290,B1290)</f>
        <v>1</v>
      </c>
      <c r="AL1290" s="49"/>
    </row>
    <row r="1291" spans="1:38">
      <c r="A1291" s="188" t="s">
        <v>2093</v>
      </c>
      <c r="B1291" s="199" t="s">
        <v>2583</v>
      </c>
      <c r="C1291" s="105" t="s">
        <v>5</v>
      </c>
      <c r="D1291" s="89" t="s">
        <v>6</v>
      </c>
      <c r="E1291" s="49" t="s">
        <v>22</v>
      </c>
      <c r="F1291" s="105" t="s">
        <v>22</v>
      </c>
      <c r="G1291" s="188" t="s">
        <v>2584</v>
      </c>
      <c r="H1291" s="105" t="s">
        <v>5</v>
      </c>
      <c r="I1291" s="105" t="s">
        <v>56</v>
      </c>
      <c r="J1291" s="105" t="s">
        <v>444</v>
      </c>
      <c r="K1291" s="105" t="s">
        <v>2095</v>
      </c>
      <c r="L1291" s="105" t="s">
        <v>2095</v>
      </c>
      <c r="M1291" s="105" t="s">
        <v>2095</v>
      </c>
      <c r="N1291" s="105" t="s">
        <v>2095</v>
      </c>
      <c r="O1291" s="88" t="s">
        <v>59</v>
      </c>
      <c r="P1291" s="88" t="s">
        <v>59</v>
      </c>
      <c r="Q1291" s="88" t="s">
        <v>59</v>
      </c>
      <c r="R1291" s="88" t="s">
        <v>59</v>
      </c>
      <c r="S1291" s="88" t="s">
        <v>2095</v>
      </c>
      <c r="T1291" s="88" t="s">
        <v>2095</v>
      </c>
      <c r="U1291" s="88" t="s">
        <v>2095</v>
      </c>
      <c r="V1291" s="88" t="s">
        <v>2095</v>
      </c>
      <c r="W1291" s="88" t="s">
        <v>112</v>
      </c>
      <c r="X1291" s="88" t="s">
        <v>112</v>
      </c>
      <c r="Y1291" s="88" t="s">
        <v>112</v>
      </c>
      <c r="Z1291" s="88" t="s">
        <v>112</v>
      </c>
      <c r="AA1291" s="105" t="s">
        <v>2096</v>
      </c>
      <c r="AB1291" s="105" t="s">
        <v>2096</v>
      </c>
      <c r="AC1291" s="105" t="s">
        <v>2096</v>
      </c>
      <c r="AD1291" s="105" t="s">
        <v>2096</v>
      </c>
      <c r="AE1291" s="105" t="s">
        <v>698</v>
      </c>
      <c r="AF1291" s="105" t="s">
        <v>698</v>
      </c>
      <c r="AG1291" s="105" t="s">
        <v>698</v>
      </c>
      <c r="AH1291" s="106" t="s">
        <v>698</v>
      </c>
      <c r="AI1291" t="s">
        <v>680</v>
      </c>
      <c r="AJ1291">
        <f>COUNTIF(B$2:B1291,B1291)</f>
        <v>1</v>
      </c>
    </row>
    <row r="1292" spans="1:38">
      <c r="A1292" s="96" t="s">
        <v>1986</v>
      </c>
      <c r="B1292" s="49" t="s">
        <v>2585</v>
      </c>
      <c r="C1292" s="105" t="s">
        <v>14</v>
      </c>
      <c r="D1292" s="89" t="s">
        <v>19</v>
      </c>
      <c r="E1292" s="49" t="s">
        <v>31</v>
      </c>
      <c r="F1292" s="49" t="s">
        <v>419</v>
      </c>
      <c r="G1292" t="s">
        <v>2507</v>
      </c>
      <c r="H1292" s="105" t="s">
        <v>158</v>
      </c>
      <c r="I1292" s="100" t="s">
        <v>97</v>
      </c>
      <c r="J1292" s="105" t="s">
        <v>420</v>
      </c>
      <c r="K1292" s="90" t="s">
        <v>845</v>
      </c>
      <c r="L1292" s="90" t="s">
        <v>845</v>
      </c>
      <c r="M1292" s="90" t="s">
        <v>845</v>
      </c>
      <c r="N1292" s="90" t="s">
        <v>845</v>
      </c>
      <c r="O1292" s="90" t="s">
        <v>899</v>
      </c>
      <c r="P1292" s="90" t="s">
        <v>899</v>
      </c>
      <c r="Q1292" s="90" t="s">
        <v>899</v>
      </c>
      <c r="R1292" s="90" t="s">
        <v>899</v>
      </c>
      <c r="S1292" s="105" t="s">
        <v>900</v>
      </c>
      <c r="T1292" s="105" t="s">
        <v>900</v>
      </c>
      <c r="U1292" s="105" t="s">
        <v>901</v>
      </c>
      <c r="V1292" s="105" t="s">
        <v>901</v>
      </c>
      <c r="W1292" s="90" t="s">
        <v>999</v>
      </c>
      <c r="X1292" s="90" t="s">
        <v>999</v>
      </c>
      <c r="Y1292" s="90" t="s">
        <v>999</v>
      </c>
      <c r="Z1292" s="90" t="s">
        <v>999</v>
      </c>
      <c r="AA1292" s="105" t="s">
        <v>2007</v>
      </c>
      <c r="AB1292" s="105" t="s">
        <v>2007</v>
      </c>
      <c r="AC1292" s="88" t="s">
        <v>1089</v>
      </c>
      <c r="AD1292" s="88" t="s">
        <v>1089</v>
      </c>
      <c r="AE1292" s="88" t="s">
        <v>999</v>
      </c>
      <c r="AF1292" s="88" t="s">
        <v>999</v>
      </c>
      <c r="AG1292" s="88" t="s">
        <v>999</v>
      </c>
      <c r="AH1292" s="94" t="s">
        <v>999</v>
      </c>
      <c r="AI1292" t="s">
        <v>1064</v>
      </c>
      <c r="AJ1292">
        <f>COUNTIF(B$2:B1292,B1292)</f>
        <v>1</v>
      </c>
      <c r="AL1292" s="49"/>
    </row>
    <row r="1293" spans="1:38">
      <c r="A1293" s="188" t="s">
        <v>1962</v>
      </c>
      <c r="B1293" s="199" t="s">
        <v>2586</v>
      </c>
      <c r="C1293" s="105" t="s">
        <v>14</v>
      </c>
      <c r="D1293" s="89" t="s">
        <v>34</v>
      </c>
      <c r="E1293" s="105" t="s">
        <v>34</v>
      </c>
      <c r="F1293" s="105" t="s">
        <v>470</v>
      </c>
      <c r="G1293" s="188" t="s">
        <v>2587</v>
      </c>
      <c r="H1293" s="105" t="s">
        <v>468</v>
      </c>
      <c r="I1293" s="105" t="s">
        <v>79</v>
      </c>
      <c r="J1293" s="105" t="s">
        <v>330</v>
      </c>
      <c r="K1293" s="90" t="s">
        <v>845</v>
      </c>
      <c r="L1293" s="90" t="s">
        <v>845</v>
      </c>
      <c r="M1293" s="90" t="s">
        <v>845</v>
      </c>
      <c r="N1293" s="90" t="s">
        <v>845</v>
      </c>
      <c r="O1293" s="90" t="s">
        <v>105</v>
      </c>
      <c r="P1293" s="90" t="s">
        <v>105</v>
      </c>
      <c r="Q1293" s="90" t="s">
        <v>105</v>
      </c>
      <c r="R1293" s="88" t="s">
        <v>105</v>
      </c>
      <c r="S1293" s="105" t="s">
        <v>846</v>
      </c>
      <c r="T1293" s="105" t="s">
        <v>846</v>
      </c>
      <c r="U1293" s="105" t="s">
        <v>847</v>
      </c>
      <c r="V1293" s="105" t="s">
        <v>847</v>
      </c>
      <c r="W1293" s="105" t="s">
        <v>136</v>
      </c>
      <c r="X1293" s="105" t="s">
        <v>136</v>
      </c>
      <c r="Y1293" s="90" t="s">
        <v>136</v>
      </c>
      <c r="Z1293" s="90" t="s">
        <v>136</v>
      </c>
      <c r="AA1293" s="105" t="s">
        <v>945</v>
      </c>
      <c r="AB1293" s="105" t="s">
        <v>945</v>
      </c>
      <c r="AC1293" s="105" t="s">
        <v>946</v>
      </c>
      <c r="AD1293" s="105" t="s">
        <v>946</v>
      </c>
      <c r="AE1293" s="105" t="s">
        <v>136</v>
      </c>
      <c r="AF1293" s="88" t="s">
        <v>136</v>
      </c>
      <c r="AG1293" s="88" t="s">
        <v>136</v>
      </c>
      <c r="AH1293" s="94" t="s">
        <v>136</v>
      </c>
      <c r="AI1293" t="s">
        <v>1064</v>
      </c>
      <c r="AJ1293">
        <f>COUNTIF(B$2:B1293,B1293)</f>
        <v>1</v>
      </c>
    </row>
    <row r="1294" spans="1:38">
      <c r="A1294" s="187" t="s">
        <v>2111</v>
      </c>
      <c r="B1294" s="220" t="s">
        <v>2588</v>
      </c>
      <c r="C1294" s="105" t="s">
        <v>14</v>
      </c>
      <c r="D1294" s="89" t="s">
        <v>13</v>
      </c>
      <c r="E1294" s="105" t="s">
        <v>13</v>
      </c>
      <c r="F1294" s="105" t="s">
        <v>449</v>
      </c>
      <c r="G1294" s="187" t="s">
        <v>2589</v>
      </c>
      <c r="H1294" s="105" t="s">
        <v>185</v>
      </c>
      <c r="I1294" s="105" t="s">
        <v>79</v>
      </c>
      <c r="J1294" s="105" t="s">
        <v>450</v>
      </c>
      <c r="K1294" s="105" t="s">
        <v>665</v>
      </c>
      <c r="L1294" s="105" t="s">
        <v>665</v>
      </c>
      <c r="M1294" s="105" t="s">
        <v>665</v>
      </c>
      <c r="N1294" s="105" t="s">
        <v>665</v>
      </c>
      <c r="O1294" s="90" t="s">
        <v>71</v>
      </c>
      <c r="P1294" s="105" t="s">
        <v>71</v>
      </c>
      <c r="Q1294" s="105" t="s">
        <v>71</v>
      </c>
      <c r="R1294" s="105" t="s">
        <v>71</v>
      </c>
      <c r="S1294" s="105" t="s">
        <v>861</v>
      </c>
      <c r="T1294" s="105" t="s">
        <v>861</v>
      </c>
      <c r="U1294" s="105" t="s">
        <v>862</v>
      </c>
      <c r="V1294" s="105" t="s">
        <v>862</v>
      </c>
      <c r="W1294" s="105" t="s">
        <v>62</v>
      </c>
      <c r="X1294" s="105" t="s">
        <v>62</v>
      </c>
      <c r="Y1294" s="105" t="s">
        <v>62</v>
      </c>
      <c r="Z1294" s="105" t="s">
        <v>62</v>
      </c>
      <c r="AA1294" s="105" t="s">
        <v>937</v>
      </c>
      <c r="AB1294" s="105" t="s">
        <v>937</v>
      </c>
      <c r="AC1294" s="105" t="s">
        <v>881</v>
      </c>
      <c r="AD1294" s="105" t="s">
        <v>881</v>
      </c>
      <c r="AE1294" s="105" t="s">
        <v>62</v>
      </c>
      <c r="AF1294" s="105" t="s">
        <v>62</v>
      </c>
      <c r="AG1294" s="105" t="s">
        <v>62</v>
      </c>
      <c r="AH1294" s="106" t="s">
        <v>62</v>
      </c>
      <c r="AI1294" t="s">
        <v>1064</v>
      </c>
      <c r="AJ1294">
        <f>COUNTIF(B$2:B1294,B1294)</f>
        <v>1</v>
      </c>
    </row>
    <row r="1295" spans="1:38">
      <c r="A1295" s="96" t="s">
        <v>1501</v>
      </c>
      <c r="B1295" s="49" t="s">
        <v>2590</v>
      </c>
      <c r="C1295" s="104" t="s">
        <v>14</v>
      </c>
      <c r="D1295" s="89" t="s">
        <v>36</v>
      </c>
      <c r="E1295" s="49" t="s">
        <v>36</v>
      </c>
      <c r="F1295" s="104" t="s">
        <v>189</v>
      </c>
      <c r="G1295" s="104" t="s">
        <v>189</v>
      </c>
      <c r="H1295" s="104" t="s">
        <v>940</v>
      </c>
      <c r="I1295" s="104" t="s">
        <v>97</v>
      </c>
      <c r="J1295" s="104" t="s">
        <v>191</v>
      </c>
      <c r="K1295" s="90" t="s">
        <v>853</v>
      </c>
      <c r="L1295" s="90" t="s">
        <v>853</v>
      </c>
      <c r="M1295" s="90" t="s">
        <v>853</v>
      </c>
      <c r="N1295" s="90" t="s">
        <v>853</v>
      </c>
      <c r="O1295" s="90" t="s">
        <v>854</v>
      </c>
      <c r="P1295" s="88" t="s">
        <v>854</v>
      </c>
      <c r="Q1295" s="88" t="s">
        <v>854</v>
      </c>
      <c r="R1295" s="88" t="s">
        <v>854</v>
      </c>
      <c r="S1295" s="104" t="s">
        <v>855</v>
      </c>
      <c r="T1295" s="104" t="s">
        <v>855</v>
      </c>
      <c r="U1295" s="104" t="s">
        <v>856</v>
      </c>
      <c r="V1295" s="104" t="s">
        <v>856</v>
      </c>
      <c r="W1295" s="88" t="s">
        <v>104</v>
      </c>
      <c r="X1295" s="88" t="s">
        <v>104</v>
      </c>
      <c r="Y1295" s="88" t="s">
        <v>104</v>
      </c>
      <c r="Z1295" s="88" t="s">
        <v>104</v>
      </c>
      <c r="AA1295" s="104" t="s">
        <v>941</v>
      </c>
      <c r="AB1295" s="104" t="s">
        <v>941</v>
      </c>
      <c r="AC1295" s="90" t="s">
        <v>942</v>
      </c>
      <c r="AD1295" s="90" t="s">
        <v>942</v>
      </c>
      <c r="AE1295" s="100" t="s">
        <v>104</v>
      </c>
      <c r="AF1295" s="100" t="s">
        <v>104</v>
      </c>
      <c r="AG1295" s="100" t="s">
        <v>104</v>
      </c>
      <c r="AH1295" s="101" t="s">
        <v>104</v>
      </c>
      <c r="AI1295" t="s">
        <v>670</v>
      </c>
      <c r="AJ1295">
        <f>COUNTIF(B$2:B1295,B1295)</f>
        <v>1</v>
      </c>
    </row>
    <row r="1296" spans="1:38">
      <c r="A1296" s="188" t="s">
        <v>1505</v>
      </c>
      <c r="B1296" s="199" t="s">
        <v>2591</v>
      </c>
      <c r="C1296" s="104" t="s">
        <v>14</v>
      </c>
      <c r="D1296" s="89" t="s">
        <v>13</v>
      </c>
      <c r="E1296" s="104" t="s">
        <v>13</v>
      </c>
      <c r="F1296" s="104" t="s">
        <v>200</v>
      </c>
      <c r="G1296" s="188" t="s">
        <v>2592</v>
      </c>
      <c r="H1296" s="104" t="s">
        <v>199</v>
      </c>
      <c r="I1296" s="104" t="s">
        <v>97</v>
      </c>
      <c r="J1296" s="104" t="s">
        <v>201</v>
      </c>
      <c r="K1296" s="100" t="s">
        <v>665</v>
      </c>
      <c r="L1296" s="90" t="s">
        <v>665</v>
      </c>
      <c r="M1296" s="90" t="s">
        <v>665</v>
      </c>
      <c r="N1296" s="90" t="s">
        <v>665</v>
      </c>
      <c r="O1296" s="90" t="s">
        <v>71</v>
      </c>
      <c r="P1296" s="90" t="s">
        <v>71</v>
      </c>
      <c r="Q1296" s="90" t="s">
        <v>71</v>
      </c>
      <c r="R1296" s="90" t="s">
        <v>71</v>
      </c>
      <c r="S1296" s="104" t="s">
        <v>861</v>
      </c>
      <c r="T1296" s="104" t="s">
        <v>861</v>
      </c>
      <c r="U1296" s="104" t="s">
        <v>862</v>
      </c>
      <c r="V1296" s="104" t="s">
        <v>862</v>
      </c>
      <c r="W1296" s="90" t="s">
        <v>62</v>
      </c>
      <c r="X1296" s="90" t="s">
        <v>62</v>
      </c>
      <c r="Y1296" s="90" t="s">
        <v>62</v>
      </c>
      <c r="Z1296" s="90" t="s">
        <v>62</v>
      </c>
      <c r="AA1296" s="104" t="s">
        <v>937</v>
      </c>
      <c r="AB1296" s="104" t="s">
        <v>937</v>
      </c>
      <c r="AC1296" s="104" t="s">
        <v>938</v>
      </c>
      <c r="AD1296" s="104" t="s">
        <v>938</v>
      </c>
      <c r="AE1296" s="104" t="s">
        <v>62</v>
      </c>
      <c r="AF1296" s="90" t="s">
        <v>62</v>
      </c>
      <c r="AG1296" s="90" t="s">
        <v>62</v>
      </c>
      <c r="AH1296" s="91" t="s">
        <v>62</v>
      </c>
      <c r="AI1296" t="s">
        <v>1064</v>
      </c>
      <c r="AJ1296">
        <f>COUNTIF(B$2:B1296,B1296)</f>
        <v>1</v>
      </c>
    </row>
    <row r="1297" spans="1:38">
      <c r="A1297" s="113" t="s">
        <v>2593</v>
      </c>
      <c r="B1297" s="49" t="s">
        <v>2594</v>
      </c>
      <c r="C1297" s="104" t="s">
        <v>14</v>
      </c>
      <c r="D1297" s="89" t="s">
        <v>19</v>
      </c>
      <c r="E1297" s="105" t="s">
        <v>18</v>
      </c>
      <c r="F1297" s="49" t="s">
        <v>605</v>
      </c>
      <c r="H1297" s="88" t="s">
        <v>206</v>
      </c>
      <c r="J1297" s="207" t="s">
        <v>606</v>
      </c>
      <c r="K1297" s="90" t="s">
        <v>845</v>
      </c>
      <c r="L1297" s="90" t="s">
        <v>845</v>
      </c>
      <c r="M1297" s="90" t="s">
        <v>845</v>
      </c>
      <c r="N1297" s="90" t="s">
        <v>845</v>
      </c>
      <c r="O1297" s="90" t="s">
        <v>890</v>
      </c>
      <c r="P1297" s="90" t="s">
        <v>890</v>
      </c>
      <c r="Q1297" s="90" t="s">
        <v>890</v>
      </c>
      <c r="R1297" s="90" t="s">
        <v>890</v>
      </c>
      <c r="S1297" s="105" t="s">
        <v>891</v>
      </c>
      <c r="T1297" s="105" t="s">
        <v>891</v>
      </c>
      <c r="U1297" s="105" t="s">
        <v>892</v>
      </c>
      <c r="V1297" s="105" t="s">
        <v>892</v>
      </c>
      <c r="W1297" s="90" t="s">
        <v>893</v>
      </c>
      <c r="X1297" s="90" t="s">
        <v>893</v>
      </c>
      <c r="Y1297" s="90" t="s">
        <v>893</v>
      </c>
      <c r="Z1297" s="90" t="s">
        <v>893</v>
      </c>
      <c r="AA1297" s="105" t="s">
        <v>894</v>
      </c>
      <c r="AB1297" s="105" t="s">
        <v>894</v>
      </c>
      <c r="AC1297" s="88" t="s">
        <v>895</v>
      </c>
      <c r="AD1297" s="88" t="s">
        <v>895</v>
      </c>
      <c r="AE1297" s="88" t="s">
        <v>893</v>
      </c>
      <c r="AF1297" s="88" t="s">
        <v>893</v>
      </c>
      <c r="AG1297" s="88" t="s">
        <v>893</v>
      </c>
      <c r="AH1297" s="94" t="s">
        <v>893</v>
      </c>
      <c r="AI1297" t="s">
        <v>670</v>
      </c>
      <c r="AJ1297">
        <f>COUNTIF(B$2:B1297,B1297)</f>
        <v>1</v>
      </c>
      <c r="AL1297" s="49"/>
    </row>
    <row r="1298" spans="1:38">
      <c r="A1298" s="187" t="s">
        <v>2463</v>
      </c>
      <c r="B1298" s="49" t="s">
        <v>2595</v>
      </c>
      <c r="C1298" s="90" t="s">
        <v>14</v>
      </c>
      <c r="D1298" s="89" t="s">
        <v>27</v>
      </c>
      <c r="E1298" s="100" t="s">
        <v>32</v>
      </c>
      <c r="F1298" s="100" t="s">
        <v>601</v>
      </c>
      <c r="G1298" t="s">
        <v>2596</v>
      </c>
      <c r="H1298" s="104" t="s">
        <v>166</v>
      </c>
      <c r="J1298" s="100" t="s">
        <v>2465</v>
      </c>
      <c r="K1298" s="90" t="s">
        <v>853</v>
      </c>
      <c r="L1298" s="90" t="s">
        <v>853</v>
      </c>
      <c r="M1298" s="90" t="s">
        <v>853</v>
      </c>
      <c r="N1298" s="90" t="s">
        <v>853</v>
      </c>
      <c r="O1298" s="90" t="s">
        <v>868</v>
      </c>
      <c r="P1298" s="88" t="s">
        <v>868</v>
      </c>
      <c r="Q1298" s="88" t="s">
        <v>868</v>
      </c>
      <c r="R1298" s="88" t="s">
        <v>868</v>
      </c>
      <c r="S1298" s="88" t="s">
        <v>869</v>
      </c>
      <c r="T1298" s="88" t="s">
        <v>869</v>
      </c>
      <c r="U1298" s="88" t="s">
        <v>870</v>
      </c>
      <c r="V1298" s="88" t="s">
        <v>870</v>
      </c>
      <c r="W1298" s="88" t="s">
        <v>871</v>
      </c>
      <c r="X1298" s="88" t="s">
        <v>871</v>
      </c>
      <c r="Y1298" s="88" t="s">
        <v>871</v>
      </c>
      <c r="Z1298" s="88" t="s">
        <v>871</v>
      </c>
      <c r="AA1298" s="88" t="s">
        <v>1003</v>
      </c>
      <c r="AB1298" s="88" t="s">
        <v>1003</v>
      </c>
      <c r="AC1298" s="90" t="s">
        <v>873</v>
      </c>
      <c r="AD1298" s="90" t="s">
        <v>873</v>
      </c>
      <c r="AE1298" s="90" t="s">
        <v>871</v>
      </c>
      <c r="AF1298" s="90" t="s">
        <v>871</v>
      </c>
      <c r="AG1298" s="90" t="s">
        <v>871</v>
      </c>
      <c r="AH1298" s="91" t="s">
        <v>871</v>
      </c>
      <c r="AI1298" t="s">
        <v>1064</v>
      </c>
      <c r="AJ1298">
        <f>COUNTIF(B$2:B1298,B1298)</f>
        <v>1</v>
      </c>
    </row>
    <row r="1299" spans="1:38">
      <c r="A1299" s="187" t="s">
        <v>2597</v>
      </c>
      <c r="B1299" s="49" t="s">
        <v>2598</v>
      </c>
      <c r="C1299" s="138" t="s">
        <v>5</v>
      </c>
      <c r="D1299" s="89" t="s">
        <v>6</v>
      </c>
      <c r="E1299" s="105" t="s">
        <v>10</v>
      </c>
      <c r="F1299" s="105" t="s">
        <v>10</v>
      </c>
      <c r="G1299" t="s">
        <v>2342</v>
      </c>
      <c r="H1299" s="105" t="s">
        <v>5</v>
      </c>
      <c r="I1299" s="105"/>
      <c r="J1299" s="105" t="s">
        <v>113</v>
      </c>
      <c r="K1299" s="105" t="s">
        <v>696</v>
      </c>
      <c r="L1299" s="105" t="s">
        <v>696</v>
      </c>
      <c r="M1299" s="105" t="s">
        <v>696</v>
      </c>
      <c r="N1299" s="105" t="s">
        <v>696</v>
      </c>
      <c r="O1299" s="105" t="s">
        <v>59</v>
      </c>
      <c r="P1299" s="105" t="s">
        <v>59</v>
      </c>
      <c r="Q1299" s="105" t="s">
        <v>59</v>
      </c>
      <c r="R1299" s="105" t="s">
        <v>59</v>
      </c>
      <c r="S1299" s="105" t="s">
        <v>696</v>
      </c>
      <c r="T1299" s="105" t="s">
        <v>696</v>
      </c>
      <c r="U1299" s="105" t="s">
        <v>696</v>
      </c>
      <c r="V1299" s="105" t="s">
        <v>696</v>
      </c>
      <c r="W1299" s="88" t="s">
        <v>112</v>
      </c>
      <c r="X1299" s="88" t="s">
        <v>112</v>
      </c>
      <c r="Y1299" s="88" t="s">
        <v>112</v>
      </c>
      <c r="Z1299" s="88" t="s">
        <v>112</v>
      </c>
      <c r="AA1299" s="105" t="s">
        <v>697</v>
      </c>
      <c r="AB1299" s="105" t="s">
        <v>697</v>
      </c>
      <c r="AC1299" s="105" t="s">
        <v>697</v>
      </c>
      <c r="AD1299" s="105" t="s">
        <v>697</v>
      </c>
      <c r="AE1299" s="105" t="s">
        <v>698</v>
      </c>
      <c r="AF1299" s="105" t="s">
        <v>698</v>
      </c>
      <c r="AG1299" s="105" t="s">
        <v>698</v>
      </c>
      <c r="AH1299" s="106" t="s">
        <v>698</v>
      </c>
      <c r="AI1299" t="s">
        <v>680</v>
      </c>
      <c r="AJ1299">
        <f>COUNTIF(B$2:B1299,B1299)</f>
        <v>1</v>
      </c>
    </row>
    <row r="1300" spans="1:38">
      <c r="A1300" s="116" t="s">
        <v>2174</v>
      </c>
      <c r="B1300" s="49" t="s">
        <v>2599</v>
      </c>
      <c r="C1300" s="104" t="s">
        <v>14</v>
      </c>
      <c r="D1300" s="89" t="s">
        <v>19</v>
      </c>
      <c r="E1300" s="104" t="s">
        <v>18</v>
      </c>
      <c r="F1300" s="104" t="s">
        <v>510</v>
      </c>
      <c r="G1300" s="104" t="s">
        <v>510</v>
      </c>
      <c r="H1300" s="104" t="s">
        <v>233</v>
      </c>
      <c r="I1300" s="104"/>
      <c r="J1300" s="104" t="s">
        <v>511</v>
      </c>
      <c r="K1300" s="104" t="s">
        <v>845</v>
      </c>
      <c r="L1300" s="104" t="s">
        <v>845</v>
      </c>
      <c r="M1300" s="104" t="s">
        <v>845</v>
      </c>
      <c r="N1300" s="104" t="s">
        <v>845</v>
      </c>
      <c r="O1300" s="90" t="s">
        <v>890</v>
      </c>
      <c r="P1300" s="90" t="s">
        <v>890</v>
      </c>
      <c r="Q1300" s="90" t="s">
        <v>890</v>
      </c>
      <c r="R1300" s="90" t="s">
        <v>890</v>
      </c>
      <c r="S1300" s="104" t="s">
        <v>891</v>
      </c>
      <c r="T1300" s="104" t="s">
        <v>891</v>
      </c>
      <c r="U1300" s="104" t="s">
        <v>892</v>
      </c>
      <c r="V1300" s="104" t="s">
        <v>892</v>
      </c>
      <c r="W1300" s="104" t="s">
        <v>893</v>
      </c>
      <c r="X1300" s="104" t="s">
        <v>893</v>
      </c>
      <c r="Y1300" s="104" t="s">
        <v>893</v>
      </c>
      <c r="Z1300" s="104" t="s">
        <v>893</v>
      </c>
      <c r="AA1300" s="104" t="s">
        <v>913</v>
      </c>
      <c r="AB1300" s="104" t="s">
        <v>913</v>
      </c>
      <c r="AC1300" s="104" t="s">
        <v>895</v>
      </c>
      <c r="AD1300" s="104" t="s">
        <v>895</v>
      </c>
      <c r="AE1300" s="104" t="s">
        <v>893</v>
      </c>
      <c r="AF1300" s="104" t="s">
        <v>893</v>
      </c>
      <c r="AG1300" s="104" t="s">
        <v>893</v>
      </c>
      <c r="AH1300" s="119" t="s">
        <v>893</v>
      </c>
      <c r="AI1300" t="s">
        <v>1064</v>
      </c>
      <c r="AJ1300">
        <f>COUNTIF(B$2:B1300,B1300)</f>
        <v>1</v>
      </c>
      <c r="AL1300" s="49"/>
    </row>
    <row r="1301" spans="1:38">
      <c r="A1301" s="188" t="s">
        <v>1598</v>
      </c>
      <c r="B1301" s="199" t="s">
        <v>2600</v>
      </c>
      <c r="C1301" s="105" t="s">
        <v>14</v>
      </c>
      <c r="D1301" s="89" t="s">
        <v>27</v>
      </c>
      <c r="E1301" s="105" t="s">
        <v>26</v>
      </c>
      <c r="F1301" s="105" t="s">
        <v>258</v>
      </c>
      <c r="G1301" s="188" t="s">
        <v>2601</v>
      </c>
      <c r="H1301" s="105" t="s">
        <v>1031</v>
      </c>
      <c r="I1301" s="105" t="s">
        <v>79</v>
      </c>
      <c r="J1301" s="105" t="s">
        <v>259</v>
      </c>
      <c r="K1301" s="90" t="s">
        <v>853</v>
      </c>
      <c r="L1301" s="90" t="s">
        <v>853</v>
      </c>
      <c r="M1301" s="90" t="s">
        <v>853</v>
      </c>
      <c r="N1301" s="90" t="s">
        <v>853</v>
      </c>
      <c r="O1301" s="90" t="s">
        <v>689</v>
      </c>
      <c r="P1301" s="88" t="s">
        <v>689</v>
      </c>
      <c r="Q1301" s="88" t="s">
        <v>689</v>
      </c>
      <c r="R1301" s="88" t="s">
        <v>689</v>
      </c>
      <c r="S1301" s="105" t="s">
        <v>884</v>
      </c>
      <c r="T1301" s="105" t="s">
        <v>884</v>
      </c>
      <c r="U1301" s="90" t="s">
        <v>885</v>
      </c>
      <c r="V1301" s="90" t="s">
        <v>885</v>
      </c>
      <c r="W1301" s="88" t="s">
        <v>93</v>
      </c>
      <c r="X1301" s="88" t="s">
        <v>93</v>
      </c>
      <c r="Y1301" s="88" t="s">
        <v>93</v>
      </c>
      <c r="Z1301" s="88" t="s">
        <v>93</v>
      </c>
      <c r="AA1301" s="105" t="s">
        <v>995</v>
      </c>
      <c r="AB1301" s="105" t="s">
        <v>995</v>
      </c>
      <c r="AC1301" s="90" t="s">
        <v>887</v>
      </c>
      <c r="AD1301" s="90" t="s">
        <v>887</v>
      </c>
      <c r="AE1301" s="90" t="s">
        <v>93</v>
      </c>
      <c r="AF1301" s="90" t="s">
        <v>93</v>
      </c>
      <c r="AG1301" s="88" t="s">
        <v>93</v>
      </c>
      <c r="AH1301" s="94" t="s">
        <v>93</v>
      </c>
      <c r="AI1301" t="s">
        <v>1064</v>
      </c>
      <c r="AJ1301">
        <f>COUNTIF(B$2:B1301,B1301)</f>
        <v>1</v>
      </c>
    </row>
    <row r="1302" spans="1:38">
      <c r="A1302" s="188" t="s">
        <v>2463</v>
      </c>
      <c r="B1302" s="199" t="s">
        <v>2602</v>
      </c>
      <c r="C1302" s="90" t="s">
        <v>14</v>
      </c>
      <c r="D1302" s="89" t="s">
        <v>27</v>
      </c>
      <c r="E1302" s="100" t="s">
        <v>32</v>
      </c>
      <c r="F1302" s="100" t="s">
        <v>601</v>
      </c>
      <c r="G1302" s="188" t="s">
        <v>2603</v>
      </c>
      <c r="H1302" s="104" t="s">
        <v>166</v>
      </c>
      <c r="J1302" s="100" t="s">
        <v>2465</v>
      </c>
      <c r="K1302" s="90" t="s">
        <v>853</v>
      </c>
      <c r="L1302" s="90" t="s">
        <v>853</v>
      </c>
      <c r="M1302" s="90" t="s">
        <v>853</v>
      </c>
      <c r="N1302" s="90" t="s">
        <v>853</v>
      </c>
      <c r="O1302" s="90" t="s">
        <v>868</v>
      </c>
      <c r="P1302" s="88" t="s">
        <v>868</v>
      </c>
      <c r="Q1302" s="88" t="s">
        <v>868</v>
      </c>
      <c r="R1302" s="88" t="s">
        <v>868</v>
      </c>
      <c r="S1302" s="88" t="s">
        <v>869</v>
      </c>
      <c r="T1302" s="88" t="s">
        <v>869</v>
      </c>
      <c r="U1302" s="88" t="s">
        <v>870</v>
      </c>
      <c r="V1302" s="88" t="s">
        <v>870</v>
      </c>
      <c r="W1302" s="88" t="s">
        <v>871</v>
      </c>
      <c r="X1302" s="88" t="s">
        <v>871</v>
      </c>
      <c r="Y1302" s="88" t="s">
        <v>871</v>
      </c>
      <c r="Z1302" s="88" t="s">
        <v>871</v>
      </c>
      <c r="AA1302" s="88" t="s">
        <v>1003</v>
      </c>
      <c r="AB1302" s="88" t="s">
        <v>1003</v>
      </c>
      <c r="AC1302" s="90" t="s">
        <v>873</v>
      </c>
      <c r="AD1302" s="90" t="s">
        <v>873</v>
      </c>
      <c r="AE1302" s="90" t="s">
        <v>871</v>
      </c>
      <c r="AF1302" s="90" t="s">
        <v>871</v>
      </c>
      <c r="AG1302" s="90" t="s">
        <v>871</v>
      </c>
      <c r="AH1302" s="91" t="s">
        <v>871</v>
      </c>
      <c r="AI1302" t="s">
        <v>1064</v>
      </c>
      <c r="AJ1302">
        <f>COUNTIF(B$2:B1302,B1302)</f>
        <v>1</v>
      </c>
    </row>
    <row r="1303" spans="1:38">
      <c r="A1303" s="188" t="s">
        <v>1447</v>
      </c>
      <c r="B1303" s="49" t="s">
        <v>2604</v>
      </c>
      <c r="C1303" s="105" t="s">
        <v>5</v>
      </c>
      <c r="D1303" s="89" t="s">
        <v>6</v>
      </c>
      <c r="E1303" s="105" t="s">
        <v>24</v>
      </c>
      <c r="F1303" t="s">
        <v>24</v>
      </c>
      <c r="G1303" s="49" t="s">
        <v>2605</v>
      </c>
      <c r="H1303" s="105" t="s">
        <v>5</v>
      </c>
      <c r="J1303" s="105" t="s">
        <v>256</v>
      </c>
      <c r="K1303" s="105" t="s">
        <v>696</v>
      </c>
      <c r="L1303" s="105" t="s">
        <v>696</v>
      </c>
      <c r="M1303" s="105" t="s">
        <v>696</v>
      </c>
      <c r="N1303" s="105" t="s">
        <v>696</v>
      </c>
      <c r="O1303" s="88" t="s">
        <v>59</v>
      </c>
      <c r="P1303" s="88" t="s">
        <v>59</v>
      </c>
      <c r="Q1303" s="88" t="s">
        <v>59</v>
      </c>
      <c r="R1303" s="88" t="s">
        <v>59</v>
      </c>
      <c r="S1303" s="105" t="s">
        <v>696</v>
      </c>
      <c r="T1303" s="105" t="s">
        <v>696</v>
      </c>
      <c r="U1303" s="105" t="s">
        <v>696</v>
      </c>
      <c r="V1303" s="105" t="s">
        <v>696</v>
      </c>
      <c r="W1303" s="105" t="s">
        <v>733</v>
      </c>
      <c r="X1303" s="105" t="s">
        <v>733</v>
      </c>
      <c r="Y1303" s="105" t="s">
        <v>733</v>
      </c>
      <c r="Z1303" s="105" t="s">
        <v>733</v>
      </c>
      <c r="AA1303" s="105" t="s">
        <v>697</v>
      </c>
      <c r="AB1303" s="105" t="s">
        <v>697</v>
      </c>
      <c r="AC1303" s="105" t="s">
        <v>697</v>
      </c>
      <c r="AD1303" s="105" t="s">
        <v>697</v>
      </c>
      <c r="AE1303" s="105" t="s">
        <v>734</v>
      </c>
      <c r="AF1303" s="105" t="s">
        <v>734</v>
      </c>
      <c r="AG1303" s="105" t="s">
        <v>734</v>
      </c>
      <c r="AH1303" s="106" t="s">
        <v>734</v>
      </c>
      <c r="AI1303" t="s">
        <v>680</v>
      </c>
      <c r="AJ1303">
        <f>COUNTIF(B$2:B1303,B1303)</f>
        <v>1</v>
      </c>
    </row>
    <row r="1304" spans="1:38">
      <c r="A1304" s="203" t="s">
        <v>2606</v>
      </c>
      <c r="B1304" s="49" t="s">
        <v>2607</v>
      </c>
      <c r="C1304" s="105" t="s">
        <v>14</v>
      </c>
      <c r="D1304" s="89" t="s">
        <v>19</v>
      </c>
      <c r="E1304" s="49" t="s">
        <v>31</v>
      </c>
      <c r="F1304" s="49" t="s">
        <v>607</v>
      </c>
      <c r="G1304" s="49" t="s">
        <v>2608</v>
      </c>
      <c r="H1304" s="108" t="s">
        <v>211</v>
      </c>
      <c r="J1304" s="208" t="s">
        <v>608</v>
      </c>
      <c r="K1304" s="105" t="s">
        <v>845</v>
      </c>
      <c r="L1304" s="105" t="s">
        <v>845</v>
      </c>
      <c r="M1304" s="105" t="s">
        <v>845</v>
      </c>
      <c r="N1304" s="105" t="s">
        <v>845</v>
      </c>
      <c r="O1304" s="105" t="s">
        <v>899</v>
      </c>
      <c r="P1304" s="105" t="s">
        <v>899</v>
      </c>
      <c r="Q1304" s="105" t="s">
        <v>899</v>
      </c>
      <c r="R1304" s="105" t="s">
        <v>899</v>
      </c>
      <c r="S1304" s="105" t="s">
        <v>900</v>
      </c>
      <c r="T1304" s="105" t="s">
        <v>900</v>
      </c>
      <c r="U1304" s="105" t="s">
        <v>901</v>
      </c>
      <c r="V1304" s="105" t="s">
        <v>901</v>
      </c>
      <c r="W1304" s="105" t="s">
        <v>999</v>
      </c>
      <c r="X1304" s="105" t="s">
        <v>999</v>
      </c>
      <c r="Y1304" s="105" t="s">
        <v>999</v>
      </c>
      <c r="Z1304" s="105" t="s">
        <v>999</v>
      </c>
      <c r="AA1304" s="105" t="s">
        <v>1088</v>
      </c>
      <c r="AB1304" s="105" t="s">
        <v>1088</v>
      </c>
      <c r="AC1304" s="105" t="s">
        <v>1089</v>
      </c>
      <c r="AD1304" s="105" t="s">
        <v>1089</v>
      </c>
      <c r="AE1304" s="105" t="s">
        <v>999</v>
      </c>
      <c r="AF1304" s="105" t="s">
        <v>999</v>
      </c>
      <c r="AG1304" s="105" t="s">
        <v>999</v>
      </c>
      <c r="AH1304" s="106" t="s">
        <v>999</v>
      </c>
      <c r="AI1304" t="s">
        <v>670</v>
      </c>
      <c r="AJ1304">
        <f>COUNTIF(B$2:B1304,B1304)</f>
        <v>1</v>
      </c>
      <c r="AL1304" s="49"/>
    </row>
    <row r="1305" spans="1:38">
      <c r="A1305" s="188" t="s">
        <v>1275</v>
      </c>
      <c r="B1305" s="199" t="s">
        <v>2609</v>
      </c>
      <c r="C1305" s="105" t="s">
        <v>14</v>
      </c>
      <c r="D1305" s="89" t="s">
        <v>13</v>
      </c>
      <c r="E1305" s="89" t="s">
        <v>13</v>
      </c>
      <c r="F1305" s="208" t="s">
        <v>96</v>
      </c>
      <c r="G1305" s="188" t="s">
        <v>2610</v>
      </c>
      <c r="H1305" s="49" t="s">
        <v>99</v>
      </c>
      <c r="J1305" s="208" t="s">
        <v>98</v>
      </c>
      <c r="K1305" s="105" t="s">
        <v>665</v>
      </c>
      <c r="L1305" s="105" t="s">
        <v>665</v>
      </c>
      <c r="O1305" s="90" t="s">
        <v>71</v>
      </c>
      <c r="P1305" s="105" t="s">
        <v>71</v>
      </c>
      <c r="Q1305" s="105" t="s">
        <v>71</v>
      </c>
      <c r="R1305" s="105" t="s">
        <v>71</v>
      </c>
      <c r="S1305" s="105" t="s">
        <v>861</v>
      </c>
      <c r="T1305" s="105" t="s">
        <v>861</v>
      </c>
      <c r="U1305" s="105" t="s">
        <v>862</v>
      </c>
      <c r="V1305" s="105" t="s">
        <v>862</v>
      </c>
      <c r="W1305" s="105" t="s">
        <v>62</v>
      </c>
      <c r="X1305" s="105" t="s">
        <v>62</v>
      </c>
      <c r="Y1305" s="105" t="s">
        <v>62</v>
      </c>
      <c r="Z1305" s="105" t="s">
        <v>62</v>
      </c>
      <c r="AA1305" s="105" t="s">
        <v>937</v>
      </c>
      <c r="AB1305" s="105" t="s">
        <v>937</v>
      </c>
      <c r="AC1305" s="105" t="s">
        <v>881</v>
      </c>
      <c r="AD1305" s="105" t="s">
        <v>881</v>
      </c>
      <c r="AE1305" s="105" t="s">
        <v>62</v>
      </c>
      <c r="AF1305" s="105" t="s">
        <v>62</v>
      </c>
      <c r="AG1305" s="105" t="s">
        <v>62</v>
      </c>
      <c r="AH1305" s="106" t="s">
        <v>62</v>
      </c>
      <c r="AI1305" t="s">
        <v>1064</v>
      </c>
      <c r="AJ1305">
        <f>COUNTIF(B$2:B1305,B1305)</f>
        <v>1</v>
      </c>
    </row>
    <row r="1306" spans="1:38">
      <c r="A1306" s="96" t="s">
        <v>1501</v>
      </c>
      <c r="B1306" s="49" t="s">
        <v>2611</v>
      </c>
      <c r="C1306" s="104" t="s">
        <v>14</v>
      </c>
      <c r="D1306" s="89" t="s">
        <v>36</v>
      </c>
      <c r="E1306" s="49" t="s">
        <v>36</v>
      </c>
      <c r="F1306" s="104" t="s">
        <v>189</v>
      </c>
      <c r="G1306" s="104" t="s">
        <v>189</v>
      </c>
      <c r="H1306" s="104" t="s">
        <v>940</v>
      </c>
      <c r="I1306" s="104" t="s">
        <v>97</v>
      </c>
      <c r="J1306" s="104" t="s">
        <v>191</v>
      </c>
      <c r="K1306" s="90" t="s">
        <v>853</v>
      </c>
      <c r="L1306" s="90" t="s">
        <v>853</v>
      </c>
      <c r="M1306" s="90" t="s">
        <v>853</v>
      </c>
      <c r="N1306" s="90" t="s">
        <v>853</v>
      </c>
      <c r="O1306" s="90" t="s">
        <v>854</v>
      </c>
      <c r="P1306" s="88" t="s">
        <v>854</v>
      </c>
      <c r="Q1306" s="88" t="s">
        <v>854</v>
      </c>
      <c r="R1306" s="88" t="s">
        <v>854</v>
      </c>
      <c r="S1306" s="104" t="s">
        <v>855</v>
      </c>
      <c r="T1306" s="104" t="s">
        <v>855</v>
      </c>
      <c r="U1306" s="104" t="s">
        <v>856</v>
      </c>
      <c r="V1306" s="104" t="s">
        <v>856</v>
      </c>
      <c r="W1306" s="88" t="s">
        <v>104</v>
      </c>
      <c r="X1306" s="88" t="s">
        <v>104</v>
      </c>
      <c r="Y1306" s="88" t="s">
        <v>104</v>
      </c>
      <c r="Z1306" s="88" t="s">
        <v>104</v>
      </c>
      <c r="AA1306" s="104" t="s">
        <v>941</v>
      </c>
      <c r="AB1306" s="104" t="s">
        <v>941</v>
      </c>
      <c r="AC1306" s="90" t="s">
        <v>942</v>
      </c>
      <c r="AD1306" s="90" t="s">
        <v>942</v>
      </c>
      <c r="AE1306" s="100" t="s">
        <v>104</v>
      </c>
      <c r="AF1306" s="100" t="s">
        <v>104</v>
      </c>
      <c r="AG1306" s="100" t="s">
        <v>104</v>
      </c>
      <c r="AH1306" s="101" t="s">
        <v>104</v>
      </c>
      <c r="AI1306" t="s">
        <v>670</v>
      </c>
      <c r="AJ1306">
        <f>COUNTIF(B$2:B1306,B1306)</f>
        <v>1</v>
      </c>
    </row>
    <row r="1307" spans="1:38">
      <c r="A1307" s="188" t="s">
        <v>1190</v>
      </c>
      <c r="B1307" s="199" t="s">
        <v>2612</v>
      </c>
      <c r="C1307" s="100" t="s">
        <v>5</v>
      </c>
      <c r="D1307" s="89" t="s">
        <v>6</v>
      </c>
      <c r="E1307" s="100" t="s">
        <v>33</v>
      </c>
      <c r="F1307" s="49" t="s">
        <v>33</v>
      </c>
      <c r="G1307" s="188" t="s">
        <v>2613</v>
      </c>
      <c r="H1307" s="100" t="s">
        <v>5</v>
      </c>
      <c r="I1307" s="100" t="s">
        <v>56</v>
      </c>
      <c r="J1307" s="100" t="s">
        <v>337</v>
      </c>
      <c r="K1307" s="88" t="str">
        <f t="shared" ref="K1307" si="286">S1307</f>
        <v>KAM 4 Moscow</v>
      </c>
      <c r="L1307" s="88" t="str">
        <f t="shared" ref="L1307" si="287">T1307</f>
        <v>KAM 4 Moscow</v>
      </c>
      <c r="M1307" s="88" t="str">
        <f t="shared" ref="M1307" si="288">U1307</f>
        <v>KAM 4 Moscow</v>
      </c>
      <c r="N1307" s="88" t="str">
        <f t="shared" ref="N1307" si="289">V1307</f>
        <v>KAM 4 Moscow</v>
      </c>
      <c r="O1307" s="88" t="s">
        <v>59</v>
      </c>
      <c r="P1307" s="88" t="s">
        <v>59</v>
      </c>
      <c r="Q1307" s="88" t="s">
        <v>59</v>
      </c>
      <c r="R1307" s="88" t="s">
        <v>59</v>
      </c>
      <c r="S1307" s="100" t="s">
        <v>793</v>
      </c>
      <c r="T1307" s="100" t="s">
        <v>793</v>
      </c>
      <c r="U1307" s="100" t="s">
        <v>793</v>
      </c>
      <c r="V1307" s="100" t="s">
        <v>793</v>
      </c>
      <c r="W1307" s="100" t="s">
        <v>733</v>
      </c>
      <c r="X1307" s="100" t="s">
        <v>733</v>
      </c>
      <c r="Y1307" s="100" t="s">
        <v>733</v>
      </c>
      <c r="Z1307" s="90" t="s">
        <v>733</v>
      </c>
      <c r="AA1307" s="100" t="s">
        <v>795</v>
      </c>
      <c r="AB1307" s="100" t="s">
        <v>795</v>
      </c>
      <c r="AC1307" s="100" t="s">
        <v>795</v>
      </c>
      <c r="AD1307" s="100" t="s">
        <v>795</v>
      </c>
      <c r="AE1307" s="100" t="s">
        <v>734</v>
      </c>
      <c r="AF1307" s="100" t="s">
        <v>734</v>
      </c>
      <c r="AG1307" s="100" t="s">
        <v>734</v>
      </c>
      <c r="AH1307" s="101" t="s">
        <v>734</v>
      </c>
      <c r="AI1307" t="s">
        <v>680</v>
      </c>
      <c r="AJ1307">
        <f>COUNTIF(B$2:B1307,B1307)</f>
        <v>1</v>
      </c>
    </row>
    <row r="1308" spans="1:38">
      <c r="A1308" s="187" t="s">
        <v>2172</v>
      </c>
      <c r="B1308" s="220" t="s">
        <v>2614</v>
      </c>
      <c r="C1308" s="105" t="s">
        <v>14</v>
      </c>
      <c r="D1308" s="89" t="s">
        <v>19</v>
      </c>
      <c r="E1308" s="105" t="s">
        <v>18</v>
      </c>
      <c r="F1308" s="105" t="s">
        <v>506</v>
      </c>
      <c r="G1308" s="187" t="s">
        <v>2615</v>
      </c>
      <c r="H1308" s="88" t="s">
        <v>410</v>
      </c>
      <c r="I1308" s="105"/>
      <c r="J1308" s="105" t="s">
        <v>507</v>
      </c>
      <c r="K1308" s="105"/>
      <c r="L1308" s="105"/>
      <c r="M1308" s="105"/>
      <c r="N1308" s="105"/>
      <c r="O1308" s="105" t="s">
        <v>899</v>
      </c>
      <c r="P1308" s="105" t="s">
        <v>899</v>
      </c>
      <c r="Q1308" s="105" t="s">
        <v>899</v>
      </c>
      <c r="R1308" s="105" t="s">
        <v>899</v>
      </c>
      <c r="S1308" s="105"/>
      <c r="T1308" s="105"/>
      <c r="U1308" s="105"/>
      <c r="V1308" s="105"/>
      <c r="W1308" s="105" t="s">
        <v>893</v>
      </c>
      <c r="X1308" s="105" t="s">
        <v>893</v>
      </c>
      <c r="Y1308" s="105" t="s">
        <v>893</v>
      </c>
      <c r="Z1308" s="105" t="s">
        <v>893</v>
      </c>
      <c r="AA1308" s="105"/>
      <c r="AB1308" s="105"/>
      <c r="AC1308" s="105"/>
      <c r="AD1308" s="105"/>
      <c r="AE1308" s="105" t="s">
        <v>893</v>
      </c>
      <c r="AF1308" s="105" t="s">
        <v>893</v>
      </c>
      <c r="AG1308" s="105" t="s">
        <v>893</v>
      </c>
      <c r="AH1308" s="106" t="s">
        <v>893</v>
      </c>
      <c r="AI1308" t="s">
        <v>1064</v>
      </c>
      <c r="AJ1308">
        <f>COUNTIF(B$2:B1308,B1308)</f>
        <v>1</v>
      </c>
      <c r="AL1308" s="49"/>
    </row>
    <row r="1309" spans="1:38">
      <c r="A1309" s="188" t="s">
        <v>1593</v>
      </c>
      <c r="B1309" s="199" t="s">
        <v>2616</v>
      </c>
      <c r="C1309" s="49" t="s">
        <v>14</v>
      </c>
      <c r="D1309" s="89" t="s">
        <v>19</v>
      </c>
      <c r="E1309" s="49" t="s">
        <v>18</v>
      </c>
      <c r="F1309" s="105" t="s">
        <v>234</v>
      </c>
      <c r="G1309" s="188" t="s">
        <v>2617</v>
      </c>
      <c r="H1309" s="105" t="s">
        <v>233</v>
      </c>
      <c r="I1309" s="105" t="s">
        <v>97</v>
      </c>
      <c r="J1309" s="105" t="s">
        <v>235</v>
      </c>
      <c r="K1309" s="90" t="s">
        <v>845</v>
      </c>
      <c r="L1309" s="90" t="s">
        <v>845</v>
      </c>
      <c r="M1309" s="90" t="s">
        <v>845</v>
      </c>
      <c r="N1309" s="90" t="s">
        <v>845</v>
      </c>
      <c r="O1309" s="90" t="s">
        <v>890</v>
      </c>
      <c r="P1309" s="90" t="s">
        <v>890</v>
      </c>
      <c r="Q1309" s="90" t="s">
        <v>890</v>
      </c>
      <c r="R1309" s="90" t="s">
        <v>890</v>
      </c>
      <c r="S1309" s="105" t="s">
        <v>891</v>
      </c>
      <c r="T1309" s="105" t="s">
        <v>891</v>
      </c>
      <c r="U1309" s="105" t="s">
        <v>892</v>
      </c>
      <c r="V1309" s="105" t="s">
        <v>892</v>
      </c>
      <c r="W1309" s="90" t="s">
        <v>893</v>
      </c>
      <c r="X1309" s="90" t="s">
        <v>893</v>
      </c>
      <c r="Y1309" s="90" t="s">
        <v>893</v>
      </c>
      <c r="Z1309" s="90" t="s">
        <v>893</v>
      </c>
      <c r="AA1309" s="105" t="s">
        <v>913</v>
      </c>
      <c r="AB1309" s="105" t="s">
        <v>913</v>
      </c>
      <c r="AC1309" s="88" t="s">
        <v>895</v>
      </c>
      <c r="AD1309" s="88" t="s">
        <v>895</v>
      </c>
      <c r="AE1309" s="88" t="s">
        <v>893</v>
      </c>
      <c r="AF1309" s="88" t="s">
        <v>893</v>
      </c>
      <c r="AG1309" s="88" t="s">
        <v>893</v>
      </c>
      <c r="AH1309" s="94" t="s">
        <v>893</v>
      </c>
      <c r="AI1309" t="s">
        <v>1064</v>
      </c>
      <c r="AJ1309">
        <f>COUNTIF(B$2:B1309,B1309)</f>
        <v>1</v>
      </c>
      <c r="AL1309" s="49"/>
    </row>
    <row r="1310" spans="1:38">
      <c r="A1310" s="96" t="s">
        <v>1945</v>
      </c>
      <c r="B1310" s="49" t="s">
        <v>2618</v>
      </c>
      <c r="C1310" s="49" t="s">
        <v>14</v>
      </c>
      <c r="D1310" s="89" t="s">
        <v>13</v>
      </c>
      <c r="E1310" s="104" t="s">
        <v>13</v>
      </c>
      <c r="F1310" s="104" t="s">
        <v>129</v>
      </c>
      <c r="G1310" t="s">
        <v>2619</v>
      </c>
      <c r="H1310" s="104" t="s">
        <v>128</v>
      </c>
      <c r="I1310" s="104" t="s">
        <v>97</v>
      </c>
      <c r="J1310" s="104" t="s">
        <v>130</v>
      </c>
      <c r="K1310" s="100" t="s">
        <v>665</v>
      </c>
      <c r="L1310" s="90" t="s">
        <v>665</v>
      </c>
      <c r="M1310" s="90" t="s">
        <v>665</v>
      </c>
      <c r="N1310" s="90" t="s">
        <v>665</v>
      </c>
      <c r="O1310" s="90" t="s">
        <v>71</v>
      </c>
      <c r="P1310" s="90" t="s">
        <v>71</v>
      </c>
      <c r="Q1310" s="90" t="s">
        <v>71</v>
      </c>
      <c r="R1310" s="90" t="s">
        <v>71</v>
      </c>
      <c r="S1310" s="104" t="s">
        <v>861</v>
      </c>
      <c r="T1310" s="104" t="s">
        <v>861</v>
      </c>
      <c r="U1310" s="104" t="s">
        <v>862</v>
      </c>
      <c r="V1310" s="104" t="s">
        <v>862</v>
      </c>
      <c r="W1310" s="90" t="s">
        <v>62</v>
      </c>
      <c r="X1310" s="90" t="s">
        <v>62</v>
      </c>
      <c r="Y1310" s="90" t="s">
        <v>62</v>
      </c>
      <c r="Z1310" s="90" t="s">
        <v>62</v>
      </c>
      <c r="AA1310" s="104" t="s">
        <v>937</v>
      </c>
      <c r="AB1310" s="104" t="s">
        <v>937</v>
      </c>
      <c r="AC1310" s="104" t="s">
        <v>938</v>
      </c>
      <c r="AD1310" s="104" t="s">
        <v>938</v>
      </c>
      <c r="AE1310" s="104" t="s">
        <v>62</v>
      </c>
      <c r="AF1310" s="88" t="s">
        <v>62</v>
      </c>
      <c r="AG1310" s="88" t="s">
        <v>62</v>
      </c>
      <c r="AH1310" s="94" t="s">
        <v>62</v>
      </c>
      <c r="AI1310" t="s">
        <v>1064</v>
      </c>
      <c r="AJ1310">
        <f>COUNTIF(B$2:B1310,B1310)</f>
        <v>1</v>
      </c>
    </row>
    <row r="1311" spans="1:38">
      <c r="A1311" s="188" t="s">
        <v>1108</v>
      </c>
      <c r="B1311" s="199" t="s">
        <v>2620</v>
      </c>
      <c r="C1311" s="88" t="s">
        <v>14</v>
      </c>
      <c r="D1311" s="89" t="s">
        <v>13</v>
      </c>
      <c r="E1311" s="90" t="s">
        <v>13</v>
      </c>
      <c r="F1311" s="105" t="s">
        <v>453</v>
      </c>
      <c r="G1311" s="188" t="s">
        <v>2621</v>
      </c>
      <c r="H1311" s="88" t="s">
        <v>255</v>
      </c>
      <c r="I1311" s="88" t="s">
        <v>87</v>
      </c>
      <c r="J1311" s="88" t="s">
        <v>454</v>
      </c>
      <c r="K1311" s="90" t="s">
        <v>665</v>
      </c>
      <c r="L1311" s="90" t="s">
        <v>665</v>
      </c>
      <c r="M1311" s="90" t="s">
        <v>665</v>
      </c>
      <c r="N1311" s="90" t="s">
        <v>665</v>
      </c>
      <c r="O1311" s="90" t="s">
        <v>71</v>
      </c>
      <c r="P1311" s="90" t="s">
        <v>71</v>
      </c>
      <c r="Q1311" s="90" t="s">
        <v>71</v>
      </c>
      <c r="R1311" s="90" t="s">
        <v>71</v>
      </c>
      <c r="S1311" s="90" t="s">
        <v>861</v>
      </c>
      <c r="T1311" s="90" t="s">
        <v>861</v>
      </c>
      <c r="U1311" s="90" t="s">
        <v>862</v>
      </c>
      <c r="V1311" s="90" t="s">
        <v>862</v>
      </c>
      <c r="W1311" s="90" t="s">
        <v>62</v>
      </c>
      <c r="X1311" s="90" t="s">
        <v>62</v>
      </c>
      <c r="Y1311" s="90" t="s">
        <v>62</v>
      </c>
      <c r="Z1311" s="90" t="s">
        <v>62</v>
      </c>
      <c r="AA1311" s="90" t="s">
        <v>909</v>
      </c>
      <c r="AB1311" s="90" t="s">
        <v>909</v>
      </c>
      <c r="AC1311" s="88" t="s">
        <v>881</v>
      </c>
      <c r="AD1311" s="88" t="s">
        <v>881</v>
      </c>
      <c r="AE1311" s="88" t="s">
        <v>62</v>
      </c>
      <c r="AF1311" s="88" t="s">
        <v>62</v>
      </c>
      <c r="AG1311" s="88" t="s">
        <v>62</v>
      </c>
      <c r="AH1311" s="94" t="s">
        <v>62</v>
      </c>
      <c r="AI1311" s="204" t="s">
        <v>1064</v>
      </c>
      <c r="AJ1311">
        <f>COUNTIF(B$2:B1311,B1311)</f>
        <v>1</v>
      </c>
    </row>
    <row r="1312" spans="1:38">
      <c r="A1312" s="187" t="s">
        <v>2622</v>
      </c>
      <c r="B1312" s="220" t="s">
        <v>2623</v>
      </c>
      <c r="C1312" s="104" t="s">
        <v>14</v>
      </c>
      <c r="D1312" s="89" t="s">
        <v>19</v>
      </c>
      <c r="E1312" s="104" t="s">
        <v>18</v>
      </c>
      <c r="F1312" s="104" t="s">
        <v>373</v>
      </c>
      <c r="G1312" s="187" t="s">
        <v>2624</v>
      </c>
      <c r="H1312" s="104" t="s">
        <v>912</v>
      </c>
      <c r="I1312" s="104" t="s">
        <v>56</v>
      </c>
      <c r="J1312" s="104" t="s">
        <v>374</v>
      </c>
      <c r="K1312" s="90" t="s">
        <v>845</v>
      </c>
      <c r="L1312" s="90" t="s">
        <v>845</v>
      </c>
      <c r="M1312" s="90" t="s">
        <v>845</v>
      </c>
      <c r="N1312" s="90" t="s">
        <v>845</v>
      </c>
      <c r="O1312" s="90" t="s">
        <v>890</v>
      </c>
      <c r="P1312" s="90" t="s">
        <v>890</v>
      </c>
      <c r="Q1312" s="90" t="s">
        <v>890</v>
      </c>
      <c r="R1312" s="90" t="s">
        <v>890</v>
      </c>
      <c r="S1312" s="104" t="s">
        <v>891</v>
      </c>
      <c r="T1312" s="104" t="s">
        <v>891</v>
      </c>
      <c r="U1312" s="104" t="s">
        <v>892</v>
      </c>
      <c r="V1312" s="104" t="s">
        <v>892</v>
      </c>
      <c r="W1312" s="90" t="s">
        <v>893</v>
      </c>
      <c r="X1312" s="90" t="s">
        <v>893</v>
      </c>
      <c r="Y1312" s="90" t="s">
        <v>893</v>
      </c>
      <c r="Z1312" s="90" t="s">
        <v>893</v>
      </c>
      <c r="AA1312" s="104" t="s">
        <v>913</v>
      </c>
      <c r="AB1312" s="104" t="s">
        <v>913</v>
      </c>
      <c r="AC1312" s="88" t="s">
        <v>895</v>
      </c>
      <c r="AD1312" s="88" t="s">
        <v>895</v>
      </c>
      <c r="AE1312" s="88" t="s">
        <v>893</v>
      </c>
      <c r="AF1312" s="88" t="s">
        <v>893</v>
      </c>
      <c r="AG1312" s="88" t="s">
        <v>893</v>
      </c>
      <c r="AH1312" s="94" t="s">
        <v>893</v>
      </c>
      <c r="AI1312" t="s">
        <v>670</v>
      </c>
      <c r="AJ1312">
        <f>COUNTIF(B$2:B1312,B1312)</f>
        <v>1</v>
      </c>
      <c r="AL1312" s="49"/>
    </row>
    <row r="1313" spans="1:38">
      <c r="A1313" s="152" t="s">
        <v>2185</v>
      </c>
      <c r="B1313" s="49" t="s">
        <v>2625</v>
      </c>
      <c r="C1313" s="105" t="s">
        <v>14</v>
      </c>
      <c r="D1313" s="89" t="s">
        <v>19</v>
      </c>
      <c r="E1313" s="105" t="s">
        <v>18</v>
      </c>
      <c r="F1313" s="100" t="s">
        <v>412</v>
      </c>
      <c r="G1313" s="49" t="s">
        <v>2626</v>
      </c>
      <c r="H1313" s="105" t="s">
        <v>410</v>
      </c>
      <c r="I1313" s="100" t="s">
        <v>124</v>
      </c>
      <c r="J1313" s="100" t="s">
        <v>413</v>
      </c>
      <c r="K1313" s="90" t="s">
        <v>845</v>
      </c>
      <c r="L1313" s="90" t="s">
        <v>845</v>
      </c>
      <c r="M1313" s="90" t="s">
        <v>845</v>
      </c>
      <c r="N1313" s="90" t="s">
        <v>845</v>
      </c>
      <c r="O1313" s="90" t="s">
        <v>899</v>
      </c>
      <c r="P1313" s="90" t="s">
        <v>899</v>
      </c>
      <c r="Q1313" s="90" t="s">
        <v>899</v>
      </c>
      <c r="R1313" s="90" t="s">
        <v>899</v>
      </c>
      <c r="S1313" s="105" t="s">
        <v>900</v>
      </c>
      <c r="T1313" s="105" t="s">
        <v>900</v>
      </c>
      <c r="U1313" s="105" t="s">
        <v>901</v>
      </c>
      <c r="V1313" s="105" t="s">
        <v>901</v>
      </c>
      <c r="W1313" s="90" t="s">
        <v>893</v>
      </c>
      <c r="X1313" s="90" t="s">
        <v>893</v>
      </c>
      <c r="Y1313" s="90" t="s">
        <v>893</v>
      </c>
      <c r="Z1313" s="90" t="s">
        <v>893</v>
      </c>
      <c r="AA1313" s="105" t="s">
        <v>902</v>
      </c>
      <c r="AB1313" s="105" t="s">
        <v>902</v>
      </c>
      <c r="AC1313" s="105" t="s">
        <v>903</v>
      </c>
      <c r="AD1313" s="105" t="s">
        <v>903</v>
      </c>
      <c r="AE1313" s="105" t="s">
        <v>893</v>
      </c>
      <c r="AF1313" s="88" t="s">
        <v>893</v>
      </c>
      <c r="AG1313" s="88" t="s">
        <v>893</v>
      </c>
      <c r="AH1313" s="94" t="s">
        <v>893</v>
      </c>
      <c r="AI1313" t="s">
        <v>1064</v>
      </c>
      <c r="AJ1313">
        <f>COUNTIF(B$2:B1313,B1313)</f>
        <v>1</v>
      </c>
      <c r="AL1313" s="49"/>
    </row>
    <row r="1314" spans="1:38">
      <c r="A1314" s="187" t="s">
        <v>2622</v>
      </c>
      <c r="B1314" s="49" t="s">
        <v>2627</v>
      </c>
      <c r="C1314" s="104" t="s">
        <v>14</v>
      </c>
      <c r="D1314" s="89" t="s">
        <v>19</v>
      </c>
      <c r="E1314" s="104" t="s">
        <v>18</v>
      </c>
      <c r="F1314" s="104" t="s">
        <v>373</v>
      </c>
      <c r="G1314" t="s">
        <v>2628</v>
      </c>
      <c r="H1314" s="104" t="s">
        <v>912</v>
      </c>
      <c r="I1314" s="104" t="s">
        <v>56</v>
      </c>
      <c r="J1314" s="104" t="s">
        <v>374</v>
      </c>
      <c r="K1314" s="90" t="s">
        <v>845</v>
      </c>
      <c r="L1314" s="90" t="s">
        <v>845</v>
      </c>
      <c r="M1314" s="90" t="s">
        <v>845</v>
      </c>
      <c r="N1314" s="90" t="s">
        <v>845</v>
      </c>
      <c r="O1314" s="90" t="s">
        <v>890</v>
      </c>
      <c r="P1314" s="90" t="s">
        <v>890</v>
      </c>
      <c r="Q1314" s="90" t="s">
        <v>890</v>
      </c>
      <c r="R1314" s="90" t="s">
        <v>890</v>
      </c>
      <c r="S1314" s="104" t="s">
        <v>891</v>
      </c>
      <c r="T1314" s="104" t="s">
        <v>891</v>
      </c>
      <c r="U1314" s="104" t="s">
        <v>892</v>
      </c>
      <c r="V1314" s="104" t="s">
        <v>892</v>
      </c>
      <c r="W1314" s="90" t="s">
        <v>893</v>
      </c>
      <c r="X1314" s="90" t="s">
        <v>893</v>
      </c>
      <c r="Y1314" s="90" t="s">
        <v>893</v>
      </c>
      <c r="Z1314" s="90" t="s">
        <v>893</v>
      </c>
      <c r="AA1314" s="104" t="s">
        <v>913</v>
      </c>
      <c r="AB1314" s="104" t="s">
        <v>913</v>
      </c>
      <c r="AC1314" s="88" t="s">
        <v>895</v>
      </c>
      <c r="AD1314" s="88" t="s">
        <v>895</v>
      </c>
      <c r="AE1314" s="88" t="s">
        <v>893</v>
      </c>
      <c r="AF1314" s="88" t="s">
        <v>893</v>
      </c>
      <c r="AG1314" s="88" t="s">
        <v>893</v>
      </c>
      <c r="AH1314" s="94" t="s">
        <v>893</v>
      </c>
      <c r="AI1314" t="s">
        <v>670</v>
      </c>
      <c r="AJ1314">
        <f>COUNTIF(B$2:B1314,B1314)</f>
        <v>1</v>
      </c>
      <c r="AL1314" s="49"/>
    </row>
    <row r="1315" spans="1:38">
      <c r="A1315" s="113" t="s">
        <v>2291</v>
      </c>
      <c r="B1315" s="49" t="s">
        <v>2629</v>
      </c>
      <c r="C1315" s="105" t="s">
        <v>14</v>
      </c>
      <c r="D1315" s="89" t="s">
        <v>19</v>
      </c>
      <c r="E1315" s="105" t="s">
        <v>18</v>
      </c>
      <c r="F1315" s="105" t="s">
        <v>569</v>
      </c>
      <c r="G1315" t="s">
        <v>2630</v>
      </c>
      <c r="H1315" s="88" t="s">
        <v>912</v>
      </c>
      <c r="I1315" s="105"/>
      <c r="J1315" s="105" t="s">
        <v>570</v>
      </c>
      <c r="K1315" s="105" t="s">
        <v>845</v>
      </c>
      <c r="L1315" s="105" t="s">
        <v>845</v>
      </c>
      <c r="M1315" s="105" t="s">
        <v>845</v>
      </c>
      <c r="N1315" s="105" t="s">
        <v>845</v>
      </c>
      <c r="O1315" s="90" t="s">
        <v>890</v>
      </c>
      <c r="P1315" s="90" t="s">
        <v>890</v>
      </c>
      <c r="Q1315" s="90" t="s">
        <v>890</v>
      </c>
      <c r="R1315" s="90" t="s">
        <v>890</v>
      </c>
      <c r="S1315" s="105" t="s">
        <v>891</v>
      </c>
      <c r="T1315" s="105" t="s">
        <v>891</v>
      </c>
      <c r="U1315" s="105" t="s">
        <v>892</v>
      </c>
      <c r="V1315" s="105" t="s">
        <v>892</v>
      </c>
      <c r="W1315" s="105" t="s">
        <v>893</v>
      </c>
      <c r="X1315" s="105" t="s">
        <v>893</v>
      </c>
      <c r="Y1315" s="105" t="s">
        <v>893</v>
      </c>
      <c r="Z1315" s="105" t="s">
        <v>893</v>
      </c>
      <c r="AA1315" s="105" t="s">
        <v>913</v>
      </c>
      <c r="AB1315" s="105" t="s">
        <v>913</v>
      </c>
      <c r="AC1315" s="105" t="s">
        <v>895</v>
      </c>
      <c r="AD1315" s="105" t="s">
        <v>895</v>
      </c>
      <c r="AE1315" s="105" t="s">
        <v>893</v>
      </c>
      <c r="AF1315" s="105" t="s">
        <v>893</v>
      </c>
      <c r="AG1315" s="105" t="s">
        <v>893</v>
      </c>
      <c r="AH1315" s="106" t="s">
        <v>893</v>
      </c>
      <c r="AI1315" t="s">
        <v>1064</v>
      </c>
      <c r="AJ1315">
        <f>COUNTIF(B$2:B1315,B1315)</f>
        <v>1</v>
      </c>
      <c r="AL1315" s="49"/>
    </row>
    <row r="1316" spans="1:38">
      <c r="A1316" s="113" t="s">
        <v>2631</v>
      </c>
      <c r="B1316" s="49" t="s">
        <v>2632</v>
      </c>
      <c r="C1316" s="105" t="s">
        <v>14</v>
      </c>
      <c r="D1316" s="89" t="s">
        <v>19</v>
      </c>
      <c r="E1316" s="105" t="s">
        <v>18</v>
      </c>
      <c r="F1316" t="s">
        <v>609</v>
      </c>
      <c r="G1316" t="s">
        <v>2633</v>
      </c>
      <c r="H1316" s="88" t="s">
        <v>611</v>
      </c>
      <c r="J1316" s="207" t="s">
        <v>610</v>
      </c>
      <c r="K1316" s="105" t="s">
        <v>845</v>
      </c>
      <c r="L1316" s="105" t="s">
        <v>845</v>
      </c>
      <c r="M1316" s="105" t="s">
        <v>845</v>
      </c>
      <c r="N1316" s="105" t="s">
        <v>845</v>
      </c>
      <c r="O1316" s="90" t="s">
        <v>890</v>
      </c>
      <c r="P1316" s="90" t="s">
        <v>890</v>
      </c>
      <c r="Q1316" s="90" t="s">
        <v>890</v>
      </c>
      <c r="R1316" s="90" t="s">
        <v>890</v>
      </c>
      <c r="S1316" s="105" t="s">
        <v>891</v>
      </c>
      <c r="T1316" s="105" t="s">
        <v>891</v>
      </c>
      <c r="U1316" s="105" t="s">
        <v>892</v>
      </c>
      <c r="V1316" s="105" t="s">
        <v>892</v>
      </c>
      <c r="W1316" s="105" t="s">
        <v>893</v>
      </c>
      <c r="X1316" s="105" t="s">
        <v>893</v>
      </c>
      <c r="Y1316" s="105" t="s">
        <v>893</v>
      </c>
      <c r="Z1316" s="105" t="s">
        <v>893</v>
      </c>
      <c r="AA1316" s="105" t="s">
        <v>913</v>
      </c>
      <c r="AB1316" s="105" t="s">
        <v>913</v>
      </c>
      <c r="AC1316" s="105" t="s">
        <v>895</v>
      </c>
      <c r="AD1316" s="105" t="s">
        <v>895</v>
      </c>
      <c r="AE1316" s="105" t="s">
        <v>893</v>
      </c>
      <c r="AF1316" s="105" t="s">
        <v>893</v>
      </c>
      <c r="AG1316" s="105" t="s">
        <v>893</v>
      </c>
      <c r="AH1316" s="106" t="s">
        <v>893</v>
      </c>
      <c r="AI1316" t="s">
        <v>670</v>
      </c>
      <c r="AJ1316">
        <f>COUNTIF(B$2:B1316,B1316)</f>
        <v>1</v>
      </c>
      <c r="AL1316" s="49"/>
    </row>
    <row r="1317" spans="1:38">
      <c r="A1317" s="195" t="s">
        <v>1224</v>
      </c>
      <c r="B1317" s="49" t="s">
        <v>2634</v>
      </c>
      <c r="C1317" s="98" t="s">
        <v>5</v>
      </c>
      <c r="D1317" s="89" t="s">
        <v>6</v>
      </c>
      <c r="E1317" s="98" t="s">
        <v>4</v>
      </c>
      <c r="F1317" s="98" t="s">
        <v>4</v>
      </c>
      <c r="G1317" t="s">
        <v>2635</v>
      </c>
      <c r="H1317" s="99" t="s">
        <v>5</v>
      </c>
      <c r="I1317" s="100" t="s">
        <v>56</v>
      </c>
      <c r="J1317" s="100" t="s">
        <v>57</v>
      </c>
      <c r="K1317" s="90" t="s">
        <v>845</v>
      </c>
      <c r="L1317" s="90" t="s">
        <v>845</v>
      </c>
      <c r="M1317" s="90" t="s">
        <v>845</v>
      </c>
      <c r="N1317" s="90" t="s">
        <v>845</v>
      </c>
      <c r="O1317" s="90" t="s">
        <v>59</v>
      </c>
      <c r="P1317" s="90" t="s">
        <v>59</v>
      </c>
      <c r="Q1317" s="90" t="s">
        <v>59</v>
      </c>
      <c r="R1317" s="88" t="s">
        <v>59</v>
      </c>
      <c r="S1317" s="100" t="s">
        <v>846</v>
      </c>
      <c r="T1317" s="100" t="s">
        <v>846</v>
      </c>
      <c r="U1317" s="100" t="s">
        <v>847</v>
      </c>
      <c r="V1317" s="100" t="s">
        <v>847</v>
      </c>
      <c r="W1317" s="90" t="s">
        <v>848</v>
      </c>
      <c r="X1317" s="90" t="s">
        <v>848</v>
      </c>
      <c r="Y1317" s="90" t="s">
        <v>848</v>
      </c>
      <c r="Z1317" s="90" t="s">
        <v>848</v>
      </c>
      <c r="AA1317" s="100" t="s">
        <v>849</v>
      </c>
      <c r="AB1317" s="100" t="s">
        <v>849</v>
      </c>
      <c r="AC1317" s="100" t="s">
        <v>850</v>
      </c>
      <c r="AD1317" s="100" t="s">
        <v>850</v>
      </c>
      <c r="AE1317" s="100" t="s">
        <v>848</v>
      </c>
      <c r="AF1317" s="88" t="s">
        <v>848</v>
      </c>
      <c r="AG1317" s="88" t="s">
        <v>848</v>
      </c>
      <c r="AH1317" s="94" t="s">
        <v>848</v>
      </c>
      <c r="AI1317" t="s">
        <v>680</v>
      </c>
      <c r="AJ1317">
        <f>COUNTIF(B$2:B1317,B1317)</f>
        <v>1</v>
      </c>
    </row>
    <row r="1318" spans="1:38">
      <c r="A1318" s="188" t="s">
        <v>1190</v>
      </c>
      <c r="B1318" s="49" t="s">
        <v>2636</v>
      </c>
      <c r="C1318" s="100" t="s">
        <v>5</v>
      </c>
      <c r="D1318" s="89" t="s">
        <v>6</v>
      </c>
      <c r="E1318" s="100" t="s">
        <v>33</v>
      </c>
      <c r="F1318" s="49" t="s">
        <v>33</v>
      </c>
      <c r="G1318" t="s">
        <v>2637</v>
      </c>
      <c r="H1318" s="100" t="s">
        <v>5</v>
      </c>
      <c r="I1318" s="100" t="s">
        <v>56</v>
      </c>
      <c r="J1318" s="100" t="s">
        <v>337</v>
      </c>
      <c r="K1318" s="88" t="str">
        <f t="shared" ref="K1318:K1320" si="290">S1318</f>
        <v>KAM 4 Moscow</v>
      </c>
      <c r="L1318" s="88" t="str">
        <f t="shared" ref="L1318:L1320" si="291">T1318</f>
        <v>KAM 4 Moscow</v>
      </c>
      <c r="M1318" s="88" t="str">
        <f t="shared" ref="M1318:M1320" si="292">U1318</f>
        <v>KAM 4 Moscow</v>
      </c>
      <c r="N1318" s="88" t="str">
        <f t="shared" ref="N1318:N1320" si="293">V1318</f>
        <v>KAM 4 Moscow</v>
      </c>
      <c r="O1318" s="88" t="s">
        <v>59</v>
      </c>
      <c r="P1318" s="88" t="s">
        <v>59</v>
      </c>
      <c r="Q1318" s="88" t="s">
        <v>59</v>
      </c>
      <c r="R1318" s="88" t="s">
        <v>59</v>
      </c>
      <c r="S1318" s="100" t="s">
        <v>793</v>
      </c>
      <c r="T1318" s="100" t="s">
        <v>793</v>
      </c>
      <c r="U1318" s="100" t="s">
        <v>793</v>
      </c>
      <c r="V1318" s="100" t="s">
        <v>793</v>
      </c>
      <c r="W1318" s="100" t="s">
        <v>733</v>
      </c>
      <c r="X1318" s="100" t="s">
        <v>733</v>
      </c>
      <c r="Y1318" s="100" t="s">
        <v>733</v>
      </c>
      <c r="Z1318" s="90" t="s">
        <v>733</v>
      </c>
      <c r="AA1318" s="100" t="s">
        <v>795</v>
      </c>
      <c r="AB1318" s="100" t="s">
        <v>795</v>
      </c>
      <c r="AC1318" s="100" t="s">
        <v>795</v>
      </c>
      <c r="AD1318" s="100" t="s">
        <v>795</v>
      </c>
      <c r="AE1318" s="100" t="s">
        <v>734</v>
      </c>
      <c r="AF1318" s="100" t="s">
        <v>734</v>
      </c>
      <c r="AG1318" s="100" t="s">
        <v>734</v>
      </c>
      <c r="AH1318" s="101" t="s">
        <v>734</v>
      </c>
      <c r="AI1318" t="s">
        <v>680</v>
      </c>
      <c r="AJ1318">
        <f>COUNTIF(B$2:B1318,B1318)</f>
        <v>1</v>
      </c>
    </row>
    <row r="1319" spans="1:38">
      <c r="A1319" s="162" t="s">
        <v>1560</v>
      </c>
      <c r="B1319" s="49" t="s">
        <v>2638</v>
      </c>
      <c r="C1319" s="104" t="s">
        <v>5</v>
      </c>
      <c r="D1319" s="89" t="s">
        <v>6</v>
      </c>
      <c r="E1319" s="104" t="s">
        <v>23</v>
      </c>
      <c r="F1319" s="104" t="s">
        <v>23</v>
      </c>
      <c r="G1319" t="s">
        <v>2639</v>
      </c>
      <c r="H1319" s="104" t="s">
        <v>5</v>
      </c>
      <c r="I1319" s="104" t="s">
        <v>56</v>
      </c>
      <c r="J1319" s="104" t="s">
        <v>226</v>
      </c>
      <c r="K1319" s="88" t="str">
        <f t="shared" si="290"/>
        <v>KAM 5 North-West</v>
      </c>
      <c r="L1319" s="88" t="str">
        <f t="shared" si="291"/>
        <v>KAM 5 North-West</v>
      </c>
      <c r="M1319" s="88" t="str">
        <f t="shared" si="292"/>
        <v>KAM 5 North-West</v>
      </c>
      <c r="N1319" s="88" t="str">
        <f t="shared" si="293"/>
        <v>KAM 5 North-West</v>
      </c>
      <c r="O1319" s="88" t="s">
        <v>59</v>
      </c>
      <c r="P1319" s="88" t="s">
        <v>59</v>
      </c>
      <c r="Q1319" s="88" t="s">
        <v>59</v>
      </c>
      <c r="R1319" s="88" t="s">
        <v>59</v>
      </c>
      <c r="S1319" s="104" t="s">
        <v>787</v>
      </c>
      <c r="T1319" s="104" t="s">
        <v>787</v>
      </c>
      <c r="U1319" s="104" t="s">
        <v>787</v>
      </c>
      <c r="V1319" s="104" t="s">
        <v>787</v>
      </c>
      <c r="W1319" s="104" t="s">
        <v>788</v>
      </c>
      <c r="X1319" s="104" t="s">
        <v>788</v>
      </c>
      <c r="Y1319" s="104" t="s">
        <v>788</v>
      </c>
      <c r="Z1319" s="90" t="str">
        <f t="shared" ref="Z1319" si="294">Y1319</f>
        <v>Yaroslavna Burd</v>
      </c>
      <c r="AA1319" s="104" t="s">
        <v>789</v>
      </c>
      <c r="AB1319" s="104" t="s">
        <v>789</v>
      </c>
      <c r="AC1319" s="104" t="s">
        <v>789</v>
      </c>
      <c r="AD1319" s="104" t="s">
        <v>789</v>
      </c>
      <c r="AE1319" s="104" t="s">
        <v>115</v>
      </c>
      <c r="AF1319" s="104" t="s">
        <v>115</v>
      </c>
      <c r="AG1319" s="104" t="s">
        <v>115</v>
      </c>
      <c r="AH1319" s="119" t="s">
        <v>115</v>
      </c>
      <c r="AI1319" t="s">
        <v>680</v>
      </c>
      <c r="AJ1319">
        <f>COUNTIF(B$2:B1319,B1319)</f>
        <v>1</v>
      </c>
    </row>
    <row r="1320" spans="1:38">
      <c r="A1320" s="188" t="s">
        <v>1521</v>
      </c>
      <c r="B1320" s="223" t="s">
        <v>2640</v>
      </c>
      <c r="C1320" s="104" t="s">
        <v>5</v>
      </c>
      <c r="D1320" s="89" t="s">
        <v>6</v>
      </c>
      <c r="E1320" s="104" t="s">
        <v>16</v>
      </c>
      <c r="F1320" s="104" t="s">
        <v>16</v>
      </c>
      <c r="G1320" s="104" t="s">
        <v>16</v>
      </c>
      <c r="H1320" s="104" t="s">
        <v>5</v>
      </c>
      <c r="I1320" s="104" t="s">
        <v>56</v>
      </c>
      <c r="J1320" s="104" t="s">
        <v>157</v>
      </c>
      <c r="K1320" s="88" t="str">
        <f t="shared" si="290"/>
        <v>KAM 2 Moscow</v>
      </c>
      <c r="L1320" s="88" t="str">
        <f t="shared" si="291"/>
        <v>KAM 2 Moscow</v>
      </c>
      <c r="M1320" s="88" t="str">
        <f t="shared" si="292"/>
        <v>KAM 2 Moscow</v>
      </c>
      <c r="N1320" s="88" t="str">
        <f t="shared" si="293"/>
        <v>KAM 2 Moscow</v>
      </c>
      <c r="O1320" s="88" t="s">
        <v>59</v>
      </c>
      <c r="P1320" s="88" t="s">
        <v>59</v>
      </c>
      <c r="Q1320" s="88" t="s">
        <v>59</v>
      </c>
      <c r="R1320" s="88" t="s">
        <v>59</v>
      </c>
      <c r="S1320" s="104" t="s">
        <v>676</v>
      </c>
      <c r="T1320" s="104" t="s">
        <v>676</v>
      </c>
      <c r="U1320" s="104" t="s">
        <v>676</v>
      </c>
      <c r="V1320" s="104" t="s">
        <v>676</v>
      </c>
      <c r="W1320" s="90" t="s">
        <v>733</v>
      </c>
      <c r="X1320" s="90" t="s">
        <v>733</v>
      </c>
      <c r="Y1320" s="90" t="s">
        <v>733</v>
      </c>
      <c r="Z1320" s="90" t="s">
        <v>733</v>
      </c>
      <c r="AA1320" s="104" t="s">
        <v>677</v>
      </c>
      <c r="AB1320" s="104" t="s">
        <v>677</v>
      </c>
      <c r="AC1320" s="104" t="s">
        <v>677</v>
      </c>
      <c r="AD1320" s="104" t="s">
        <v>677</v>
      </c>
      <c r="AE1320" s="104" t="s">
        <v>678</v>
      </c>
      <c r="AF1320" s="88" t="s">
        <v>734</v>
      </c>
      <c r="AG1320" s="88" t="s">
        <v>734</v>
      </c>
      <c r="AH1320" s="94" t="s">
        <v>734</v>
      </c>
      <c r="AI1320" t="s">
        <v>680</v>
      </c>
      <c r="AJ1320">
        <f>COUNTIF(B$2:B1320,B1320)</f>
        <v>1</v>
      </c>
    </row>
    <row r="1321" spans="1:38">
      <c r="A1321" s="195" t="s">
        <v>2641</v>
      </c>
      <c r="B1321" s="223" t="s">
        <v>2642</v>
      </c>
      <c r="C1321" s="104" t="s">
        <v>14</v>
      </c>
      <c r="D1321" s="89" t="s">
        <v>36</v>
      </c>
      <c r="E1321" s="49" t="s">
        <v>36</v>
      </c>
      <c r="F1321" s="189" t="s">
        <v>612</v>
      </c>
      <c r="G1321" s="195" t="s">
        <v>2643</v>
      </c>
      <c r="H1321" s="104" t="s">
        <v>928</v>
      </c>
      <c r="K1321" s="90" t="s">
        <v>853</v>
      </c>
      <c r="L1321" s="90" t="s">
        <v>853</v>
      </c>
      <c r="M1321" s="90" t="s">
        <v>853</v>
      </c>
      <c r="N1321" s="90" t="s">
        <v>853</v>
      </c>
      <c r="O1321" s="90" t="s">
        <v>854</v>
      </c>
      <c r="P1321" s="88" t="s">
        <v>854</v>
      </c>
      <c r="Q1321" s="88" t="s">
        <v>854</v>
      </c>
      <c r="R1321" s="88" t="s">
        <v>854</v>
      </c>
      <c r="S1321" s="104" t="s">
        <v>855</v>
      </c>
      <c r="T1321" s="104" t="s">
        <v>855</v>
      </c>
      <c r="U1321" s="104" t="s">
        <v>856</v>
      </c>
      <c r="V1321" s="104" t="s">
        <v>856</v>
      </c>
      <c r="W1321" s="88" t="s">
        <v>104</v>
      </c>
      <c r="X1321" s="88" t="s">
        <v>104</v>
      </c>
      <c r="Y1321" s="88" t="s">
        <v>104</v>
      </c>
      <c r="Z1321" s="88" t="s">
        <v>104</v>
      </c>
      <c r="AA1321" s="104" t="s">
        <v>941</v>
      </c>
      <c r="AB1321" s="104" t="s">
        <v>941</v>
      </c>
      <c r="AC1321" s="90" t="s">
        <v>942</v>
      </c>
      <c r="AD1321" s="90" t="s">
        <v>942</v>
      </c>
      <c r="AE1321" s="100" t="s">
        <v>104</v>
      </c>
      <c r="AF1321" s="100" t="s">
        <v>104</v>
      </c>
      <c r="AG1321" s="100" t="s">
        <v>104</v>
      </c>
      <c r="AH1321" s="101" t="s">
        <v>104</v>
      </c>
      <c r="AI1321" t="s">
        <v>670</v>
      </c>
      <c r="AJ1321">
        <f>COUNTIF(B$2:B1321,B1321)</f>
        <v>1</v>
      </c>
    </row>
    <row r="1322" spans="1:38">
      <c r="A1322" s="188" t="s">
        <v>1951</v>
      </c>
      <c r="B1322" s="199" t="s">
        <v>2644</v>
      </c>
      <c r="C1322" s="88" t="s">
        <v>14</v>
      </c>
      <c r="D1322" s="89" t="s">
        <v>13</v>
      </c>
      <c r="E1322" s="90" t="s">
        <v>13</v>
      </c>
      <c r="F1322" s="104" t="s">
        <v>438</v>
      </c>
      <c r="G1322" s="188" t="s">
        <v>2645</v>
      </c>
      <c r="H1322" s="104" t="s">
        <v>437</v>
      </c>
      <c r="I1322" s="104" t="s">
        <v>97</v>
      </c>
      <c r="J1322" s="104" t="s">
        <v>439</v>
      </c>
      <c r="K1322" s="100" t="s">
        <v>665</v>
      </c>
      <c r="L1322" s="90" t="s">
        <v>665</v>
      </c>
      <c r="M1322" s="90" t="s">
        <v>665</v>
      </c>
      <c r="N1322" s="90" t="s">
        <v>665</v>
      </c>
      <c r="O1322" s="90" t="s">
        <v>71</v>
      </c>
      <c r="P1322" s="90" t="s">
        <v>71</v>
      </c>
      <c r="Q1322" s="90" t="s">
        <v>71</v>
      </c>
      <c r="R1322" s="90" t="s">
        <v>71</v>
      </c>
      <c r="S1322" s="104" t="s">
        <v>861</v>
      </c>
      <c r="T1322" s="104" t="s">
        <v>861</v>
      </c>
      <c r="U1322" s="104" t="s">
        <v>862</v>
      </c>
      <c r="V1322" s="104" t="s">
        <v>862</v>
      </c>
      <c r="W1322" s="90" t="s">
        <v>62</v>
      </c>
      <c r="X1322" s="90" t="s">
        <v>62</v>
      </c>
      <c r="Y1322" s="90" t="s">
        <v>62</v>
      </c>
      <c r="Z1322" s="90" t="s">
        <v>62</v>
      </c>
      <c r="AA1322" s="104" t="s">
        <v>972</v>
      </c>
      <c r="AB1322" s="104" t="s">
        <v>972</v>
      </c>
      <c r="AC1322" s="104" t="s">
        <v>973</v>
      </c>
      <c r="AD1322" s="104" t="s">
        <v>973</v>
      </c>
      <c r="AE1322" s="90" t="s">
        <v>62</v>
      </c>
      <c r="AF1322" s="90" t="s">
        <v>62</v>
      </c>
      <c r="AG1322" s="90" t="s">
        <v>62</v>
      </c>
      <c r="AH1322" s="91" t="s">
        <v>62</v>
      </c>
      <c r="AI1322" s="200" t="s">
        <v>1064</v>
      </c>
      <c r="AJ1322">
        <f>COUNTIF(B$2:B1322,B1322)</f>
        <v>1</v>
      </c>
    </row>
    <row r="1323" spans="1:38">
      <c r="A1323" s="49" t="s">
        <v>1872</v>
      </c>
      <c r="B1323" s="49" t="s">
        <v>2646</v>
      </c>
      <c r="C1323" s="49" t="s">
        <v>5</v>
      </c>
      <c r="D1323" s="49" t="s">
        <v>6</v>
      </c>
      <c r="E1323" s="49" t="s">
        <v>37</v>
      </c>
      <c r="F1323" s="49" t="s">
        <v>592</v>
      </c>
      <c r="G1323" s="49" t="s">
        <v>2647</v>
      </c>
      <c r="H1323" s="104" t="s">
        <v>5</v>
      </c>
      <c r="I1323" s="104" t="s">
        <v>56</v>
      </c>
      <c r="J1323" s="104" t="s">
        <v>370</v>
      </c>
      <c r="K1323" s="88" t="s">
        <v>793</v>
      </c>
      <c r="L1323" s="88" t="s">
        <v>793</v>
      </c>
      <c r="M1323" s="88" t="s">
        <v>793</v>
      </c>
      <c r="N1323" s="88" t="s">
        <v>793</v>
      </c>
      <c r="O1323" s="88" t="s">
        <v>59</v>
      </c>
      <c r="P1323" s="88" t="s">
        <v>59</v>
      </c>
      <c r="Q1323" s="88" t="s">
        <v>59</v>
      </c>
      <c r="R1323" s="88" t="s">
        <v>59</v>
      </c>
      <c r="S1323" s="104" t="s">
        <v>793</v>
      </c>
      <c r="T1323" s="104" t="s">
        <v>793</v>
      </c>
      <c r="U1323" s="104" t="s">
        <v>793</v>
      </c>
      <c r="V1323" s="104" t="s">
        <v>793</v>
      </c>
      <c r="W1323" s="104" t="s">
        <v>794</v>
      </c>
      <c r="X1323" s="104" t="s">
        <v>794</v>
      </c>
      <c r="Y1323" s="104" t="s">
        <v>794</v>
      </c>
      <c r="Z1323" s="90" t="s">
        <v>794</v>
      </c>
      <c r="AA1323" s="104" t="s">
        <v>795</v>
      </c>
      <c r="AB1323" s="104" t="s">
        <v>795</v>
      </c>
      <c r="AC1323" s="104" t="s">
        <v>795</v>
      </c>
      <c r="AD1323" s="104" t="s">
        <v>795</v>
      </c>
      <c r="AE1323" s="104" t="s">
        <v>368</v>
      </c>
      <c r="AF1323" s="104" t="s">
        <v>368</v>
      </c>
      <c r="AG1323" s="104" t="s">
        <v>368</v>
      </c>
      <c r="AH1323" s="119" t="s">
        <v>368</v>
      </c>
      <c r="AI1323" t="s">
        <v>680</v>
      </c>
      <c r="AJ1323">
        <f>COUNTIF(B$2:B1323,B1323)</f>
        <v>1</v>
      </c>
    </row>
    <row r="1324" spans="1:38">
      <c r="A1324" s="187" t="s">
        <v>2439</v>
      </c>
      <c r="B1324" s="49" t="s">
        <v>2648</v>
      </c>
      <c r="C1324" s="105" t="s">
        <v>14</v>
      </c>
      <c r="D1324" s="89" t="s">
        <v>13</v>
      </c>
      <c r="E1324" s="105" t="s">
        <v>13</v>
      </c>
      <c r="F1324" s="49" t="s">
        <v>600</v>
      </c>
      <c r="G1324" s="49" t="s">
        <v>2649</v>
      </c>
      <c r="H1324" s="105" t="s">
        <v>2442</v>
      </c>
      <c r="I1324" s="105" t="s">
        <v>97</v>
      </c>
      <c r="J1324" s="105" t="s">
        <v>2443</v>
      </c>
      <c r="K1324" s="100" t="s">
        <v>665</v>
      </c>
      <c r="L1324" s="90" t="s">
        <v>665</v>
      </c>
      <c r="M1324" s="90" t="s">
        <v>665</v>
      </c>
      <c r="N1324" s="90" t="s">
        <v>665</v>
      </c>
      <c r="O1324" s="90" t="s">
        <v>71</v>
      </c>
      <c r="P1324" s="90" t="s">
        <v>71</v>
      </c>
      <c r="Q1324" s="90" t="s">
        <v>71</v>
      </c>
      <c r="R1324" s="90" t="s">
        <v>71</v>
      </c>
      <c r="S1324" s="105" t="s">
        <v>861</v>
      </c>
      <c r="T1324" s="105" t="s">
        <v>861</v>
      </c>
      <c r="U1324" s="105" t="s">
        <v>862</v>
      </c>
      <c r="V1324" s="105" t="s">
        <v>862</v>
      </c>
      <c r="W1324" s="90" t="s">
        <v>62</v>
      </c>
      <c r="X1324" s="90" t="s">
        <v>62</v>
      </c>
      <c r="Y1324" s="90" t="s">
        <v>62</v>
      </c>
      <c r="Z1324" s="90" t="s">
        <v>62</v>
      </c>
      <c r="AA1324" s="105" t="s">
        <v>937</v>
      </c>
      <c r="AB1324" s="105" t="s">
        <v>937</v>
      </c>
      <c r="AC1324" s="88" t="s">
        <v>881</v>
      </c>
      <c r="AD1324" s="88" t="s">
        <v>881</v>
      </c>
      <c r="AE1324" s="90" t="s">
        <v>62</v>
      </c>
      <c r="AF1324" s="90" t="s">
        <v>62</v>
      </c>
      <c r="AG1324" s="90" t="s">
        <v>62</v>
      </c>
      <c r="AH1324" s="91" t="s">
        <v>62</v>
      </c>
      <c r="AI1324" t="s">
        <v>670</v>
      </c>
      <c r="AJ1324">
        <f>COUNTIF(B$2:B1324,B1324)</f>
        <v>1</v>
      </c>
    </row>
    <row r="1325" spans="1:38">
      <c r="A1325" s="49" t="s">
        <v>2257</v>
      </c>
      <c r="B1325" s="49" t="s">
        <v>2650</v>
      </c>
      <c r="C1325" s="49" t="s">
        <v>14</v>
      </c>
      <c r="D1325" s="49" t="s">
        <v>19</v>
      </c>
      <c r="E1325" s="49" t="s">
        <v>18</v>
      </c>
      <c r="F1325" s="49" t="s">
        <v>482</v>
      </c>
      <c r="H1325" s="104" t="s">
        <v>233</v>
      </c>
      <c r="K1325" s="100" t="s">
        <v>845</v>
      </c>
      <c r="L1325" s="90" t="s">
        <v>845</v>
      </c>
      <c r="M1325" s="90" t="s">
        <v>845</v>
      </c>
      <c r="N1325" s="90" t="s">
        <v>845</v>
      </c>
      <c r="O1325" s="90" t="s">
        <v>890</v>
      </c>
      <c r="P1325" s="90" t="s">
        <v>890</v>
      </c>
      <c r="Q1325" s="90" t="s">
        <v>890</v>
      </c>
      <c r="R1325" s="90" t="s">
        <v>890</v>
      </c>
      <c r="S1325" s="105" t="s">
        <v>891</v>
      </c>
      <c r="T1325" s="105" t="s">
        <v>891</v>
      </c>
      <c r="U1325" s="105" t="s">
        <v>892</v>
      </c>
      <c r="V1325" s="105" t="s">
        <v>892</v>
      </c>
      <c r="W1325" s="90" t="s">
        <v>893</v>
      </c>
      <c r="X1325" s="90" t="s">
        <v>893</v>
      </c>
      <c r="Y1325" s="90" t="s">
        <v>893</v>
      </c>
      <c r="Z1325" s="90" t="s">
        <v>893</v>
      </c>
      <c r="AA1325" s="105" t="s">
        <v>913</v>
      </c>
      <c r="AB1325" s="105" t="s">
        <v>913</v>
      </c>
      <c r="AC1325" s="88" t="s">
        <v>895</v>
      </c>
      <c r="AD1325" s="88" t="s">
        <v>895</v>
      </c>
      <c r="AE1325" s="90" t="s">
        <v>893</v>
      </c>
      <c r="AF1325" s="88" t="s">
        <v>893</v>
      </c>
      <c r="AG1325" s="88" t="s">
        <v>893</v>
      </c>
      <c r="AH1325" s="94" t="s">
        <v>893</v>
      </c>
      <c r="AI1325" t="s">
        <v>670</v>
      </c>
      <c r="AJ1325">
        <f>COUNTIF(B$2:B1325,B1325)</f>
        <v>1</v>
      </c>
      <c r="AL1325" s="49"/>
    </row>
    <row r="1326" spans="1:38">
      <c r="A1326" s="188" t="s">
        <v>2651</v>
      </c>
      <c r="B1326" s="199" t="s">
        <v>2652</v>
      </c>
      <c r="C1326" s="49" t="s">
        <v>14</v>
      </c>
      <c r="D1326" s="49" t="s">
        <v>19</v>
      </c>
      <c r="E1326" s="49" t="s">
        <v>18</v>
      </c>
      <c r="F1326" s="49" t="s">
        <v>482</v>
      </c>
      <c r="G1326" s="105" t="s">
        <v>482</v>
      </c>
      <c r="H1326" s="104" t="s">
        <v>233</v>
      </c>
      <c r="I1326" s="105"/>
      <c r="J1326" s="105"/>
      <c r="K1326" s="100" t="s">
        <v>845</v>
      </c>
      <c r="L1326" s="90" t="s">
        <v>845</v>
      </c>
      <c r="M1326" s="90" t="s">
        <v>845</v>
      </c>
      <c r="N1326" s="90" t="s">
        <v>845</v>
      </c>
      <c r="O1326" s="90" t="s">
        <v>890</v>
      </c>
      <c r="P1326" s="90" t="s">
        <v>890</v>
      </c>
      <c r="Q1326" s="90" t="s">
        <v>890</v>
      </c>
      <c r="R1326" s="90" t="s">
        <v>890</v>
      </c>
      <c r="S1326" s="105" t="s">
        <v>891</v>
      </c>
      <c r="T1326" s="105" t="s">
        <v>891</v>
      </c>
      <c r="U1326" s="105" t="s">
        <v>892</v>
      </c>
      <c r="V1326" s="105" t="s">
        <v>892</v>
      </c>
      <c r="W1326" s="90" t="s">
        <v>893</v>
      </c>
      <c r="X1326" s="90" t="s">
        <v>893</v>
      </c>
      <c r="Y1326" s="90" t="s">
        <v>893</v>
      </c>
      <c r="Z1326" s="90" t="s">
        <v>893</v>
      </c>
      <c r="AA1326" s="105" t="s">
        <v>913</v>
      </c>
      <c r="AB1326" s="105" t="s">
        <v>913</v>
      </c>
      <c r="AC1326" s="88" t="s">
        <v>895</v>
      </c>
      <c r="AD1326" s="88" t="s">
        <v>895</v>
      </c>
      <c r="AE1326" s="90" t="s">
        <v>893</v>
      </c>
      <c r="AF1326" s="88" t="s">
        <v>893</v>
      </c>
      <c r="AG1326" s="88" t="s">
        <v>893</v>
      </c>
      <c r="AH1326" s="94" t="s">
        <v>893</v>
      </c>
      <c r="AI1326" t="s">
        <v>670</v>
      </c>
      <c r="AJ1326">
        <f>COUNTIF(B$2:B1326,B1326)</f>
        <v>1</v>
      </c>
      <c r="AL1326" s="49"/>
    </row>
    <row r="1327" spans="1:38">
      <c r="A1327" s="96" t="s">
        <v>1501</v>
      </c>
      <c r="B1327" s="49" t="s">
        <v>2653</v>
      </c>
      <c r="C1327" s="104" t="s">
        <v>14</v>
      </c>
      <c r="D1327" s="89" t="s">
        <v>36</v>
      </c>
      <c r="E1327" s="49" t="s">
        <v>36</v>
      </c>
      <c r="F1327" s="104" t="s">
        <v>189</v>
      </c>
      <c r="G1327" s="104" t="s">
        <v>189</v>
      </c>
      <c r="H1327" s="104" t="s">
        <v>940</v>
      </c>
      <c r="I1327" s="104" t="s">
        <v>97</v>
      </c>
      <c r="J1327" s="104" t="s">
        <v>191</v>
      </c>
      <c r="K1327" s="90" t="s">
        <v>853</v>
      </c>
      <c r="L1327" s="90" t="s">
        <v>853</v>
      </c>
      <c r="M1327" s="90" t="s">
        <v>853</v>
      </c>
      <c r="N1327" s="90" t="s">
        <v>853</v>
      </c>
      <c r="O1327" s="90" t="s">
        <v>854</v>
      </c>
      <c r="P1327" s="88" t="s">
        <v>854</v>
      </c>
      <c r="Q1327" s="88" t="s">
        <v>854</v>
      </c>
      <c r="R1327" s="88" t="s">
        <v>854</v>
      </c>
      <c r="S1327" s="104" t="s">
        <v>855</v>
      </c>
      <c r="T1327" s="104" t="s">
        <v>855</v>
      </c>
      <c r="U1327" s="104" t="s">
        <v>856</v>
      </c>
      <c r="V1327" s="104" t="s">
        <v>856</v>
      </c>
      <c r="W1327" s="88" t="s">
        <v>104</v>
      </c>
      <c r="X1327" s="88" t="s">
        <v>104</v>
      </c>
      <c r="Y1327" s="88" t="s">
        <v>104</v>
      </c>
      <c r="Z1327" s="88" t="s">
        <v>104</v>
      </c>
      <c r="AA1327" s="104" t="s">
        <v>941</v>
      </c>
      <c r="AB1327" s="104" t="s">
        <v>941</v>
      </c>
      <c r="AC1327" s="90" t="s">
        <v>942</v>
      </c>
      <c r="AD1327" s="90" t="s">
        <v>942</v>
      </c>
      <c r="AE1327" s="100" t="s">
        <v>104</v>
      </c>
      <c r="AF1327" s="100" t="s">
        <v>104</v>
      </c>
      <c r="AG1327" s="100" t="s">
        <v>104</v>
      </c>
      <c r="AH1327" s="101" t="s">
        <v>104</v>
      </c>
      <c r="AI1327" t="s">
        <v>670</v>
      </c>
      <c r="AJ1327">
        <f>COUNTIF(B$2:B1327,B1327)</f>
        <v>1</v>
      </c>
    </row>
    <row r="1328" spans="1:38">
      <c r="A1328" s="116" t="s">
        <v>2138</v>
      </c>
      <c r="B1328" s="49" t="s">
        <v>2654</v>
      </c>
      <c r="C1328" s="90" t="s">
        <v>14</v>
      </c>
      <c r="D1328" s="89" t="s">
        <v>27</v>
      </c>
      <c r="E1328" s="100" t="s">
        <v>32</v>
      </c>
      <c r="F1328" s="49" t="s">
        <v>490</v>
      </c>
      <c r="G1328" s="49" t="s">
        <v>2655</v>
      </c>
      <c r="H1328" s="100" t="s">
        <v>218</v>
      </c>
      <c r="I1328" s="104"/>
      <c r="J1328" s="104" t="s">
        <v>491</v>
      </c>
      <c r="K1328" s="90" t="s">
        <v>853</v>
      </c>
      <c r="L1328" s="90" t="s">
        <v>853</v>
      </c>
      <c r="M1328" s="90" t="s">
        <v>853</v>
      </c>
      <c r="N1328" s="90" t="s">
        <v>853</v>
      </c>
      <c r="O1328" s="90" t="s">
        <v>868</v>
      </c>
      <c r="P1328" s="88" t="s">
        <v>868</v>
      </c>
      <c r="Q1328" s="88" t="s">
        <v>868</v>
      </c>
      <c r="R1328" s="88" t="s">
        <v>868</v>
      </c>
      <c r="S1328" s="88" t="s">
        <v>869</v>
      </c>
      <c r="T1328" s="88" t="s">
        <v>869</v>
      </c>
      <c r="U1328" s="88" t="s">
        <v>870</v>
      </c>
      <c r="V1328" s="88" t="s">
        <v>870</v>
      </c>
      <c r="W1328" s="88" t="s">
        <v>2140</v>
      </c>
      <c r="X1328" s="88" t="s">
        <v>2140</v>
      </c>
      <c r="Y1328" s="88" t="s">
        <v>2140</v>
      </c>
      <c r="Z1328" s="88" t="s">
        <v>2140</v>
      </c>
      <c r="AA1328" s="88" t="s">
        <v>1003</v>
      </c>
      <c r="AB1328" s="88" t="s">
        <v>1003</v>
      </c>
      <c r="AC1328" s="90" t="s">
        <v>873</v>
      </c>
      <c r="AD1328" s="90" t="s">
        <v>873</v>
      </c>
      <c r="AE1328" s="90" t="s">
        <v>2140</v>
      </c>
      <c r="AF1328" s="90" t="s">
        <v>2140</v>
      </c>
      <c r="AG1328" s="90" t="s">
        <v>2140</v>
      </c>
      <c r="AH1328" s="91" t="s">
        <v>2140</v>
      </c>
      <c r="AI1328" t="s">
        <v>670</v>
      </c>
      <c r="AJ1328">
        <f>COUNTIF(B$2:B1328,B1328)</f>
        <v>1</v>
      </c>
    </row>
    <row r="1329" spans="1:38">
      <c r="A1329" s="113" t="s">
        <v>2105</v>
      </c>
      <c r="B1329" s="49" t="s">
        <v>2656</v>
      </c>
      <c r="C1329" s="105" t="s">
        <v>14</v>
      </c>
      <c r="D1329" s="89" t="s">
        <v>19</v>
      </c>
      <c r="E1329" s="105" t="s">
        <v>18</v>
      </c>
      <c r="F1329" s="49" t="s">
        <v>488</v>
      </c>
      <c r="G1329" s="104" t="s">
        <v>488</v>
      </c>
      <c r="H1329" s="104" t="s">
        <v>233</v>
      </c>
      <c r="I1329" s="104" t="s">
        <v>56</v>
      </c>
      <c r="J1329" s="104" t="s">
        <v>489</v>
      </c>
      <c r="K1329" s="100" t="s">
        <v>845</v>
      </c>
      <c r="L1329" s="90" t="s">
        <v>845</v>
      </c>
      <c r="M1329" s="90" t="s">
        <v>845</v>
      </c>
      <c r="N1329" s="90" t="s">
        <v>845</v>
      </c>
      <c r="O1329" s="90" t="s">
        <v>890</v>
      </c>
      <c r="P1329" s="90" t="s">
        <v>890</v>
      </c>
      <c r="Q1329" s="90" t="s">
        <v>890</v>
      </c>
      <c r="R1329" s="90" t="s">
        <v>890</v>
      </c>
      <c r="S1329" s="104" t="s">
        <v>891</v>
      </c>
      <c r="T1329" s="104" t="s">
        <v>891</v>
      </c>
      <c r="U1329" s="104" t="s">
        <v>892</v>
      </c>
      <c r="V1329" s="104" t="s">
        <v>892</v>
      </c>
      <c r="W1329" s="90" t="s">
        <v>893</v>
      </c>
      <c r="X1329" s="90" t="s">
        <v>893</v>
      </c>
      <c r="Y1329" s="90" t="s">
        <v>893</v>
      </c>
      <c r="Z1329" s="90" t="s">
        <v>893</v>
      </c>
      <c r="AA1329" s="104" t="s">
        <v>913</v>
      </c>
      <c r="AB1329" s="104" t="s">
        <v>913</v>
      </c>
      <c r="AC1329" s="88" t="s">
        <v>895</v>
      </c>
      <c r="AD1329" s="88" t="s">
        <v>895</v>
      </c>
      <c r="AE1329" s="90" t="s">
        <v>893</v>
      </c>
      <c r="AF1329" s="88" t="s">
        <v>893</v>
      </c>
      <c r="AG1329" s="88" t="s">
        <v>893</v>
      </c>
      <c r="AH1329" s="94" t="s">
        <v>893</v>
      </c>
      <c r="AI1329" t="s">
        <v>670</v>
      </c>
      <c r="AJ1329">
        <f>COUNTIF(B$2:B1329,B1329)</f>
        <v>1</v>
      </c>
      <c r="AL1329" s="49"/>
    </row>
    <row r="1330" spans="1:38">
      <c r="A1330" s="189" t="s">
        <v>1600</v>
      </c>
      <c r="B1330" s="49" t="s">
        <v>2657</v>
      </c>
      <c r="C1330" s="104" t="s">
        <v>14</v>
      </c>
      <c r="D1330" s="89" t="s">
        <v>13</v>
      </c>
      <c r="E1330" s="104" t="s">
        <v>13</v>
      </c>
      <c r="F1330" s="104" t="s">
        <v>252</v>
      </c>
      <c r="G1330" s="49" t="s">
        <v>2658</v>
      </c>
      <c r="H1330" s="104" t="s">
        <v>255</v>
      </c>
      <c r="I1330" s="104" t="s">
        <v>87</v>
      </c>
      <c r="J1330" s="104" t="s">
        <v>253</v>
      </c>
      <c r="K1330" s="100" t="s">
        <v>665</v>
      </c>
      <c r="L1330" s="90" t="s">
        <v>665</v>
      </c>
      <c r="M1330" s="90" t="s">
        <v>665</v>
      </c>
      <c r="N1330" s="90" t="s">
        <v>665</v>
      </c>
      <c r="O1330" s="90" t="s">
        <v>71</v>
      </c>
      <c r="P1330" s="90" t="s">
        <v>71</v>
      </c>
      <c r="Q1330" s="90" t="s">
        <v>71</v>
      </c>
      <c r="R1330" s="90" t="s">
        <v>71</v>
      </c>
      <c r="S1330" s="104" t="s">
        <v>861</v>
      </c>
      <c r="T1330" s="104" t="s">
        <v>861</v>
      </c>
      <c r="U1330" s="104" t="s">
        <v>862</v>
      </c>
      <c r="V1330" s="104" t="s">
        <v>862</v>
      </c>
      <c r="W1330" s="90" t="s">
        <v>62</v>
      </c>
      <c r="X1330" s="90" t="s">
        <v>62</v>
      </c>
      <c r="Y1330" s="90" t="s">
        <v>62</v>
      </c>
      <c r="Z1330" s="90" t="s">
        <v>62</v>
      </c>
      <c r="AA1330" s="104" t="s">
        <v>909</v>
      </c>
      <c r="AB1330" s="104" t="s">
        <v>909</v>
      </c>
      <c r="AC1330" s="88" t="s">
        <v>881</v>
      </c>
      <c r="AD1330" s="88" t="s">
        <v>881</v>
      </c>
      <c r="AE1330" s="90" t="s">
        <v>62</v>
      </c>
      <c r="AF1330" s="90" t="s">
        <v>62</v>
      </c>
      <c r="AG1330" s="90" t="s">
        <v>62</v>
      </c>
      <c r="AH1330" s="91" t="s">
        <v>62</v>
      </c>
      <c r="AI1330" t="s">
        <v>1064</v>
      </c>
      <c r="AJ1330">
        <f>COUNTIF(B$2:B1330,B1330)</f>
        <v>1</v>
      </c>
    </row>
    <row r="1331" spans="1:38">
      <c r="A1331" s="275">
        <v>9100084524</v>
      </c>
      <c r="B1331" s="220" t="s">
        <v>2659</v>
      </c>
      <c r="C1331" s="105" t="s">
        <v>14</v>
      </c>
      <c r="D1331" s="89" t="s">
        <v>19</v>
      </c>
      <c r="E1331" s="105" t="s">
        <v>18</v>
      </c>
      <c r="F1331" s="49" t="s">
        <v>488</v>
      </c>
      <c r="G1331" s="187" t="s">
        <v>2660</v>
      </c>
      <c r="H1331" s="104" t="s">
        <v>233</v>
      </c>
      <c r="I1331" s="104" t="s">
        <v>56</v>
      </c>
      <c r="J1331" s="104" t="s">
        <v>489</v>
      </c>
      <c r="K1331" s="100" t="s">
        <v>845</v>
      </c>
      <c r="L1331" s="90" t="s">
        <v>845</v>
      </c>
      <c r="M1331" s="90" t="s">
        <v>845</v>
      </c>
      <c r="N1331" s="90" t="s">
        <v>845</v>
      </c>
      <c r="O1331" s="90" t="s">
        <v>890</v>
      </c>
      <c r="P1331" s="90" t="s">
        <v>890</v>
      </c>
      <c r="Q1331" s="90" t="s">
        <v>890</v>
      </c>
      <c r="R1331" s="90" t="s">
        <v>890</v>
      </c>
      <c r="S1331" s="104" t="s">
        <v>891</v>
      </c>
      <c r="T1331" s="104" t="s">
        <v>891</v>
      </c>
      <c r="U1331" s="104" t="s">
        <v>892</v>
      </c>
      <c r="V1331" s="104" t="s">
        <v>892</v>
      </c>
      <c r="W1331" s="90" t="s">
        <v>893</v>
      </c>
      <c r="X1331" s="90" t="s">
        <v>893</v>
      </c>
      <c r="Y1331" s="90" t="s">
        <v>893</v>
      </c>
      <c r="Z1331" s="90" t="s">
        <v>893</v>
      </c>
      <c r="AA1331" s="104" t="s">
        <v>913</v>
      </c>
      <c r="AB1331" s="104" t="s">
        <v>913</v>
      </c>
      <c r="AC1331" s="88" t="s">
        <v>895</v>
      </c>
      <c r="AD1331" s="88" t="s">
        <v>895</v>
      </c>
      <c r="AE1331" s="90" t="s">
        <v>893</v>
      </c>
      <c r="AF1331" s="88" t="s">
        <v>893</v>
      </c>
      <c r="AG1331" s="88" t="s">
        <v>893</v>
      </c>
      <c r="AH1331" s="94" t="s">
        <v>893</v>
      </c>
      <c r="AI1331" s="204" t="s">
        <v>1064</v>
      </c>
      <c r="AJ1331">
        <f>COUNTIF(B$2:B1331,B1331)</f>
        <v>1</v>
      </c>
      <c r="AL1331" s="49"/>
    </row>
    <row r="1332" spans="1:38">
      <c r="A1332" s="187" t="s">
        <v>2593</v>
      </c>
      <c r="B1332" s="220" t="s">
        <v>2661</v>
      </c>
      <c r="C1332" s="104" t="s">
        <v>14</v>
      </c>
      <c r="D1332" s="89" t="s">
        <v>19</v>
      </c>
      <c r="E1332" s="105" t="s">
        <v>18</v>
      </c>
      <c r="F1332" s="49" t="s">
        <v>605</v>
      </c>
      <c r="G1332" s="187" t="s">
        <v>2662</v>
      </c>
      <c r="H1332" s="105" t="s">
        <v>206</v>
      </c>
      <c r="J1332" s="207" t="s">
        <v>606</v>
      </c>
      <c r="K1332" s="90" t="s">
        <v>845</v>
      </c>
      <c r="L1332" s="90" t="s">
        <v>845</v>
      </c>
      <c r="M1332" s="90" t="s">
        <v>845</v>
      </c>
      <c r="N1332" s="90" t="s">
        <v>845</v>
      </c>
      <c r="O1332" s="90" t="s">
        <v>890</v>
      </c>
      <c r="P1332" s="90" t="s">
        <v>890</v>
      </c>
      <c r="Q1332" s="90" t="s">
        <v>890</v>
      </c>
      <c r="R1332" s="90" t="s">
        <v>890</v>
      </c>
      <c r="S1332" s="105" t="s">
        <v>891</v>
      </c>
      <c r="T1332" s="105" t="s">
        <v>891</v>
      </c>
      <c r="U1332" s="105" t="s">
        <v>892</v>
      </c>
      <c r="V1332" s="105" t="s">
        <v>892</v>
      </c>
      <c r="W1332" s="90" t="s">
        <v>893</v>
      </c>
      <c r="X1332" s="90" t="s">
        <v>893</v>
      </c>
      <c r="Y1332" s="90" t="s">
        <v>893</v>
      </c>
      <c r="Z1332" s="90" t="s">
        <v>893</v>
      </c>
      <c r="AA1332" s="105" t="s">
        <v>894</v>
      </c>
      <c r="AB1332" s="105" t="s">
        <v>894</v>
      </c>
      <c r="AC1332" s="88" t="s">
        <v>895</v>
      </c>
      <c r="AD1332" s="88" t="s">
        <v>895</v>
      </c>
      <c r="AE1332" s="88" t="s">
        <v>893</v>
      </c>
      <c r="AF1332" s="88" t="s">
        <v>893</v>
      </c>
      <c r="AG1332" s="88" t="s">
        <v>893</v>
      </c>
      <c r="AH1332" s="94" t="s">
        <v>893</v>
      </c>
      <c r="AI1332" t="s">
        <v>1064</v>
      </c>
      <c r="AJ1332">
        <f>COUNTIF(B$2:B1332,B1332)</f>
        <v>1</v>
      </c>
      <c r="AL1332" s="49"/>
    </row>
    <row r="1333" spans="1:38">
      <c r="A1333" s="188" t="s">
        <v>1190</v>
      </c>
      <c r="B1333" s="49" t="s">
        <v>2663</v>
      </c>
      <c r="C1333" s="100" t="s">
        <v>5</v>
      </c>
      <c r="D1333" s="89" t="s">
        <v>6</v>
      </c>
      <c r="E1333" s="100" t="s">
        <v>33</v>
      </c>
      <c r="F1333" s="49" t="s">
        <v>33</v>
      </c>
      <c r="G1333" t="s">
        <v>826</v>
      </c>
      <c r="H1333" s="100" t="s">
        <v>5</v>
      </c>
      <c r="I1333" s="100" t="s">
        <v>56</v>
      </c>
      <c r="J1333" s="100" t="s">
        <v>337</v>
      </c>
      <c r="K1333" s="88" t="str">
        <f t="shared" ref="K1333" si="295">S1333</f>
        <v>KAM 4 Moscow</v>
      </c>
      <c r="L1333" s="88" t="str">
        <f t="shared" ref="L1333" si="296">T1333</f>
        <v>KAM 4 Moscow</v>
      </c>
      <c r="M1333" s="88" t="str">
        <f t="shared" ref="M1333" si="297">U1333</f>
        <v>KAM 4 Moscow</v>
      </c>
      <c r="N1333" s="88" t="str">
        <f t="shared" ref="N1333" si="298">V1333</f>
        <v>KAM 4 Moscow</v>
      </c>
      <c r="O1333" s="88" t="s">
        <v>59</v>
      </c>
      <c r="P1333" s="88" t="s">
        <v>59</v>
      </c>
      <c r="Q1333" s="88" t="s">
        <v>59</v>
      </c>
      <c r="R1333" s="88" t="s">
        <v>59</v>
      </c>
      <c r="S1333" s="100" t="s">
        <v>793</v>
      </c>
      <c r="T1333" s="100" t="s">
        <v>793</v>
      </c>
      <c r="U1333" s="100" t="s">
        <v>793</v>
      </c>
      <c r="V1333" s="100" t="s">
        <v>793</v>
      </c>
      <c r="W1333" s="100" t="s">
        <v>733</v>
      </c>
      <c r="X1333" s="100" t="s">
        <v>733</v>
      </c>
      <c r="Y1333" s="100" t="s">
        <v>733</v>
      </c>
      <c r="Z1333" s="90" t="s">
        <v>733</v>
      </c>
      <c r="AA1333" s="100" t="s">
        <v>795</v>
      </c>
      <c r="AB1333" s="100" t="s">
        <v>795</v>
      </c>
      <c r="AC1333" s="100" t="s">
        <v>795</v>
      </c>
      <c r="AD1333" s="100" t="s">
        <v>795</v>
      </c>
      <c r="AE1333" s="100" t="s">
        <v>734</v>
      </c>
      <c r="AF1333" s="100" t="s">
        <v>734</v>
      </c>
      <c r="AG1333" s="100" t="s">
        <v>734</v>
      </c>
      <c r="AH1333" s="101" t="s">
        <v>734</v>
      </c>
      <c r="AI1333" t="s">
        <v>680</v>
      </c>
      <c r="AJ1333">
        <f>COUNTIF(B$2:B1333,B1333)</f>
        <v>1</v>
      </c>
    </row>
    <row r="1334" spans="1:38">
      <c r="A1334" s="187" t="s">
        <v>2664</v>
      </c>
      <c r="B1334" s="220" t="s">
        <v>2665</v>
      </c>
      <c r="C1334" s="105" t="s">
        <v>14</v>
      </c>
      <c r="D1334" s="89" t="s">
        <v>19</v>
      </c>
      <c r="E1334" s="49" t="s">
        <v>31</v>
      </c>
      <c r="F1334" s="49" t="s">
        <v>376</v>
      </c>
      <c r="G1334" s="187" t="s">
        <v>2666</v>
      </c>
      <c r="H1334" s="104" t="s">
        <v>375</v>
      </c>
      <c r="I1334" s="104"/>
      <c r="J1334" s="104" t="s">
        <v>378</v>
      </c>
      <c r="K1334" s="90" t="s">
        <v>845</v>
      </c>
      <c r="L1334" s="90" t="s">
        <v>845</v>
      </c>
      <c r="M1334" s="90" t="s">
        <v>845</v>
      </c>
      <c r="N1334" s="90" t="s">
        <v>845</v>
      </c>
      <c r="O1334" s="90" t="s">
        <v>899</v>
      </c>
      <c r="P1334" s="90" t="s">
        <v>899</v>
      </c>
      <c r="Q1334" s="90" t="s">
        <v>899</v>
      </c>
      <c r="R1334" s="90" t="s">
        <v>899</v>
      </c>
      <c r="S1334" s="104" t="s">
        <v>900</v>
      </c>
      <c r="T1334" s="104" t="s">
        <v>900</v>
      </c>
      <c r="U1334" s="104" t="s">
        <v>901</v>
      </c>
      <c r="V1334" s="104" t="s">
        <v>901</v>
      </c>
      <c r="W1334" s="104" t="s">
        <v>999</v>
      </c>
      <c r="X1334" s="104" t="s">
        <v>999</v>
      </c>
      <c r="Y1334" s="104" t="s">
        <v>999</v>
      </c>
      <c r="Z1334" s="104" t="s">
        <v>999</v>
      </c>
      <c r="AA1334" s="104" t="s">
        <v>1088</v>
      </c>
      <c r="AB1334" s="104" t="s">
        <v>1088</v>
      </c>
      <c r="AC1334" s="88" t="s">
        <v>1089</v>
      </c>
      <c r="AD1334" s="88" t="s">
        <v>1089</v>
      </c>
      <c r="AE1334" s="88" t="s">
        <v>999</v>
      </c>
      <c r="AF1334" s="88" t="s">
        <v>999</v>
      </c>
      <c r="AG1334" s="88" t="s">
        <v>999</v>
      </c>
      <c r="AH1334" s="94" t="s">
        <v>999</v>
      </c>
      <c r="AI1334" t="s">
        <v>670</v>
      </c>
      <c r="AJ1334">
        <f>COUNTIF(B$2:B1334,B1334)</f>
        <v>1</v>
      </c>
      <c r="AL1334" s="49"/>
    </row>
    <row r="1335" spans="1:38">
      <c r="A1335" s="116" t="s">
        <v>2158</v>
      </c>
      <c r="B1335" s="49" t="s">
        <v>2667</v>
      </c>
      <c r="C1335" s="104" t="s">
        <v>14</v>
      </c>
      <c r="D1335" s="89" t="s">
        <v>36</v>
      </c>
      <c r="E1335" s="104" t="s">
        <v>36</v>
      </c>
      <c r="F1335" s="49" t="s">
        <v>481</v>
      </c>
      <c r="G1335" s="104" t="s">
        <v>481</v>
      </c>
      <c r="H1335" s="105" t="s">
        <v>381</v>
      </c>
      <c r="I1335" s="104"/>
      <c r="J1335" s="104"/>
      <c r="K1335" s="104"/>
      <c r="L1335" s="104"/>
      <c r="M1335" s="104"/>
      <c r="N1335" s="104"/>
      <c r="O1335" s="90" t="s">
        <v>854</v>
      </c>
      <c r="P1335" s="88" t="s">
        <v>854</v>
      </c>
      <c r="Q1335" s="88" t="s">
        <v>854</v>
      </c>
      <c r="R1335" s="88" t="s">
        <v>854</v>
      </c>
      <c r="S1335" s="104"/>
      <c r="T1335" s="104"/>
      <c r="U1335" s="104"/>
      <c r="V1335" s="104"/>
      <c r="W1335" s="104" t="s">
        <v>929</v>
      </c>
      <c r="X1335" s="104" t="s">
        <v>929</v>
      </c>
      <c r="Y1335" s="104" t="s">
        <v>929</v>
      </c>
      <c r="Z1335" s="104" t="s">
        <v>929</v>
      </c>
      <c r="AA1335" s="104"/>
      <c r="AB1335" s="104"/>
      <c r="AC1335" s="104"/>
      <c r="AD1335" s="104"/>
      <c r="AE1335" s="104" t="s">
        <v>929</v>
      </c>
      <c r="AF1335" s="104" t="s">
        <v>929</v>
      </c>
      <c r="AG1335" s="104" t="s">
        <v>929</v>
      </c>
      <c r="AH1335" s="119" t="s">
        <v>929</v>
      </c>
      <c r="AI1335" t="s">
        <v>670</v>
      </c>
      <c r="AJ1335">
        <f>COUNTIF(B$2:B1335,B1335)</f>
        <v>1</v>
      </c>
    </row>
    <row r="1336" spans="1:38">
      <c r="A1336" s="187" t="s">
        <v>2664</v>
      </c>
      <c r="B1336" s="49" t="s">
        <v>2668</v>
      </c>
      <c r="C1336" s="105" t="s">
        <v>14</v>
      </c>
      <c r="D1336" s="89" t="s">
        <v>19</v>
      </c>
      <c r="E1336" s="49" t="s">
        <v>31</v>
      </c>
      <c r="F1336" s="49" t="s">
        <v>376</v>
      </c>
      <c r="G1336" s="187" t="s">
        <v>2666</v>
      </c>
      <c r="H1336" s="104" t="s">
        <v>375</v>
      </c>
      <c r="I1336" s="104"/>
      <c r="J1336" s="104" t="s">
        <v>378</v>
      </c>
      <c r="K1336" s="90" t="s">
        <v>845</v>
      </c>
      <c r="L1336" s="90" t="s">
        <v>845</v>
      </c>
      <c r="M1336" s="90" t="s">
        <v>845</v>
      </c>
      <c r="N1336" s="90" t="s">
        <v>845</v>
      </c>
      <c r="O1336" s="90" t="s">
        <v>899</v>
      </c>
      <c r="P1336" s="90" t="s">
        <v>899</v>
      </c>
      <c r="Q1336" s="90" t="s">
        <v>899</v>
      </c>
      <c r="R1336" s="90" t="s">
        <v>899</v>
      </c>
      <c r="S1336" s="104" t="s">
        <v>900</v>
      </c>
      <c r="T1336" s="104" t="s">
        <v>900</v>
      </c>
      <c r="U1336" s="104" t="s">
        <v>901</v>
      </c>
      <c r="V1336" s="104" t="s">
        <v>901</v>
      </c>
      <c r="W1336" s="104" t="s">
        <v>999</v>
      </c>
      <c r="X1336" s="104" t="s">
        <v>999</v>
      </c>
      <c r="Y1336" s="104" t="s">
        <v>999</v>
      </c>
      <c r="Z1336" s="104" t="s">
        <v>999</v>
      </c>
      <c r="AA1336" s="104" t="s">
        <v>1088</v>
      </c>
      <c r="AB1336" s="104" t="s">
        <v>1088</v>
      </c>
      <c r="AC1336" s="88" t="s">
        <v>1089</v>
      </c>
      <c r="AD1336" s="88" t="s">
        <v>1089</v>
      </c>
      <c r="AE1336" s="88" t="s">
        <v>999</v>
      </c>
      <c r="AF1336" s="88" t="s">
        <v>999</v>
      </c>
      <c r="AG1336" s="88" t="s">
        <v>999</v>
      </c>
      <c r="AH1336" s="94" t="s">
        <v>999</v>
      </c>
      <c r="AI1336" t="s">
        <v>670</v>
      </c>
      <c r="AJ1336">
        <f>COUNTIF(B$2:B1336,B1336)</f>
        <v>1</v>
      </c>
      <c r="AL1336" s="49"/>
    </row>
    <row r="1337" spans="1:38">
      <c r="A1337" s="188" t="s">
        <v>1984</v>
      </c>
      <c r="B1337" s="199" t="s">
        <v>2669</v>
      </c>
      <c r="C1337" s="105" t="s">
        <v>14</v>
      </c>
      <c r="D1337" s="89" t="s">
        <v>34</v>
      </c>
      <c r="E1337" s="105" t="s">
        <v>34</v>
      </c>
      <c r="F1337" s="105" t="s">
        <v>249</v>
      </c>
      <c r="G1337" s="188" t="s">
        <v>2670</v>
      </c>
      <c r="H1337" s="105" t="s">
        <v>244</v>
      </c>
      <c r="I1337" s="105" t="s">
        <v>97</v>
      </c>
      <c r="J1337" s="105" t="s">
        <v>250</v>
      </c>
      <c r="K1337" s="90" t="s">
        <v>845</v>
      </c>
      <c r="L1337" s="90" t="s">
        <v>845</v>
      </c>
      <c r="M1337" s="90" t="s">
        <v>845</v>
      </c>
      <c r="N1337" s="90" t="s">
        <v>845</v>
      </c>
      <c r="O1337" s="90" t="s">
        <v>105</v>
      </c>
      <c r="P1337" s="90" t="s">
        <v>105</v>
      </c>
      <c r="Q1337" s="90" t="s">
        <v>105</v>
      </c>
      <c r="R1337" s="88" t="s">
        <v>105</v>
      </c>
      <c r="S1337" s="105" t="s">
        <v>846</v>
      </c>
      <c r="T1337" s="105" t="s">
        <v>846</v>
      </c>
      <c r="U1337" s="105" t="s">
        <v>847</v>
      </c>
      <c r="V1337" s="105" t="s">
        <v>847</v>
      </c>
      <c r="W1337" s="90" t="s">
        <v>136</v>
      </c>
      <c r="X1337" s="90" t="s">
        <v>136</v>
      </c>
      <c r="Y1337" s="90" t="s">
        <v>136</v>
      </c>
      <c r="Z1337" s="90" t="s">
        <v>136</v>
      </c>
      <c r="AA1337" s="105" t="s">
        <v>916</v>
      </c>
      <c r="AB1337" s="105" t="s">
        <v>916</v>
      </c>
      <c r="AC1337" s="90" t="s">
        <v>946</v>
      </c>
      <c r="AD1337" s="90" t="s">
        <v>946</v>
      </c>
      <c r="AE1337" s="88" t="s">
        <v>136</v>
      </c>
      <c r="AF1337" s="88" t="s">
        <v>136</v>
      </c>
      <c r="AG1337" s="88" t="s">
        <v>136</v>
      </c>
      <c r="AH1337" s="94" t="s">
        <v>136</v>
      </c>
      <c r="AI1337" t="s">
        <v>1064</v>
      </c>
      <c r="AJ1337">
        <f>COUNTIF(B$2:B1337,B1337)</f>
        <v>1</v>
      </c>
    </row>
    <row r="1338" spans="1:38">
      <c r="A1338" s="188" t="s">
        <v>1190</v>
      </c>
      <c r="B1338" s="49" t="s">
        <v>2671</v>
      </c>
      <c r="C1338" s="100" t="s">
        <v>5</v>
      </c>
      <c r="D1338" s="89" t="s">
        <v>6</v>
      </c>
      <c r="E1338" s="100" t="s">
        <v>33</v>
      </c>
      <c r="F1338" s="49" t="s">
        <v>33</v>
      </c>
      <c r="G1338" t="s">
        <v>826</v>
      </c>
      <c r="H1338" s="100" t="s">
        <v>5</v>
      </c>
      <c r="I1338" s="100" t="s">
        <v>56</v>
      </c>
      <c r="J1338" s="100" t="s">
        <v>337</v>
      </c>
      <c r="K1338" s="88" t="str">
        <f t="shared" ref="K1338" si="299">S1338</f>
        <v>KAM 4 Moscow</v>
      </c>
      <c r="L1338" s="88" t="str">
        <f t="shared" ref="L1338" si="300">T1338</f>
        <v>KAM 4 Moscow</v>
      </c>
      <c r="M1338" s="88" t="str">
        <f t="shared" ref="M1338" si="301">U1338</f>
        <v>KAM 4 Moscow</v>
      </c>
      <c r="N1338" s="88" t="str">
        <f t="shared" ref="N1338" si="302">V1338</f>
        <v>KAM 4 Moscow</v>
      </c>
      <c r="O1338" s="88" t="s">
        <v>59</v>
      </c>
      <c r="P1338" s="88" t="s">
        <v>59</v>
      </c>
      <c r="Q1338" s="88" t="s">
        <v>59</v>
      </c>
      <c r="R1338" s="88" t="s">
        <v>59</v>
      </c>
      <c r="S1338" s="100" t="s">
        <v>793</v>
      </c>
      <c r="T1338" s="100" t="s">
        <v>793</v>
      </c>
      <c r="U1338" s="100" t="s">
        <v>793</v>
      </c>
      <c r="V1338" s="100" t="s">
        <v>793</v>
      </c>
      <c r="W1338" s="100" t="s">
        <v>733</v>
      </c>
      <c r="X1338" s="100" t="s">
        <v>733</v>
      </c>
      <c r="Y1338" s="100" t="s">
        <v>733</v>
      </c>
      <c r="Z1338" s="90" t="s">
        <v>733</v>
      </c>
      <c r="AA1338" s="100" t="s">
        <v>795</v>
      </c>
      <c r="AB1338" s="100" t="s">
        <v>795</v>
      </c>
      <c r="AC1338" s="100" t="s">
        <v>795</v>
      </c>
      <c r="AD1338" s="100" t="s">
        <v>795</v>
      </c>
      <c r="AE1338" s="100" t="s">
        <v>734</v>
      </c>
      <c r="AF1338" s="100" t="s">
        <v>734</v>
      </c>
      <c r="AG1338" s="100" t="s">
        <v>734</v>
      </c>
      <c r="AH1338" s="101" t="s">
        <v>734</v>
      </c>
      <c r="AI1338" t="s">
        <v>680</v>
      </c>
      <c r="AJ1338">
        <f>COUNTIF(B$2:B1338,B1338)</f>
        <v>1</v>
      </c>
    </row>
    <row r="1339" spans="1:38">
      <c r="A1339" s="188" t="s">
        <v>2672</v>
      </c>
      <c r="B1339" s="49" t="s">
        <v>2673</v>
      </c>
      <c r="C1339" s="104" t="s">
        <v>14</v>
      </c>
      <c r="D1339" s="89" t="s">
        <v>19</v>
      </c>
      <c r="E1339" s="49" t="s">
        <v>18</v>
      </c>
      <c r="F1339" s="189" t="s">
        <v>613</v>
      </c>
      <c r="G1339" s="49" t="s">
        <v>2674</v>
      </c>
      <c r="H1339" s="104" t="s">
        <v>428</v>
      </c>
      <c r="J1339" s="49" t="s">
        <v>614</v>
      </c>
      <c r="K1339" s="90" t="s">
        <v>845</v>
      </c>
      <c r="L1339" s="90" t="s">
        <v>845</v>
      </c>
      <c r="M1339" s="90" t="s">
        <v>845</v>
      </c>
      <c r="N1339" s="90" t="s">
        <v>845</v>
      </c>
      <c r="O1339" s="90" t="s">
        <v>890</v>
      </c>
      <c r="P1339" s="90" t="s">
        <v>890</v>
      </c>
      <c r="Q1339" s="90" t="s">
        <v>890</v>
      </c>
      <c r="R1339" s="90" t="s">
        <v>890</v>
      </c>
      <c r="S1339" s="105" t="s">
        <v>891</v>
      </c>
      <c r="T1339" s="105" t="s">
        <v>891</v>
      </c>
      <c r="U1339" s="105" t="s">
        <v>892</v>
      </c>
      <c r="V1339" s="105" t="s">
        <v>892</v>
      </c>
      <c r="W1339" s="90" t="s">
        <v>893</v>
      </c>
      <c r="X1339" s="90" t="s">
        <v>893</v>
      </c>
      <c r="Y1339" s="90" t="s">
        <v>893</v>
      </c>
      <c r="Z1339" s="90" t="s">
        <v>893</v>
      </c>
      <c r="AA1339" s="105" t="s">
        <v>894</v>
      </c>
      <c r="AB1339" s="105" t="s">
        <v>894</v>
      </c>
      <c r="AC1339" s="88" t="s">
        <v>895</v>
      </c>
      <c r="AD1339" s="88" t="s">
        <v>895</v>
      </c>
      <c r="AE1339" s="88" t="s">
        <v>893</v>
      </c>
      <c r="AF1339" s="88" t="s">
        <v>893</v>
      </c>
      <c r="AG1339" s="88" t="s">
        <v>893</v>
      </c>
      <c r="AH1339" s="94" t="s">
        <v>893</v>
      </c>
      <c r="AI1339" t="s">
        <v>1064</v>
      </c>
      <c r="AJ1339">
        <f>COUNTIF(B$2:B1339,B1339)</f>
        <v>1</v>
      </c>
      <c r="AL1339" s="49"/>
    </row>
    <row r="1340" spans="1:38">
      <c r="A1340" s="188" t="s">
        <v>2672</v>
      </c>
      <c r="B1340" s="199" t="s">
        <v>2675</v>
      </c>
      <c r="C1340" s="104" t="s">
        <v>14</v>
      </c>
      <c r="D1340" s="89" t="s">
        <v>19</v>
      </c>
      <c r="E1340" s="49" t="s">
        <v>18</v>
      </c>
      <c r="F1340" s="189" t="s">
        <v>613</v>
      </c>
      <c r="G1340" s="187" t="s">
        <v>2676</v>
      </c>
      <c r="H1340" s="104" t="s">
        <v>428</v>
      </c>
      <c r="J1340" s="49" t="s">
        <v>614</v>
      </c>
      <c r="K1340" s="90" t="s">
        <v>845</v>
      </c>
      <c r="L1340" s="90" t="s">
        <v>845</v>
      </c>
      <c r="M1340" s="90" t="s">
        <v>845</v>
      </c>
      <c r="N1340" s="90" t="s">
        <v>845</v>
      </c>
      <c r="O1340" s="90" t="s">
        <v>890</v>
      </c>
      <c r="P1340" s="90" t="s">
        <v>890</v>
      </c>
      <c r="Q1340" s="90" t="s">
        <v>890</v>
      </c>
      <c r="R1340" s="90" t="s">
        <v>890</v>
      </c>
      <c r="S1340" s="105" t="s">
        <v>891</v>
      </c>
      <c r="T1340" s="105" t="s">
        <v>891</v>
      </c>
      <c r="U1340" s="105" t="s">
        <v>892</v>
      </c>
      <c r="V1340" s="105" t="s">
        <v>892</v>
      </c>
      <c r="W1340" s="90" t="s">
        <v>893</v>
      </c>
      <c r="X1340" s="90" t="s">
        <v>893</v>
      </c>
      <c r="Y1340" s="90" t="s">
        <v>893</v>
      </c>
      <c r="Z1340" s="90" t="s">
        <v>893</v>
      </c>
      <c r="AA1340" s="105" t="s">
        <v>894</v>
      </c>
      <c r="AB1340" s="105" t="s">
        <v>894</v>
      </c>
      <c r="AC1340" s="88" t="s">
        <v>895</v>
      </c>
      <c r="AD1340" s="88" t="s">
        <v>895</v>
      </c>
      <c r="AE1340" s="88" t="s">
        <v>893</v>
      </c>
      <c r="AF1340" s="88" t="s">
        <v>893</v>
      </c>
      <c r="AG1340" s="88" t="s">
        <v>893</v>
      </c>
      <c r="AH1340" s="94" t="s">
        <v>893</v>
      </c>
      <c r="AI1340" t="s">
        <v>670</v>
      </c>
      <c r="AJ1340">
        <f>COUNTIF(B$2:B1340,B1340)</f>
        <v>1</v>
      </c>
      <c r="AL1340" s="49"/>
    </row>
    <row r="1341" spans="1:38">
      <c r="A1341" s="49" t="s">
        <v>2677</v>
      </c>
      <c r="B1341" s="211" t="s">
        <v>2678</v>
      </c>
      <c r="C1341" s="104" t="s">
        <v>14</v>
      </c>
      <c r="D1341" s="89" t="s">
        <v>19</v>
      </c>
      <c r="E1341" s="104" t="s">
        <v>18</v>
      </c>
      <c r="F1341" s="49" t="s">
        <v>615</v>
      </c>
      <c r="H1341" s="104" t="s">
        <v>912</v>
      </c>
      <c r="I1341" s="104" t="s">
        <v>56</v>
      </c>
      <c r="J1341" s="104" t="s">
        <v>374</v>
      </c>
      <c r="K1341" s="90" t="s">
        <v>845</v>
      </c>
      <c r="L1341" s="90" t="s">
        <v>845</v>
      </c>
      <c r="M1341" s="90" t="s">
        <v>845</v>
      </c>
      <c r="N1341" s="90" t="s">
        <v>845</v>
      </c>
      <c r="O1341" s="90" t="s">
        <v>890</v>
      </c>
      <c r="P1341" s="90" t="s">
        <v>890</v>
      </c>
      <c r="Q1341" s="90" t="s">
        <v>890</v>
      </c>
      <c r="R1341" s="90" t="s">
        <v>890</v>
      </c>
      <c r="S1341" s="104" t="s">
        <v>891</v>
      </c>
      <c r="T1341" s="104" t="s">
        <v>891</v>
      </c>
      <c r="U1341" s="104" t="s">
        <v>892</v>
      </c>
      <c r="V1341" s="104" t="s">
        <v>892</v>
      </c>
      <c r="W1341" s="90" t="s">
        <v>893</v>
      </c>
      <c r="X1341" s="90" t="s">
        <v>893</v>
      </c>
      <c r="Y1341" s="90" t="s">
        <v>893</v>
      </c>
      <c r="Z1341" s="90" t="s">
        <v>893</v>
      </c>
      <c r="AA1341" s="104" t="s">
        <v>913</v>
      </c>
      <c r="AB1341" s="104" t="s">
        <v>913</v>
      </c>
      <c r="AC1341" s="88" t="s">
        <v>895</v>
      </c>
      <c r="AD1341" s="88" t="s">
        <v>895</v>
      </c>
      <c r="AE1341" s="88" t="s">
        <v>893</v>
      </c>
      <c r="AF1341" s="88" t="s">
        <v>893</v>
      </c>
      <c r="AG1341" s="88" t="s">
        <v>893</v>
      </c>
      <c r="AH1341" s="94" t="s">
        <v>893</v>
      </c>
      <c r="AI1341" t="s">
        <v>670</v>
      </c>
      <c r="AJ1341">
        <f>COUNTIF(B$2:B1341,B1341)</f>
        <v>1</v>
      </c>
      <c r="AL1341" s="49"/>
    </row>
    <row r="1342" spans="1:38">
      <c r="A1342" s="187" t="s">
        <v>1872</v>
      </c>
      <c r="B1342" s="220" t="s">
        <v>2679</v>
      </c>
      <c r="C1342" s="49" t="s">
        <v>5</v>
      </c>
      <c r="D1342" s="49" t="s">
        <v>6</v>
      </c>
      <c r="E1342" s="49" t="s">
        <v>37</v>
      </c>
      <c r="F1342" s="49" t="s">
        <v>592</v>
      </c>
      <c r="G1342" s="187" t="s">
        <v>2680</v>
      </c>
      <c r="H1342" s="104" t="s">
        <v>5</v>
      </c>
      <c r="I1342" s="104" t="s">
        <v>56</v>
      </c>
      <c r="J1342" s="104" t="s">
        <v>370</v>
      </c>
      <c r="K1342" s="88" t="s">
        <v>793</v>
      </c>
      <c r="L1342" s="88" t="s">
        <v>793</v>
      </c>
      <c r="M1342" s="88" t="s">
        <v>793</v>
      </c>
      <c r="N1342" s="88" t="s">
        <v>793</v>
      </c>
      <c r="O1342" s="88" t="s">
        <v>59</v>
      </c>
      <c r="P1342" s="88" t="s">
        <v>59</v>
      </c>
      <c r="Q1342" s="88" t="s">
        <v>59</v>
      </c>
      <c r="R1342" s="88" t="s">
        <v>59</v>
      </c>
      <c r="S1342" s="104" t="s">
        <v>793</v>
      </c>
      <c r="T1342" s="104" t="s">
        <v>793</v>
      </c>
      <c r="U1342" s="104" t="s">
        <v>793</v>
      </c>
      <c r="V1342" s="104" t="s">
        <v>793</v>
      </c>
      <c r="W1342" s="104" t="s">
        <v>794</v>
      </c>
      <c r="X1342" s="104" t="s">
        <v>794</v>
      </c>
      <c r="Y1342" s="104" t="s">
        <v>794</v>
      </c>
      <c r="Z1342" s="90" t="s">
        <v>794</v>
      </c>
      <c r="AA1342" s="104" t="s">
        <v>795</v>
      </c>
      <c r="AB1342" s="104" t="s">
        <v>795</v>
      </c>
      <c r="AC1342" s="104" t="s">
        <v>795</v>
      </c>
      <c r="AD1342" s="104" t="s">
        <v>795</v>
      </c>
      <c r="AE1342" s="104" t="s">
        <v>368</v>
      </c>
      <c r="AF1342" s="104" t="s">
        <v>368</v>
      </c>
      <c r="AG1342" s="104" t="s">
        <v>368</v>
      </c>
      <c r="AH1342" s="119" t="s">
        <v>368</v>
      </c>
      <c r="AI1342" t="s">
        <v>680</v>
      </c>
      <c r="AJ1342">
        <f>COUNTIF(B$2:B1342,B1342)</f>
        <v>1</v>
      </c>
    </row>
    <row r="1343" spans="1:38">
      <c r="A1343" s="188">
        <v>9100095330</v>
      </c>
      <c r="B1343" s="199" t="s">
        <v>2681</v>
      </c>
      <c r="C1343" s="104" t="s">
        <v>14</v>
      </c>
      <c r="D1343" s="89" t="s">
        <v>19</v>
      </c>
      <c r="E1343" s="104" t="s">
        <v>18</v>
      </c>
      <c r="F1343" s="49" t="s">
        <v>615</v>
      </c>
      <c r="G1343" s="188" t="s">
        <v>2682</v>
      </c>
      <c r="H1343" s="104" t="s">
        <v>912</v>
      </c>
      <c r="I1343" s="104" t="s">
        <v>56</v>
      </c>
      <c r="J1343" s="104" t="s">
        <v>374</v>
      </c>
      <c r="K1343" s="90" t="s">
        <v>845</v>
      </c>
      <c r="L1343" s="90" t="s">
        <v>845</v>
      </c>
      <c r="M1343" s="90" t="s">
        <v>845</v>
      </c>
      <c r="N1343" s="90" t="s">
        <v>845</v>
      </c>
      <c r="O1343" s="90" t="s">
        <v>890</v>
      </c>
      <c r="P1343" s="90" t="s">
        <v>890</v>
      </c>
      <c r="Q1343" s="90" t="s">
        <v>890</v>
      </c>
      <c r="R1343" s="90" t="s">
        <v>890</v>
      </c>
      <c r="S1343" s="104" t="s">
        <v>891</v>
      </c>
      <c r="T1343" s="104" t="s">
        <v>891</v>
      </c>
      <c r="U1343" s="104" t="s">
        <v>892</v>
      </c>
      <c r="V1343" s="104" t="s">
        <v>892</v>
      </c>
      <c r="W1343" s="90" t="s">
        <v>893</v>
      </c>
      <c r="X1343" s="90" t="s">
        <v>893</v>
      </c>
      <c r="Y1343" s="90" t="s">
        <v>893</v>
      </c>
      <c r="Z1343" s="90" t="s">
        <v>893</v>
      </c>
      <c r="AA1343" s="104" t="s">
        <v>913</v>
      </c>
      <c r="AB1343" s="104" t="s">
        <v>913</v>
      </c>
      <c r="AC1343" s="88" t="s">
        <v>895</v>
      </c>
      <c r="AD1343" s="88" t="s">
        <v>895</v>
      </c>
      <c r="AE1343" s="88" t="s">
        <v>893</v>
      </c>
      <c r="AF1343" s="88" t="s">
        <v>893</v>
      </c>
      <c r="AG1343" s="88" t="s">
        <v>893</v>
      </c>
      <c r="AH1343" s="94" t="s">
        <v>893</v>
      </c>
      <c r="AI1343" t="s">
        <v>670</v>
      </c>
      <c r="AJ1343">
        <f>COUNTIF(B$2:B1343,B1343)</f>
        <v>1</v>
      </c>
      <c r="AL1343" s="49"/>
    </row>
    <row r="1344" spans="1:38">
      <c r="A1344" s="187" t="s">
        <v>1507</v>
      </c>
      <c r="B1344" s="220" t="s">
        <v>2683</v>
      </c>
      <c r="C1344" s="105" t="s">
        <v>14</v>
      </c>
      <c r="D1344" s="89" t="s">
        <v>19</v>
      </c>
      <c r="E1344" s="105" t="s">
        <v>18</v>
      </c>
      <c r="F1344" s="105" t="s">
        <v>203</v>
      </c>
      <c r="G1344" s="187" t="s">
        <v>2684</v>
      </c>
      <c r="H1344" s="105" t="s">
        <v>206</v>
      </c>
      <c r="I1344" s="105" t="s">
        <v>79</v>
      </c>
      <c r="J1344" s="105" t="s">
        <v>205</v>
      </c>
      <c r="K1344" s="90" t="s">
        <v>845</v>
      </c>
      <c r="L1344" s="90" t="s">
        <v>845</v>
      </c>
      <c r="M1344" s="90" t="s">
        <v>845</v>
      </c>
      <c r="N1344" s="90" t="s">
        <v>845</v>
      </c>
      <c r="O1344" s="90" t="s">
        <v>890</v>
      </c>
      <c r="P1344" s="90" t="s">
        <v>890</v>
      </c>
      <c r="Q1344" s="90" t="s">
        <v>890</v>
      </c>
      <c r="R1344" s="90" t="s">
        <v>890</v>
      </c>
      <c r="S1344" s="105" t="s">
        <v>891</v>
      </c>
      <c r="T1344" s="105" t="s">
        <v>891</v>
      </c>
      <c r="U1344" s="105" t="s">
        <v>892</v>
      </c>
      <c r="V1344" s="105" t="s">
        <v>892</v>
      </c>
      <c r="W1344" s="90" t="s">
        <v>893</v>
      </c>
      <c r="X1344" s="90" t="s">
        <v>893</v>
      </c>
      <c r="Y1344" s="90" t="s">
        <v>893</v>
      </c>
      <c r="Z1344" s="90" t="s">
        <v>893</v>
      </c>
      <c r="AA1344" s="105" t="s">
        <v>894</v>
      </c>
      <c r="AB1344" s="105" t="s">
        <v>894</v>
      </c>
      <c r="AC1344" s="88" t="s">
        <v>895</v>
      </c>
      <c r="AD1344" s="88" t="s">
        <v>895</v>
      </c>
      <c r="AE1344" s="88" t="s">
        <v>893</v>
      </c>
      <c r="AF1344" s="88" t="s">
        <v>893</v>
      </c>
      <c r="AG1344" s="88" t="s">
        <v>893</v>
      </c>
      <c r="AH1344" s="94" t="s">
        <v>893</v>
      </c>
      <c r="AI1344" t="s">
        <v>1064</v>
      </c>
      <c r="AJ1344">
        <f>COUNTIF(B$2:B1344,B1344)</f>
        <v>1</v>
      </c>
      <c r="AL1344" s="49"/>
    </row>
    <row r="1345" spans="1:43">
      <c r="A1345" s="113" t="s">
        <v>2631</v>
      </c>
      <c r="B1345" s="196" t="s">
        <v>2685</v>
      </c>
      <c r="C1345" s="105" t="s">
        <v>14</v>
      </c>
      <c r="D1345" s="89" t="s">
        <v>19</v>
      </c>
      <c r="E1345" s="105" t="s">
        <v>18</v>
      </c>
      <c r="F1345" s="49" t="s">
        <v>609</v>
      </c>
      <c r="G1345" t="s">
        <v>2633</v>
      </c>
      <c r="H1345" s="88" t="s">
        <v>611</v>
      </c>
      <c r="J1345" s="207" t="s">
        <v>610</v>
      </c>
      <c r="K1345" s="105" t="s">
        <v>845</v>
      </c>
      <c r="L1345" s="105" t="s">
        <v>845</v>
      </c>
      <c r="M1345" s="105" t="s">
        <v>845</v>
      </c>
      <c r="N1345" s="105" t="s">
        <v>845</v>
      </c>
      <c r="O1345" s="90" t="s">
        <v>890</v>
      </c>
      <c r="P1345" s="90" t="s">
        <v>890</v>
      </c>
      <c r="Q1345" s="90" t="s">
        <v>890</v>
      </c>
      <c r="R1345" s="90" t="s">
        <v>890</v>
      </c>
      <c r="S1345" s="105" t="s">
        <v>891</v>
      </c>
      <c r="T1345" s="105" t="s">
        <v>891</v>
      </c>
      <c r="U1345" s="105" t="s">
        <v>892</v>
      </c>
      <c r="V1345" s="105" t="s">
        <v>892</v>
      </c>
      <c r="W1345" s="105" t="s">
        <v>893</v>
      </c>
      <c r="X1345" s="105" t="s">
        <v>893</v>
      </c>
      <c r="Y1345" s="105" t="s">
        <v>893</v>
      </c>
      <c r="Z1345" s="105" t="s">
        <v>893</v>
      </c>
      <c r="AA1345" s="105" t="s">
        <v>913</v>
      </c>
      <c r="AB1345" s="105" t="s">
        <v>913</v>
      </c>
      <c r="AC1345" s="105" t="s">
        <v>895</v>
      </c>
      <c r="AD1345" s="105" t="s">
        <v>895</v>
      </c>
      <c r="AE1345" s="105" t="s">
        <v>893</v>
      </c>
      <c r="AF1345" s="105" t="s">
        <v>893</v>
      </c>
      <c r="AG1345" s="105" t="s">
        <v>893</v>
      </c>
      <c r="AH1345" s="106" t="s">
        <v>893</v>
      </c>
      <c r="AI1345" t="s">
        <v>670</v>
      </c>
      <c r="AJ1345">
        <f>COUNTIF(B$2:B1345,B1345)</f>
        <v>1</v>
      </c>
      <c r="AL1345" s="49"/>
    </row>
    <row r="1346" spans="1:43">
      <c r="A1346" s="187" t="s">
        <v>1224</v>
      </c>
      <c r="B1346" s="220" t="s">
        <v>2686</v>
      </c>
      <c r="C1346" s="98" t="s">
        <v>5</v>
      </c>
      <c r="D1346" s="89" t="s">
        <v>6</v>
      </c>
      <c r="E1346" s="98" t="s">
        <v>4</v>
      </c>
      <c r="F1346" s="98" t="s">
        <v>4</v>
      </c>
      <c r="G1346" s="187" t="s">
        <v>2687</v>
      </c>
      <c r="H1346" s="99" t="s">
        <v>5</v>
      </c>
      <c r="I1346" s="100" t="s">
        <v>56</v>
      </c>
      <c r="J1346" s="100" t="s">
        <v>57</v>
      </c>
      <c r="K1346" s="90" t="s">
        <v>845</v>
      </c>
      <c r="L1346" s="90" t="s">
        <v>845</v>
      </c>
      <c r="M1346" s="90" t="s">
        <v>845</v>
      </c>
      <c r="N1346" s="90" t="s">
        <v>845</v>
      </c>
      <c r="O1346" s="90" t="s">
        <v>59</v>
      </c>
      <c r="P1346" s="90" t="s">
        <v>59</v>
      </c>
      <c r="Q1346" s="90" t="s">
        <v>59</v>
      </c>
      <c r="R1346" s="88" t="s">
        <v>59</v>
      </c>
      <c r="S1346" s="100" t="s">
        <v>846</v>
      </c>
      <c r="T1346" s="100" t="s">
        <v>846</v>
      </c>
      <c r="U1346" s="100" t="s">
        <v>847</v>
      </c>
      <c r="V1346" s="100" t="s">
        <v>847</v>
      </c>
      <c r="W1346" s="90" t="s">
        <v>848</v>
      </c>
      <c r="X1346" s="90" t="s">
        <v>848</v>
      </c>
      <c r="Y1346" s="90" t="s">
        <v>848</v>
      </c>
      <c r="Z1346" s="90" t="s">
        <v>848</v>
      </c>
      <c r="AA1346" s="100" t="s">
        <v>849</v>
      </c>
      <c r="AB1346" s="100" t="s">
        <v>849</v>
      </c>
      <c r="AC1346" s="100" t="s">
        <v>850</v>
      </c>
      <c r="AD1346" s="100" t="s">
        <v>850</v>
      </c>
      <c r="AE1346" s="100" t="s">
        <v>848</v>
      </c>
      <c r="AF1346" s="88" t="s">
        <v>848</v>
      </c>
      <c r="AG1346" s="88" t="s">
        <v>848</v>
      </c>
      <c r="AH1346" s="94" t="s">
        <v>848</v>
      </c>
      <c r="AI1346" t="s">
        <v>680</v>
      </c>
      <c r="AJ1346">
        <f>COUNTIF(B$2:B1346,B1346)</f>
        <v>1</v>
      </c>
    </row>
    <row r="1347" spans="1:43">
      <c r="A1347" s="187" t="s">
        <v>2298</v>
      </c>
      <c r="B1347" s="49" t="s">
        <v>2688</v>
      </c>
      <c r="C1347" s="104" t="s">
        <v>14</v>
      </c>
      <c r="D1347" s="89" t="s">
        <v>13</v>
      </c>
      <c r="E1347" s="104" t="s">
        <v>25</v>
      </c>
      <c r="F1347" t="s">
        <v>466</v>
      </c>
      <c r="G1347" s="187" t="s">
        <v>2689</v>
      </c>
      <c r="H1347" s="88" t="s">
        <v>25</v>
      </c>
      <c r="J1347" s="104" t="s">
        <v>467</v>
      </c>
      <c r="K1347" s="104" t="s">
        <v>665</v>
      </c>
      <c r="L1347" s="104" t="s">
        <v>665</v>
      </c>
      <c r="M1347" s="104" t="s">
        <v>665</v>
      </c>
      <c r="N1347" s="104" t="s">
        <v>665</v>
      </c>
      <c r="O1347" s="90" t="s">
        <v>71</v>
      </c>
      <c r="P1347" s="90" t="s">
        <v>71</v>
      </c>
      <c r="Q1347" s="90" t="s">
        <v>71</v>
      </c>
      <c r="R1347" s="90" t="s">
        <v>71</v>
      </c>
      <c r="S1347" s="104" t="s">
        <v>666</v>
      </c>
      <c r="T1347" s="104" t="s">
        <v>666</v>
      </c>
      <c r="U1347" s="104" t="s">
        <v>667</v>
      </c>
      <c r="V1347" s="104" t="s">
        <v>667</v>
      </c>
      <c r="W1347" s="104" t="s">
        <v>279</v>
      </c>
      <c r="X1347" s="104" t="s">
        <v>279</v>
      </c>
      <c r="Y1347" s="104" t="s">
        <v>279</v>
      </c>
      <c r="Z1347" s="104" t="s">
        <v>279</v>
      </c>
      <c r="AA1347" s="104" t="s">
        <v>753</v>
      </c>
      <c r="AB1347" s="104" t="s">
        <v>753</v>
      </c>
      <c r="AC1347" s="104" t="s">
        <v>754</v>
      </c>
      <c r="AD1347" s="104" t="s">
        <v>754</v>
      </c>
      <c r="AE1347" s="104" t="s">
        <v>279</v>
      </c>
      <c r="AF1347" s="104" t="s">
        <v>279</v>
      </c>
      <c r="AG1347" s="104" t="s">
        <v>279</v>
      </c>
      <c r="AH1347" s="119" t="s">
        <v>279</v>
      </c>
      <c r="AI1347" t="s">
        <v>670</v>
      </c>
      <c r="AJ1347">
        <f>COUNTIF(B$2:B1347,B1347)</f>
        <v>1</v>
      </c>
    </row>
    <row r="1348" spans="1:43">
      <c r="A1348" s="116" t="s">
        <v>1441</v>
      </c>
      <c r="B1348" s="196" t="s">
        <v>2690</v>
      </c>
      <c r="C1348" s="104" t="s">
        <v>5</v>
      </c>
      <c r="D1348" s="89" t="s">
        <v>6</v>
      </c>
      <c r="E1348" s="104" t="s">
        <v>35</v>
      </c>
      <c r="F1348" s="49" t="s">
        <v>35</v>
      </c>
      <c r="G1348" s="104" t="s">
        <v>35</v>
      </c>
      <c r="H1348" s="104" t="s">
        <v>5</v>
      </c>
      <c r="I1348" s="104" t="s">
        <v>56</v>
      </c>
      <c r="J1348" s="104" t="s">
        <v>349</v>
      </c>
      <c r="K1348" s="88" t="str">
        <f t="shared" ref="K1348" si="303">S1348</f>
        <v>KAM 2 Moscow</v>
      </c>
      <c r="L1348" s="88" t="str">
        <f t="shared" ref="L1348" si="304">T1348</f>
        <v>KAM 2 Moscow</v>
      </c>
      <c r="M1348" s="88" t="str">
        <f t="shared" ref="M1348" si="305">U1348</f>
        <v>KAM 2 Moscow</v>
      </c>
      <c r="N1348" s="88" t="str">
        <f t="shared" ref="N1348" si="306">V1348</f>
        <v>KAM 2 Moscow</v>
      </c>
      <c r="O1348" s="88" t="s">
        <v>59</v>
      </c>
      <c r="P1348" s="88" t="s">
        <v>59</v>
      </c>
      <c r="Q1348" s="88" t="s">
        <v>59</v>
      </c>
      <c r="R1348" s="88" t="s">
        <v>59</v>
      </c>
      <c r="S1348" s="104" t="s">
        <v>676</v>
      </c>
      <c r="T1348" s="104" t="s">
        <v>676</v>
      </c>
      <c r="U1348" s="104" t="s">
        <v>676</v>
      </c>
      <c r="V1348" s="104" t="s">
        <v>676</v>
      </c>
      <c r="W1348" s="104" t="s">
        <v>720</v>
      </c>
      <c r="X1348" s="104" t="s">
        <v>720</v>
      </c>
      <c r="Y1348" s="104" t="s">
        <v>720</v>
      </c>
      <c r="Z1348" s="90" t="s">
        <v>720</v>
      </c>
      <c r="AA1348" s="104" t="s">
        <v>677</v>
      </c>
      <c r="AB1348" s="104" t="s">
        <v>677</v>
      </c>
      <c r="AC1348" s="104" t="s">
        <v>677</v>
      </c>
      <c r="AD1348" s="104" t="s">
        <v>677</v>
      </c>
      <c r="AE1348" s="104" t="s">
        <v>720</v>
      </c>
      <c r="AF1348" s="88" t="s">
        <v>720</v>
      </c>
      <c r="AG1348" s="88" t="s">
        <v>720</v>
      </c>
      <c r="AH1348" s="94" t="s">
        <v>720</v>
      </c>
      <c r="AI1348" t="s">
        <v>680</v>
      </c>
      <c r="AJ1348">
        <f>COUNTIF(B$2:B1348,B1348)</f>
        <v>1</v>
      </c>
    </row>
    <row r="1349" spans="1:43">
      <c r="A1349" s="188" t="s">
        <v>1278</v>
      </c>
      <c r="B1349" s="199" t="s">
        <v>2691</v>
      </c>
      <c r="C1349" s="100" t="s">
        <v>5</v>
      </c>
      <c r="D1349" s="89" t="s">
        <v>6</v>
      </c>
      <c r="E1349" s="100" t="s">
        <v>9</v>
      </c>
      <c r="F1349" s="100" t="s">
        <v>9</v>
      </c>
      <c r="G1349" s="188" t="s">
        <v>2692</v>
      </c>
      <c r="H1349" s="100" t="s">
        <v>5</v>
      </c>
      <c r="I1349" s="100" t="s">
        <v>56</v>
      </c>
      <c r="J1349" s="100" t="s">
        <v>102</v>
      </c>
      <c r="K1349" s="88" t="str">
        <f>S1349</f>
        <v>KAM 2 Moscow</v>
      </c>
      <c r="L1349" s="88" t="str">
        <f>T1349</f>
        <v>KAM 2 Moscow</v>
      </c>
      <c r="M1349" s="88" t="str">
        <f>U1349</f>
        <v>KAM 2 Moscow</v>
      </c>
      <c r="N1349" s="88" t="str">
        <f>V1349</f>
        <v>KAM 2 Moscow</v>
      </c>
      <c r="O1349" s="88" t="s">
        <v>689</v>
      </c>
      <c r="P1349" s="88" t="s">
        <v>689</v>
      </c>
      <c r="Q1349" s="88" t="s">
        <v>689</v>
      </c>
      <c r="R1349" s="88" t="s">
        <v>689</v>
      </c>
      <c r="S1349" s="100" t="s">
        <v>676</v>
      </c>
      <c r="T1349" s="100" t="s">
        <v>676</v>
      </c>
      <c r="U1349" s="100" t="s">
        <v>676</v>
      </c>
      <c r="V1349" s="100" t="s">
        <v>676</v>
      </c>
      <c r="W1349" s="88" t="s">
        <v>627</v>
      </c>
      <c r="X1349" s="88" t="s">
        <v>627</v>
      </c>
      <c r="Y1349" s="88" t="s">
        <v>627</v>
      </c>
      <c r="Z1349" s="88" t="s">
        <v>627</v>
      </c>
      <c r="AA1349" s="100" t="s">
        <v>677</v>
      </c>
      <c r="AB1349" s="100" t="s">
        <v>677</v>
      </c>
      <c r="AC1349" s="100" t="s">
        <v>677</v>
      </c>
      <c r="AD1349" s="100" t="s">
        <v>677</v>
      </c>
      <c r="AE1349" s="100" t="s">
        <v>678</v>
      </c>
      <c r="AF1349" s="88" t="s">
        <v>627</v>
      </c>
      <c r="AG1349" s="88" t="s">
        <v>627</v>
      </c>
      <c r="AH1349" s="94" t="s">
        <v>627</v>
      </c>
      <c r="AI1349" t="s">
        <v>680</v>
      </c>
      <c r="AJ1349">
        <f>COUNTIF(B$2:B1349,B1349)</f>
        <v>1</v>
      </c>
    </row>
    <row r="1350" spans="1:43">
      <c r="A1350" s="188" t="s">
        <v>2622</v>
      </c>
      <c r="B1350" s="199" t="s">
        <v>2693</v>
      </c>
      <c r="C1350" s="104" t="s">
        <v>14</v>
      </c>
      <c r="D1350" s="89" t="s">
        <v>19</v>
      </c>
      <c r="E1350" s="104" t="s">
        <v>18</v>
      </c>
      <c r="F1350" s="104" t="s">
        <v>373</v>
      </c>
      <c r="G1350" s="188" t="s">
        <v>2694</v>
      </c>
      <c r="H1350" s="104" t="s">
        <v>912</v>
      </c>
      <c r="I1350" s="104" t="s">
        <v>56</v>
      </c>
      <c r="J1350" s="104" t="s">
        <v>374</v>
      </c>
      <c r="K1350" s="90" t="s">
        <v>845</v>
      </c>
      <c r="L1350" s="90" t="s">
        <v>845</v>
      </c>
      <c r="M1350" s="90" t="s">
        <v>845</v>
      </c>
      <c r="N1350" s="90" t="s">
        <v>845</v>
      </c>
      <c r="O1350" s="90" t="s">
        <v>890</v>
      </c>
      <c r="P1350" s="90" t="s">
        <v>890</v>
      </c>
      <c r="Q1350" s="90" t="s">
        <v>890</v>
      </c>
      <c r="R1350" s="90" t="s">
        <v>890</v>
      </c>
      <c r="S1350" s="104" t="s">
        <v>891</v>
      </c>
      <c r="T1350" s="104" t="s">
        <v>891</v>
      </c>
      <c r="U1350" s="104" t="s">
        <v>892</v>
      </c>
      <c r="V1350" s="104" t="s">
        <v>892</v>
      </c>
      <c r="W1350" s="90" t="s">
        <v>893</v>
      </c>
      <c r="X1350" s="90" t="s">
        <v>893</v>
      </c>
      <c r="Y1350" s="90" t="s">
        <v>893</v>
      </c>
      <c r="Z1350" s="90" t="s">
        <v>893</v>
      </c>
      <c r="AA1350" s="104" t="s">
        <v>913</v>
      </c>
      <c r="AB1350" s="104" t="s">
        <v>913</v>
      </c>
      <c r="AC1350" s="88" t="s">
        <v>895</v>
      </c>
      <c r="AD1350" s="88" t="s">
        <v>895</v>
      </c>
      <c r="AE1350" s="88" t="s">
        <v>893</v>
      </c>
      <c r="AF1350" s="88" t="s">
        <v>893</v>
      </c>
      <c r="AG1350" s="88" t="s">
        <v>893</v>
      </c>
      <c r="AH1350" s="94" t="s">
        <v>893</v>
      </c>
      <c r="AI1350" s="204" t="s">
        <v>1064</v>
      </c>
      <c r="AJ1350">
        <f>COUNTIF(B$2:B1350,B1350)</f>
        <v>1</v>
      </c>
      <c r="AL1350" s="49"/>
    </row>
    <row r="1351" spans="1:43">
      <c r="A1351" s="187" t="s">
        <v>2280</v>
      </c>
      <c r="B1351" s="220" t="s">
        <v>2695</v>
      </c>
      <c r="C1351" s="104" t="s">
        <v>14</v>
      </c>
      <c r="D1351" s="89" t="s">
        <v>13</v>
      </c>
      <c r="E1351" s="104" t="s">
        <v>25</v>
      </c>
      <c r="F1351" s="104" t="s">
        <v>565</v>
      </c>
      <c r="G1351" s="187" t="s">
        <v>2696</v>
      </c>
      <c r="H1351" s="88" t="s">
        <v>25</v>
      </c>
      <c r="I1351" s="104"/>
      <c r="J1351" s="163" t="s">
        <v>566</v>
      </c>
      <c r="K1351" s="104" t="s">
        <v>665</v>
      </c>
      <c r="L1351" s="104" t="s">
        <v>665</v>
      </c>
      <c r="M1351" s="104" t="s">
        <v>665</v>
      </c>
      <c r="N1351" s="104" t="s">
        <v>665</v>
      </c>
      <c r="O1351" s="90" t="s">
        <v>71</v>
      </c>
      <c r="P1351" s="90" t="s">
        <v>71</v>
      </c>
      <c r="Q1351" s="90" t="s">
        <v>71</v>
      </c>
      <c r="R1351" s="90" t="s">
        <v>71</v>
      </c>
      <c r="S1351" s="104" t="s">
        <v>666</v>
      </c>
      <c r="T1351" s="104" t="s">
        <v>666</v>
      </c>
      <c r="U1351" s="104" t="s">
        <v>667</v>
      </c>
      <c r="V1351" s="104" t="s">
        <v>667</v>
      </c>
      <c r="W1351" s="104" t="s">
        <v>279</v>
      </c>
      <c r="X1351" s="104" t="s">
        <v>279</v>
      </c>
      <c r="Y1351" s="104" t="s">
        <v>279</v>
      </c>
      <c r="Z1351" s="104" t="s">
        <v>279</v>
      </c>
      <c r="AA1351" s="104" t="s">
        <v>753</v>
      </c>
      <c r="AB1351" s="104" t="s">
        <v>753</v>
      </c>
      <c r="AC1351" s="104" t="s">
        <v>754</v>
      </c>
      <c r="AD1351" s="104" t="s">
        <v>754</v>
      </c>
      <c r="AE1351" s="104" t="s">
        <v>279</v>
      </c>
      <c r="AF1351" s="104" t="s">
        <v>279</v>
      </c>
      <c r="AG1351" s="104" t="s">
        <v>279</v>
      </c>
      <c r="AH1351" s="119" t="s">
        <v>279</v>
      </c>
      <c r="AI1351" t="s">
        <v>670</v>
      </c>
      <c r="AJ1351">
        <f>COUNTIF(B$2:B1351,B1351)</f>
        <v>1</v>
      </c>
    </row>
    <row r="1352" spans="1:43">
      <c r="A1352" s="49" t="s">
        <v>2105</v>
      </c>
      <c r="B1352" s="49" t="s">
        <v>2697</v>
      </c>
      <c r="C1352" s="105" t="s">
        <v>14</v>
      </c>
      <c r="D1352" s="89" t="s">
        <v>19</v>
      </c>
      <c r="E1352" s="105" t="s">
        <v>18</v>
      </c>
      <c r="F1352" s="49" t="s">
        <v>488</v>
      </c>
      <c r="G1352" s="104" t="s">
        <v>488</v>
      </c>
      <c r="H1352" s="104" t="s">
        <v>233</v>
      </c>
      <c r="I1352" s="104" t="s">
        <v>56</v>
      </c>
      <c r="J1352" s="104" t="s">
        <v>489</v>
      </c>
      <c r="K1352" s="100" t="s">
        <v>845</v>
      </c>
      <c r="L1352" s="90" t="s">
        <v>845</v>
      </c>
      <c r="M1352" s="90" t="s">
        <v>845</v>
      </c>
      <c r="N1352" s="90" t="s">
        <v>845</v>
      </c>
      <c r="O1352" s="90" t="s">
        <v>890</v>
      </c>
      <c r="P1352" s="90" t="s">
        <v>890</v>
      </c>
      <c r="Q1352" s="90" t="s">
        <v>890</v>
      </c>
      <c r="R1352" s="90" t="s">
        <v>890</v>
      </c>
      <c r="S1352" s="104" t="s">
        <v>891</v>
      </c>
      <c r="T1352" s="104" t="s">
        <v>891</v>
      </c>
      <c r="U1352" s="104" t="s">
        <v>892</v>
      </c>
      <c r="V1352" s="104" t="s">
        <v>892</v>
      </c>
      <c r="W1352" s="90" t="s">
        <v>893</v>
      </c>
      <c r="X1352" s="90" t="s">
        <v>893</v>
      </c>
      <c r="Y1352" s="90" t="s">
        <v>893</v>
      </c>
      <c r="Z1352" s="90" t="s">
        <v>893</v>
      </c>
      <c r="AA1352" s="104" t="s">
        <v>913</v>
      </c>
      <c r="AB1352" s="104" t="s">
        <v>913</v>
      </c>
      <c r="AC1352" s="88" t="s">
        <v>895</v>
      </c>
      <c r="AD1352" s="88" t="s">
        <v>895</v>
      </c>
      <c r="AE1352" s="90" t="s">
        <v>893</v>
      </c>
      <c r="AF1352" s="88" t="s">
        <v>893</v>
      </c>
      <c r="AG1352" s="88" t="s">
        <v>893</v>
      </c>
      <c r="AH1352" s="94" t="s">
        <v>893</v>
      </c>
      <c r="AI1352" t="s">
        <v>670</v>
      </c>
      <c r="AJ1352">
        <f>COUNTIF(B$2:B1352,B1352)</f>
        <v>1</v>
      </c>
      <c r="AL1352" s="49"/>
    </row>
    <row r="1353" spans="1:43">
      <c r="A1353" s="49" t="s">
        <v>2105</v>
      </c>
      <c r="B1353" s="49" t="s">
        <v>2698</v>
      </c>
      <c r="C1353" s="105" t="s">
        <v>14</v>
      </c>
      <c r="D1353" s="89" t="s">
        <v>19</v>
      </c>
      <c r="E1353" s="105" t="s">
        <v>18</v>
      </c>
      <c r="F1353" s="49" t="s">
        <v>488</v>
      </c>
      <c r="G1353" s="104" t="s">
        <v>488</v>
      </c>
      <c r="H1353" s="104" t="s">
        <v>233</v>
      </c>
      <c r="I1353" s="104" t="s">
        <v>56</v>
      </c>
      <c r="J1353" s="104" t="s">
        <v>489</v>
      </c>
      <c r="K1353" s="100" t="s">
        <v>845</v>
      </c>
      <c r="L1353" s="90" t="s">
        <v>845</v>
      </c>
      <c r="M1353" s="90" t="s">
        <v>845</v>
      </c>
      <c r="N1353" s="90" t="s">
        <v>845</v>
      </c>
      <c r="O1353" s="90" t="s">
        <v>890</v>
      </c>
      <c r="P1353" s="90" t="s">
        <v>890</v>
      </c>
      <c r="Q1353" s="90" t="s">
        <v>890</v>
      </c>
      <c r="R1353" s="90" t="s">
        <v>890</v>
      </c>
      <c r="S1353" s="104" t="s">
        <v>891</v>
      </c>
      <c r="T1353" s="104" t="s">
        <v>891</v>
      </c>
      <c r="U1353" s="104" t="s">
        <v>892</v>
      </c>
      <c r="V1353" s="104" t="s">
        <v>892</v>
      </c>
      <c r="W1353" s="90" t="s">
        <v>893</v>
      </c>
      <c r="X1353" s="90" t="s">
        <v>893</v>
      </c>
      <c r="Y1353" s="90" t="s">
        <v>893</v>
      </c>
      <c r="Z1353" s="90" t="s">
        <v>893</v>
      </c>
      <c r="AA1353" s="104" t="s">
        <v>913</v>
      </c>
      <c r="AB1353" s="104" t="s">
        <v>913</v>
      </c>
      <c r="AC1353" s="88" t="s">
        <v>895</v>
      </c>
      <c r="AD1353" s="88" t="s">
        <v>895</v>
      </c>
      <c r="AE1353" s="90" t="s">
        <v>893</v>
      </c>
      <c r="AF1353" s="88" t="s">
        <v>893</v>
      </c>
      <c r="AG1353" s="88" t="s">
        <v>893</v>
      </c>
      <c r="AH1353" s="94" t="s">
        <v>893</v>
      </c>
      <c r="AI1353" s="204" t="s">
        <v>1064</v>
      </c>
      <c r="AJ1353">
        <f>COUNTIF(B$2:B1353,B1353)</f>
        <v>1</v>
      </c>
      <c r="AL1353" s="49"/>
    </row>
    <row r="1354" spans="1:43">
      <c r="A1354" s="188" t="s">
        <v>1233</v>
      </c>
      <c r="B1354" s="199" t="s">
        <v>2699</v>
      </c>
      <c r="C1354" s="90" t="s">
        <v>14</v>
      </c>
      <c r="D1354" s="89" t="s">
        <v>27</v>
      </c>
      <c r="E1354" s="100" t="s">
        <v>32</v>
      </c>
      <c r="F1354" s="100" t="s">
        <v>384</v>
      </c>
      <c r="G1354" s="188" t="s">
        <v>2700</v>
      </c>
      <c r="H1354" s="100" t="s">
        <v>218</v>
      </c>
      <c r="I1354" s="100" t="s">
        <v>79</v>
      </c>
      <c r="J1354" s="100" t="s">
        <v>385</v>
      </c>
      <c r="K1354" s="90" t="s">
        <v>853</v>
      </c>
      <c r="L1354" s="90" t="s">
        <v>853</v>
      </c>
      <c r="M1354" s="90" t="s">
        <v>853</v>
      </c>
      <c r="N1354" s="90" t="s">
        <v>853</v>
      </c>
      <c r="O1354" s="90" t="s">
        <v>868</v>
      </c>
      <c r="P1354" s="88" t="s">
        <v>868</v>
      </c>
      <c r="Q1354" s="88" t="s">
        <v>868</v>
      </c>
      <c r="R1354" s="88" t="s">
        <v>868</v>
      </c>
      <c r="S1354" s="88" t="s">
        <v>869</v>
      </c>
      <c r="T1354" s="88" t="s">
        <v>869</v>
      </c>
      <c r="U1354" s="88" t="s">
        <v>870</v>
      </c>
      <c r="V1354" s="88" t="s">
        <v>870</v>
      </c>
      <c r="W1354" s="88" t="s">
        <v>871</v>
      </c>
      <c r="X1354" s="88" t="s">
        <v>871</v>
      </c>
      <c r="Y1354" s="88" t="s">
        <v>871</v>
      </c>
      <c r="Z1354" s="88" t="s">
        <v>871</v>
      </c>
      <c r="AA1354" s="88" t="s">
        <v>1003</v>
      </c>
      <c r="AB1354" s="88" t="s">
        <v>1003</v>
      </c>
      <c r="AC1354" s="90" t="s">
        <v>873</v>
      </c>
      <c r="AD1354" s="90" t="s">
        <v>873</v>
      </c>
      <c r="AE1354" s="90" t="s">
        <v>871</v>
      </c>
      <c r="AF1354" s="90" t="s">
        <v>871</v>
      </c>
      <c r="AG1354" s="90" t="s">
        <v>871</v>
      </c>
      <c r="AH1354" s="91" t="s">
        <v>871</v>
      </c>
      <c r="AI1354" t="s">
        <v>670</v>
      </c>
      <c r="AJ1354">
        <f>COUNTIF(B$2:B1354,B1354)</f>
        <v>1</v>
      </c>
    </row>
    <row r="1355" spans="1:43">
      <c r="A1355" s="188" t="s">
        <v>1515</v>
      </c>
      <c r="B1355" s="49" t="s">
        <v>2701</v>
      </c>
      <c r="C1355" s="90" t="s">
        <v>14</v>
      </c>
      <c r="D1355" s="49" t="s">
        <v>36</v>
      </c>
      <c r="E1355" s="49" t="s">
        <v>36</v>
      </c>
      <c r="F1355" s="105" t="s">
        <v>148</v>
      </c>
      <c r="G1355" s="49" t="s">
        <v>2702</v>
      </c>
      <c r="H1355" s="49" t="s">
        <v>147</v>
      </c>
      <c r="I1355" s="49" t="s">
        <v>97</v>
      </c>
      <c r="J1355" s="105" t="s">
        <v>149</v>
      </c>
      <c r="K1355" s="90" t="s">
        <v>853</v>
      </c>
      <c r="L1355" s="90" t="s">
        <v>853</v>
      </c>
      <c r="M1355" s="90" t="s">
        <v>853</v>
      </c>
      <c r="N1355" s="90" t="s">
        <v>853</v>
      </c>
      <c r="O1355" s="90" t="s">
        <v>854</v>
      </c>
      <c r="P1355" s="88" t="s">
        <v>854</v>
      </c>
      <c r="Q1355" s="88" t="s">
        <v>854</v>
      </c>
      <c r="R1355" s="88" t="s">
        <v>854</v>
      </c>
      <c r="S1355" s="105" t="s">
        <v>855</v>
      </c>
      <c r="T1355" s="105" t="s">
        <v>855</v>
      </c>
      <c r="U1355" s="105" t="s">
        <v>856</v>
      </c>
      <c r="V1355" s="105" t="s">
        <v>856</v>
      </c>
      <c r="W1355" s="88" t="s">
        <v>929</v>
      </c>
      <c r="X1355" s="88" t="s">
        <v>929</v>
      </c>
      <c r="Y1355" s="88" t="s">
        <v>929</v>
      </c>
      <c r="Z1355" s="88" t="s">
        <v>929</v>
      </c>
      <c r="AA1355" s="105" t="s">
        <v>930</v>
      </c>
      <c r="AB1355" s="105" t="s">
        <v>930</v>
      </c>
      <c r="AC1355" s="105" t="s">
        <v>931</v>
      </c>
      <c r="AD1355" s="105" t="s">
        <v>931</v>
      </c>
      <c r="AE1355" s="90" t="s">
        <v>929</v>
      </c>
      <c r="AF1355" s="90" t="s">
        <v>929</v>
      </c>
      <c r="AG1355" s="90" t="s">
        <v>929</v>
      </c>
      <c r="AH1355" s="91" t="s">
        <v>929</v>
      </c>
      <c r="AI1355" t="s">
        <v>670</v>
      </c>
      <c r="AJ1355">
        <f>COUNTIF(B$2:B1355,B1355)</f>
        <v>1</v>
      </c>
    </row>
    <row r="1356" spans="1:43">
      <c r="A1356" s="113" t="s">
        <v>2164</v>
      </c>
      <c r="B1356" s="49" t="s">
        <v>2703</v>
      </c>
      <c r="C1356" s="104" t="s">
        <v>14</v>
      </c>
      <c r="D1356" s="89" t="s">
        <v>36</v>
      </c>
      <c r="E1356" s="49" t="s">
        <v>36</v>
      </c>
      <c r="F1356" s="49" t="s">
        <v>485</v>
      </c>
      <c r="G1356" s="49" t="s">
        <v>2704</v>
      </c>
      <c r="H1356" s="88" t="s">
        <v>334</v>
      </c>
      <c r="I1356" s="88" t="s">
        <v>79</v>
      </c>
      <c r="J1356" s="104" t="s">
        <v>500</v>
      </c>
      <c r="K1356" s="90" t="s">
        <v>853</v>
      </c>
      <c r="L1356" s="90" t="s">
        <v>853</v>
      </c>
      <c r="M1356" s="90" t="s">
        <v>853</v>
      </c>
      <c r="N1356" s="90" t="s">
        <v>853</v>
      </c>
      <c r="O1356" s="90" t="s">
        <v>854</v>
      </c>
      <c r="P1356" s="88" t="s">
        <v>854</v>
      </c>
      <c r="Q1356" s="88" t="s">
        <v>854</v>
      </c>
      <c r="R1356" s="88" t="s">
        <v>854</v>
      </c>
      <c r="S1356" s="104" t="s">
        <v>855</v>
      </c>
      <c r="T1356" s="104" t="s">
        <v>855</v>
      </c>
      <c r="U1356" s="104" t="s">
        <v>856</v>
      </c>
      <c r="V1356" s="104" t="s">
        <v>856</v>
      </c>
      <c r="W1356" s="88" t="s">
        <v>104</v>
      </c>
      <c r="X1356" s="88" t="s">
        <v>104</v>
      </c>
      <c r="Y1356" s="88" t="s">
        <v>104</v>
      </c>
      <c r="Z1356" s="88" t="s">
        <v>104</v>
      </c>
      <c r="AA1356" s="104" t="s">
        <v>980</v>
      </c>
      <c r="AB1356" s="104" t="s">
        <v>980</v>
      </c>
      <c r="AC1356" s="90" t="s">
        <v>942</v>
      </c>
      <c r="AD1356" s="90" t="s">
        <v>942</v>
      </c>
      <c r="AE1356" s="100" t="s">
        <v>104</v>
      </c>
      <c r="AF1356" s="100" t="s">
        <v>104</v>
      </c>
      <c r="AG1356" s="100" t="s">
        <v>104</v>
      </c>
      <c r="AH1356" s="101" t="s">
        <v>104</v>
      </c>
      <c r="AI1356" t="s">
        <v>670</v>
      </c>
      <c r="AJ1356">
        <f>COUNTIF(B$2:B1356,B1356)</f>
        <v>1</v>
      </c>
    </row>
    <row r="1357" spans="1:43">
      <c r="A1357" s="49" t="s">
        <v>2705</v>
      </c>
      <c r="B1357" s="49" t="s">
        <v>2706</v>
      </c>
      <c r="C1357" s="49" t="s">
        <v>14</v>
      </c>
      <c r="D1357" s="49" t="s">
        <v>19</v>
      </c>
      <c r="E1357" s="49" t="s">
        <v>31</v>
      </c>
      <c r="F1357" s="49" t="s">
        <v>419</v>
      </c>
      <c r="G1357" s="49" t="s">
        <v>2707</v>
      </c>
      <c r="H1357" s="105" t="s">
        <v>158</v>
      </c>
      <c r="I1357" s="100" t="s">
        <v>97</v>
      </c>
      <c r="J1357" s="105" t="s">
        <v>420</v>
      </c>
      <c r="K1357" s="90" t="s">
        <v>845</v>
      </c>
      <c r="L1357" s="90" t="s">
        <v>845</v>
      </c>
      <c r="M1357" s="90" t="s">
        <v>845</v>
      </c>
      <c r="N1357" s="90" t="s">
        <v>845</v>
      </c>
      <c r="O1357" s="90" t="s">
        <v>899</v>
      </c>
      <c r="P1357" s="90" t="s">
        <v>899</v>
      </c>
      <c r="Q1357" s="90" t="s">
        <v>899</v>
      </c>
      <c r="R1357" s="90" t="s">
        <v>899</v>
      </c>
      <c r="S1357" s="105" t="s">
        <v>900</v>
      </c>
      <c r="T1357" s="105" t="s">
        <v>900</v>
      </c>
      <c r="U1357" s="105" t="s">
        <v>901</v>
      </c>
      <c r="V1357" s="105" t="s">
        <v>901</v>
      </c>
      <c r="W1357" s="90" t="s">
        <v>999</v>
      </c>
      <c r="X1357" s="90" t="s">
        <v>999</v>
      </c>
      <c r="Y1357" s="90" t="s">
        <v>999</v>
      </c>
      <c r="Z1357" s="90" t="s">
        <v>999</v>
      </c>
      <c r="AA1357" s="105" t="s">
        <v>2007</v>
      </c>
      <c r="AB1357" s="105" t="s">
        <v>2007</v>
      </c>
      <c r="AC1357" s="88" t="s">
        <v>1089</v>
      </c>
      <c r="AD1357" s="88" t="s">
        <v>1089</v>
      </c>
      <c r="AE1357" s="88" t="s">
        <v>999</v>
      </c>
      <c r="AF1357" s="88" t="s">
        <v>999</v>
      </c>
      <c r="AG1357" s="88" t="s">
        <v>999</v>
      </c>
      <c r="AH1357" s="94" t="s">
        <v>999</v>
      </c>
      <c r="AI1357" s="204" t="s">
        <v>670</v>
      </c>
      <c r="AJ1357">
        <f>COUNTIF(B$2:B1357,B1357)</f>
        <v>1</v>
      </c>
      <c r="AL1357" s="49"/>
    </row>
    <row r="1358" spans="1:43">
      <c r="A1358" s="188" t="s">
        <v>1447</v>
      </c>
      <c r="B1358" s="49" t="s">
        <v>2708</v>
      </c>
      <c r="C1358" s="105" t="s">
        <v>5</v>
      </c>
      <c r="D1358" s="89" t="s">
        <v>6</v>
      </c>
      <c r="E1358" s="105" t="s">
        <v>24</v>
      </c>
      <c r="F1358" t="s">
        <v>24</v>
      </c>
      <c r="G1358" s="49" t="s">
        <v>2709</v>
      </c>
      <c r="H1358" s="105" t="s">
        <v>5</v>
      </c>
      <c r="J1358" s="105" t="s">
        <v>256</v>
      </c>
      <c r="K1358" s="105" t="s">
        <v>696</v>
      </c>
      <c r="L1358" s="105" t="s">
        <v>696</v>
      </c>
      <c r="M1358" s="105" t="s">
        <v>696</v>
      </c>
      <c r="N1358" s="105" t="s">
        <v>696</v>
      </c>
      <c r="O1358" s="88" t="s">
        <v>59</v>
      </c>
      <c r="P1358" s="88" t="s">
        <v>59</v>
      </c>
      <c r="Q1358" s="88" t="s">
        <v>59</v>
      </c>
      <c r="R1358" s="88" t="s">
        <v>59</v>
      </c>
      <c r="S1358" s="105" t="s">
        <v>696</v>
      </c>
      <c r="T1358" s="105" t="s">
        <v>696</v>
      </c>
      <c r="U1358" s="105" t="s">
        <v>696</v>
      </c>
      <c r="V1358" s="105" t="s">
        <v>696</v>
      </c>
      <c r="W1358" s="105" t="s">
        <v>733</v>
      </c>
      <c r="X1358" s="105" t="s">
        <v>733</v>
      </c>
      <c r="Y1358" s="105" t="s">
        <v>733</v>
      </c>
      <c r="Z1358" s="105" t="s">
        <v>733</v>
      </c>
      <c r="AA1358" s="105" t="s">
        <v>697</v>
      </c>
      <c r="AB1358" s="105" t="s">
        <v>697</v>
      </c>
      <c r="AC1358" s="105" t="s">
        <v>697</v>
      </c>
      <c r="AD1358" s="105" t="s">
        <v>697</v>
      </c>
      <c r="AE1358" s="105" t="s">
        <v>734</v>
      </c>
      <c r="AF1358" s="105" t="s">
        <v>734</v>
      </c>
      <c r="AG1358" s="105" t="s">
        <v>734</v>
      </c>
      <c r="AH1358" s="106" t="s">
        <v>734</v>
      </c>
      <c r="AI1358" t="s">
        <v>680</v>
      </c>
      <c r="AJ1358">
        <f>COUNTIF(B$2:B1358,B1358)</f>
        <v>1</v>
      </c>
    </row>
    <row r="1359" spans="1:43">
      <c r="A1359" s="187" t="s">
        <v>1872</v>
      </c>
      <c r="B1359" s="49" t="s">
        <v>2710</v>
      </c>
      <c r="C1359" s="49" t="s">
        <v>5</v>
      </c>
      <c r="D1359" s="49" t="s">
        <v>6</v>
      </c>
      <c r="E1359" s="49" t="s">
        <v>37</v>
      </c>
      <c r="F1359" s="49" t="s">
        <v>592</v>
      </c>
      <c r="G1359" s="49" t="s">
        <v>2711</v>
      </c>
      <c r="H1359" s="104" t="s">
        <v>5</v>
      </c>
      <c r="I1359" s="104" t="s">
        <v>56</v>
      </c>
      <c r="J1359" s="104" t="s">
        <v>370</v>
      </c>
      <c r="K1359" s="88" t="s">
        <v>793</v>
      </c>
      <c r="L1359" s="88" t="s">
        <v>793</v>
      </c>
      <c r="M1359" s="88" t="s">
        <v>793</v>
      </c>
      <c r="N1359" s="88" t="s">
        <v>793</v>
      </c>
      <c r="O1359" s="88" t="s">
        <v>59</v>
      </c>
      <c r="P1359" s="88" t="s">
        <v>59</v>
      </c>
      <c r="Q1359" s="88" t="s">
        <v>59</v>
      </c>
      <c r="R1359" s="88" t="s">
        <v>59</v>
      </c>
      <c r="S1359" s="104" t="s">
        <v>793</v>
      </c>
      <c r="T1359" s="104" t="s">
        <v>793</v>
      </c>
      <c r="U1359" s="104" t="s">
        <v>793</v>
      </c>
      <c r="V1359" s="104" t="s">
        <v>793</v>
      </c>
      <c r="W1359" s="104" t="s">
        <v>794</v>
      </c>
      <c r="X1359" s="104" t="s">
        <v>794</v>
      </c>
      <c r="Y1359" s="104" t="s">
        <v>794</v>
      </c>
      <c r="Z1359" s="90" t="s">
        <v>794</v>
      </c>
      <c r="AA1359" s="104" t="s">
        <v>795</v>
      </c>
      <c r="AB1359" s="104" t="s">
        <v>795</v>
      </c>
      <c r="AC1359" s="104" t="s">
        <v>795</v>
      </c>
      <c r="AD1359" s="104" t="s">
        <v>795</v>
      </c>
      <c r="AE1359" s="104" t="s">
        <v>368</v>
      </c>
      <c r="AF1359" s="104" t="s">
        <v>368</v>
      </c>
      <c r="AG1359" s="104" t="s">
        <v>368</v>
      </c>
      <c r="AH1359" s="119" t="s">
        <v>368</v>
      </c>
      <c r="AI1359" t="s">
        <v>680</v>
      </c>
      <c r="AJ1359">
        <f>COUNTIF(B$2:B1359,B1359)</f>
        <v>1</v>
      </c>
    </row>
    <row r="1360" spans="1:43" s="46" customFormat="1">
      <c r="A1360" s="211" t="s">
        <v>1986</v>
      </c>
      <c r="B1360" s="211" t="s">
        <v>2705</v>
      </c>
      <c r="C1360" s="211" t="s">
        <v>14</v>
      </c>
      <c r="D1360" s="211" t="s">
        <v>19</v>
      </c>
      <c r="E1360" s="211" t="s">
        <v>31</v>
      </c>
      <c r="F1360" s="211" t="s">
        <v>419</v>
      </c>
      <c r="G1360" s="211" t="s">
        <v>2707</v>
      </c>
      <c r="H1360" s="108" t="s">
        <v>158</v>
      </c>
      <c r="I1360" s="99" t="s">
        <v>97</v>
      </c>
      <c r="J1360" s="108" t="s">
        <v>420</v>
      </c>
      <c r="K1360" s="98" t="s">
        <v>845</v>
      </c>
      <c r="L1360" s="98" t="s">
        <v>845</v>
      </c>
      <c r="M1360" s="98" t="s">
        <v>845</v>
      </c>
      <c r="N1360" s="98" t="s">
        <v>845</v>
      </c>
      <c r="O1360" s="98" t="s">
        <v>899</v>
      </c>
      <c r="P1360" s="98" t="s">
        <v>899</v>
      </c>
      <c r="Q1360" s="98" t="s">
        <v>899</v>
      </c>
      <c r="R1360" s="98" t="s">
        <v>899</v>
      </c>
      <c r="S1360" s="108" t="s">
        <v>900</v>
      </c>
      <c r="T1360" s="108" t="s">
        <v>900</v>
      </c>
      <c r="U1360" s="108" t="s">
        <v>901</v>
      </c>
      <c r="V1360" s="108" t="s">
        <v>901</v>
      </c>
      <c r="W1360" s="98" t="s">
        <v>999</v>
      </c>
      <c r="X1360" s="98" t="s">
        <v>999</v>
      </c>
      <c r="Y1360" s="98" t="s">
        <v>999</v>
      </c>
      <c r="Z1360" s="98" t="s">
        <v>999</v>
      </c>
      <c r="AA1360" s="108" t="s">
        <v>2007</v>
      </c>
      <c r="AB1360" s="108" t="s">
        <v>2007</v>
      </c>
      <c r="AC1360" s="99" t="s">
        <v>1089</v>
      </c>
      <c r="AD1360" s="99" t="s">
        <v>1089</v>
      </c>
      <c r="AE1360" s="99" t="s">
        <v>999</v>
      </c>
      <c r="AF1360" s="99" t="s">
        <v>999</v>
      </c>
      <c r="AG1360" s="99" t="s">
        <v>999</v>
      </c>
      <c r="AH1360" s="114" t="s">
        <v>999</v>
      </c>
      <c r="AI1360" s="212" t="s">
        <v>670</v>
      </c>
      <c r="AJ1360">
        <f>COUNTIF(B$2:B1360,B1360)</f>
        <v>1</v>
      </c>
      <c r="AL1360" s="49"/>
      <c r="AM1360"/>
      <c r="AN1360"/>
      <c r="AO1360"/>
      <c r="AP1360"/>
      <c r="AQ1360"/>
    </row>
    <row r="1361" spans="1:38">
      <c r="A1361" s="49" t="s">
        <v>2705</v>
      </c>
      <c r="B1361" s="49" t="s">
        <v>2712</v>
      </c>
      <c r="C1361" s="49" t="s">
        <v>14</v>
      </c>
      <c r="D1361" s="49" t="s">
        <v>19</v>
      </c>
      <c r="E1361" s="49" t="s">
        <v>31</v>
      </c>
      <c r="F1361" s="49" t="s">
        <v>419</v>
      </c>
      <c r="G1361" s="49" t="s">
        <v>2713</v>
      </c>
      <c r="H1361" s="49" t="s">
        <v>14</v>
      </c>
      <c r="I1361" s="49" t="s">
        <v>19</v>
      </c>
      <c r="J1361" s="49" t="s">
        <v>31</v>
      </c>
      <c r="K1361" s="49" t="s">
        <v>419</v>
      </c>
      <c r="L1361" s="90" t="s">
        <v>845</v>
      </c>
      <c r="M1361" s="90" t="s">
        <v>845</v>
      </c>
      <c r="N1361" s="90" t="s">
        <v>845</v>
      </c>
      <c r="O1361" s="90" t="s">
        <v>899</v>
      </c>
      <c r="P1361" s="90" t="s">
        <v>899</v>
      </c>
      <c r="Q1361" s="90" t="s">
        <v>899</v>
      </c>
      <c r="R1361" s="90" t="s">
        <v>899</v>
      </c>
      <c r="S1361" s="105" t="s">
        <v>900</v>
      </c>
      <c r="T1361" s="105" t="s">
        <v>900</v>
      </c>
      <c r="U1361" s="105" t="s">
        <v>901</v>
      </c>
      <c r="V1361" s="105" t="s">
        <v>901</v>
      </c>
      <c r="W1361" s="90" t="s">
        <v>999</v>
      </c>
      <c r="X1361" s="90" t="s">
        <v>999</v>
      </c>
      <c r="Y1361" s="90" t="s">
        <v>999</v>
      </c>
      <c r="Z1361" s="90" t="s">
        <v>999</v>
      </c>
      <c r="AA1361" s="105" t="s">
        <v>2007</v>
      </c>
      <c r="AB1361" s="105" t="s">
        <v>2007</v>
      </c>
      <c r="AC1361" s="88" t="s">
        <v>1089</v>
      </c>
      <c r="AD1361" s="88" t="s">
        <v>1089</v>
      </c>
      <c r="AE1361" s="88" t="s">
        <v>999</v>
      </c>
      <c r="AF1361" s="88" t="s">
        <v>999</v>
      </c>
      <c r="AG1361" s="88" t="s">
        <v>999</v>
      </c>
      <c r="AH1361" s="94" t="s">
        <v>999</v>
      </c>
      <c r="AI1361" s="204" t="s">
        <v>670</v>
      </c>
      <c r="AJ1361">
        <f>COUNTIF(B$2:B1361,B1361)</f>
        <v>1</v>
      </c>
      <c r="AL1361" s="49"/>
    </row>
    <row r="1362" spans="1:38">
      <c r="A1362" s="49" t="s">
        <v>1986</v>
      </c>
      <c r="B1362" s="49" t="s">
        <v>2714</v>
      </c>
      <c r="C1362" s="49" t="s">
        <v>14</v>
      </c>
      <c r="D1362" s="49" t="s">
        <v>19</v>
      </c>
      <c r="E1362" s="49" t="s">
        <v>31</v>
      </c>
      <c r="F1362" s="49" t="s">
        <v>419</v>
      </c>
      <c r="G1362" s="49" t="s">
        <v>2715</v>
      </c>
      <c r="H1362" s="108" t="s">
        <v>158</v>
      </c>
      <c r="I1362" s="100" t="s">
        <v>97</v>
      </c>
      <c r="J1362" s="105" t="s">
        <v>420</v>
      </c>
      <c r="K1362" s="90" t="s">
        <v>845</v>
      </c>
      <c r="L1362" s="90" t="s">
        <v>845</v>
      </c>
      <c r="M1362" s="90" t="s">
        <v>845</v>
      </c>
      <c r="N1362" s="90" t="s">
        <v>845</v>
      </c>
      <c r="O1362" s="90" t="s">
        <v>899</v>
      </c>
      <c r="P1362" s="90" t="s">
        <v>899</v>
      </c>
      <c r="Q1362" s="90" t="s">
        <v>899</v>
      </c>
      <c r="R1362" s="90" t="s">
        <v>899</v>
      </c>
      <c r="S1362" s="105" t="s">
        <v>900</v>
      </c>
      <c r="T1362" s="105" t="s">
        <v>900</v>
      </c>
      <c r="U1362" s="105" t="s">
        <v>901</v>
      </c>
      <c r="V1362" s="105" t="s">
        <v>901</v>
      </c>
      <c r="W1362" s="90" t="s">
        <v>999</v>
      </c>
      <c r="X1362" s="90" t="s">
        <v>999</v>
      </c>
      <c r="Y1362" s="90" t="s">
        <v>999</v>
      </c>
      <c r="Z1362" s="90" t="s">
        <v>999</v>
      </c>
      <c r="AA1362" s="105" t="s">
        <v>2007</v>
      </c>
      <c r="AB1362" s="105" t="s">
        <v>2007</v>
      </c>
      <c r="AC1362" s="88" t="s">
        <v>1089</v>
      </c>
      <c r="AD1362" s="88" t="s">
        <v>1089</v>
      </c>
      <c r="AE1362" s="88" t="s">
        <v>999</v>
      </c>
      <c r="AF1362" s="88" t="s">
        <v>999</v>
      </c>
      <c r="AG1362" s="88" t="s">
        <v>999</v>
      </c>
      <c r="AH1362" s="94" t="s">
        <v>999</v>
      </c>
      <c r="AI1362" s="204" t="s">
        <v>1064</v>
      </c>
      <c r="AJ1362">
        <f>COUNTIF(B$2:B1362,B1362)</f>
        <v>1</v>
      </c>
      <c r="AL1362" s="49"/>
    </row>
    <row r="1363" spans="1:38">
      <c r="A1363" s="49" t="s">
        <v>1986</v>
      </c>
      <c r="B1363" s="49" t="s">
        <v>2716</v>
      </c>
      <c r="C1363" s="49" t="s">
        <v>14</v>
      </c>
      <c r="D1363" s="49" t="s">
        <v>19</v>
      </c>
      <c r="E1363" s="49" t="s">
        <v>31</v>
      </c>
      <c r="F1363" s="49" t="s">
        <v>419</v>
      </c>
      <c r="G1363" s="49" t="s">
        <v>2717</v>
      </c>
      <c r="H1363" s="49" t="s">
        <v>375</v>
      </c>
      <c r="I1363" s="100" t="s">
        <v>97</v>
      </c>
      <c r="J1363" s="105" t="s">
        <v>420</v>
      </c>
      <c r="K1363" s="90" t="s">
        <v>845</v>
      </c>
      <c r="L1363" s="90" t="s">
        <v>845</v>
      </c>
      <c r="M1363" s="90" t="s">
        <v>845</v>
      </c>
      <c r="N1363" s="90" t="s">
        <v>845</v>
      </c>
      <c r="O1363" s="90" t="s">
        <v>899</v>
      </c>
      <c r="P1363" s="90" t="s">
        <v>899</v>
      </c>
      <c r="Q1363" s="90" t="s">
        <v>899</v>
      </c>
      <c r="R1363" s="90" t="s">
        <v>899</v>
      </c>
      <c r="S1363" s="105" t="s">
        <v>900</v>
      </c>
      <c r="T1363" s="105" t="s">
        <v>900</v>
      </c>
      <c r="U1363" s="105" t="s">
        <v>901</v>
      </c>
      <c r="V1363" s="105" t="s">
        <v>901</v>
      </c>
      <c r="W1363" s="90" t="s">
        <v>999</v>
      </c>
      <c r="X1363" s="90" t="s">
        <v>999</v>
      </c>
      <c r="Y1363" s="90" t="s">
        <v>999</v>
      </c>
      <c r="Z1363" s="90" t="s">
        <v>999</v>
      </c>
      <c r="AA1363" s="105" t="s">
        <v>2007</v>
      </c>
      <c r="AB1363" s="105" t="s">
        <v>2007</v>
      </c>
      <c r="AC1363" s="88" t="s">
        <v>1089</v>
      </c>
      <c r="AD1363" s="88" t="s">
        <v>1089</v>
      </c>
      <c r="AE1363" s="88" t="s">
        <v>999</v>
      </c>
      <c r="AF1363" s="88" t="s">
        <v>999</v>
      </c>
      <c r="AG1363" s="88" t="s">
        <v>999</v>
      </c>
      <c r="AH1363" s="94" t="s">
        <v>999</v>
      </c>
      <c r="AI1363" s="204" t="s">
        <v>1064</v>
      </c>
      <c r="AJ1363">
        <f>COUNTIF(B$2:B1363,B1363)</f>
        <v>1</v>
      </c>
      <c r="AL1363" s="49"/>
    </row>
    <row r="1364" spans="1:38">
      <c r="A1364" s="188" t="s">
        <v>1447</v>
      </c>
      <c r="B1364" s="49" t="s">
        <v>2718</v>
      </c>
      <c r="C1364" s="105" t="s">
        <v>5</v>
      </c>
      <c r="D1364" s="89" t="s">
        <v>6</v>
      </c>
      <c r="E1364" s="105" t="s">
        <v>24</v>
      </c>
      <c r="F1364" t="s">
        <v>24</v>
      </c>
      <c r="G1364" s="49" t="s">
        <v>2719</v>
      </c>
      <c r="H1364" s="105" t="s">
        <v>5</v>
      </c>
      <c r="J1364" s="105" t="s">
        <v>256</v>
      </c>
      <c r="K1364" s="105" t="s">
        <v>696</v>
      </c>
      <c r="L1364" s="105" t="s">
        <v>696</v>
      </c>
      <c r="M1364" s="105" t="s">
        <v>696</v>
      </c>
      <c r="N1364" s="105" t="s">
        <v>696</v>
      </c>
      <c r="O1364" s="88" t="s">
        <v>59</v>
      </c>
      <c r="P1364" s="88" t="s">
        <v>59</v>
      </c>
      <c r="Q1364" s="88" t="s">
        <v>59</v>
      </c>
      <c r="R1364" s="88" t="s">
        <v>59</v>
      </c>
      <c r="S1364" s="105" t="s">
        <v>696</v>
      </c>
      <c r="T1364" s="105" t="s">
        <v>696</v>
      </c>
      <c r="U1364" s="105" t="s">
        <v>696</v>
      </c>
      <c r="V1364" s="105" t="s">
        <v>696</v>
      </c>
      <c r="W1364" s="105" t="s">
        <v>733</v>
      </c>
      <c r="X1364" s="105" t="s">
        <v>733</v>
      </c>
      <c r="Y1364" s="105" t="s">
        <v>733</v>
      </c>
      <c r="Z1364" s="105" t="s">
        <v>733</v>
      </c>
      <c r="AA1364" s="105" t="s">
        <v>697</v>
      </c>
      <c r="AB1364" s="105" t="s">
        <v>697</v>
      </c>
      <c r="AC1364" s="105" t="s">
        <v>697</v>
      </c>
      <c r="AD1364" s="105" t="s">
        <v>697</v>
      </c>
      <c r="AE1364" s="105" t="s">
        <v>734</v>
      </c>
      <c r="AF1364" s="105" t="s">
        <v>734</v>
      </c>
      <c r="AG1364" s="105" t="s">
        <v>734</v>
      </c>
      <c r="AH1364" s="106" t="s">
        <v>734</v>
      </c>
      <c r="AI1364" t="s">
        <v>680</v>
      </c>
      <c r="AJ1364">
        <f>COUNTIF(B$2:B1364,B1364)</f>
        <v>1</v>
      </c>
    </row>
    <row r="1365" spans="1:38">
      <c r="A1365" s="164" t="s">
        <v>2225</v>
      </c>
      <c r="B1365" s="49" t="s">
        <v>2720</v>
      </c>
      <c r="C1365" s="105" t="s">
        <v>14</v>
      </c>
      <c r="D1365" s="89" t="s">
        <v>13</v>
      </c>
      <c r="E1365" s="105" t="s">
        <v>25</v>
      </c>
      <c r="F1365" s="105" t="s">
        <v>466</v>
      </c>
      <c r="G1365" s="49" t="s">
        <v>2721</v>
      </c>
      <c r="H1365" s="88" t="s">
        <v>25</v>
      </c>
      <c r="J1365" s="172" t="s">
        <v>467</v>
      </c>
      <c r="K1365" s="104" t="s">
        <v>665</v>
      </c>
      <c r="L1365" s="104" t="s">
        <v>665</v>
      </c>
      <c r="M1365" s="104" t="s">
        <v>665</v>
      </c>
      <c r="N1365" s="104" t="s">
        <v>665</v>
      </c>
      <c r="O1365" s="90" t="s">
        <v>71</v>
      </c>
      <c r="P1365" s="90" t="s">
        <v>71</v>
      </c>
      <c r="Q1365" s="90" t="s">
        <v>71</v>
      </c>
      <c r="R1365" s="90" t="s">
        <v>71</v>
      </c>
      <c r="S1365" s="104" t="s">
        <v>666</v>
      </c>
      <c r="T1365" s="104" t="s">
        <v>666</v>
      </c>
      <c r="U1365" s="104" t="s">
        <v>667</v>
      </c>
      <c r="V1365" s="104" t="s">
        <v>667</v>
      </c>
      <c r="W1365" s="104" t="s">
        <v>279</v>
      </c>
      <c r="X1365" s="104" t="s">
        <v>279</v>
      </c>
      <c r="Y1365" s="104" t="s">
        <v>279</v>
      </c>
      <c r="Z1365" s="104" t="s">
        <v>279</v>
      </c>
      <c r="AA1365" s="104" t="s">
        <v>753</v>
      </c>
      <c r="AB1365" s="104" t="s">
        <v>753</v>
      </c>
      <c r="AC1365" s="104" t="s">
        <v>754</v>
      </c>
      <c r="AD1365" s="104" t="s">
        <v>754</v>
      </c>
      <c r="AE1365" s="104" t="s">
        <v>279</v>
      </c>
      <c r="AF1365" s="104" t="s">
        <v>279</v>
      </c>
      <c r="AG1365" s="104" t="s">
        <v>279</v>
      </c>
      <c r="AH1365" s="119" t="s">
        <v>279</v>
      </c>
      <c r="AI1365" t="s">
        <v>670</v>
      </c>
      <c r="AJ1365">
        <f>COUNTIF(B$2:B1365,B1365)</f>
        <v>1</v>
      </c>
    </row>
    <row r="1366" spans="1:38">
      <c r="A1366" s="214" t="s">
        <v>2722</v>
      </c>
      <c r="B1366" s="49" t="s">
        <v>2723</v>
      </c>
      <c r="C1366" s="49" t="s">
        <v>14</v>
      </c>
      <c r="D1366" s="49" t="s">
        <v>19</v>
      </c>
      <c r="E1366" s="49" t="s">
        <v>18</v>
      </c>
      <c r="F1366" s="49" t="s">
        <v>616</v>
      </c>
      <c r="G1366" s="49" t="s">
        <v>2724</v>
      </c>
      <c r="H1366" s="104" t="s">
        <v>233</v>
      </c>
      <c r="J1366" s="49" t="s">
        <v>2725</v>
      </c>
      <c r="AI1366" t="s">
        <v>670</v>
      </c>
      <c r="AJ1366">
        <f>COUNTIF(B$2:B1366,B1366)</f>
        <v>1</v>
      </c>
      <c r="AL1366" s="49"/>
    </row>
    <row r="1367" spans="1:38">
      <c r="A1367" s="49" t="s">
        <v>2170</v>
      </c>
      <c r="B1367" s="49" t="s">
        <v>2726</v>
      </c>
      <c r="C1367" s="49" t="s">
        <v>14</v>
      </c>
      <c r="D1367" s="89" t="s">
        <v>19</v>
      </c>
      <c r="E1367" s="104" t="s">
        <v>18</v>
      </c>
      <c r="F1367" s="49" t="s">
        <v>505</v>
      </c>
      <c r="G1367" s="49" t="s">
        <v>2727</v>
      </c>
      <c r="H1367" s="88" t="s">
        <v>611</v>
      </c>
      <c r="K1367" s="100" t="s">
        <v>845</v>
      </c>
      <c r="L1367" s="90" t="s">
        <v>845</v>
      </c>
      <c r="M1367" s="90" t="s">
        <v>845</v>
      </c>
      <c r="N1367" s="90" t="s">
        <v>845</v>
      </c>
      <c r="O1367" s="90" t="s">
        <v>890</v>
      </c>
      <c r="P1367" s="90" t="s">
        <v>890</v>
      </c>
      <c r="Q1367" s="90" t="s">
        <v>890</v>
      </c>
      <c r="R1367" s="90" t="s">
        <v>890</v>
      </c>
      <c r="S1367" s="104" t="s">
        <v>891</v>
      </c>
      <c r="T1367" s="104" t="s">
        <v>891</v>
      </c>
      <c r="U1367" s="104" t="s">
        <v>892</v>
      </c>
      <c r="V1367" s="104" t="s">
        <v>892</v>
      </c>
      <c r="W1367" s="90" t="s">
        <v>893</v>
      </c>
      <c r="X1367" s="90" t="s">
        <v>893</v>
      </c>
      <c r="Y1367" s="90" t="s">
        <v>893</v>
      </c>
      <c r="Z1367" s="90" t="s">
        <v>893</v>
      </c>
      <c r="AA1367" s="104" t="s">
        <v>913</v>
      </c>
      <c r="AB1367" s="104" t="s">
        <v>913</v>
      </c>
      <c r="AC1367" s="88" t="s">
        <v>895</v>
      </c>
      <c r="AD1367" s="88" t="s">
        <v>895</v>
      </c>
      <c r="AE1367" s="90" t="s">
        <v>893</v>
      </c>
      <c r="AF1367" s="88" t="s">
        <v>893</v>
      </c>
      <c r="AG1367" s="88" t="s">
        <v>893</v>
      </c>
      <c r="AH1367" s="94" t="s">
        <v>893</v>
      </c>
      <c r="AI1367" t="s">
        <v>1064</v>
      </c>
      <c r="AJ1367">
        <f>COUNTIF(B$2:B1367,B1367)</f>
        <v>1</v>
      </c>
      <c r="AL1367" s="49"/>
    </row>
    <row r="1368" spans="1:38">
      <c r="A1368" s="188" t="s">
        <v>2199</v>
      </c>
      <c r="B1368" s="49" t="s">
        <v>2728</v>
      </c>
      <c r="C1368" s="98" t="s">
        <v>5</v>
      </c>
      <c r="D1368" s="89" t="s">
        <v>6</v>
      </c>
      <c r="E1368" s="98" t="s">
        <v>4</v>
      </c>
      <c r="F1368" s="98" t="s">
        <v>4</v>
      </c>
      <c r="G1368" s="49" t="s">
        <v>2729</v>
      </c>
      <c r="H1368" s="99" t="s">
        <v>5</v>
      </c>
      <c r="I1368" s="100" t="s">
        <v>56</v>
      </c>
      <c r="J1368" s="100" t="s">
        <v>57</v>
      </c>
      <c r="K1368" s="90" t="s">
        <v>845</v>
      </c>
      <c r="L1368" s="90" t="s">
        <v>845</v>
      </c>
      <c r="M1368" s="90" t="s">
        <v>845</v>
      </c>
      <c r="N1368" s="90" t="s">
        <v>845</v>
      </c>
      <c r="O1368" s="90" t="s">
        <v>59</v>
      </c>
      <c r="P1368" s="90" t="s">
        <v>59</v>
      </c>
      <c r="Q1368" s="90" t="s">
        <v>59</v>
      </c>
      <c r="R1368" s="88" t="s">
        <v>59</v>
      </c>
      <c r="S1368" s="100" t="s">
        <v>846</v>
      </c>
      <c r="T1368" s="100" t="s">
        <v>846</v>
      </c>
      <c r="U1368" s="100" t="s">
        <v>847</v>
      </c>
      <c r="V1368" s="100" t="s">
        <v>847</v>
      </c>
      <c r="W1368" s="90" t="s">
        <v>848</v>
      </c>
      <c r="X1368" s="90" t="s">
        <v>848</v>
      </c>
      <c r="Y1368" s="90" t="s">
        <v>848</v>
      </c>
      <c r="Z1368" s="90" t="s">
        <v>848</v>
      </c>
      <c r="AA1368" s="100" t="s">
        <v>849</v>
      </c>
      <c r="AB1368" s="100" t="s">
        <v>849</v>
      </c>
      <c r="AC1368" s="100" t="s">
        <v>850</v>
      </c>
      <c r="AD1368" s="100" t="s">
        <v>850</v>
      </c>
      <c r="AE1368" s="100" t="s">
        <v>848</v>
      </c>
      <c r="AF1368" s="88" t="s">
        <v>848</v>
      </c>
      <c r="AG1368" s="88" t="s">
        <v>848</v>
      </c>
      <c r="AH1368" s="94" t="s">
        <v>848</v>
      </c>
      <c r="AI1368" t="s">
        <v>680</v>
      </c>
      <c r="AJ1368">
        <f>COUNTIF(B$2:B1368,B1368)</f>
        <v>1</v>
      </c>
    </row>
    <row r="1369" spans="1:38">
      <c r="A1369" s="49" t="s">
        <v>2730</v>
      </c>
      <c r="B1369" s="49" t="s">
        <v>2731</v>
      </c>
      <c r="C1369" s="49" t="s">
        <v>14</v>
      </c>
      <c r="D1369" s="49" t="s">
        <v>19</v>
      </c>
      <c r="E1369" s="49" t="s">
        <v>18</v>
      </c>
      <c r="F1369" s="49" t="s">
        <v>617</v>
      </c>
      <c r="G1369" s="49" t="s">
        <v>2732</v>
      </c>
      <c r="H1369" s="49" t="s">
        <v>618</v>
      </c>
      <c r="K1369" s="100" t="s">
        <v>845</v>
      </c>
      <c r="L1369" s="90" t="s">
        <v>845</v>
      </c>
      <c r="M1369" s="90" t="s">
        <v>845</v>
      </c>
      <c r="N1369" s="90" t="s">
        <v>845</v>
      </c>
      <c r="O1369" s="90" t="s">
        <v>890</v>
      </c>
      <c r="P1369" s="90" t="s">
        <v>890</v>
      </c>
      <c r="Q1369" s="90" t="s">
        <v>890</v>
      </c>
      <c r="R1369" s="90" t="s">
        <v>890</v>
      </c>
      <c r="S1369" s="104" t="s">
        <v>891</v>
      </c>
      <c r="T1369" s="104" t="s">
        <v>891</v>
      </c>
      <c r="U1369" s="104" t="s">
        <v>892</v>
      </c>
      <c r="V1369" s="104" t="s">
        <v>892</v>
      </c>
      <c r="W1369" s="90" t="s">
        <v>893</v>
      </c>
      <c r="X1369" s="90" t="s">
        <v>893</v>
      </c>
      <c r="Y1369" s="90" t="s">
        <v>893</v>
      </c>
      <c r="Z1369" s="90" t="s">
        <v>893</v>
      </c>
      <c r="AA1369" s="104" t="s">
        <v>913</v>
      </c>
      <c r="AB1369" s="104" t="s">
        <v>913</v>
      </c>
      <c r="AC1369" s="88" t="s">
        <v>895</v>
      </c>
      <c r="AD1369" s="88" t="s">
        <v>895</v>
      </c>
      <c r="AE1369" s="90" t="s">
        <v>893</v>
      </c>
      <c r="AF1369" s="88" t="s">
        <v>893</v>
      </c>
      <c r="AG1369" s="88" t="s">
        <v>893</v>
      </c>
      <c r="AH1369" s="94" t="s">
        <v>893</v>
      </c>
      <c r="AI1369" t="s">
        <v>670</v>
      </c>
      <c r="AJ1369">
        <f>COUNTIF(B$2:B1369,B1369)</f>
        <v>1</v>
      </c>
      <c r="AL1369" s="49"/>
    </row>
    <row r="1370" spans="1:38">
      <c r="A1370" s="49" t="s">
        <v>1190</v>
      </c>
      <c r="B1370" s="49" t="s">
        <v>2733</v>
      </c>
      <c r="C1370" s="100" t="s">
        <v>5</v>
      </c>
      <c r="D1370" s="89" t="s">
        <v>6</v>
      </c>
      <c r="E1370" s="100" t="s">
        <v>33</v>
      </c>
      <c r="F1370" s="49" t="s">
        <v>33</v>
      </c>
      <c r="G1370" t="s">
        <v>826</v>
      </c>
      <c r="H1370" s="100" t="s">
        <v>5</v>
      </c>
      <c r="I1370" s="100" t="s">
        <v>56</v>
      </c>
      <c r="J1370" s="100" t="s">
        <v>337</v>
      </c>
      <c r="K1370" s="88" t="str">
        <f t="shared" ref="K1370" si="307">S1370</f>
        <v>KAM 4 Moscow</v>
      </c>
      <c r="L1370" s="88" t="str">
        <f t="shared" ref="L1370" si="308">T1370</f>
        <v>KAM 4 Moscow</v>
      </c>
      <c r="M1370" s="88" t="str">
        <f t="shared" ref="M1370" si="309">U1370</f>
        <v>KAM 4 Moscow</v>
      </c>
      <c r="N1370" s="88" t="str">
        <f t="shared" ref="N1370" si="310">V1370</f>
        <v>KAM 4 Moscow</v>
      </c>
      <c r="O1370" s="88" t="s">
        <v>59</v>
      </c>
      <c r="P1370" s="88" t="s">
        <v>59</v>
      </c>
      <c r="Q1370" s="88" t="s">
        <v>59</v>
      </c>
      <c r="R1370" s="88" t="s">
        <v>59</v>
      </c>
      <c r="S1370" s="100" t="s">
        <v>793</v>
      </c>
      <c r="T1370" s="100" t="s">
        <v>793</v>
      </c>
      <c r="U1370" s="100" t="s">
        <v>793</v>
      </c>
      <c r="V1370" s="100" t="s">
        <v>793</v>
      </c>
      <c r="W1370" s="100" t="s">
        <v>733</v>
      </c>
      <c r="X1370" s="100" t="s">
        <v>733</v>
      </c>
      <c r="Y1370" s="100" t="s">
        <v>733</v>
      </c>
      <c r="Z1370" s="90" t="s">
        <v>733</v>
      </c>
      <c r="AA1370" s="100" t="s">
        <v>795</v>
      </c>
      <c r="AB1370" s="100" t="s">
        <v>795</v>
      </c>
      <c r="AC1370" s="100" t="s">
        <v>795</v>
      </c>
      <c r="AD1370" s="100" t="s">
        <v>795</v>
      </c>
      <c r="AE1370" s="100" t="s">
        <v>734</v>
      </c>
      <c r="AF1370" s="100" t="s">
        <v>734</v>
      </c>
      <c r="AG1370" s="100" t="s">
        <v>734</v>
      </c>
      <c r="AH1370" s="101" t="s">
        <v>734</v>
      </c>
      <c r="AI1370" t="s">
        <v>680</v>
      </c>
      <c r="AJ1370">
        <f>COUNTIF(B$2:B1370,B1370)</f>
        <v>1</v>
      </c>
    </row>
    <row r="1371" spans="1:38">
      <c r="A1371" s="49" t="s">
        <v>1519</v>
      </c>
      <c r="B1371" s="49" t="s">
        <v>2734</v>
      </c>
      <c r="C1371" s="105" t="s">
        <v>14</v>
      </c>
      <c r="D1371" s="89" t="s">
        <v>13</v>
      </c>
      <c r="E1371" s="89" t="s">
        <v>13</v>
      </c>
      <c r="F1371" s="208" t="s">
        <v>154</v>
      </c>
      <c r="G1371" s="49" t="s">
        <v>2735</v>
      </c>
      <c r="H1371" s="105" t="s">
        <v>153</v>
      </c>
      <c r="J1371" s="208" t="s">
        <v>155</v>
      </c>
      <c r="K1371" s="105" t="s">
        <v>665</v>
      </c>
      <c r="L1371" s="105" t="s">
        <v>665</v>
      </c>
      <c r="O1371" s="90" t="s">
        <v>71</v>
      </c>
      <c r="P1371" s="105" t="s">
        <v>71</v>
      </c>
      <c r="Q1371" s="105" t="s">
        <v>71</v>
      </c>
      <c r="R1371" s="105" t="s">
        <v>71</v>
      </c>
      <c r="S1371" s="105" t="s">
        <v>861</v>
      </c>
      <c r="T1371" s="105" t="s">
        <v>861</v>
      </c>
      <c r="U1371" s="105" t="s">
        <v>862</v>
      </c>
      <c r="V1371" s="105" t="s">
        <v>862</v>
      </c>
      <c r="W1371" s="105" t="s">
        <v>62</v>
      </c>
      <c r="X1371" s="105" t="s">
        <v>62</v>
      </c>
      <c r="Y1371" s="105" t="s">
        <v>62</v>
      </c>
      <c r="Z1371" s="105" t="s">
        <v>62</v>
      </c>
      <c r="AA1371" s="105" t="s">
        <v>937</v>
      </c>
      <c r="AB1371" s="105" t="s">
        <v>937</v>
      </c>
      <c r="AC1371" s="105" t="s">
        <v>881</v>
      </c>
      <c r="AD1371" s="105" t="s">
        <v>881</v>
      </c>
      <c r="AE1371" s="105" t="s">
        <v>62</v>
      </c>
      <c r="AF1371" s="105" t="s">
        <v>62</v>
      </c>
      <c r="AG1371" s="105" t="s">
        <v>62</v>
      </c>
      <c r="AH1371" s="106" t="s">
        <v>62</v>
      </c>
      <c r="AI1371" t="s">
        <v>1064</v>
      </c>
      <c r="AJ1371">
        <f>COUNTIF(B$2:B1371,B1371)</f>
        <v>1</v>
      </c>
    </row>
    <row r="1372" spans="1:38">
      <c r="A1372" s="49" t="s">
        <v>2463</v>
      </c>
      <c r="B1372" s="49" t="s">
        <v>2736</v>
      </c>
      <c r="C1372" s="90" t="s">
        <v>14</v>
      </c>
      <c r="D1372" s="89" t="s">
        <v>27</v>
      </c>
      <c r="E1372" s="100" t="s">
        <v>32</v>
      </c>
      <c r="F1372" s="100" t="s">
        <v>601</v>
      </c>
      <c r="G1372" s="49" t="s">
        <v>2737</v>
      </c>
      <c r="H1372" s="49" t="s">
        <v>2738</v>
      </c>
      <c r="J1372" s="49" t="s">
        <v>2739</v>
      </c>
      <c r="K1372" s="49" t="s">
        <v>853</v>
      </c>
      <c r="L1372" s="49" t="s">
        <v>853</v>
      </c>
      <c r="M1372" s="49" t="s">
        <v>853</v>
      </c>
      <c r="N1372" s="49" t="s">
        <v>853</v>
      </c>
      <c r="O1372" s="49" t="s">
        <v>868</v>
      </c>
      <c r="P1372" s="49" t="s">
        <v>868</v>
      </c>
      <c r="Q1372" s="49" t="s">
        <v>868</v>
      </c>
      <c r="R1372" s="49" t="s">
        <v>868</v>
      </c>
      <c r="S1372" s="49" t="s">
        <v>869</v>
      </c>
      <c r="T1372" s="49" t="s">
        <v>869</v>
      </c>
      <c r="U1372" s="49" t="s">
        <v>870</v>
      </c>
      <c r="V1372" s="49" t="s">
        <v>870</v>
      </c>
      <c r="W1372" s="49" t="s">
        <v>871</v>
      </c>
      <c r="X1372" s="49" t="s">
        <v>871</v>
      </c>
      <c r="Y1372" s="49" t="s">
        <v>871</v>
      </c>
      <c r="Z1372" s="49" t="s">
        <v>871</v>
      </c>
      <c r="AA1372" s="49" t="s">
        <v>1003</v>
      </c>
      <c r="AB1372" s="49" t="s">
        <v>1003</v>
      </c>
      <c r="AC1372" s="49" t="s">
        <v>873</v>
      </c>
      <c r="AD1372" s="49" t="s">
        <v>873</v>
      </c>
      <c r="AE1372" s="49" t="s">
        <v>871</v>
      </c>
      <c r="AF1372" s="49" t="s">
        <v>871</v>
      </c>
      <c r="AG1372" s="49" t="s">
        <v>871</v>
      </c>
      <c r="AH1372" s="49" t="s">
        <v>871</v>
      </c>
      <c r="AI1372" t="s">
        <v>670</v>
      </c>
      <c r="AJ1372">
        <f>COUNTIF(B$2:B1372,B1372)</f>
        <v>1</v>
      </c>
    </row>
    <row r="1373" spans="1:38">
      <c r="A1373" s="49" t="s">
        <v>1560</v>
      </c>
      <c r="B1373" s="49" t="s">
        <v>2740</v>
      </c>
      <c r="C1373" s="49" t="s">
        <v>5</v>
      </c>
      <c r="D1373" s="49" t="s">
        <v>6</v>
      </c>
      <c r="E1373" s="49" t="s">
        <v>23</v>
      </c>
      <c r="F1373" s="49" t="s">
        <v>23</v>
      </c>
      <c r="G1373" s="49" t="s">
        <v>2741</v>
      </c>
      <c r="H1373" s="49" t="s">
        <v>5</v>
      </c>
      <c r="I1373" s="49" t="s">
        <v>56</v>
      </c>
      <c r="J1373" s="49" t="s">
        <v>226</v>
      </c>
      <c r="K1373" s="49" t="s">
        <v>787</v>
      </c>
      <c r="L1373" s="49" t="s">
        <v>787</v>
      </c>
      <c r="M1373" s="49" t="s">
        <v>787</v>
      </c>
      <c r="N1373" s="49" t="s">
        <v>787</v>
      </c>
      <c r="O1373" s="49" t="s">
        <v>59</v>
      </c>
      <c r="P1373" s="49" t="s">
        <v>59</v>
      </c>
      <c r="Q1373" s="49" t="s">
        <v>59</v>
      </c>
      <c r="R1373" s="49" t="s">
        <v>59</v>
      </c>
      <c r="S1373" s="49" t="s">
        <v>787</v>
      </c>
      <c r="T1373" s="49" t="s">
        <v>787</v>
      </c>
      <c r="U1373" s="49" t="s">
        <v>787</v>
      </c>
      <c r="V1373" s="49" t="s">
        <v>787</v>
      </c>
      <c r="W1373" s="49" t="s">
        <v>788</v>
      </c>
      <c r="X1373" s="49" t="s">
        <v>788</v>
      </c>
      <c r="Y1373" s="49" t="s">
        <v>788</v>
      </c>
      <c r="Z1373" s="49" t="s">
        <v>788</v>
      </c>
      <c r="AA1373" s="49" t="s">
        <v>789</v>
      </c>
      <c r="AB1373" s="49" t="s">
        <v>789</v>
      </c>
      <c r="AC1373" s="49" t="s">
        <v>789</v>
      </c>
      <c r="AD1373" s="49" t="s">
        <v>789</v>
      </c>
      <c r="AE1373" s="49" t="s">
        <v>115</v>
      </c>
      <c r="AF1373" s="49" t="s">
        <v>115</v>
      </c>
      <c r="AG1373" s="49" t="s">
        <v>115</v>
      </c>
      <c r="AH1373" s="49" t="s">
        <v>115</v>
      </c>
      <c r="AI1373" t="s">
        <v>680</v>
      </c>
      <c r="AJ1373">
        <f>COUNTIF(B$2:B1373,B1373)</f>
        <v>1</v>
      </c>
    </row>
    <row r="1374" spans="1:38">
      <c r="A1374" s="49" t="s">
        <v>1560</v>
      </c>
      <c r="B1374" s="49" t="s">
        <v>2742</v>
      </c>
      <c r="C1374" s="49" t="s">
        <v>5</v>
      </c>
      <c r="D1374" s="49" t="s">
        <v>6</v>
      </c>
      <c r="E1374" s="49" t="s">
        <v>23</v>
      </c>
      <c r="F1374" s="49" t="s">
        <v>23</v>
      </c>
      <c r="G1374" s="49" t="s">
        <v>2743</v>
      </c>
      <c r="H1374" s="49" t="s">
        <v>5</v>
      </c>
      <c r="I1374" s="49" t="s">
        <v>56</v>
      </c>
      <c r="J1374" s="49" t="s">
        <v>226</v>
      </c>
      <c r="K1374" s="49" t="s">
        <v>787</v>
      </c>
      <c r="L1374" s="49" t="s">
        <v>787</v>
      </c>
      <c r="M1374" s="49" t="s">
        <v>787</v>
      </c>
      <c r="N1374" s="49" t="s">
        <v>787</v>
      </c>
      <c r="O1374" s="49" t="s">
        <v>59</v>
      </c>
      <c r="P1374" s="49" t="s">
        <v>59</v>
      </c>
      <c r="Q1374" s="49" t="s">
        <v>59</v>
      </c>
      <c r="R1374" s="49" t="s">
        <v>59</v>
      </c>
      <c r="S1374" s="49" t="s">
        <v>787</v>
      </c>
      <c r="T1374" s="49" t="s">
        <v>787</v>
      </c>
      <c r="U1374" s="49" t="s">
        <v>787</v>
      </c>
      <c r="V1374" s="49" t="s">
        <v>787</v>
      </c>
      <c r="W1374" s="49" t="s">
        <v>788</v>
      </c>
      <c r="X1374" s="49" t="s">
        <v>788</v>
      </c>
      <c r="Y1374" s="49" t="s">
        <v>788</v>
      </c>
      <c r="Z1374" s="49" t="s">
        <v>788</v>
      </c>
      <c r="AA1374" s="49" t="s">
        <v>789</v>
      </c>
      <c r="AB1374" s="49" t="s">
        <v>789</v>
      </c>
      <c r="AC1374" s="49" t="s">
        <v>789</v>
      </c>
      <c r="AD1374" s="49" t="s">
        <v>789</v>
      </c>
      <c r="AE1374" s="49" t="s">
        <v>115</v>
      </c>
      <c r="AF1374" s="49" t="s">
        <v>115</v>
      </c>
      <c r="AG1374" s="49" t="s">
        <v>115</v>
      </c>
      <c r="AH1374" s="49" t="s">
        <v>115</v>
      </c>
      <c r="AI1374" t="s">
        <v>680</v>
      </c>
      <c r="AJ1374">
        <f>COUNTIF(B$2:B1374,B1374)</f>
        <v>1</v>
      </c>
    </row>
    <row r="1375" spans="1:38">
      <c r="A1375" s="49" t="s">
        <v>2439</v>
      </c>
      <c r="B1375" s="49" t="s">
        <v>2744</v>
      </c>
      <c r="C1375" s="105" t="s">
        <v>14</v>
      </c>
      <c r="D1375" s="89" t="s">
        <v>13</v>
      </c>
      <c r="E1375" s="105" t="s">
        <v>13</v>
      </c>
      <c r="F1375" s="49" t="s">
        <v>600</v>
      </c>
      <c r="G1375" s="49" t="s">
        <v>2745</v>
      </c>
      <c r="H1375" s="105" t="s">
        <v>2442</v>
      </c>
      <c r="I1375" s="105" t="s">
        <v>97</v>
      </c>
      <c r="J1375" s="105" t="s">
        <v>2443</v>
      </c>
      <c r="K1375" s="100" t="s">
        <v>665</v>
      </c>
      <c r="L1375" s="90" t="s">
        <v>665</v>
      </c>
      <c r="M1375" s="90" t="s">
        <v>665</v>
      </c>
      <c r="N1375" s="90" t="s">
        <v>665</v>
      </c>
      <c r="O1375" s="90" t="s">
        <v>71</v>
      </c>
      <c r="P1375" s="90" t="s">
        <v>71</v>
      </c>
      <c r="Q1375" s="90" t="s">
        <v>71</v>
      </c>
      <c r="R1375" s="90" t="s">
        <v>71</v>
      </c>
      <c r="S1375" s="105" t="s">
        <v>861</v>
      </c>
      <c r="T1375" s="105" t="s">
        <v>861</v>
      </c>
      <c r="U1375" s="105" t="s">
        <v>862</v>
      </c>
      <c r="V1375" s="105" t="s">
        <v>862</v>
      </c>
      <c r="W1375" s="90" t="s">
        <v>62</v>
      </c>
      <c r="X1375" s="90" t="s">
        <v>62</v>
      </c>
      <c r="Y1375" s="90" t="s">
        <v>62</v>
      </c>
      <c r="Z1375" s="90" t="s">
        <v>62</v>
      </c>
      <c r="AA1375" s="105" t="s">
        <v>937</v>
      </c>
      <c r="AB1375" s="105" t="s">
        <v>937</v>
      </c>
      <c r="AC1375" s="88" t="s">
        <v>881</v>
      </c>
      <c r="AD1375" s="88" t="s">
        <v>881</v>
      </c>
      <c r="AE1375" s="90" t="s">
        <v>62</v>
      </c>
      <c r="AF1375" s="90" t="s">
        <v>62</v>
      </c>
      <c r="AG1375" s="90" t="s">
        <v>62</v>
      </c>
      <c r="AH1375" s="91" t="s">
        <v>62</v>
      </c>
      <c r="AI1375" t="s">
        <v>670</v>
      </c>
      <c r="AJ1375">
        <f>COUNTIF(B$2:B1375,B1375)</f>
        <v>1</v>
      </c>
    </row>
    <row r="1376" spans="1:38">
      <c r="A1376" s="188" t="s">
        <v>1447</v>
      </c>
      <c r="B1376" s="49" t="s">
        <v>2746</v>
      </c>
      <c r="C1376" s="105" t="s">
        <v>5</v>
      </c>
      <c r="D1376" s="89" t="s">
        <v>6</v>
      </c>
      <c r="E1376" s="105" t="s">
        <v>24</v>
      </c>
      <c r="F1376" t="s">
        <v>24</v>
      </c>
      <c r="G1376" s="49" t="s">
        <v>2747</v>
      </c>
      <c r="H1376" s="105" t="s">
        <v>5</v>
      </c>
      <c r="J1376" s="105" t="s">
        <v>256</v>
      </c>
      <c r="K1376" s="105" t="s">
        <v>696</v>
      </c>
      <c r="L1376" s="105" t="s">
        <v>696</v>
      </c>
      <c r="M1376" s="105" t="s">
        <v>696</v>
      </c>
      <c r="N1376" s="105" t="s">
        <v>696</v>
      </c>
      <c r="O1376" s="88" t="s">
        <v>59</v>
      </c>
      <c r="P1376" s="88" t="s">
        <v>59</v>
      </c>
      <c r="Q1376" s="88" t="s">
        <v>59</v>
      </c>
      <c r="R1376" s="88" t="s">
        <v>59</v>
      </c>
      <c r="S1376" s="105" t="s">
        <v>696</v>
      </c>
      <c r="T1376" s="105" t="s">
        <v>696</v>
      </c>
      <c r="U1376" s="105" t="s">
        <v>696</v>
      </c>
      <c r="V1376" s="105" t="s">
        <v>696</v>
      </c>
      <c r="W1376" s="105" t="s">
        <v>733</v>
      </c>
      <c r="X1376" s="105" t="s">
        <v>733</v>
      </c>
      <c r="Y1376" s="105" t="s">
        <v>733</v>
      </c>
      <c r="Z1376" s="105" t="s">
        <v>733</v>
      </c>
      <c r="AA1376" s="105" t="s">
        <v>697</v>
      </c>
      <c r="AB1376" s="105" t="s">
        <v>697</v>
      </c>
      <c r="AC1376" s="105" t="s">
        <v>697</v>
      </c>
      <c r="AD1376" s="105" t="s">
        <v>697</v>
      </c>
      <c r="AE1376" s="105" t="s">
        <v>734</v>
      </c>
      <c r="AF1376" s="105" t="s">
        <v>734</v>
      </c>
      <c r="AG1376" s="105" t="s">
        <v>734</v>
      </c>
      <c r="AH1376" s="106" t="s">
        <v>734</v>
      </c>
      <c r="AI1376" t="s">
        <v>680</v>
      </c>
      <c r="AJ1376">
        <f>COUNTIF(B$2:B1376,B1376)</f>
        <v>1</v>
      </c>
    </row>
    <row r="1377" spans="1:38">
      <c r="A1377" s="188" t="s">
        <v>1447</v>
      </c>
      <c r="B1377" s="49" t="s">
        <v>2748</v>
      </c>
      <c r="C1377" s="105" t="s">
        <v>5</v>
      </c>
      <c r="D1377" s="89" t="s">
        <v>6</v>
      </c>
      <c r="E1377" s="105" t="s">
        <v>24</v>
      </c>
      <c r="F1377" t="s">
        <v>24</v>
      </c>
      <c r="G1377" s="49" t="s">
        <v>2749</v>
      </c>
      <c r="H1377" s="105" t="s">
        <v>5</v>
      </c>
      <c r="J1377" s="105" t="s">
        <v>256</v>
      </c>
      <c r="K1377" s="105" t="s">
        <v>696</v>
      </c>
      <c r="L1377" s="105" t="s">
        <v>696</v>
      </c>
      <c r="M1377" s="105" t="s">
        <v>696</v>
      </c>
      <c r="N1377" s="105" t="s">
        <v>696</v>
      </c>
      <c r="O1377" s="88" t="s">
        <v>59</v>
      </c>
      <c r="P1377" s="88" t="s">
        <v>59</v>
      </c>
      <c r="Q1377" s="88" t="s">
        <v>59</v>
      </c>
      <c r="R1377" s="88" t="s">
        <v>59</v>
      </c>
      <c r="S1377" s="105" t="s">
        <v>696</v>
      </c>
      <c r="T1377" s="105" t="s">
        <v>696</v>
      </c>
      <c r="U1377" s="105" t="s">
        <v>696</v>
      </c>
      <c r="V1377" s="105" t="s">
        <v>696</v>
      </c>
      <c r="W1377" s="105" t="s">
        <v>733</v>
      </c>
      <c r="X1377" s="105" t="s">
        <v>733</v>
      </c>
      <c r="Y1377" s="105" t="s">
        <v>733</v>
      </c>
      <c r="Z1377" s="105" t="s">
        <v>733</v>
      </c>
      <c r="AA1377" s="105" t="s">
        <v>697</v>
      </c>
      <c r="AB1377" s="105" t="s">
        <v>697</v>
      </c>
      <c r="AC1377" s="105" t="s">
        <v>697</v>
      </c>
      <c r="AD1377" s="105" t="s">
        <v>697</v>
      </c>
      <c r="AE1377" s="105" t="s">
        <v>734</v>
      </c>
      <c r="AF1377" s="105" t="s">
        <v>734</v>
      </c>
      <c r="AG1377" s="105" t="s">
        <v>734</v>
      </c>
      <c r="AH1377" s="106" t="s">
        <v>734</v>
      </c>
      <c r="AI1377" t="s">
        <v>680</v>
      </c>
      <c r="AJ1377">
        <f>COUNTIF(B$2:B1377,B1377)</f>
        <v>1</v>
      </c>
    </row>
    <row r="1378" spans="1:38">
      <c r="A1378" s="188" t="s">
        <v>2199</v>
      </c>
      <c r="B1378" s="49" t="s">
        <v>2750</v>
      </c>
      <c r="C1378" s="98" t="s">
        <v>5</v>
      </c>
      <c r="D1378" s="89" t="s">
        <v>6</v>
      </c>
      <c r="E1378" s="98" t="s">
        <v>4</v>
      </c>
      <c r="F1378" s="98" t="s">
        <v>4</v>
      </c>
      <c r="G1378" s="49" t="s">
        <v>2751</v>
      </c>
      <c r="H1378" s="99" t="s">
        <v>5</v>
      </c>
      <c r="I1378" s="100" t="s">
        <v>56</v>
      </c>
      <c r="J1378" s="100" t="s">
        <v>57</v>
      </c>
      <c r="K1378" s="90" t="s">
        <v>845</v>
      </c>
      <c r="L1378" s="90" t="s">
        <v>845</v>
      </c>
      <c r="M1378" s="90" t="s">
        <v>845</v>
      </c>
      <c r="N1378" s="90" t="s">
        <v>845</v>
      </c>
      <c r="O1378" s="90" t="s">
        <v>59</v>
      </c>
      <c r="P1378" s="90" t="s">
        <v>59</v>
      </c>
      <c r="Q1378" s="90" t="s">
        <v>59</v>
      </c>
      <c r="R1378" s="88" t="s">
        <v>59</v>
      </c>
      <c r="S1378" s="100" t="s">
        <v>846</v>
      </c>
      <c r="T1378" s="100" t="s">
        <v>846</v>
      </c>
      <c r="U1378" s="100" t="s">
        <v>847</v>
      </c>
      <c r="V1378" s="100" t="s">
        <v>847</v>
      </c>
      <c r="W1378" s="90" t="s">
        <v>848</v>
      </c>
      <c r="X1378" s="90" t="s">
        <v>848</v>
      </c>
      <c r="Y1378" s="90" t="s">
        <v>848</v>
      </c>
      <c r="Z1378" s="90" t="s">
        <v>848</v>
      </c>
      <c r="AA1378" s="100" t="s">
        <v>849</v>
      </c>
      <c r="AB1378" s="100" t="s">
        <v>849</v>
      </c>
      <c r="AC1378" s="100" t="s">
        <v>850</v>
      </c>
      <c r="AD1378" s="100" t="s">
        <v>850</v>
      </c>
      <c r="AE1378" s="100" t="s">
        <v>848</v>
      </c>
      <c r="AF1378" s="88" t="s">
        <v>848</v>
      </c>
      <c r="AG1378" s="88" t="s">
        <v>848</v>
      </c>
      <c r="AH1378" s="94" t="s">
        <v>848</v>
      </c>
      <c r="AI1378" t="s">
        <v>680</v>
      </c>
      <c r="AJ1378">
        <f>COUNTIF(B$2:B1378,B1378)</f>
        <v>1</v>
      </c>
    </row>
    <row r="1379" spans="1:38">
      <c r="A1379" s="49" t="s">
        <v>2439</v>
      </c>
      <c r="B1379" s="49" t="s">
        <v>2752</v>
      </c>
      <c r="C1379" s="105" t="s">
        <v>14</v>
      </c>
      <c r="D1379" s="49" t="s">
        <v>19</v>
      </c>
      <c r="E1379" s="49" t="s">
        <v>31</v>
      </c>
      <c r="F1379" s="49" t="s">
        <v>4853</v>
      </c>
      <c r="G1379" s="49" t="s">
        <v>2753</v>
      </c>
      <c r="H1379" s="49" t="s">
        <v>211</v>
      </c>
      <c r="I1379" s="105" t="s">
        <v>97</v>
      </c>
      <c r="J1379" s="105" t="s">
        <v>2754</v>
      </c>
      <c r="K1379" s="90" t="s">
        <v>845</v>
      </c>
      <c r="L1379" s="90" t="s">
        <v>845</v>
      </c>
      <c r="M1379" s="90" t="s">
        <v>845</v>
      </c>
      <c r="N1379" s="90" t="s">
        <v>845</v>
      </c>
      <c r="O1379" s="90" t="s">
        <v>899</v>
      </c>
      <c r="P1379" s="90" t="s">
        <v>899</v>
      </c>
      <c r="Q1379" s="90" t="s">
        <v>899</v>
      </c>
      <c r="R1379" s="90" t="s">
        <v>899</v>
      </c>
      <c r="S1379" s="105" t="s">
        <v>900</v>
      </c>
      <c r="T1379" s="105" t="s">
        <v>900</v>
      </c>
      <c r="U1379" s="105" t="s">
        <v>901</v>
      </c>
      <c r="V1379" s="105" t="s">
        <v>901</v>
      </c>
      <c r="W1379" s="90" t="s">
        <v>999</v>
      </c>
      <c r="X1379" s="90" t="s">
        <v>999</v>
      </c>
      <c r="Y1379" s="90" t="s">
        <v>999</v>
      </c>
      <c r="Z1379" s="90" t="s">
        <v>999</v>
      </c>
      <c r="AA1379" s="105" t="s">
        <v>2007</v>
      </c>
      <c r="AB1379" s="105" t="s">
        <v>2007</v>
      </c>
      <c r="AC1379" s="88" t="s">
        <v>1089</v>
      </c>
      <c r="AD1379" s="88" t="s">
        <v>1089</v>
      </c>
      <c r="AE1379" s="88" t="s">
        <v>999</v>
      </c>
      <c r="AF1379" s="88" t="s">
        <v>999</v>
      </c>
      <c r="AG1379" s="88" t="s">
        <v>999</v>
      </c>
      <c r="AH1379" s="94" t="s">
        <v>999</v>
      </c>
      <c r="AI1379" s="204" t="s">
        <v>1064</v>
      </c>
      <c r="AJ1379">
        <f>COUNTIF(B$2:B1379,B1379)</f>
        <v>1</v>
      </c>
      <c r="AL1379" s="49"/>
    </row>
    <row r="1380" spans="1:38">
      <c r="A1380" s="187" t="s">
        <v>2103</v>
      </c>
      <c r="B1380" s="49" t="s">
        <v>2755</v>
      </c>
      <c r="C1380" s="105" t="s">
        <v>5</v>
      </c>
      <c r="D1380" s="89" t="s">
        <v>6</v>
      </c>
      <c r="E1380" s="104" t="s">
        <v>12</v>
      </c>
      <c r="F1380" s="49" t="s">
        <v>12</v>
      </c>
      <c r="G1380" s="49" t="s">
        <v>2756</v>
      </c>
      <c r="H1380" s="104" t="s">
        <v>5</v>
      </c>
      <c r="I1380" s="104" t="s">
        <v>56</v>
      </c>
      <c r="J1380" s="104" t="s">
        <v>446</v>
      </c>
      <c r="K1380" s="90" t="s">
        <v>853</v>
      </c>
      <c r="L1380" s="90" t="s">
        <v>853</v>
      </c>
      <c r="M1380" s="90" t="s">
        <v>853</v>
      </c>
      <c r="N1380" s="90" t="s">
        <v>853</v>
      </c>
      <c r="O1380" s="88" t="s">
        <v>270</v>
      </c>
      <c r="P1380" s="88" t="s">
        <v>270</v>
      </c>
      <c r="Q1380" s="88" t="s">
        <v>270</v>
      </c>
      <c r="R1380" s="88" t="s">
        <v>270</v>
      </c>
      <c r="S1380" s="90" t="s">
        <v>855</v>
      </c>
      <c r="T1380" s="90" t="s">
        <v>855</v>
      </c>
      <c r="U1380" s="90" t="s">
        <v>856</v>
      </c>
      <c r="V1380" s="90" t="s">
        <v>856</v>
      </c>
      <c r="W1380" s="88" t="s">
        <v>270</v>
      </c>
      <c r="X1380" s="88" t="s">
        <v>270</v>
      </c>
      <c r="Y1380" s="88" t="s">
        <v>270</v>
      </c>
      <c r="Z1380" s="88" t="s">
        <v>270</v>
      </c>
      <c r="AA1380" s="90" t="s">
        <v>941</v>
      </c>
      <c r="AB1380" s="90" t="s">
        <v>941</v>
      </c>
      <c r="AC1380" s="90" t="s">
        <v>942</v>
      </c>
      <c r="AD1380" s="90" t="s">
        <v>942</v>
      </c>
      <c r="AE1380" s="88" t="s">
        <v>270</v>
      </c>
      <c r="AF1380" s="88" t="s">
        <v>270</v>
      </c>
      <c r="AG1380" s="88" t="s">
        <v>270</v>
      </c>
      <c r="AH1380" s="94" t="s">
        <v>270</v>
      </c>
      <c r="AI1380" t="s">
        <v>680</v>
      </c>
      <c r="AJ1380">
        <f>COUNTIF(B$2:B1380,B1380)</f>
        <v>1</v>
      </c>
    </row>
    <row r="1381" spans="1:38">
      <c r="A1381" s="49" t="s">
        <v>2757</v>
      </c>
      <c r="B1381" s="49" t="s">
        <v>2758</v>
      </c>
      <c r="C1381" s="49" t="s">
        <v>14</v>
      </c>
      <c r="D1381" s="49" t="s">
        <v>36</v>
      </c>
      <c r="E1381" s="49" t="s">
        <v>36</v>
      </c>
      <c r="F1381" s="49" t="s">
        <v>352</v>
      </c>
      <c r="G1381" s="49" t="s">
        <v>2759</v>
      </c>
      <c r="H1381" s="49" t="s">
        <v>2760</v>
      </c>
      <c r="J1381" s="49" t="s">
        <v>353</v>
      </c>
      <c r="AI1381" t="s">
        <v>670</v>
      </c>
      <c r="AJ1381">
        <f>COUNTIF(B$2:B1381,B1381)</f>
        <v>1</v>
      </c>
    </row>
    <row r="1382" spans="1:38">
      <c r="A1382" s="188" t="s">
        <v>2103</v>
      </c>
      <c r="B1382" s="49" t="s">
        <v>2761</v>
      </c>
      <c r="C1382" s="105" t="s">
        <v>5</v>
      </c>
      <c r="D1382" s="89" t="s">
        <v>6</v>
      </c>
      <c r="E1382" s="104" t="s">
        <v>12</v>
      </c>
      <c r="F1382" s="49" t="s">
        <v>12</v>
      </c>
      <c r="G1382" s="49" t="s">
        <v>2762</v>
      </c>
      <c r="H1382" s="104" t="s">
        <v>5</v>
      </c>
      <c r="I1382" s="104" t="s">
        <v>56</v>
      </c>
      <c r="J1382" s="104" t="s">
        <v>446</v>
      </c>
      <c r="K1382" s="90" t="s">
        <v>853</v>
      </c>
      <c r="L1382" s="90" t="s">
        <v>853</v>
      </c>
      <c r="M1382" s="90" t="s">
        <v>853</v>
      </c>
      <c r="N1382" s="90" t="s">
        <v>853</v>
      </c>
      <c r="O1382" s="88" t="s">
        <v>270</v>
      </c>
      <c r="P1382" s="88" t="s">
        <v>270</v>
      </c>
      <c r="Q1382" s="88" t="s">
        <v>270</v>
      </c>
      <c r="R1382" s="88" t="s">
        <v>270</v>
      </c>
      <c r="S1382" s="90" t="s">
        <v>855</v>
      </c>
      <c r="T1382" s="90" t="s">
        <v>855</v>
      </c>
      <c r="U1382" s="90" t="s">
        <v>856</v>
      </c>
      <c r="V1382" s="90" t="s">
        <v>856</v>
      </c>
      <c r="W1382" s="88" t="s">
        <v>270</v>
      </c>
      <c r="X1382" s="88" t="s">
        <v>270</v>
      </c>
      <c r="Y1382" s="88" t="s">
        <v>270</v>
      </c>
      <c r="Z1382" s="88" t="s">
        <v>270</v>
      </c>
      <c r="AA1382" s="90" t="s">
        <v>941</v>
      </c>
      <c r="AB1382" s="90" t="s">
        <v>941</v>
      </c>
      <c r="AC1382" s="90" t="s">
        <v>942</v>
      </c>
      <c r="AD1382" s="90" t="s">
        <v>942</v>
      </c>
      <c r="AE1382" s="88" t="s">
        <v>270</v>
      </c>
      <c r="AF1382" s="88" t="s">
        <v>270</v>
      </c>
      <c r="AG1382" s="88" t="s">
        <v>270</v>
      </c>
      <c r="AH1382" s="94" t="s">
        <v>270</v>
      </c>
      <c r="AI1382" t="s">
        <v>680</v>
      </c>
      <c r="AJ1382">
        <f>COUNTIF(B$2:B1382,B1382)</f>
        <v>1</v>
      </c>
    </row>
    <row r="1383" spans="1:38">
      <c r="A1383" s="187" t="s">
        <v>2103</v>
      </c>
      <c r="B1383" s="49" t="s">
        <v>2763</v>
      </c>
      <c r="C1383" s="105" t="s">
        <v>5</v>
      </c>
      <c r="D1383" s="89" t="s">
        <v>6</v>
      </c>
      <c r="E1383" s="104" t="s">
        <v>12</v>
      </c>
      <c r="F1383" s="49" t="s">
        <v>12</v>
      </c>
      <c r="G1383" s="49" t="s">
        <v>2764</v>
      </c>
      <c r="H1383" s="104" t="s">
        <v>5</v>
      </c>
      <c r="I1383" s="104" t="s">
        <v>56</v>
      </c>
      <c r="J1383" s="104" t="s">
        <v>446</v>
      </c>
      <c r="K1383" s="90" t="s">
        <v>853</v>
      </c>
      <c r="L1383" s="90" t="s">
        <v>853</v>
      </c>
      <c r="M1383" s="90" t="s">
        <v>853</v>
      </c>
      <c r="N1383" s="90" t="s">
        <v>853</v>
      </c>
      <c r="O1383" s="88" t="s">
        <v>270</v>
      </c>
      <c r="P1383" s="88" t="s">
        <v>270</v>
      </c>
      <c r="Q1383" s="88" t="s">
        <v>270</v>
      </c>
      <c r="R1383" s="88" t="s">
        <v>270</v>
      </c>
      <c r="S1383" s="90" t="s">
        <v>855</v>
      </c>
      <c r="T1383" s="90" t="s">
        <v>855</v>
      </c>
      <c r="U1383" s="90" t="s">
        <v>856</v>
      </c>
      <c r="V1383" s="90" t="s">
        <v>856</v>
      </c>
      <c r="W1383" s="88" t="s">
        <v>270</v>
      </c>
      <c r="X1383" s="88" t="s">
        <v>270</v>
      </c>
      <c r="Y1383" s="88" t="s">
        <v>270</v>
      </c>
      <c r="Z1383" s="88" t="s">
        <v>270</v>
      </c>
      <c r="AA1383" s="90" t="s">
        <v>941</v>
      </c>
      <c r="AB1383" s="90" t="s">
        <v>941</v>
      </c>
      <c r="AC1383" s="90" t="s">
        <v>942</v>
      </c>
      <c r="AD1383" s="90" t="s">
        <v>942</v>
      </c>
      <c r="AE1383" s="88" t="s">
        <v>270</v>
      </c>
      <c r="AF1383" s="88" t="s">
        <v>270</v>
      </c>
      <c r="AG1383" s="88" t="s">
        <v>270</v>
      </c>
      <c r="AH1383" s="94" t="s">
        <v>270</v>
      </c>
      <c r="AI1383" t="s">
        <v>680</v>
      </c>
      <c r="AJ1383">
        <f>COUNTIF(B$2:B1383,B1383)</f>
        <v>1</v>
      </c>
    </row>
    <row r="1384" spans="1:38">
      <c r="A1384" s="49" t="s">
        <v>2407</v>
      </c>
      <c r="B1384" s="49" t="s">
        <v>2765</v>
      </c>
      <c r="C1384" s="105" t="s">
        <v>14</v>
      </c>
      <c r="D1384" s="89" t="s">
        <v>13</v>
      </c>
      <c r="E1384" s="105" t="s">
        <v>13</v>
      </c>
      <c r="F1384" s="49" t="s">
        <v>521</v>
      </c>
      <c r="G1384" s="49" t="s">
        <v>2766</v>
      </c>
      <c r="H1384" s="105" t="s">
        <v>1068</v>
      </c>
      <c r="I1384" s="105" t="s">
        <v>97</v>
      </c>
      <c r="J1384" s="105" t="s">
        <v>2409</v>
      </c>
      <c r="K1384" s="100" t="s">
        <v>665</v>
      </c>
      <c r="L1384" s="90" t="s">
        <v>665</v>
      </c>
      <c r="M1384" s="90" t="s">
        <v>665</v>
      </c>
      <c r="N1384" s="90" t="s">
        <v>665</v>
      </c>
      <c r="O1384" s="90" t="s">
        <v>71</v>
      </c>
      <c r="P1384" s="90" t="s">
        <v>71</v>
      </c>
      <c r="Q1384" s="90" t="s">
        <v>71</v>
      </c>
      <c r="R1384" s="90" t="s">
        <v>71</v>
      </c>
      <c r="S1384" s="105" t="s">
        <v>861</v>
      </c>
      <c r="T1384" s="105" t="s">
        <v>861</v>
      </c>
      <c r="U1384" s="105" t="s">
        <v>862</v>
      </c>
      <c r="V1384" s="105" t="s">
        <v>862</v>
      </c>
      <c r="W1384" s="90" t="s">
        <v>62</v>
      </c>
      <c r="X1384" s="90" t="s">
        <v>62</v>
      </c>
      <c r="Y1384" s="90" t="s">
        <v>62</v>
      </c>
      <c r="Z1384" s="90" t="s">
        <v>62</v>
      </c>
      <c r="AA1384" s="105" t="s">
        <v>937</v>
      </c>
      <c r="AB1384" s="105" t="s">
        <v>937</v>
      </c>
      <c r="AC1384" s="88" t="s">
        <v>881</v>
      </c>
      <c r="AD1384" s="88" t="s">
        <v>881</v>
      </c>
      <c r="AE1384" s="90" t="s">
        <v>62</v>
      </c>
      <c r="AF1384" s="90" t="s">
        <v>62</v>
      </c>
      <c r="AG1384" s="90" t="s">
        <v>62</v>
      </c>
      <c r="AH1384" s="91" t="s">
        <v>62</v>
      </c>
      <c r="AI1384" s="200" t="s">
        <v>670</v>
      </c>
      <c r="AJ1384">
        <f>COUNTIF(B$2:B1384,B1384)</f>
        <v>1</v>
      </c>
    </row>
    <row r="1385" spans="1:38">
      <c r="A1385" s="49" t="s">
        <v>2199</v>
      </c>
      <c r="B1385" s="49" t="s">
        <v>2767</v>
      </c>
      <c r="C1385" s="98" t="s">
        <v>5</v>
      </c>
      <c r="D1385" s="89" t="s">
        <v>6</v>
      </c>
      <c r="E1385" s="98" t="s">
        <v>4</v>
      </c>
      <c r="F1385" s="98" t="s">
        <v>4</v>
      </c>
      <c r="G1385" s="49" t="s">
        <v>2768</v>
      </c>
      <c r="H1385" s="49" t="s">
        <v>260</v>
      </c>
      <c r="I1385" s="100" t="s">
        <v>56</v>
      </c>
      <c r="J1385" s="100" t="s">
        <v>57</v>
      </c>
      <c r="K1385" s="90" t="s">
        <v>845</v>
      </c>
      <c r="L1385" s="90" t="s">
        <v>845</v>
      </c>
      <c r="M1385" s="90" t="s">
        <v>845</v>
      </c>
      <c r="N1385" s="90" t="s">
        <v>845</v>
      </c>
      <c r="O1385" s="90" t="s">
        <v>59</v>
      </c>
      <c r="P1385" s="90" t="s">
        <v>59</v>
      </c>
      <c r="Q1385" s="90" t="s">
        <v>59</v>
      </c>
      <c r="R1385" s="88" t="s">
        <v>59</v>
      </c>
      <c r="S1385" s="100" t="s">
        <v>846</v>
      </c>
      <c r="T1385" s="100" t="s">
        <v>846</v>
      </c>
      <c r="U1385" s="100" t="s">
        <v>847</v>
      </c>
      <c r="V1385" s="100" t="s">
        <v>847</v>
      </c>
      <c r="W1385" s="90" t="s">
        <v>848</v>
      </c>
      <c r="X1385" s="90" t="s">
        <v>848</v>
      </c>
      <c r="Y1385" s="90" t="s">
        <v>848</v>
      </c>
      <c r="Z1385" s="90" t="s">
        <v>848</v>
      </c>
      <c r="AA1385" s="100" t="s">
        <v>849</v>
      </c>
      <c r="AB1385" s="100" t="s">
        <v>849</v>
      </c>
      <c r="AC1385" s="100" t="s">
        <v>850</v>
      </c>
      <c r="AD1385" s="100" t="s">
        <v>850</v>
      </c>
      <c r="AE1385" s="100" t="s">
        <v>848</v>
      </c>
      <c r="AF1385" s="88" t="s">
        <v>848</v>
      </c>
      <c r="AG1385" s="88" t="s">
        <v>848</v>
      </c>
      <c r="AH1385" s="94" t="s">
        <v>848</v>
      </c>
      <c r="AI1385" t="s">
        <v>680</v>
      </c>
      <c r="AJ1385">
        <f>COUNTIF(B$2:B1385,B1385)</f>
        <v>1</v>
      </c>
    </row>
    <row r="1386" spans="1:38">
      <c r="A1386" s="49" t="s">
        <v>1224</v>
      </c>
      <c r="B1386" s="49" t="s">
        <v>2769</v>
      </c>
      <c r="C1386" s="49" t="s">
        <v>5</v>
      </c>
      <c r="D1386" s="49" t="s">
        <v>6</v>
      </c>
      <c r="E1386" s="49" t="s">
        <v>4</v>
      </c>
      <c r="F1386" s="49" t="s">
        <v>4</v>
      </c>
      <c r="G1386" s="49" t="s">
        <v>2770</v>
      </c>
      <c r="H1386" s="49" t="s">
        <v>5</v>
      </c>
      <c r="I1386" s="49" t="s">
        <v>56</v>
      </c>
      <c r="J1386" s="49" t="s">
        <v>57</v>
      </c>
      <c r="K1386" s="49" t="s">
        <v>845</v>
      </c>
      <c r="L1386" s="49" t="s">
        <v>845</v>
      </c>
      <c r="M1386" s="49" t="s">
        <v>845</v>
      </c>
      <c r="N1386" s="49" t="s">
        <v>845</v>
      </c>
      <c r="O1386" s="49" t="s">
        <v>59</v>
      </c>
      <c r="P1386" s="49" t="s">
        <v>59</v>
      </c>
      <c r="Q1386" s="49" t="s">
        <v>59</v>
      </c>
      <c r="R1386" s="49" t="s">
        <v>59</v>
      </c>
      <c r="S1386" s="49" t="s">
        <v>846</v>
      </c>
      <c r="T1386" s="49" t="s">
        <v>846</v>
      </c>
      <c r="U1386" s="49" t="s">
        <v>847</v>
      </c>
      <c r="V1386" s="49" t="s">
        <v>847</v>
      </c>
      <c r="W1386" s="49" t="s">
        <v>848</v>
      </c>
      <c r="X1386" s="49" t="s">
        <v>848</v>
      </c>
      <c r="Y1386" s="49" t="s">
        <v>848</v>
      </c>
      <c r="Z1386" s="49" t="s">
        <v>848</v>
      </c>
      <c r="AA1386" s="49" t="s">
        <v>849</v>
      </c>
      <c r="AB1386" s="49" t="s">
        <v>849</v>
      </c>
      <c r="AC1386" s="49" t="s">
        <v>850</v>
      </c>
      <c r="AD1386" s="49" t="s">
        <v>850</v>
      </c>
      <c r="AE1386" s="49" t="s">
        <v>848</v>
      </c>
      <c r="AF1386" s="49" t="s">
        <v>848</v>
      </c>
      <c r="AG1386" s="49" t="s">
        <v>848</v>
      </c>
      <c r="AH1386" s="49" t="s">
        <v>848</v>
      </c>
      <c r="AI1386" t="s">
        <v>680</v>
      </c>
      <c r="AJ1386">
        <f>COUNTIF(B$2:B1386,B1386)</f>
        <v>1</v>
      </c>
    </row>
    <row r="1387" spans="1:38">
      <c r="A1387" s="49" t="s">
        <v>2439</v>
      </c>
      <c r="B1387" s="49" t="s">
        <v>2771</v>
      </c>
      <c r="C1387" s="105" t="s">
        <v>14</v>
      </c>
      <c r="D1387" s="49" t="s">
        <v>19</v>
      </c>
      <c r="E1387" s="49" t="s">
        <v>31</v>
      </c>
      <c r="F1387" s="49" t="s">
        <v>4853</v>
      </c>
      <c r="G1387" s="49" t="s">
        <v>2772</v>
      </c>
      <c r="H1387" s="49" t="s">
        <v>211</v>
      </c>
      <c r="I1387" s="105" t="s">
        <v>97</v>
      </c>
      <c r="J1387" s="105" t="s">
        <v>2754</v>
      </c>
      <c r="K1387" s="145" t="s">
        <v>845</v>
      </c>
      <c r="L1387" s="145" t="s">
        <v>845</v>
      </c>
      <c r="M1387" s="145" t="s">
        <v>845</v>
      </c>
      <c r="N1387" s="145" t="s">
        <v>845</v>
      </c>
      <c r="O1387" s="145" t="s">
        <v>899</v>
      </c>
      <c r="P1387" s="145" t="s">
        <v>899</v>
      </c>
      <c r="Q1387" s="145" t="s">
        <v>899</v>
      </c>
      <c r="R1387" s="145" t="s">
        <v>899</v>
      </c>
      <c r="S1387" s="105" t="s">
        <v>900</v>
      </c>
      <c r="T1387" s="105" t="s">
        <v>900</v>
      </c>
      <c r="U1387" s="105" t="s">
        <v>901</v>
      </c>
      <c r="V1387" s="105" t="s">
        <v>901</v>
      </c>
      <c r="W1387" s="145" t="s">
        <v>999</v>
      </c>
      <c r="X1387" s="145" t="s">
        <v>999</v>
      </c>
      <c r="Y1387" s="145" t="s">
        <v>999</v>
      </c>
      <c r="Z1387" s="145" t="s">
        <v>999</v>
      </c>
      <c r="AA1387" s="105" t="s">
        <v>2007</v>
      </c>
      <c r="AB1387" s="105" t="s">
        <v>2007</v>
      </c>
      <c r="AC1387" s="145" t="s">
        <v>1089</v>
      </c>
      <c r="AD1387" s="145" t="s">
        <v>1089</v>
      </c>
      <c r="AE1387" s="145" t="s">
        <v>999</v>
      </c>
      <c r="AF1387" s="145" t="s">
        <v>999</v>
      </c>
      <c r="AG1387" s="145" t="s">
        <v>999</v>
      </c>
      <c r="AH1387" s="146" t="s">
        <v>999</v>
      </c>
      <c r="AI1387" s="244" t="s">
        <v>670</v>
      </c>
      <c r="AJ1387">
        <f>COUNTIF(B$2:B1387,B1387)</f>
        <v>1</v>
      </c>
      <c r="AL1387" s="49"/>
    </row>
    <row r="1388" spans="1:38">
      <c r="A1388" s="249" t="s">
        <v>2773</v>
      </c>
      <c r="B1388" s="130" t="s">
        <v>2774</v>
      </c>
      <c r="C1388" s="104" t="s">
        <v>14</v>
      </c>
      <c r="D1388" s="89" t="s">
        <v>13</v>
      </c>
      <c r="E1388" s="89" t="s">
        <v>13</v>
      </c>
      <c r="F1388" s="104" t="s">
        <v>574</v>
      </c>
      <c r="G1388" s="104" t="s">
        <v>2775</v>
      </c>
      <c r="H1388" s="105" t="s">
        <v>153</v>
      </c>
      <c r="I1388" s="104"/>
      <c r="J1388" s="104" t="s">
        <v>2776</v>
      </c>
      <c r="K1388" s="104" t="s">
        <v>665</v>
      </c>
      <c r="L1388" s="104" t="s">
        <v>665</v>
      </c>
      <c r="M1388" s="104" t="s">
        <v>665</v>
      </c>
      <c r="N1388" s="104" t="s">
        <v>665</v>
      </c>
      <c r="O1388" s="90" t="s">
        <v>63</v>
      </c>
      <c r="P1388" s="104" t="s">
        <v>63</v>
      </c>
      <c r="Q1388" s="104" t="s">
        <v>63</v>
      </c>
      <c r="R1388" s="104" t="s">
        <v>63</v>
      </c>
      <c r="S1388" s="104" t="s">
        <v>861</v>
      </c>
      <c r="T1388" s="104" t="s">
        <v>861</v>
      </c>
      <c r="U1388" s="104" t="s">
        <v>862</v>
      </c>
      <c r="V1388" s="104" t="s">
        <v>862</v>
      </c>
      <c r="W1388" s="104" t="s">
        <v>62</v>
      </c>
      <c r="X1388" s="104" t="s">
        <v>62</v>
      </c>
      <c r="Y1388" s="104" t="s">
        <v>62</v>
      </c>
      <c r="Z1388" s="104" t="s">
        <v>62</v>
      </c>
      <c r="AA1388" s="104" t="s">
        <v>937</v>
      </c>
      <c r="AB1388" s="104" t="s">
        <v>937</v>
      </c>
      <c r="AC1388" s="104" t="s">
        <v>881</v>
      </c>
      <c r="AD1388" s="104" t="s">
        <v>881</v>
      </c>
      <c r="AE1388" s="104" t="s">
        <v>62</v>
      </c>
      <c r="AF1388" s="104" t="s">
        <v>62</v>
      </c>
      <c r="AG1388" s="104" t="s">
        <v>62</v>
      </c>
      <c r="AH1388" s="119" t="s">
        <v>62</v>
      </c>
      <c r="AI1388" t="s">
        <v>670</v>
      </c>
      <c r="AJ1388">
        <f>COUNTIF(B$2:B1388,B1388)</f>
        <v>1</v>
      </c>
    </row>
    <row r="1389" spans="1:38">
      <c r="A1389" s="49" t="s">
        <v>2318</v>
      </c>
      <c r="B1389" s="215" t="s">
        <v>2777</v>
      </c>
      <c r="C1389" s="105" t="s">
        <v>5</v>
      </c>
      <c r="D1389" s="89" t="s">
        <v>6</v>
      </c>
      <c r="E1389" s="177" t="s">
        <v>20</v>
      </c>
      <c r="F1389" s="177" t="s">
        <v>20</v>
      </c>
      <c r="G1389" s="178" t="s">
        <v>2778</v>
      </c>
      <c r="H1389" s="105" t="s">
        <v>5</v>
      </c>
      <c r="I1389" s="105"/>
      <c r="J1389" s="105" t="s">
        <v>577</v>
      </c>
      <c r="K1389" s="88" t="s">
        <v>793</v>
      </c>
      <c r="L1389" s="88" t="s">
        <v>793</v>
      </c>
      <c r="M1389" s="88" t="s">
        <v>793</v>
      </c>
      <c r="N1389" s="88" t="s">
        <v>793</v>
      </c>
      <c r="O1389" s="88" t="s">
        <v>59</v>
      </c>
      <c r="P1389" s="88" t="s">
        <v>59</v>
      </c>
      <c r="Q1389" s="88" t="s">
        <v>59</v>
      </c>
      <c r="R1389" s="88" t="s">
        <v>59</v>
      </c>
      <c r="S1389" s="105" t="s">
        <v>793</v>
      </c>
      <c r="T1389" s="105" t="s">
        <v>793</v>
      </c>
      <c r="U1389" s="105" t="s">
        <v>793</v>
      </c>
      <c r="V1389" s="105" t="s">
        <v>793</v>
      </c>
      <c r="W1389" s="105" t="s">
        <v>733</v>
      </c>
      <c r="X1389" s="105" t="s">
        <v>733</v>
      </c>
      <c r="Y1389" s="105" t="s">
        <v>733</v>
      </c>
      <c r="Z1389" s="105" t="s">
        <v>733</v>
      </c>
      <c r="AA1389" s="105" t="s">
        <v>795</v>
      </c>
      <c r="AB1389" s="105" t="s">
        <v>795</v>
      </c>
      <c r="AC1389" s="105" t="s">
        <v>795</v>
      </c>
      <c r="AD1389" s="105" t="s">
        <v>795</v>
      </c>
      <c r="AE1389" s="105" t="s">
        <v>734</v>
      </c>
      <c r="AF1389" s="105" t="s">
        <v>734</v>
      </c>
      <c r="AG1389" s="105" t="s">
        <v>734</v>
      </c>
      <c r="AH1389" s="106" t="s">
        <v>734</v>
      </c>
      <c r="AI1389" t="s">
        <v>680</v>
      </c>
      <c r="AJ1389">
        <f>COUNTIF(B$2:B1389,B1389)</f>
        <v>1</v>
      </c>
    </row>
    <row r="1390" spans="1:38">
      <c r="A1390" s="187" t="s">
        <v>2298</v>
      </c>
      <c r="B1390" s="49" t="s">
        <v>2779</v>
      </c>
      <c r="C1390" s="104" t="s">
        <v>14</v>
      </c>
      <c r="D1390" s="89" t="s">
        <v>13</v>
      </c>
      <c r="E1390" s="104" t="s">
        <v>25</v>
      </c>
      <c r="F1390" t="s">
        <v>466</v>
      </c>
      <c r="G1390" s="187" t="s">
        <v>2780</v>
      </c>
      <c r="H1390" s="88" t="s">
        <v>25</v>
      </c>
      <c r="J1390" s="104" t="s">
        <v>2781</v>
      </c>
      <c r="K1390" s="104" t="s">
        <v>665</v>
      </c>
      <c r="L1390" s="104" t="s">
        <v>665</v>
      </c>
      <c r="M1390" s="104" t="s">
        <v>665</v>
      </c>
      <c r="N1390" s="104" t="s">
        <v>665</v>
      </c>
      <c r="O1390" s="90" t="s">
        <v>71</v>
      </c>
      <c r="P1390" s="90" t="s">
        <v>71</v>
      </c>
      <c r="Q1390" s="90" t="s">
        <v>71</v>
      </c>
      <c r="R1390" s="90" t="s">
        <v>71</v>
      </c>
      <c r="S1390" s="104" t="s">
        <v>666</v>
      </c>
      <c r="T1390" s="104" t="s">
        <v>666</v>
      </c>
      <c r="U1390" s="104" t="s">
        <v>667</v>
      </c>
      <c r="V1390" s="104" t="s">
        <v>667</v>
      </c>
      <c r="W1390" s="104" t="s">
        <v>279</v>
      </c>
      <c r="X1390" s="104" t="s">
        <v>279</v>
      </c>
      <c r="Y1390" s="104" t="s">
        <v>279</v>
      </c>
      <c r="Z1390" s="104" t="s">
        <v>279</v>
      </c>
      <c r="AA1390" s="104" t="s">
        <v>753</v>
      </c>
      <c r="AB1390" s="104" t="s">
        <v>753</v>
      </c>
      <c r="AC1390" s="104" t="s">
        <v>754</v>
      </c>
      <c r="AD1390" s="104" t="s">
        <v>754</v>
      </c>
      <c r="AE1390" s="104" t="s">
        <v>279</v>
      </c>
      <c r="AF1390" s="104" t="s">
        <v>279</v>
      </c>
      <c r="AG1390" s="104" t="s">
        <v>279</v>
      </c>
      <c r="AH1390" s="119" t="s">
        <v>279</v>
      </c>
      <c r="AI1390" t="s">
        <v>670</v>
      </c>
      <c r="AJ1390">
        <f>COUNTIF(B$2:B1390,B1390)</f>
        <v>1</v>
      </c>
    </row>
    <row r="1391" spans="1:38">
      <c r="A1391" s="2" t="s">
        <v>2453</v>
      </c>
      <c r="B1391" s="209" t="s">
        <v>1865</v>
      </c>
      <c r="C1391" s="104" t="s">
        <v>5</v>
      </c>
      <c r="D1391" s="89" t="s">
        <v>6</v>
      </c>
      <c r="E1391" s="104" t="s">
        <v>37</v>
      </c>
      <c r="F1391" t="s">
        <v>37</v>
      </c>
      <c r="G1391" t="s">
        <v>2782</v>
      </c>
      <c r="H1391" s="104" t="s">
        <v>5</v>
      </c>
      <c r="I1391" s="104" t="s">
        <v>56</v>
      </c>
      <c r="J1391" s="104" t="s">
        <v>370</v>
      </c>
      <c r="K1391" s="88" t="str">
        <f t="shared" ref="K1391" si="311">S1391</f>
        <v>KAM 4 Moscow</v>
      </c>
      <c r="L1391" s="88" t="str">
        <f t="shared" ref="L1391" si="312">T1391</f>
        <v>KAM 4 Moscow</v>
      </c>
      <c r="M1391" s="88" t="str">
        <f t="shared" ref="M1391" si="313">U1391</f>
        <v>KAM 4 Moscow</v>
      </c>
      <c r="N1391" s="88" t="str">
        <f t="shared" ref="N1391" si="314">V1391</f>
        <v>KAM 4 Moscow</v>
      </c>
      <c r="O1391" s="88" t="s">
        <v>59</v>
      </c>
      <c r="P1391" s="88" t="s">
        <v>59</v>
      </c>
      <c r="Q1391" s="88" t="s">
        <v>59</v>
      </c>
      <c r="R1391" s="88" t="s">
        <v>59</v>
      </c>
      <c r="S1391" s="104" t="s">
        <v>793</v>
      </c>
      <c r="T1391" s="104" t="s">
        <v>793</v>
      </c>
      <c r="U1391" s="104" t="s">
        <v>793</v>
      </c>
      <c r="V1391" s="104" t="s">
        <v>793</v>
      </c>
      <c r="W1391" s="104" t="s">
        <v>794</v>
      </c>
      <c r="X1391" s="104" t="s">
        <v>794</v>
      </c>
      <c r="Y1391" s="104" t="s">
        <v>794</v>
      </c>
      <c r="Z1391" s="90" t="str">
        <f t="shared" ref="Z1391" si="315">Y1391</f>
        <v>Andrey Manin</v>
      </c>
      <c r="AA1391" s="104" t="s">
        <v>795</v>
      </c>
      <c r="AB1391" s="104" t="s">
        <v>795</v>
      </c>
      <c r="AC1391" s="104" t="s">
        <v>795</v>
      </c>
      <c r="AD1391" s="104" t="s">
        <v>795</v>
      </c>
      <c r="AE1391" s="104" t="s">
        <v>368</v>
      </c>
      <c r="AF1391" s="104" t="s">
        <v>368</v>
      </c>
      <c r="AG1391" s="104" t="s">
        <v>368</v>
      </c>
      <c r="AH1391" s="119" t="s">
        <v>368</v>
      </c>
      <c r="AI1391" t="s">
        <v>680</v>
      </c>
      <c r="AJ1391">
        <f>COUNTIF(B$2:B1391,B1391)</f>
        <v>1</v>
      </c>
    </row>
    <row r="1392" spans="1:38">
      <c r="A1392" s="96" t="s">
        <v>1501</v>
      </c>
      <c r="B1392" s="49" t="s">
        <v>2783</v>
      </c>
      <c r="C1392" s="104" t="s">
        <v>14</v>
      </c>
      <c r="D1392" s="89" t="s">
        <v>36</v>
      </c>
      <c r="E1392" s="49" t="s">
        <v>36</v>
      </c>
      <c r="F1392" s="104" t="s">
        <v>189</v>
      </c>
      <c r="G1392" s="198" t="s">
        <v>2784</v>
      </c>
      <c r="H1392" s="104" t="s">
        <v>940</v>
      </c>
      <c r="I1392" s="104" t="s">
        <v>97</v>
      </c>
      <c r="J1392" s="104" t="s">
        <v>191</v>
      </c>
      <c r="K1392" s="90" t="s">
        <v>853</v>
      </c>
      <c r="L1392" s="90" t="s">
        <v>853</v>
      </c>
      <c r="M1392" s="90" t="s">
        <v>853</v>
      </c>
      <c r="N1392" s="90" t="s">
        <v>853</v>
      </c>
      <c r="O1392" s="90" t="s">
        <v>854</v>
      </c>
      <c r="P1392" s="88" t="s">
        <v>854</v>
      </c>
      <c r="Q1392" s="88" t="s">
        <v>854</v>
      </c>
      <c r="R1392" s="88" t="s">
        <v>854</v>
      </c>
      <c r="S1392" s="104" t="s">
        <v>855</v>
      </c>
      <c r="T1392" s="104" t="s">
        <v>855</v>
      </c>
      <c r="U1392" s="104" t="s">
        <v>856</v>
      </c>
      <c r="V1392" s="104" t="s">
        <v>856</v>
      </c>
      <c r="W1392" s="88" t="s">
        <v>104</v>
      </c>
      <c r="X1392" s="88" t="s">
        <v>104</v>
      </c>
      <c r="Y1392" s="88" t="s">
        <v>104</v>
      </c>
      <c r="Z1392" s="88" t="s">
        <v>104</v>
      </c>
      <c r="AA1392" s="104" t="s">
        <v>941</v>
      </c>
      <c r="AB1392" s="104" t="s">
        <v>941</v>
      </c>
      <c r="AC1392" s="90" t="s">
        <v>942</v>
      </c>
      <c r="AD1392" s="90" t="s">
        <v>942</v>
      </c>
      <c r="AE1392" s="100" t="s">
        <v>104</v>
      </c>
      <c r="AF1392" s="100" t="s">
        <v>104</v>
      </c>
      <c r="AG1392" s="100" t="s">
        <v>104</v>
      </c>
      <c r="AH1392" s="101" t="s">
        <v>104</v>
      </c>
      <c r="AI1392" t="s">
        <v>670</v>
      </c>
      <c r="AJ1392">
        <f>COUNTIF(B$2:B1392,B1392)</f>
        <v>1</v>
      </c>
    </row>
    <row r="1393" spans="1:38">
      <c r="A1393" s="116" t="s">
        <v>2138</v>
      </c>
      <c r="B1393" s="49" t="s">
        <v>2785</v>
      </c>
      <c r="C1393" s="90" t="s">
        <v>14</v>
      </c>
      <c r="D1393" s="89" t="s">
        <v>27</v>
      </c>
      <c r="E1393" s="100" t="s">
        <v>32</v>
      </c>
      <c r="F1393" s="49" t="s">
        <v>490</v>
      </c>
      <c r="G1393" s="49" t="s">
        <v>2786</v>
      </c>
      <c r="H1393" s="100" t="s">
        <v>218</v>
      </c>
      <c r="I1393" s="104"/>
      <c r="J1393" s="104" t="s">
        <v>491</v>
      </c>
      <c r="K1393" s="90" t="s">
        <v>853</v>
      </c>
      <c r="L1393" s="90" t="s">
        <v>853</v>
      </c>
      <c r="M1393" s="90" t="s">
        <v>853</v>
      </c>
      <c r="N1393" s="90" t="s">
        <v>853</v>
      </c>
      <c r="O1393" s="90" t="s">
        <v>868</v>
      </c>
      <c r="P1393" s="88" t="s">
        <v>868</v>
      </c>
      <c r="Q1393" s="88" t="s">
        <v>868</v>
      </c>
      <c r="R1393" s="88" t="s">
        <v>868</v>
      </c>
      <c r="S1393" s="88" t="s">
        <v>869</v>
      </c>
      <c r="T1393" s="88" t="s">
        <v>869</v>
      </c>
      <c r="U1393" s="88" t="s">
        <v>870</v>
      </c>
      <c r="V1393" s="88" t="s">
        <v>870</v>
      </c>
      <c r="W1393" s="88" t="s">
        <v>2140</v>
      </c>
      <c r="X1393" s="88" t="s">
        <v>2140</v>
      </c>
      <c r="Y1393" s="88" t="s">
        <v>2140</v>
      </c>
      <c r="Z1393" s="88" t="s">
        <v>2140</v>
      </c>
      <c r="AA1393" s="88" t="s">
        <v>1003</v>
      </c>
      <c r="AB1393" s="88" t="s">
        <v>1003</v>
      </c>
      <c r="AC1393" s="90" t="s">
        <v>873</v>
      </c>
      <c r="AD1393" s="90" t="s">
        <v>873</v>
      </c>
      <c r="AE1393" s="90" t="s">
        <v>2140</v>
      </c>
      <c r="AF1393" s="90" t="s">
        <v>2140</v>
      </c>
      <c r="AG1393" s="90" t="s">
        <v>2140</v>
      </c>
      <c r="AH1393" s="91" t="s">
        <v>2140</v>
      </c>
      <c r="AI1393" t="s">
        <v>670</v>
      </c>
      <c r="AJ1393">
        <f>COUNTIF(B$2:B1393,B1393)</f>
        <v>1</v>
      </c>
    </row>
    <row r="1394" spans="1:38">
      <c r="A1394" s="249" t="s">
        <v>2773</v>
      </c>
      <c r="B1394" s="49" t="s">
        <v>2787</v>
      </c>
      <c r="C1394" s="104" t="s">
        <v>14</v>
      </c>
      <c r="D1394" s="89" t="s">
        <v>13</v>
      </c>
      <c r="E1394" s="89" t="s">
        <v>13</v>
      </c>
      <c r="F1394" s="104" t="s">
        <v>574</v>
      </c>
      <c r="G1394" s="49" t="s">
        <v>2788</v>
      </c>
      <c r="H1394" s="105" t="s">
        <v>153</v>
      </c>
      <c r="I1394" s="104"/>
      <c r="J1394" s="104" t="s">
        <v>2776</v>
      </c>
      <c r="K1394" s="104" t="s">
        <v>665</v>
      </c>
      <c r="L1394" s="104" t="s">
        <v>665</v>
      </c>
      <c r="M1394" s="104" t="s">
        <v>665</v>
      </c>
      <c r="N1394" s="104" t="s">
        <v>665</v>
      </c>
      <c r="O1394" s="90" t="s">
        <v>63</v>
      </c>
      <c r="P1394" s="104" t="s">
        <v>63</v>
      </c>
      <c r="Q1394" s="104" t="s">
        <v>63</v>
      </c>
      <c r="R1394" s="104" t="s">
        <v>63</v>
      </c>
      <c r="S1394" s="104" t="s">
        <v>861</v>
      </c>
      <c r="T1394" s="104" t="s">
        <v>861</v>
      </c>
      <c r="U1394" s="104" t="s">
        <v>862</v>
      </c>
      <c r="V1394" s="104" t="s">
        <v>862</v>
      </c>
      <c r="W1394" s="104" t="s">
        <v>62</v>
      </c>
      <c r="X1394" s="104" t="s">
        <v>62</v>
      </c>
      <c r="Y1394" s="104" t="s">
        <v>62</v>
      </c>
      <c r="Z1394" s="104" t="s">
        <v>62</v>
      </c>
      <c r="AA1394" s="104" t="s">
        <v>937</v>
      </c>
      <c r="AB1394" s="104" t="s">
        <v>937</v>
      </c>
      <c r="AC1394" s="104" t="s">
        <v>881</v>
      </c>
      <c r="AD1394" s="104" t="s">
        <v>881</v>
      </c>
      <c r="AE1394" s="104" t="s">
        <v>62</v>
      </c>
      <c r="AF1394" s="104" t="s">
        <v>62</v>
      </c>
      <c r="AG1394" s="104" t="s">
        <v>62</v>
      </c>
      <c r="AH1394" s="119" t="s">
        <v>62</v>
      </c>
      <c r="AI1394" t="s">
        <v>670</v>
      </c>
      <c r="AJ1394">
        <f>COUNTIF(B$2:B1394,B1394)</f>
        <v>1</v>
      </c>
    </row>
    <row r="1395" spans="1:38">
      <c r="A1395" s="113" t="s">
        <v>2291</v>
      </c>
      <c r="B1395" s="49" t="s">
        <v>2789</v>
      </c>
      <c r="C1395" s="105" t="s">
        <v>14</v>
      </c>
      <c r="D1395" s="89" t="s">
        <v>19</v>
      </c>
      <c r="E1395" s="105" t="s">
        <v>18</v>
      </c>
      <c r="F1395" s="105" t="s">
        <v>569</v>
      </c>
      <c r="G1395" s="49" t="s">
        <v>2790</v>
      </c>
      <c r="H1395" s="88" t="s">
        <v>912</v>
      </c>
      <c r="I1395" s="105"/>
      <c r="J1395" s="105" t="s">
        <v>570</v>
      </c>
      <c r="K1395" s="105" t="s">
        <v>845</v>
      </c>
      <c r="L1395" s="105" t="s">
        <v>845</v>
      </c>
      <c r="M1395" s="105" t="s">
        <v>845</v>
      </c>
      <c r="N1395" s="105" t="s">
        <v>845</v>
      </c>
      <c r="O1395" s="90" t="s">
        <v>890</v>
      </c>
      <c r="P1395" s="90" t="s">
        <v>890</v>
      </c>
      <c r="Q1395" s="90" t="s">
        <v>890</v>
      </c>
      <c r="R1395" s="90" t="s">
        <v>890</v>
      </c>
      <c r="S1395" s="105" t="s">
        <v>891</v>
      </c>
      <c r="T1395" s="105" t="s">
        <v>891</v>
      </c>
      <c r="U1395" s="105" t="s">
        <v>892</v>
      </c>
      <c r="V1395" s="105" t="s">
        <v>892</v>
      </c>
      <c r="W1395" s="105" t="s">
        <v>893</v>
      </c>
      <c r="X1395" s="105" t="s">
        <v>893</v>
      </c>
      <c r="Y1395" s="105" t="s">
        <v>893</v>
      </c>
      <c r="Z1395" s="105" t="s">
        <v>893</v>
      </c>
      <c r="AA1395" s="105" t="s">
        <v>913</v>
      </c>
      <c r="AB1395" s="105" t="s">
        <v>913</v>
      </c>
      <c r="AC1395" s="105" t="s">
        <v>895</v>
      </c>
      <c r="AD1395" s="105" t="s">
        <v>895</v>
      </c>
      <c r="AE1395" s="105" t="s">
        <v>893</v>
      </c>
      <c r="AF1395" s="105" t="s">
        <v>893</v>
      </c>
      <c r="AG1395" s="105" t="s">
        <v>893</v>
      </c>
      <c r="AH1395" s="106" t="s">
        <v>893</v>
      </c>
      <c r="AI1395" s="49" t="s">
        <v>670</v>
      </c>
      <c r="AJ1395">
        <f>COUNTIF(B$2:B1395,B1395)</f>
        <v>1</v>
      </c>
      <c r="AL1395" s="49"/>
    </row>
    <row r="1396" spans="1:38">
      <c r="A1396" s="49" t="s">
        <v>2791</v>
      </c>
      <c r="B1396" s="49" t="s">
        <v>2792</v>
      </c>
      <c r="C1396" s="49" t="s">
        <v>14</v>
      </c>
      <c r="D1396" s="49" t="s">
        <v>36</v>
      </c>
      <c r="E1396" s="49" t="s">
        <v>36</v>
      </c>
      <c r="F1396" s="49" t="s">
        <v>579</v>
      </c>
      <c r="G1396" s="49" t="s">
        <v>2793</v>
      </c>
      <c r="H1396" s="104" t="s">
        <v>1104</v>
      </c>
      <c r="I1396" s="104" t="s">
        <v>79</v>
      </c>
      <c r="J1396" s="104" t="s">
        <v>330</v>
      </c>
      <c r="K1396" s="90" t="s">
        <v>853</v>
      </c>
      <c r="L1396" s="90" t="s">
        <v>665</v>
      </c>
      <c r="M1396" s="90" t="s">
        <v>853</v>
      </c>
      <c r="N1396" s="90" t="s">
        <v>853</v>
      </c>
      <c r="O1396" s="90" t="s">
        <v>854</v>
      </c>
      <c r="P1396" s="88" t="s">
        <v>854</v>
      </c>
      <c r="Q1396" s="88" t="s">
        <v>854</v>
      </c>
      <c r="R1396" s="88" t="s">
        <v>854</v>
      </c>
      <c r="S1396" s="104" t="s">
        <v>855</v>
      </c>
      <c r="T1396" s="104" t="s">
        <v>855</v>
      </c>
      <c r="U1396" s="104" t="s">
        <v>856</v>
      </c>
      <c r="V1396" s="104" t="s">
        <v>856</v>
      </c>
      <c r="W1396" s="88" t="s">
        <v>929</v>
      </c>
      <c r="X1396" s="88" t="s">
        <v>929</v>
      </c>
      <c r="Y1396" s="88" t="s">
        <v>929</v>
      </c>
      <c r="Z1396" s="88" t="s">
        <v>929</v>
      </c>
      <c r="AA1396" s="104" t="s">
        <v>934</v>
      </c>
      <c r="AB1396" s="104" t="s">
        <v>934</v>
      </c>
      <c r="AC1396" s="88" t="s">
        <v>858</v>
      </c>
      <c r="AD1396" s="88" t="s">
        <v>858</v>
      </c>
      <c r="AE1396" s="90" t="s">
        <v>929</v>
      </c>
      <c r="AF1396" s="90" t="s">
        <v>929</v>
      </c>
      <c r="AG1396" s="90" t="s">
        <v>929</v>
      </c>
      <c r="AH1396" s="91" t="s">
        <v>929</v>
      </c>
      <c r="AI1396" t="s">
        <v>1064</v>
      </c>
      <c r="AJ1396">
        <f>COUNTIF(B$2:B1396,B1396)</f>
        <v>1</v>
      </c>
    </row>
    <row r="1397" spans="1:38">
      <c r="A1397" s="233">
        <v>9100100167</v>
      </c>
      <c r="B1397" s="49" t="s">
        <v>2794</v>
      </c>
      <c r="C1397" s="105" t="s">
        <v>14</v>
      </c>
      <c r="D1397" s="89" t="s">
        <v>19</v>
      </c>
      <c r="E1397" s="105" t="s">
        <v>31</v>
      </c>
      <c r="F1397" s="49" t="s">
        <v>631</v>
      </c>
      <c r="G1397" s="49" t="s">
        <v>2795</v>
      </c>
      <c r="H1397" s="88" t="s">
        <v>414</v>
      </c>
      <c r="I1397" s="100" t="s">
        <v>124</v>
      </c>
      <c r="J1397" s="100" t="s">
        <v>416</v>
      </c>
      <c r="K1397" s="90" t="s">
        <v>845</v>
      </c>
      <c r="L1397" s="90" t="s">
        <v>845</v>
      </c>
      <c r="M1397" s="90" t="s">
        <v>845</v>
      </c>
      <c r="N1397" s="90" t="s">
        <v>845</v>
      </c>
      <c r="O1397" s="90" t="s">
        <v>899</v>
      </c>
      <c r="P1397" s="90" t="s">
        <v>899</v>
      </c>
      <c r="Q1397" s="90" t="s">
        <v>899</v>
      </c>
      <c r="R1397" s="90" t="s">
        <v>899</v>
      </c>
      <c r="S1397" s="105" t="s">
        <v>900</v>
      </c>
      <c r="T1397" s="105" t="s">
        <v>900</v>
      </c>
      <c r="U1397" s="105" t="s">
        <v>901</v>
      </c>
      <c r="V1397" s="105" t="s">
        <v>901</v>
      </c>
      <c r="W1397" s="105" t="s">
        <v>999</v>
      </c>
      <c r="X1397" s="105" t="s">
        <v>999</v>
      </c>
      <c r="Y1397" s="105" t="s">
        <v>999</v>
      </c>
      <c r="Z1397" s="105" t="s">
        <v>999</v>
      </c>
      <c r="AA1397" s="105" t="s">
        <v>1187</v>
      </c>
      <c r="AB1397" s="105" t="s">
        <v>1187</v>
      </c>
      <c r="AC1397" s="88" t="s">
        <v>1089</v>
      </c>
      <c r="AD1397" s="88" t="s">
        <v>1089</v>
      </c>
      <c r="AE1397" s="105" t="s">
        <v>999</v>
      </c>
      <c r="AF1397" s="108" t="s">
        <v>999</v>
      </c>
      <c r="AG1397" s="108" t="s">
        <v>999</v>
      </c>
      <c r="AH1397" s="111" t="s">
        <v>999</v>
      </c>
      <c r="AI1397" t="s">
        <v>670</v>
      </c>
      <c r="AJ1397">
        <f>COUNTIF(B$2:B1397,B1397)</f>
        <v>1</v>
      </c>
      <c r="AL1397" s="49"/>
    </row>
    <row r="1398" spans="1:38">
      <c r="A1398" s="203" t="s">
        <v>2103</v>
      </c>
      <c r="B1398" s="49" t="s">
        <v>2796</v>
      </c>
      <c r="C1398" s="105" t="s">
        <v>5</v>
      </c>
      <c r="D1398" s="89" t="s">
        <v>6</v>
      </c>
      <c r="E1398" s="104" t="s">
        <v>12</v>
      </c>
      <c r="F1398" s="49" t="s">
        <v>12</v>
      </c>
      <c r="G1398" s="49" t="s">
        <v>2797</v>
      </c>
      <c r="H1398" s="104" t="s">
        <v>5</v>
      </c>
      <c r="I1398" s="104" t="s">
        <v>56</v>
      </c>
      <c r="J1398" s="104" t="s">
        <v>446</v>
      </c>
      <c r="K1398" s="90" t="s">
        <v>853</v>
      </c>
      <c r="L1398" s="90" t="s">
        <v>853</v>
      </c>
      <c r="M1398" s="90" t="s">
        <v>853</v>
      </c>
      <c r="N1398" s="90" t="s">
        <v>853</v>
      </c>
      <c r="O1398" s="88" t="s">
        <v>270</v>
      </c>
      <c r="P1398" s="88" t="s">
        <v>270</v>
      </c>
      <c r="Q1398" s="88" t="s">
        <v>270</v>
      </c>
      <c r="R1398" s="88" t="s">
        <v>270</v>
      </c>
      <c r="S1398" s="90" t="s">
        <v>855</v>
      </c>
      <c r="T1398" s="90" t="s">
        <v>855</v>
      </c>
      <c r="U1398" s="90" t="s">
        <v>856</v>
      </c>
      <c r="V1398" s="90" t="s">
        <v>856</v>
      </c>
      <c r="W1398" s="88" t="s">
        <v>270</v>
      </c>
      <c r="X1398" s="88" t="s">
        <v>270</v>
      </c>
      <c r="Y1398" s="88" t="s">
        <v>270</v>
      </c>
      <c r="Z1398" s="88" t="s">
        <v>270</v>
      </c>
      <c r="AA1398" s="90" t="s">
        <v>941</v>
      </c>
      <c r="AB1398" s="90" t="s">
        <v>941</v>
      </c>
      <c r="AC1398" s="90" t="s">
        <v>942</v>
      </c>
      <c r="AD1398" s="90" t="s">
        <v>942</v>
      </c>
      <c r="AE1398" s="88" t="s">
        <v>270</v>
      </c>
      <c r="AF1398" s="88" t="s">
        <v>270</v>
      </c>
      <c r="AG1398" s="88" t="s">
        <v>270</v>
      </c>
      <c r="AH1398" s="94" t="s">
        <v>270</v>
      </c>
      <c r="AI1398" t="s">
        <v>680</v>
      </c>
      <c r="AJ1398">
        <f>COUNTIF(B$2:B1398,B1398)</f>
        <v>1</v>
      </c>
    </row>
    <row r="1399" spans="1:38">
      <c r="A1399" s="203" t="s">
        <v>2439</v>
      </c>
      <c r="B1399" s="49" t="s">
        <v>2798</v>
      </c>
      <c r="C1399" s="105" t="s">
        <v>14</v>
      </c>
      <c r="D1399" s="89" t="s">
        <v>36</v>
      </c>
      <c r="E1399" s="49" t="s">
        <v>36</v>
      </c>
      <c r="F1399" s="49" t="s">
        <v>619</v>
      </c>
      <c r="G1399" s="49" t="s">
        <v>2799</v>
      </c>
      <c r="H1399" s="49" t="s">
        <v>196</v>
      </c>
      <c r="I1399" s="105" t="s">
        <v>97</v>
      </c>
      <c r="J1399" s="105" t="s">
        <v>620</v>
      </c>
      <c r="K1399" s="90" t="s">
        <v>853</v>
      </c>
      <c r="L1399" s="90" t="s">
        <v>853</v>
      </c>
      <c r="M1399" s="90" t="s">
        <v>853</v>
      </c>
      <c r="N1399" s="90" t="s">
        <v>853</v>
      </c>
      <c r="O1399" s="90" t="s">
        <v>854</v>
      </c>
      <c r="P1399" s="88" t="s">
        <v>854</v>
      </c>
      <c r="Q1399" s="88" t="s">
        <v>854</v>
      </c>
      <c r="R1399" s="88" t="s">
        <v>854</v>
      </c>
      <c r="S1399" s="104" t="s">
        <v>855</v>
      </c>
      <c r="T1399" s="104" t="s">
        <v>855</v>
      </c>
      <c r="U1399" s="104" t="s">
        <v>856</v>
      </c>
      <c r="V1399" s="104" t="s">
        <v>856</v>
      </c>
      <c r="W1399" s="88" t="s">
        <v>104</v>
      </c>
      <c r="X1399" s="88" t="s">
        <v>104</v>
      </c>
      <c r="Y1399" s="88" t="s">
        <v>104</v>
      </c>
      <c r="Z1399" s="88" t="s">
        <v>104</v>
      </c>
      <c r="AA1399" s="104" t="s">
        <v>941</v>
      </c>
      <c r="AB1399" s="104" t="s">
        <v>941</v>
      </c>
      <c r="AC1399" s="90" t="s">
        <v>942</v>
      </c>
      <c r="AD1399" s="90" t="s">
        <v>942</v>
      </c>
      <c r="AE1399" s="100" t="s">
        <v>104</v>
      </c>
      <c r="AF1399" s="100" t="s">
        <v>104</v>
      </c>
      <c r="AG1399" s="100" t="s">
        <v>104</v>
      </c>
      <c r="AH1399" s="101" t="s">
        <v>104</v>
      </c>
      <c r="AI1399" t="s">
        <v>1064</v>
      </c>
      <c r="AJ1399">
        <f>COUNTIF(B$2:B1399,B1399)</f>
        <v>1</v>
      </c>
    </row>
    <row r="1400" spans="1:38">
      <c r="A1400" s="238" t="s">
        <v>2800</v>
      </c>
      <c r="B1400" s="238" t="s">
        <v>2800</v>
      </c>
      <c r="C1400" s="104" t="s">
        <v>14</v>
      </c>
      <c r="D1400" s="89" t="s">
        <v>19</v>
      </c>
      <c r="E1400" s="104" t="s">
        <v>18</v>
      </c>
      <c r="F1400" s="104" t="s">
        <v>604</v>
      </c>
      <c r="G1400" s="104" t="s">
        <v>2800</v>
      </c>
      <c r="H1400" s="104" t="s">
        <v>479</v>
      </c>
      <c r="I1400" s="104"/>
      <c r="J1400" s="104" t="s">
        <v>2157</v>
      </c>
      <c r="K1400" s="240" t="s">
        <v>845</v>
      </c>
      <c r="L1400" s="240" t="s">
        <v>845</v>
      </c>
      <c r="M1400" s="240" t="s">
        <v>845</v>
      </c>
      <c r="N1400" s="240" t="s">
        <v>845</v>
      </c>
      <c r="O1400" s="104" t="s">
        <v>899</v>
      </c>
      <c r="P1400" s="104" t="s">
        <v>899</v>
      </c>
      <c r="Q1400" s="104" t="s">
        <v>899</v>
      </c>
      <c r="R1400" s="104" t="s">
        <v>899</v>
      </c>
      <c r="S1400" s="104"/>
      <c r="T1400" s="104"/>
      <c r="U1400" s="104"/>
      <c r="V1400" s="104"/>
      <c r="W1400" s="104" t="s">
        <v>999</v>
      </c>
      <c r="X1400" s="104" t="s">
        <v>999</v>
      </c>
      <c r="Y1400" s="104" t="s">
        <v>999</v>
      </c>
      <c r="Z1400" s="104" t="s">
        <v>999</v>
      </c>
      <c r="AA1400" s="104"/>
      <c r="AB1400" s="104"/>
      <c r="AC1400" s="104"/>
      <c r="AD1400" s="104"/>
      <c r="AE1400" s="104" t="s">
        <v>999</v>
      </c>
      <c r="AF1400" s="104" t="s">
        <v>999</v>
      </c>
      <c r="AG1400" s="104" t="s">
        <v>999</v>
      </c>
      <c r="AH1400" s="119" t="s">
        <v>999</v>
      </c>
      <c r="AI1400" t="s">
        <v>670</v>
      </c>
      <c r="AJ1400">
        <f>COUNTIF(B$2:B1400,B1400)</f>
        <v>1</v>
      </c>
      <c r="AL1400" s="49"/>
    </row>
    <row r="1401" spans="1:38">
      <c r="A1401" s="203" t="s">
        <v>2439</v>
      </c>
      <c r="B1401" s="49" t="s">
        <v>2801</v>
      </c>
      <c r="C1401" s="105" t="s">
        <v>14</v>
      </c>
      <c r="D1401" s="89" t="s">
        <v>36</v>
      </c>
      <c r="E1401" s="49" t="s">
        <v>36</v>
      </c>
      <c r="F1401" s="49" t="s">
        <v>619</v>
      </c>
      <c r="G1401" s="49" t="s">
        <v>2799</v>
      </c>
      <c r="H1401" s="49" t="s">
        <v>196</v>
      </c>
      <c r="I1401" s="105" t="s">
        <v>97</v>
      </c>
      <c r="J1401" s="105" t="s">
        <v>620</v>
      </c>
      <c r="K1401" s="90" t="s">
        <v>853</v>
      </c>
      <c r="L1401" s="90" t="s">
        <v>853</v>
      </c>
      <c r="M1401" s="90" t="s">
        <v>853</v>
      </c>
      <c r="N1401" s="90" t="s">
        <v>853</v>
      </c>
      <c r="O1401" s="90" t="s">
        <v>854</v>
      </c>
      <c r="P1401" s="88" t="s">
        <v>854</v>
      </c>
      <c r="Q1401" s="88" t="s">
        <v>854</v>
      </c>
      <c r="R1401" s="88" t="s">
        <v>854</v>
      </c>
      <c r="S1401" s="104" t="s">
        <v>855</v>
      </c>
      <c r="T1401" s="104" t="s">
        <v>855</v>
      </c>
      <c r="U1401" s="104" t="s">
        <v>856</v>
      </c>
      <c r="V1401" s="104" t="s">
        <v>856</v>
      </c>
      <c r="W1401" s="88" t="s">
        <v>104</v>
      </c>
      <c r="X1401" s="88" t="s">
        <v>104</v>
      </c>
      <c r="Y1401" s="88" t="s">
        <v>104</v>
      </c>
      <c r="Z1401" s="88" t="s">
        <v>104</v>
      </c>
      <c r="AA1401" s="104" t="s">
        <v>941</v>
      </c>
      <c r="AB1401" s="104" t="s">
        <v>941</v>
      </c>
      <c r="AC1401" s="90" t="s">
        <v>942</v>
      </c>
      <c r="AD1401" s="90" t="s">
        <v>942</v>
      </c>
      <c r="AE1401" s="100" t="s">
        <v>104</v>
      </c>
      <c r="AF1401" s="100" t="s">
        <v>104</v>
      </c>
      <c r="AG1401" s="100" t="s">
        <v>104</v>
      </c>
      <c r="AH1401" s="101" t="s">
        <v>104</v>
      </c>
      <c r="AI1401" s="49" t="s">
        <v>670</v>
      </c>
      <c r="AJ1401">
        <f>COUNTIF(B$2:B1401,B1401)</f>
        <v>1</v>
      </c>
    </row>
    <row r="1402" spans="1:38">
      <c r="A1402" s="49" t="s">
        <v>1986</v>
      </c>
      <c r="B1402" s="49" t="s">
        <v>2802</v>
      </c>
      <c r="C1402" s="49" t="s">
        <v>14</v>
      </c>
      <c r="D1402" s="49" t="s">
        <v>19</v>
      </c>
      <c r="E1402" s="49" t="s">
        <v>31</v>
      </c>
      <c r="F1402" s="49" t="s">
        <v>419</v>
      </c>
      <c r="G1402" s="49" t="s">
        <v>2803</v>
      </c>
      <c r="H1402" s="108" t="s">
        <v>158</v>
      </c>
      <c r="I1402" s="99" t="s">
        <v>97</v>
      </c>
      <c r="J1402" s="108" t="s">
        <v>420</v>
      </c>
      <c r="K1402" s="98" t="s">
        <v>845</v>
      </c>
      <c r="L1402" s="98" t="s">
        <v>845</v>
      </c>
      <c r="M1402" s="98" t="s">
        <v>845</v>
      </c>
      <c r="N1402" s="98" t="s">
        <v>845</v>
      </c>
      <c r="O1402" s="98" t="s">
        <v>899</v>
      </c>
      <c r="P1402" s="98" t="s">
        <v>899</v>
      </c>
      <c r="Q1402" s="98" t="s">
        <v>899</v>
      </c>
      <c r="R1402" s="98" t="s">
        <v>899</v>
      </c>
      <c r="S1402" s="108" t="s">
        <v>900</v>
      </c>
      <c r="T1402" s="108" t="s">
        <v>900</v>
      </c>
      <c r="U1402" s="108" t="s">
        <v>901</v>
      </c>
      <c r="V1402" s="108" t="s">
        <v>901</v>
      </c>
      <c r="W1402" s="98" t="s">
        <v>999</v>
      </c>
      <c r="X1402" s="98" t="s">
        <v>999</v>
      </c>
      <c r="Y1402" s="98" t="s">
        <v>999</v>
      </c>
      <c r="Z1402" s="98" t="s">
        <v>999</v>
      </c>
      <c r="AA1402" s="108" t="s">
        <v>2007</v>
      </c>
      <c r="AB1402" s="108" t="s">
        <v>2007</v>
      </c>
      <c r="AC1402" s="99" t="s">
        <v>1089</v>
      </c>
      <c r="AD1402" s="99" t="s">
        <v>1089</v>
      </c>
      <c r="AE1402" s="99" t="s">
        <v>999</v>
      </c>
      <c r="AF1402" s="99" t="s">
        <v>999</v>
      </c>
      <c r="AG1402" s="99" t="s">
        <v>999</v>
      </c>
      <c r="AH1402" s="114" t="s">
        <v>999</v>
      </c>
      <c r="AI1402" s="212" t="s">
        <v>670</v>
      </c>
      <c r="AJ1402">
        <f>COUNTIF(B$2:B1402,B1402)</f>
        <v>1</v>
      </c>
      <c r="AL1402" s="49"/>
    </row>
    <row r="1403" spans="1:38">
      <c r="A1403" s="49" t="s">
        <v>2804</v>
      </c>
      <c r="B1403" s="49" t="s">
        <v>2805</v>
      </c>
      <c r="C1403" s="49" t="s">
        <v>14</v>
      </c>
      <c r="D1403" s="89" t="s">
        <v>19</v>
      </c>
      <c r="E1403" s="49" t="s">
        <v>18</v>
      </c>
      <c r="F1403" s="49" t="s">
        <v>604</v>
      </c>
      <c r="G1403" s="49" t="s">
        <v>2806</v>
      </c>
      <c r="H1403" s="104" t="s">
        <v>479</v>
      </c>
      <c r="I1403" s="104"/>
      <c r="J1403" s="104" t="s">
        <v>2157</v>
      </c>
      <c r="K1403" s="240" t="s">
        <v>845</v>
      </c>
      <c r="L1403" s="240" t="s">
        <v>845</v>
      </c>
      <c r="M1403" s="240" t="s">
        <v>845</v>
      </c>
      <c r="N1403" s="240" t="s">
        <v>845</v>
      </c>
      <c r="O1403" s="104" t="s">
        <v>899</v>
      </c>
      <c r="P1403" s="104" t="s">
        <v>899</v>
      </c>
      <c r="Q1403" s="104" t="s">
        <v>899</v>
      </c>
      <c r="R1403" s="104" t="s">
        <v>899</v>
      </c>
      <c r="S1403" s="104"/>
      <c r="T1403" s="104"/>
      <c r="U1403" s="104"/>
      <c r="V1403" s="104"/>
      <c r="W1403" s="104" t="s">
        <v>999</v>
      </c>
      <c r="X1403" s="104" t="s">
        <v>999</v>
      </c>
      <c r="Y1403" s="104" t="s">
        <v>999</v>
      </c>
      <c r="Z1403" s="104" t="s">
        <v>999</v>
      </c>
      <c r="AA1403" s="104"/>
      <c r="AB1403" s="104"/>
      <c r="AC1403" s="104"/>
      <c r="AD1403" s="104"/>
      <c r="AE1403" s="104" t="s">
        <v>999</v>
      </c>
      <c r="AF1403" s="104" t="s">
        <v>999</v>
      </c>
      <c r="AG1403" s="104" t="s">
        <v>999</v>
      </c>
      <c r="AH1403" s="119" t="s">
        <v>999</v>
      </c>
      <c r="AI1403" t="s">
        <v>670</v>
      </c>
      <c r="AJ1403">
        <f>COUNTIF(B$2:B1403,B1403)</f>
        <v>1</v>
      </c>
      <c r="AL1403" s="49"/>
    </row>
    <row r="1404" spans="1:38">
      <c r="A1404" s="49" t="s">
        <v>2804</v>
      </c>
      <c r="B1404" s="49" t="s">
        <v>2807</v>
      </c>
      <c r="C1404" s="49" t="s">
        <v>14</v>
      </c>
      <c r="D1404" s="89" t="s">
        <v>19</v>
      </c>
      <c r="E1404" s="49" t="s">
        <v>18</v>
      </c>
      <c r="F1404" s="49" t="s">
        <v>604</v>
      </c>
      <c r="G1404" s="49" t="s">
        <v>2808</v>
      </c>
      <c r="H1404" s="104" t="s">
        <v>479</v>
      </c>
      <c r="I1404" s="104"/>
      <c r="J1404" s="104" t="s">
        <v>2157</v>
      </c>
      <c r="K1404" s="240" t="s">
        <v>845</v>
      </c>
      <c r="L1404" s="240" t="s">
        <v>845</v>
      </c>
      <c r="M1404" s="240" t="s">
        <v>845</v>
      </c>
      <c r="N1404" s="240" t="s">
        <v>845</v>
      </c>
      <c r="O1404" s="104" t="s">
        <v>899</v>
      </c>
      <c r="P1404" s="104" t="s">
        <v>899</v>
      </c>
      <c r="Q1404" s="104" t="s">
        <v>899</v>
      </c>
      <c r="R1404" s="104" t="s">
        <v>899</v>
      </c>
      <c r="S1404" s="104"/>
      <c r="T1404" s="104"/>
      <c r="U1404" s="104"/>
      <c r="V1404" s="104"/>
      <c r="W1404" s="104" t="s">
        <v>999</v>
      </c>
      <c r="X1404" s="104" t="s">
        <v>999</v>
      </c>
      <c r="Y1404" s="104" t="s">
        <v>999</v>
      </c>
      <c r="Z1404" s="104" t="s">
        <v>999</v>
      </c>
      <c r="AA1404" s="104"/>
      <c r="AB1404" s="104"/>
      <c r="AC1404" s="104"/>
      <c r="AD1404" s="104"/>
      <c r="AE1404" s="104" t="s">
        <v>999</v>
      </c>
      <c r="AF1404" s="104" t="s">
        <v>999</v>
      </c>
      <c r="AG1404" s="104" t="s">
        <v>999</v>
      </c>
      <c r="AH1404" s="119" t="s">
        <v>999</v>
      </c>
      <c r="AI1404" t="s">
        <v>670</v>
      </c>
      <c r="AJ1404">
        <f>COUNTIF(B$2:B1404,B1404)</f>
        <v>1</v>
      </c>
      <c r="AL1404" s="49"/>
    </row>
    <row r="1405" spans="1:38">
      <c r="A1405" s="49" t="s">
        <v>2809</v>
      </c>
      <c r="B1405" s="49" t="s">
        <v>2810</v>
      </c>
      <c r="C1405" s="49" t="s">
        <v>14</v>
      </c>
      <c r="D1405" s="49" t="s">
        <v>27</v>
      </c>
      <c r="E1405" s="49" t="s">
        <v>32</v>
      </c>
      <c r="F1405" s="49" t="s">
        <v>621</v>
      </c>
      <c r="G1405" s="49" t="s">
        <v>2811</v>
      </c>
      <c r="H1405" s="49" t="s">
        <v>260</v>
      </c>
      <c r="J1405" s="49" t="s">
        <v>622</v>
      </c>
      <c r="K1405" s="90" t="s">
        <v>853</v>
      </c>
      <c r="L1405" s="90" t="s">
        <v>853</v>
      </c>
      <c r="M1405" s="90" t="s">
        <v>853</v>
      </c>
      <c r="N1405" s="90" t="s">
        <v>853</v>
      </c>
      <c r="O1405" s="90" t="s">
        <v>868</v>
      </c>
      <c r="P1405" s="88" t="s">
        <v>868</v>
      </c>
      <c r="Q1405" s="88" t="s">
        <v>868</v>
      </c>
      <c r="R1405" s="88" t="s">
        <v>868</v>
      </c>
      <c r="S1405" s="88" t="s">
        <v>869</v>
      </c>
      <c r="T1405" s="88" t="s">
        <v>869</v>
      </c>
      <c r="U1405" s="88" t="s">
        <v>870</v>
      </c>
      <c r="V1405" s="88" t="s">
        <v>870</v>
      </c>
      <c r="W1405" s="88" t="s">
        <v>2140</v>
      </c>
      <c r="X1405" s="88" t="s">
        <v>2140</v>
      </c>
      <c r="Y1405" s="88" t="s">
        <v>2140</v>
      </c>
      <c r="Z1405" s="88" t="s">
        <v>2140</v>
      </c>
      <c r="AA1405" s="88" t="s">
        <v>1003</v>
      </c>
      <c r="AB1405" s="88" t="s">
        <v>1003</v>
      </c>
      <c r="AC1405" s="90" t="s">
        <v>873</v>
      </c>
      <c r="AD1405" s="90" t="s">
        <v>873</v>
      </c>
      <c r="AE1405" s="90" t="s">
        <v>2140</v>
      </c>
      <c r="AF1405" s="90" t="s">
        <v>2140</v>
      </c>
      <c r="AG1405" s="90" t="s">
        <v>2140</v>
      </c>
      <c r="AH1405" s="91" t="s">
        <v>2140</v>
      </c>
      <c r="AI1405" t="s">
        <v>670</v>
      </c>
      <c r="AJ1405">
        <f>COUNTIF(B$2:B1405,B1405)</f>
        <v>1</v>
      </c>
    </row>
    <row r="1406" spans="1:38">
      <c r="A1406" s="49" t="s">
        <v>2812</v>
      </c>
      <c r="B1406" s="49" t="s">
        <v>2813</v>
      </c>
      <c r="C1406" s="105" t="s">
        <v>14</v>
      </c>
      <c r="D1406" s="49" t="s">
        <v>19</v>
      </c>
      <c r="E1406" s="49" t="s">
        <v>18</v>
      </c>
      <c r="F1406" s="49" t="s">
        <v>4852</v>
      </c>
      <c r="G1406" s="189" t="s">
        <v>2814</v>
      </c>
      <c r="H1406" s="49" t="s">
        <v>410</v>
      </c>
      <c r="I1406" s="49" t="s">
        <v>97</v>
      </c>
      <c r="J1406" s="49" t="s">
        <v>2754</v>
      </c>
      <c r="K1406" s="49" t="s">
        <v>845</v>
      </c>
      <c r="L1406" s="49" t="s">
        <v>845</v>
      </c>
      <c r="M1406" s="49" t="s">
        <v>845</v>
      </c>
      <c r="N1406" s="49" t="s">
        <v>845</v>
      </c>
      <c r="O1406" s="49" t="s">
        <v>899</v>
      </c>
      <c r="P1406" s="49" t="s">
        <v>899</v>
      </c>
      <c r="Q1406" s="49" t="s">
        <v>899</v>
      </c>
      <c r="R1406" s="49" t="s">
        <v>899</v>
      </c>
      <c r="S1406" s="49" t="s">
        <v>900</v>
      </c>
      <c r="T1406" s="49" t="s">
        <v>900</v>
      </c>
      <c r="U1406" s="49" t="s">
        <v>901</v>
      </c>
      <c r="V1406" s="49" t="s">
        <v>901</v>
      </c>
      <c r="W1406" s="49" t="s">
        <v>999</v>
      </c>
      <c r="X1406" s="49" t="s">
        <v>999</v>
      </c>
      <c r="Y1406" s="49" t="s">
        <v>999</v>
      </c>
      <c r="Z1406" s="49" t="s">
        <v>999</v>
      </c>
      <c r="AA1406" s="49" t="s">
        <v>2007</v>
      </c>
      <c r="AB1406" s="49" t="s">
        <v>2007</v>
      </c>
      <c r="AC1406" s="49" t="s">
        <v>1089</v>
      </c>
      <c r="AD1406" s="49" t="s">
        <v>1089</v>
      </c>
      <c r="AE1406" s="49" t="s">
        <v>999</v>
      </c>
      <c r="AF1406" s="49" t="s">
        <v>999</v>
      </c>
      <c r="AG1406" s="49" t="s">
        <v>999</v>
      </c>
      <c r="AH1406" s="49" t="s">
        <v>999</v>
      </c>
      <c r="AI1406" t="s">
        <v>670</v>
      </c>
      <c r="AJ1406">
        <f>COUNTIF(B$2:B1406,B1406)</f>
        <v>1</v>
      </c>
      <c r="AL1406" s="49"/>
    </row>
    <row r="1407" spans="1:38">
      <c r="A1407" s="49" t="s">
        <v>2622</v>
      </c>
      <c r="B1407" s="49" t="s">
        <v>2815</v>
      </c>
      <c r="C1407" s="49" t="s">
        <v>14</v>
      </c>
      <c r="D1407" s="49" t="s">
        <v>19</v>
      </c>
      <c r="E1407" s="49" t="s">
        <v>18</v>
      </c>
      <c r="F1407" s="49" t="s">
        <v>373</v>
      </c>
      <c r="G1407" s="189" t="s">
        <v>2816</v>
      </c>
      <c r="H1407" s="49" t="s">
        <v>912</v>
      </c>
      <c r="I1407" s="49" t="s">
        <v>56</v>
      </c>
      <c r="J1407" s="49" t="s">
        <v>374</v>
      </c>
      <c r="K1407" s="49" t="s">
        <v>845</v>
      </c>
      <c r="L1407" s="49" t="s">
        <v>845</v>
      </c>
      <c r="M1407" s="49" t="s">
        <v>845</v>
      </c>
      <c r="N1407" s="49" t="s">
        <v>845</v>
      </c>
      <c r="O1407" s="49" t="s">
        <v>890</v>
      </c>
      <c r="P1407" s="49" t="s">
        <v>890</v>
      </c>
      <c r="Q1407" s="49" t="s">
        <v>890</v>
      </c>
      <c r="R1407" s="49" t="s">
        <v>890</v>
      </c>
      <c r="S1407" s="49" t="s">
        <v>891</v>
      </c>
      <c r="T1407" s="49" t="s">
        <v>891</v>
      </c>
      <c r="U1407" s="49" t="s">
        <v>892</v>
      </c>
      <c r="V1407" s="49" t="s">
        <v>892</v>
      </c>
      <c r="W1407" s="49" t="s">
        <v>893</v>
      </c>
      <c r="X1407" s="49" t="s">
        <v>893</v>
      </c>
      <c r="Y1407" s="49" t="s">
        <v>893</v>
      </c>
      <c r="Z1407" s="49" t="s">
        <v>893</v>
      </c>
      <c r="AA1407" s="49" t="s">
        <v>913</v>
      </c>
      <c r="AB1407" s="49" t="s">
        <v>913</v>
      </c>
      <c r="AC1407" s="49" t="s">
        <v>895</v>
      </c>
      <c r="AD1407" s="49" t="s">
        <v>895</v>
      </c>
      <c r="AE1407" s="49" t="s">
        <v>893</v>
      </c>
      <c r="AF1407" s="49" t="s">
        <v>893</v>
      </c>
      <c r="AG1407" s="49" t="s">
        <v>893</v>
      </c>
      <c r="AH1407" s="49" t="s">
        <v>893</v>
      </c>
      <c r="AI1407" t="s">
        <v>670</v>
      </c>
      <c r="AJ1407">
        <v>1</v>
      </c>
      <c r="AL1407" s="49"/>
    </row>
    <row r="1408" spans="1:38">
      <c r="A1408" s="49" t="s">
        <v>1872</v>
      </c>
      <c r="B1408" s="49" t="s">
        <v>2817</v>
      </c>
      <c r="C1408" s="49" t="s">
        <v>5</v>
      </c>
      <c r="D1408" s="49" t="s">
        <v>6</v>
      </c>
      <c r="E1408" s="49" t="s">
        <v>37</v>
      </c>
      <c r="F1408" s="49" t="s">
        <v>592</v>
      </c>
      <c r="G1408" s="189" t="s">
        <v>2818</v>
      </c>
      <c r="H1408" s="104" t="s">
        <v>5</v>
      </c>
      <c r="I1408" s="104" t="s">
        <v>56</v>
      </c>
      <c r="J1408" s="104" t="s">
        <v>370</v>
      </c>
      <c r="K1408" s="88" t="s">
        <v>793</v>
      </c>
      <c r="L1408" s="88" t="s">
        <v>793</v>
      </c>
      <c r="M1408" s="88" t="s">
        <v>793</v>
      </c>
      <c r="N1408" s="88" t="s">
        <v>793</v>
      </c>
      <c r="O1408" s="88" t="s">
        <v>59</v>
      </c>
      <c r="P1408" s="88" t="s">
        <v>59</v>
      </c>
      <c r="Q1408" s="88" t="s">
        <v>59</v>
      </c>
      <c r="R1408" s="88" t="s">
        <v>59</v>
      </c>
      <c r="S1408" s="104" t="s">
        <v>793</v>
      </c>
      <c r="T1408" s="104" t="s">
        <v>793</v>
      </c>
      <c r="U1408" s="104" t="s">
        <v>793</v>
      </c>
      <c r="V1408" s="104" t="s">
        <v>793</v>
      </c>
      <c r="W1408" s="104" t="s">
        <v>794</v>
      </c>
      <c r="X1408" s="104" t="s">
        <v>794</v>
      </c>
      <c r="Y1408" s="104" t="s">
        <v>794</v>
      </c>
      <c r="Z1408" s="90" t="s">
        <v>794</v>
      </c>
      <c r="AA1408" s="104" t="s">
        <v>795</v>
      </c>
      <c r="AB1408" s="104" t="s">
        <v>795</v>
      </c>
      <c r="AC1408" s="104" t="s">
        <v>795</v>
      </c>
      <c r="AD1408" s="104" t="s">
        <v>795</v>
      </c>
      <c r="AE1408" s="104" t="s">
        <v>368</v>
      </c>
      <c r="AF1408" s="104" t="s">
        <v>368</v>
      </c>
      <c r="AG1408" s="104" t="s">
        <v>368</v>
      </c>
      <c r="AH1408" s="119" t="s">
        <v>368</v>
      </c>
      <c r="AI1408" t="s">
        <v>680</v>
      </c>
      <c r="AJ1408">
        <f>COUNTIF(B$2:B1408,B1408)</f>
        <v>1</v>
      </c>
    </row>
    <row r="1409" spans="1:38">
      <c r="A1409" s="49" t="s">
        <v>2809</v>
      </c>
      <c r="B1409" s="49" t="s">
        <v>2819</v>
      </c>
      <c r="C1409" s="49" t="s">
        <v>14</v>
      </c>
      <c r="D1409" s="49" t="s">
        <v>27</v>
      </c>
      <c r="E1409" s="49" t="s">
        <v>32</v>
      </c>
      <c r="F1409" s="49" t="s">
        <v>621</v>
      </c>
      <c r="G1409" s="189" t="s">
        <v>2820</v>
      </c>
      <c r="H1409" s="49" t="s">
        <v>260</v>
      </c>
      <c r="J1409" s="49" t="s">
        <v>622</v>
      </c>
      <c r="K1409" s="90" t="s">
        <v>853</v>
      </c>
      <c r="L1409" s="90" t="s">
        <v>853</v>
      </c>
      <c r="M1409" s="90" t="s">
        <v>853</v>
      </c>
      <c r="N1409" s="90" t="s">
        <v>853</v>
      </c>
      <c r="O1409" s="90" t="s">
        <v>868</v>
      </c>
      <c r="P1409" s="88" t="s">
        <v>868</v>
      </c>
      <c r="Q1409" s="88" t="s">
        <v>868</v>
      </c>
      <c r="R1409" s="88" t="s">
        <v>868</v>
      </c>
      <c r="S1409" s="88" t="s">
        <v>869</v>
      </c>
      <c r="T1409" s="88" t="s">
        <v>869</v>
      </c>
      <c r="U1409" s="88" t="s">
        <v>870</v>
      </c>
      <c r="V1409" s="88" t="s">
        <v>870</v>
      </c>
      <c r="W1409" s="88" t="s">
        <v>2140</v>
      </c>
      <c r="X1409" s="88" t="s">
        <v>2140</v>
      </c>
      <c r="Y1409" s="88" t="s">
        <v>2140</v>
      </c>
      <c r="Z1409" s="88" t="s">
        <v>2140</v>
      </c>
      <c r="AA1409" s="88" t="s">
        <v>1003</v>
      </c>
      <c r="AB1409" s="88" t="s">
        <v>1003</v>
      </c>
      <c r="AC1409" s="90" t="s">
        <v>873</v>
      </c>
      <c r="AD1409" s="90" t="s">
        <v>873</v>
      </c>
      <c r="AE1409" s="90" t="s">
        <v>2140</v>
      </c>
      <c r="AF1409" s="90" t="s">
        <v>2140</v>
      </c>
      <c r="AG1409" s="90" t="s">
        <v>2140</v>
      </c>
      <c r="AH1409" s="91" t="s">
        <v>2140</v>
      </c>
      <c r="AI1409" s="200" t="s">
        <v>1064</v>
      </c>
      <c r="AJ1409">
        <f>COUNTIF(B$2:B1409,B1409)</f>
        <v>1</v>
      </c>
    </row>
    <row r="1410" spans="1:38">
      <c r="A1410" s="187" t="s">
        <v>2103</v>
      </c>
      <c r="B1410" s="49" t="s">
        <v>2821</v>
      </c>
      <c r="C1410" s="105" t="s">
        <v>5</v>
      </c>
      <c r="D1410" s="89" t="s">
        <v>6</v>
      </c>
      <c r="E1410" s="104" t="s">
        <v>12</v>
      </c>
      <c r="F1410" s="49" t="s">
        <v>12</v>
      </c>
      <c r="G1410" s="49" t="s">
        <v>2822</v>
      </c>
      <c r="H1410" s="104" t="s">
        <v>5</v>
      </c>
      <c r="I1410" s="104" t="s">
        <v>56</v>
      </c>
      <c r="J1410" s="104" t="s">
        <v>446</v>
      </c>
      <c r="K1410" s="90" t="s">
        <v>853</v>
      </c>
      <c r="L1410" s="90" t="s">
        <v>853</v>
      </c>
      <c r="M1410" s="90" t="s">
        <v>853</v>
      </c>
      <c r="N1410" s="90" t="s">
        <v>853</v>
      </c>
      <c r="O1410" s="88" t="s">
        <v>270</v>
      </c>
      <c r="P1410" s="88" t="s">
        <v>270</v>
      </c>
      <c r="Q1410" s="88" t="s">
        <v>270</v>
      </c>
      <c r="R1410" s="88" t="s">
        <v>270</v>
      </c>
      <c r="S1410" s="90" t="s">
        <v>855</v>
      </c>
      <c r="T1410" s="90" t="s">
        <v>855</v>
      </c>
      <c r="U1410" s="90" t="s">
        <v>856</v>
      </c>
      <c r="V1410" s="90" t="s">
        <v>856</v>
      </c>
      <c r="W1410" s="88" t="s">
        <v>270</v>
      </c>
      <c r="X1410" s="88" t="s">
        <v>270</v>
      </c>
      <c r="Y1410" s="88" t="s">
        <v>270</v>
      </c>
      <c r="Z1410" s="88" t="s">
        <v>270</v>
      </c>
      <c r="AA1410" s="90" t="s">
        <v>941</v>
      </c>
      <c r="AB1410" s="90" t="s">
        <v>941</v>
      </c>
      <c r="AC1410" s="90" t="s">
        <v>942</v>
      </c>
      <c r="AD1410" s="90" t="s">
        <v>942</v>
      </c>
      <c r="AE1410" s="88" t="s">
        <v>270</v>
      </c>
      <c r="AF1410" s="88" t="s">
        <v>270</v>
      </c>
      <c r="AG1410" s="88" t="s">
        <v>270</v>
      </c>
      <c r="AH1410" s="94" t="s">
        <v>270</v>
      </c>
      <c r="AI1410" t="s">
        <v>680</v>
      </c>
      <c r="AJ1410">
        <f>COUNTIF(B$2:B1410,B1410)</f>
        <v>1</v>
      </c>
    </row>
    <row r="1411" spans="1:38">
      <c r="A1411" s="49" t="s">
        <v>1224</v>
      </c>
      <c r="B1411" s="49" t="s">
        <v>2823</v>
      </c>
      <c r="C1411" s="98" t="s">
        <v>5</v>
      </c>
      <c r="D1411" s="89" t="s">
        <v>6</v>
      </c>
      <c r="E1411" s="98" t="s">
        <v>4</v>
      </c>
      <c r="F1411" s="98" t="s">
        <v>4</v>
      </c>
      <c r="G1411" s="49" t="s">
        <v>2824</v>
      </c>
      <c r="H1411" s="49" t="s">
        <v>5</v>
      </c>
      <c r="I1411" s="49" t="s">
        <v>56</v>
      </c>
      <c r="J1411" s="49" t="s">
        <v>57</v>
      </c>
      <c r="K1411" s="49" t="s">
        <v>845</v>
      </c>
      <c r="L1411" s="49" t="s">
        <v>845</v>
      </c>
      <c r="M1411" s="49" t="s">
        <v>845</v>
      </c>
      <c r="N1411" s="49" t="s">
        <v>845</v>
      </c>
      <c r="O1411" s="49" t="s">
        <v>59</v>
      </c>
      <c r="P1411" s="49" t="s">
        <v>59</v>
      </c>
      <c r="Q1411" s="49" t="s">
        <v>59</v>
      </c>
      <c r="R1411" s="49" t="s">
        <v>59</v>
      </c>
      <c r="S1411" s="49" t="s">
        <v>846</v>
      </c>
      <c r="T1411" s="49" t="s">
        <v>846</v>
      </c>
      <c r="U1411" s="49" t="s">
        <v>847</v>
      </c>
      <c r="V1411" s="49" t="s">
        <v>847</v>
      </c>
      <c r="W1411" s="49" t="s">
        <v>848</v>
      </c>
      <c r="X1411" s="49" t="s">
        <v>848</v>
      </c>
      <c r="Y1411" s="49" t="s">
        <v>848</v>
      </c>
      <c r="Z1411" s="49" t="s">
        <v>848</v>
      </c>
      <c r="AA1411" s="49" t="s">
        <v>849</v>
      </c>
      <c r="AB1411" s="49" t="s">
        <v>849</v>
      </c>
      <c r="AC1411" s="49" t="s">
        <v>850</v>
      </c>
      <c r="AD1411" s="49" t="s">
        <v>850</v>
      </c>
      <c r="AE1411" s="49" t="s">
        <v>848</v>
      </c>
      <c r="AF1411" s="49" t="s">
        <v>848</v>
      </c>
      <c r="AG1411" s="49" t="s">
        <v>848</v>
      </c>
      <c r="AH1411" s="49" t="s">
        <v>848</v>
      </c>
      <c r="AI1411" t="s">
        <v>680</v>
      </c>
      <c r="AJ1411">
        <f>COUNTIF(B$2:B1411,B1411)</f>
        <v>1</v>
      </c>
    </row>
    <row r="1412" spans="1:38">
      <c r="A1412" s="49" t="s">
        <v>2825</v>
      </c>
      <c r="B1412" s="49" t="s">
        <v>2826</v>
      </c>
      <c r="C1412" s="49" t="s">
        <v>14</v>
      </c>
      <c r="D1412" s="49" t="s">
        <v>13</v>
      </c>
      <c r="E1412" s="49" t="s">
        <v>25</v>
      </c>
      <c r="F1412" s="49" t="s">
        <v>466</v>
      </c>
      <c r="G1412" s="49" t="s">
        <v>2827</v>
      </c>
      <c r="H1412" s="49" t="s">
        <v>25</v>
      </c>
      <c r="I1412"/>
      <c r="J1412" s="49" t="s">
        <v>2828</v>
      </c>
      <c r="K1412" s="49" t="s">
        <v>665</v>
      </c>
      <c r="L1412" s="49" t="s">
        <v>665</v>
      </c>
      <c r="M1412" s="49" t="s">
        <v>665</v>
      </c>
      <c r="N1412" s="49" t="s">
        <v>665</v>
      </c>
      <c r="O1412" s="49" t="s">
        <v>71</v>
      </c>
      <c r="P1412" s="49" t="s">
        <v>71</v>
      </c>
      <c r="Q1412" s="49" t="s">
        <v>71</v>
      </c>
      <c r="R1412" s="49" t="s">
        <v>71</v>
      </c>
      <c r="S1412" s="49" t="s">
        <v>666</v>
      </c>
      <c r="T1412" s="49" t="s">
        <v>666</v>
      </c>
      <c r="U1412" s="49" t="s">
        <v>667</v>
      </c>
      <c r="V1412" s="49" t="s">
        <v>667</v>
      </c>
      <c r="W1412" s="49" t="s">
        <v>279</v>
      </c>
      <c r="X1412" s="49" t="s">
        <v>279</v>
      </c>
      <c r="Y1412" s="49" t="s">
        <v>279</v>
      </c>
      <c r="Z1412" s="49" t="s">
        <v>279</v>
      </c>
      <c r="AA1412" s="49" t="s">
        <v>753</v>
      </c>
      <c r="AB1412" s="49" t="s">
        <v>753</v>
      </c>
      <c r="AC1412" s="49" t="s">
        <v>754</v>
      </c>
      <c r="AD1412" s="49" t="s">
        <v>754</v>
      </c>
      <c r="AE1412" s="49" t="s">
        <v>279</v>
      </c>
      <c r="AF1412" s="49" t="s">
        <v>279</v>
      </c>
      <c r="AG1412" s="49" t="s">
        <v>279</v>
      </c>
      <c r="AH1412" s="49" t="s">
        <v>279</v>
      </c>
      <c r="AI1412" t="s">
        <v>670</v>
      </c>
      <c r="AJ1412">
        <f>COUNTIF(B$2:B1412,B1412)</f>
        <v>1</v>
      </c>
    </row>
    <row r="1413" spans="1:38">
      <c r="A1413" s="49" t="s">
        <v>2829</v>
      </c>
      <c r="B1413" s="49" t="s">
        <v>2830</v>
      </c>
      <c r="C1413" s="104" t="s">
        <v>14</v>
      </c>
      <c r="D1413" s="89" t="s">
        <v>13</v>
      </c>
      <c r="E1413" s="104" t="s">
        <v>25</v>
      </c>
      <c r="F1413" s="104" t="s">
        <v>623</v>
      </c>
      <c r="G1413" s="104" t="s">
        <v>2831</v>
      </c>
      <c r="H1413" s="104" t="s">
        <v>25</v>
      </c>
      <c r="I1413" s="104" t="s">
        <v>56</v>
      </c>
      <c r="J1413" s="104" t="s">
        <v>280</v>
      </c>
      <c r="K1413" s="90" t="s">
        <v>665</v>
      </c>
      <c r="L1413" s="90" t="s">
        <v>665</v>
      </c>
      <c r="M1413" s="90" t="s">
        <v>665</v>
      </c>
      <c r="N1413" s="90" t="s">
        <v>665</v>
      </c>
      <c r="O1413" s="90" t="s">
        <v>71</v>
      </c>
      <c r="P1413" s="90" t="s">
        <v>71</v>
      </c>
      <c r="Q1413" s="90" t="s">
        <v>71</v>
      </c>
      <c r="R1413" s="90" t="s">
        <v>71</v>
      </c>
      <c r="S1413" s="104" t="s">
        <v>666</v>
      </c>
      <c r="T1413" s="104" t="s">
        <v>666</v>
      </c>
      <c r="U1413" s="104" t="s">
        <v>667</v>
      </c>
      <c r="V1413" s="104" t="s">
        <v>667</v>
      </c>
      <c r="W1413" s="90" t="s">
        <v>279</v>
      </c>
      <c r="X1413" s="90" t="s">
        <v>279</v>
      </c>
      <c r="Y1413" s="90" t="s">
        <v>279</v>
      </c>
      <c r="Z1413" s="90" t="s">
        <v>279</v>
      </c>
      <c r="AA1413" s="104" t="s">
        <v>668</v>
      </c>
      <c r="AB1413" s="104" t="s">
        <v>668</v>
      </c>
      <c r="AC1413" s="104" t="s">
        <v>669</v>
      </c>
      <c r="AD1413" s="104" t="s">
        <v>669</v>
      </c>
      <c r="AE1413" s="90" t="s">
        <v>279</v>
      </c>
      <c r="AF1413" s="90" t="s">
        <v>279</v>
      </c>
      <c r="AG1413" s="90" t="s">
        <v>279</v>
      </c>
      <c r="AH1413" s="91" t="s">
        <v>279</v>
      </c>
      <c r="AI1413" t="s">
        <v>670</v>
      </c>
      <c r="AJ1413">
        <f>COUNTIF(B$2:B1413,B1413)</f>
        <v>1</v>
      </c>
    </row>
    <row r="1414" spans="1:38">
      <c r="A1414" s="49" t="s">
        <v>2631</v>
      </c>
      <c r="B1414" s="49" t="s">
        <v>2832</v>
      </c>
      <c r="C1414" s="49" t="s">
        <v>14</v>
      </c>
      <c r="D1414" s="49" t="s">
        <v>19</v>
      </c>
      <c r="E1414" s="49" t="s">
        <v>18</v>
      </c>
      <c r="F1414" s="49" t="s">
        <v>630</v>
      </c>
      <c r="G1414" s="49" t="s">
        <v>2633</v>
      </c>
      <c r="H1414" s="49" t="s">
        <v>611</v>
      </c>
      <c r="J1414" s="49" t="s">
        <v>610</v>
      </c>
      <c r="K1414" s="49" t="s">
        <v>845</v>
      </c>
      <c r="L1414" s="49" t="s">
        <v>845</v>
      </c>
      <c r="M1414" s="49" t="s">
        <v>845</v>
      </c>
      <c r="N1414" s="49" t="s">
        <v>845</v>
      </c>
      <c r="O1414" s="49" t="s">
        <v>890</v>
      </c>
      <c r="P1414" s="49" t="s">
        <v>890</v>
      </c>
      <c r="Q1414" s="49" t="s">
        <v>890</v>
      </c>
      <c r="R1414" s="49" t="s">
        <v>890</v>
      </c>
      <c r="S1414" s="49" t="s">
        <v>891</v>
      </c>
      <c r="T1414" s="49" t="s">
        <v>891</v>
      </c>
      <c r="U1414" s="49" t="s">
        <v>892</v>
      </c>
      <c r="V1414" s="49" t="s">
        <v>892</v>
      </c>
      <c r="W1414" s="49" t="s">
        <v>893</v>
      </c>
      <c r="X1414" s="49" t="s">
        <v>893</v>
      </c>
      <c r="Y1414" s="49" t="s">
        <v>893</v>
      </c>
      <c r="Z1414" s="49" t="s">
        <v>893</v>
      </c>
      <c r="AA1414" s="49" t="s">
        <v>913</v>
      </c>
      <c r="AB1414" s="49" t="s">
        <v>913</v>
      </c>
      <c r="AC1414" s="49" t="s">
        <v>895</v>
      </c>
      <c r="AD1414" s="49" t="s">
        <v>895</v>
      </c>
      <c r="AE1414" s="49" t="s">
        <v>893</v>
      </c>
      <c r="AF1414" s="49" t="s">
        <v>893</v>
      </c>
      <c r="AG1414" s="49" t="s">
        <v>893</v>
      </c>
      <c r="AH1414" s="49" t="s">
        <v>893</v>
      </c>
      <c r="AI1414" t="s">
        <v>670</v>
      </c>
      <c r="AJ1414">
        <v>1</v>
      </c>
      <c r="AL1414" s="49"/>
    </row>
    <row r="1415" spans="1:38">
      <c r="A1415" s="49" t="s">
        <v>1872</v>
      </c>
      <c r="B1415" s="49" t="s">
        <v>2833</v>
      </c>
      <c r="C1415" s="49" t="s">
        <v>5</v>
      </c>
      <c r="D1415" s="49" t="s">
        <v>6</v>
      </c>
      <c r="E1415" s="49" t="s">
        <v>37</v>
      </c>
      <c r="F1415" s="49" t="s">
        <v>592</v>
      </c>
      <c r="G1415" s="49" t="s">
        <v>2834</v>
      </c>
      <c r="H1415" s="104" t="s">
        <v>5</v>
      </c>
      <c r="I1415" s="104" t="s">
        <v>56</v>
      </c>
      <c r="J1415" s="104" t="s">
        <v>370</v>
      </c>
      <c r="K1415" s="88" t="s">
        <v>793</v>
      </c>
      <c r="L1415" s="88" t="s">
        <v>793</v>
      </c>
      <c r="M1415" s="88" t="s">
        <v>793</v>
      </c>
      <c r="N1415" s="88" t="s">
        <v>793</v>
      </c>
      <c r="O1415" s="88" t="s">
        <v>59</v>
      </c>
      <c r="P1415" s="88" t="s">
        <v>59</v>
      </c>
      <c r="Q1415" s="88" t="s">
        <v>59</v>
      </c>
      <c r="R1415" s="88" t="s">
        <v>59</v>
      </c>
      <c r="S1415" s="104" t="s">
        <v>793</v>
      </c>
      <c r="T1415" s="104" t="s">
        <v>793</v>
      </c>
      <c r="U1415" s="104" t="s">
        <v>793</v>
      </c>
      <c r="V1415" s="104" t="s">
        <v>793</v>
      </c>
      <c r="W1415" s="104" t="s">
        <v>794</v>
      </c>
      <c r="X1415" s="104" t="s">
        <v>794</v>
      </c>
      <c r="Y1415" s="104" t="s">
        <v>794</v>
      </c>
      <c r="Z1415" s="90" t="s">
        <v>794</v>
      </c>
      <c r="AA1415" s="104" t="s">
        <v>795</v>
      </c>
      <c r="AB1415" s="104" t="s">
        <v>795</v>
      </c>
      <c r="AC1415" s="104" t="s">
        <v>795</v>
      </c>
      <c r="AD1415" s="104" t="s">
        <v>795</v>
      </c>
      <c r="AE1415" s="104" t="s">
        <v>368</v>
      </c>
      <c r="AF1415" s="104" t="s">
        <v>368</v>
      </c>
      <c r="AG1415" s="104" t="s">
        <v>368</v>
      </c>
      <c r="AH1415" s="119" t="s">
        <v>368</v>
      </c>
      <c r="AI1415" t="s">
        <v>680</v>
      </c>
      <c r="AJ1415">
        <f>COUNTIF(B$2:B1415,B1415)</f>
        <v>1</v>
      </c>
    </row>
    <row r="1416" spans="1:38">
      <c r="A1416" s="49" t="s">
        <v>1872</v>
      </c>
      <c r="B1416" s="49" t="s">
        <v>2835</v>
      </c>
      <c r="C1416" s="49" t="s">
        <v>5</v>
      </c>
      <c r="D1416" s="49" t="s">
        <v>6</v>
      </c>
      <c r="E1416" s="49" t="s">
        <v>37</v>
      </c>
      <c r="F1416" s="49" t="s">
        <v>592</v>
      </c>
      <c r="G1416" s="49" t="s">
        <v>2836</v>
      </c>
      <c r="H1416" s="49" t="s">
        <v>5</v>
      </c>
      <c r="I1416" s="49" t="s">
        <v>56</v>
      </c>
      <c r="J1416" s="49" t="s">
        <v>370</v>
      </c>
      <c r="K1416" s="49" t="s">
        <v>793</v>
      </c>
      <c r="L1416" s="49" t="s">
        <v>793</v>
      </c>
      <c r="M1416" s="49" t="s">
        <v>793</v>
      </c>
      <c r="N1416" s="49" t="s">
        <v>793</v>
      </c>
      <c r="O1416" s="49" t="s">
        <v>59</v>
      </c>
      <c r="P1416" s="49" t="s">
        <v>59</v>
      </c>
      <c r="Q1416" s="49" t="s">
        <v>59</v>
      </c>
      <c r="R1416" s="49" t="s">
        <v>59</v>
      </c>
      <c r="S1416" s="49" t="s">
        <v>793</v>
      </c>
      <c r="T1416" s="49" t="s">
        <v>793</v>
      </c>
      <c r="U1416" s="49" t="s">
        <v>793</v>
      </c>
      <c r="V1416" s="49" t="s">
        <v>793</v>
      </c>
      <c r="W1416" s="49" t="s">
        <v>794</v>
      </c>
      <c r="X1416" s="49" t="s">
        <v>794</v>
      </c>
      <c r="Y1416" s="49" t="s">
        <v>794</v>
      </c>
      <c r="Z1416" s="49" t="s">
        <v>794</v>
      </c>
      <c r="AA1416" s="49" t="s">
        <v>795</v>
      </c>
      <c r="AB1416" s="49" t="s">
        <v>795</v>
      </c>
      <c r="AC1416" s="49" t="s">
        <v>795</v>
      </c>
      <c r="AD1416" s="49" t="s">
        <v>795</v>
      </c>
      <c r="AE1416" s="49" t="s">
        <v>368</v>
      </c>
      <c r="AF1416" s="49" t="s">
        <v>368</v>
      </c>
      <c r="AG1416" s="49" t="s">
        <v>368</v>
      </c>
      <c r="AH1416" s="49" t="s">
        <v>368</v>
      </c>
      <c r="AI1416" t="s">
        <v>680</v>
      </c>
      <c r="AJ1416">
        <v>1</v>
      </c>
    </row>
    <row r="1417" spans="1:38">
      <c r="A1417" s="49" t="s">
        <v>2837</v>
      </c>
      <c r="B1417" s="49" t="s">
        <v>2838</v>
      </c>
      <c r="C1417" s="105" t="s">
        <v>14</v>
      </c>
      <c r="D1417" s="89" t="s">
        <v>36</v>
      </c>
      <c r="E1417" s="105" t="s">
        <v>36</v>
      </c>
      <c r="F1417" s="105" t="s">
        <v>363</v>
      </c>
      <c r="G1417" s="185" t="s">
        <v>2839</v>
      </c>
      <c r="H1417" s="105" t="s">
        <v>940</v>
      </c>
      <c r="I1417" s="105" t="s">
        <v>56</v>
      </c>
      <c r="J1417" s="105" t="s">
        <v>364</v>
      </c>
      <c r="K1417" s="90" t="s">
        <v>853</v>
      </c>
      <c r="L1417" s="90" t="s">
        <v>853</v>
      </c>
      <c r="M1417" s="90" t="s">
        <v>853</v>
      </c>
      <c r="N1417" s="90" t="s">
        <v>853</v>
      </c>
      <c r="O1417" s="90" t="s">
        <v>854</v>
      </c>
      <c r="P1417" s="88" t="s">
        <v>854</v>
      </c>
      <c r="Q1417" s="88" t="s">
        <v>854</v>
      </c>
      <c r="R1417" s="88" t="s">
        <v>854</v>
      </c>
      <c r="S1417" s="105" t="s">
        <v>855</v>
      </c>
      <c r="T1417" s="105" t="s">
        <v>855</v>
      </c>
      <c r="U1417" s="105" t="s">
        <v>856</v>
      </c>
      <c r="V1417" s="105" t="s">
        <v>856</v>
      </c>
      <c r="W1417" s="88" t="s">
        <v>678</v>
      </c>
      <c r="X1417" s="88" t="s">
        <v>678</v>
      </c>
      <c r="Y1417" s="88" t="s">
        <v>678</v>
      </c>
      <c r="Z1417" s="88" t="s">
        <v>678</v>
      </c>
      <c r="AA1417" s="105" t="s">
        <v>941</v>
      </c>
      <c r="AB1417" s="105" t="s">
        <v>941</v>
      </c>
      <c r="AC1417" s="90" t="s">
        <v>942</v>
      </c>
      <c r="AD1417" s="90" t="s">
        <v>942</v>
      </c>
      <c r="AE1417" s="100" t="s">
        <v>104</v>
      </c>
      <c r="AF1417" s="100" t="s">
        <v>104</v>
      </c>
      <c r="AG1417" s="100" t="s">
        <v>104</v>
      </c>
      <c r="AH1417" s="101" t="s">
        <v>104</v>
      </c>
      <c r="AI1417" t="s">
        <v>670</v>
      </c>
      <c r="AJ1417">
        <f>COUNTIF(B$2:B1417,B1417)</f>
        <v>1</v>
      </c>
    </row>
    <row r="1418" spans="1:38">
      <c r="A1418" s="96" t="s">
        <v>1966</v>
      </c>
      <c r="B1418" s="49" t="s">
        <v>2840</v>
      </c>
      <c r="C1418" s="105" t="s">
        <v>14</v>
      </c>
      <c r="D1418" s="89" t="s">
        <v>19</v>
      </c>
      <c r="E1418" s="105" t="s">
        <v>31</v>
      </c>
      <c r="F1418" s="105" t="s">
        <v>123</v>
      </c>
      <c r="G1418" s="49" t="s">
        <v>2841</v>
      </c>
      <c r="H1418" s="105" t="s">
        <v>122</v>
      </c>
      <c r="I1418" s="105" t="s">
        <v>124</v>
      </c>
      <c r="J1418" s="105" t="s">
        <v>125</v>
      </c>
      <c r="K1418" s="90" t="s">
        <v>845</v>
      </c>
      <c r="L1418" s="90" t="s">
        <v>845</v>
      </c>
      <c r="M1418" s="90" t="s">
        <v>845</v>
      </c>
      <c r="N1418" s="90" t="s">
        <v>845</v>
      </c>
      <c r="O1418" s="90" t="s">
        <v>899</v>
      </c>
      <c r="P1418" s="90" t="s">
        <v>899</v>
      </c>
      <c r="Q1418" s="90" t="s">
        <v>899</v>
      </c>
      <c r="R1418" s="90" t="s">
        <v>899</v>
      </c>
      <c r="S1418" s="105" t="s">
        <v>900</v>
      </c>
      <c r="T1418" s="105" t="s">
        <v>900</v>
      </c>
      <c r="U1418" s="105" t="s">
        <v>901</v>
      </c>
      <c r="V1418" s="105" t="s">
        <v>901</v>
      </c>
      <c r="W1418" s="90" t="s">
        <v>999</v>
      </c>
      <c r="X1418" s="90" t="s">
        <v>999</v>
      </c>
      <c r="Y1418" s="90" t="s">
        <v>999</v>
      </c>
      <c r="Z1418" s="90" t="s">
        <v>999</v>
      </c>
      <c r="AA1418" s="105" t="s">
        <v>1183</v>
      </c>
      <c r="AB1418" s="105" t="s">
        <v>1183</v>
      </c>
      <c r="AC1418" s="88" t="s">
        <v>1089</v>
      </c>
      <c r="AD1418" s="88" t="s">
        <v>1089</v>
      </c>
      <c r="AE1418" s="88" t="s">
        <v>999</v>
      </c>
      <c r="AF1418" s="99" t="s">
        <v>999</v>
      </c>
      <c r="AG1418" s="99" t="s">
        <v>999</v>
      </c>
      <c r="AH1418" s="114" t="s">
        <v>999</v>
      </c>
      <c r="AI1418" s="200" t="s">
        <v>1064</v>
      </c>
      <c r="AJ1418">
        <f>COUNTIF(B$2:B1418,B1418)</f>
        <v>1</v>
      </c>
      <c r="AL1418" s="49"/>
    </row>
    <row r="1419" spans="1:38">
      <c r="A1419" s="195" t="s">
        <v>2705</v>
      </c>
      <c r="B1419" s="49" t="s">
        <v>2842</v>
      </c>
      <c r="C1419" s="49" t="s">
        <v>14</v>
      </c>
      <c r="D1419" s="49" t="s">
        <v>19</v>
      </c>
      <c r="E1419" s="49" t="s">
        <v>31</v>
      </c>
      <c r="F1419" s="49" t="s">
        <v>419</v>
      </c>
      <c r="G1419" s="49" t="s">
        <v>2843</v>
      </c>
      <c r="H1419" s="49" t="s">
        <v>14</v>
      </c>
      <c r="I1419" s="49" t="s">
        <v>19</v>
      </c>
      <c r="J1419" s="49" t="s">
        <v>31</v>
      </c>
      <c r="K1419" s="49" t="s">
        <v>419</v>
      </c>
      <c r="L1419" s="90" t="s">
        <v>845</v>
      </c>
      <c r="M1419" s="90" t="s">
        <v>845</v>
      </c>
      <c r="N1419" s="90" t="s">
        <v>845</v>
      </c>
      <c r="O1419" s="90" t="s">
        <v>899</v>
      </c>
      <c r="P1419" s="90" t="s">
        <v>899</v>
      </c>
      <c r="Q1419" s="90" t="s">
        <v>899</v>
      </c>
      <c r="R1419" s="90" t="s">
        <v>899</v>
      </c>
      <c r="S1419" s="105" t="s">
        <v>900</v>
      </c>
      <c r="T1419" s="105" t="s">
        <v>900</v>
      </c>
      <c r="U1419" s="105" t="s">
        <v>901</v>
      </c>
      <c r="V1419" s="105" t="s">
        <v>901</v>
      </c>
      <c r="W1419" s="90" t="s">
        <v>999</v>
      </c>
      <c r="X1419" s="90" t="s">
        <v>999</v>
      </c>
      <c r="Y1419" s="90" t="s">
        <v>999</v>
      </c>
      <c r="Z1419" s="90" t="s">
        <v>999</v>
      </c>
      <c r="AA1419" s="105" t="s">
        <v>2007</v>
      </c>
      <c r="AB1419" s="105" t="s">
        <v>2007</v>
      </c>
      <c r="AC1419" s="88" t="s">
        <v>1089</v>
      </c>
      <c r="AD1419" s="88" t="s">
        <v>1089</v>
      </c>
      <c r="AE1419" s="88" t="s">
        <v>999</v>
      </c>
      <c r="AF1419" s="88" t="s">
        <v>999</v>
      </c>
      <c r="AG1419" s="88" t="s">
        <v>999</v>
      </c>
      <c r="AH1419" s="94" t="s">
        <v>999</v>
      </c>
      <c r="AI1419" s="200" t="s">
        <v>1064</v>
      </c>
      <c r="AJ1419">
        <f>COUNTIF(B$2:B1419,B1419)</f>
        <v>1</v>
      </c>
      <c r="AL1419" s="49"/>
    </row>
    <row r="1420" spans="1:38">
      <c r="A1420" s="249" t="s">
        <v>2773</v>
      </c>
      <c r="B1420" s="49" t="s">
        <v>2844</v>
      </c>
      <c r="C1420" s="104" t="s">
        <v>14</v>
      </c>
      <c r="D1420" s="89" t="s">
        <v>13</v>
      </c>
      <c r="E1420" s="89" t="s">
        <v>13</v>
      </c>
      <c r="F1420" s="104" t="s">
        <v>574</v>
      </c>
      <c r="G1420" s="249" t="s">
        <v>2845</v>
      </c>
      <c r="H1420" s="105" t="s">
        <v>153</v>
      </c>
      <c r="I1420" s="104"/>
      <c r="J1420" s="104" t="s">
        <v>2776</v>
      </c>
      <c r="K1420" s="104" t="s">
        <v>665</v>
      </c>
      <c r="L1420" s="104" t="s">
        <v>665</v>
      </c>
      <c r="M1420" s="104" t="s">
        <v>665</v>
      </c>
      <c r="N1420" s="104" t="s">
        <v>665</v>
      </c>
      <c r="O1420" s="90" t="s">
        <v>63</v>
      </c>
      <c r="P1420" s="104" t="s">
        <v>63</v>
      </c>
      <c r="Q1420" s="104" t="s">
        <v>63</v>
      </c>
      <c r="R1420" s="104" t="s">
        <v>63</v>
      </c>
      <c r="S1420" s="104" t="s">
        <v>861</v>
      </c>
      <c r="T1420" s="104" t="s">
        <v>861</v>
      </c>
      <c r="U1420" s="104" t="s">
        <v>862</v>
      </c>
      <c r="V1420" s="104" t="s">
        <v>862</v>
      </c>
      <c r="W1420" s="104" t="s">
        <v>62</v>
      </c>
      <c r="X1420" s="104" t="s">
        <v>62</v>
      </c>
      <c r="Y1420" s="104" t="s">
        <v>62</v>
      </c>
      <c r="Z1420" s="104" t="s">
        <v>62</v>
      </c>
      <c r="AA1420" s="104" t="s">
        <v>937</v>
      </c>
      <c r="AB1420" s="104" t="s">
        <v>937</v>
      </c>
      <c r="AC1420" s="104" t="s">
        <v>881</v>
      </c>
      <c r="AD1420" s="104" t="s">
        <v>881</v>
      </c>
      <c r="AE1420" s="104" t="s">
        <v>62</v>
      </c>
      <c r="AF1420" s="104" t="s">
        <v>62</v>
      </c>
      <c r="AG1420" s="104" t="s">
        <v>62</v>
      </c>
      <c r="AH1420" s="119" t="s">
        <v>62</v>
      </c>
      <c r="AI1420" t="s">
        <v>1064</v>
      </c>
      <c r="AJ1420">
        <f>COUNTIF(B$2:B1420,B1420)</f>
        <v>1</v>
      </c>
    </row>
    <row r="1421" spans="1:38">
      <c r="A1421" s="49" t="s">
        <v>2846</v>
      </c>
      <c r="B1421" s="49" t="s">
        <v>2847</v>
      </c>
      <c r="C1421" s="49" t="s">
        <v>5</v>
      </c>
      <c r="D1421" s="49" t="s">
        <v>6</v>
      </c>
      <c r="E1421" s="49" t="s">
        <v>626</v>
      </c>
      <c r="F1421" s="49" t="s">
        <v>626</v>
      </c>
      <c r="G1421" s="49" t="s">
        <v>2848</v>
      </c>
      <c r="H1421" s="105" t="s">
        <v>5</v>
      </c>
      <c r="I1421" s="105" t="s">
        <v>56</v>
      </c>
      <c r="J1421" s="48" t="s">
        <v>628</v>
      </c>
      <c r="K1421" s="88" t="str">
        <f>S1421</f>
        <v>KAM 2 Moscow</v>
      </c>
      <c r="L1421" s="88" t="str">
        <f>T1421</f>
        <v>KAM 2 Moscow</v>
      </c>
      <c r="M1421" s="88" t="str">
        <f>U1421</f>
        <v>KAM 2 Moscow</v>
      </c>
      <c r="N1421" s="88" t="str">
        <f>V1421</f>
        <v>KAM 2 Moscow</v>
      </c>
      <c r="O1421" s="90" t="s">
        <v>71</v>
      </c>
      <c r="P1421" s="88" t="s">
        <v>71</v>
      </c>
      <c r="Q1421" s="88" t="s">
        <v>71</v>
      </c>
      <c r="R1421" s="88" t="s">
        <v>71</v>
      </c>
      <c r="S1421" s="105" t="s">
        <v>676</v>
      </c>
      <c r="T1421" s="105" t="s">
        <v>676</v>
      </c>
      <c r="U1421" s="105" t="s">
        <v>676</v>
      </c>
      <c r="V1421" s="105" t="s">
        <v>676</v>
      </c>
      <c r="W1421" s="105" t="s">
        <v>679</v>
      </c>
      <c r="X1421" s="105" t="s">
        <v>679</v>
      </c>
      <c r="Y1421" s="105" t="s">
        <v>679</v>
      </c>
      <c r="Z1421" s="90" t="s">
        <v>679</v>
      </c>
      <c r="AA1421" s="105" t="s">
        <v>677</v>
      </c>
      <c r="AB1421" s="105" t="s">
        <v>677</v>
      </c>
      <c r="AC1421" s="105" t="s">
        <v>677</v>
      </c>
      <c r="AD1421" s="105" t="s">
        <v>677</v>
      </c>
      <c r="AE1421" s="88" t="s">
        <v>679</v>
      </c>
      <c r="AF1421" s="88" t="s">
        <v>679</v>
      </c>
      <c r="AG1421" s="88" t="s">
        <v>679</v>
      </c>
      <c r="AH1421" s="94" t="s">
        <v>679</v>
      </c>
      <c r="AI1421" t="s">
        <v>670</v>
      </c>
      <c r="AJ1421">
        <f>COUNTIF(B$2:B1421,B1421)</f>
        <v>1</v>
      </c>
    </row>
    <row r="1422" spans="1:38">
      <c r="A1422" s="49" t="s">
        <v>1872</v>
      </c>
      <c r="B1422" s="49" t="s">
        <v>2849</v>
      </c>
      <c r="C1422" s="49" t="s">
        <v>5</v>
      </c>
      <c r="D1422" s="49" t="s">
        <v>6</v>
      </c>
      <c r="E1422" s="49" t="s">
        <v>37</v>
      </c>
      <c r="F1422" s="49" t="s">
        <v>592</v>
      </c>
      <c r="G1422" s="49" t="s">
        <v>2850</v>
      </c>
      <c r="H1422" s="49" t="s">
        <v>5</v>
      </c>
      <c r="I1422" s="49" t="s">
        <v>56</v>
      </c>
      <c r="J1422" s="49" t="s">
        <v>370</v>
      </c>
      <c r="K1422" s="49" t="s">
        <v>793</v>
      </c>
      <c r="L1422" s="49" t="s">
        <v>793</v>
      </c>
      <c r="M1422" s="49" t="s">
        <v>793</v>
      </c>
      <c r="N1422" s="49" t="s">
        <v>793</v>
      </c>
      <c r="O1422" s="49" t="s">
        <v>59</v>
      </c>
      <c r="P1422" s="49" t="s">
        <v>59</v>
      </c>
      <c r="Q1422" s="49" t="s">
        <v>59</v>
      </c>
      <c r="R1422" s="49" t="s">
        <v>59</v>
      </c>
      <c r="S1422" s="49" t="s">
        <v>793</v>
      </c>
      <c r="T1422" s="49" t="s">
        <v>793</v>
      </c>
      <c r="U1422" s="49" t="s">
        <v>793</v>
      </c>
      <c r="V1422" s="49" t="s">
        <v>793</v>
      </c>
      <c r="W1422" s="49" t="s">
        <v>794</v>
      </c>
      <c r="X1422" s="49" t="s">
        <v>794</v>
      </c>
      <c r="Y1422" s="49" t="s">
        <v>794</v>
      </c>
      <c r="Z1422" s="49" t="s">
        <v>794</v>
      </c>
      <c r="AA1422" s="49" t="s">
        <v>795</v>
      </c>
      <c r="AB1422" s="49" t="s">
        <v>795</v>
      </c>
      <c r="AC1422" s="49" t="s">
        <v>795</v>
      </c>
      <c r="AD1422" s="49" t="s">
        <v>795</v>
      </c>
      <c r="AE1422" s="49" t="s">
        <v>368</v>
      </c>
      <c r="AF1422" s="49" t="s">
        <v>368</v>
      </c>
      <c r="AG1422" s="49" t="s">
        <v>368</v>
      </c>
      <c r="AH1422" s="49" t="s">
        <v>368</v>
      </c>
      <c r="AI1422" t="s">
        <v>680</v>
      </c>
      <c r="AJ1422">
        <v>1</v>
      </c>
    </row>
    <row r="1423" spans="1:38">
      <c r="A1423" s="49" t="s">
        <v>1872</v>
      </c>
      <c r="B1423" s="49" t="s">
        <v>2851</v>
      </c>
      <c r="C1423" s="49" t="s">
        <v>5</v>
      </c>
      <c r="D1423" s="49" t="s">
        <v>6</v>
      </c>
      <c r="E1423" s="49" t="s">
        <v>37</v>
      </c>
      <c r="F1423" s="49" t="s">
        <v>592</v>
      </c>
      <c r="G1423" s="49" t="s">
        <v>2852</v>
      </c>
      <c r="H1423" s="49" t="s">
        <v>5</v>
      </c>
      <c r="I1423" s="49" t="s">
        <v>56</v>
      </c>
      <c r="J1423" s="49" t="s">
        <v>370</v>
      </c>
      <c r="K1423" s="49" t="s">
        <v>793</v>
      </c>
      <c r="L1423" s="49" t="s">
        <v>793</v>
      </c>
      <c r="M1423" s="49" t="s">
        <v>793</v>
      </c>
      <c r="N1423" s="49" t="s">
        <v>793</v>
      </c>
      <c r="O1423" s="49" t="s">
        <v>59</v>
      </c>
      <c r="P1423" s="49" t="s">
        <v>59</v>
      </c>
      <c r="Q1423" s="49" t="s">
        <v>59</v>
      </c>
      <c r="R1423" s="49" t="s">
        <v>59</v>
      </c>
      <c r="S1423" s="49" t="s">
        <v>793</v>
      </c>
      <c r="T1423" s="49" t="s">
        <v>793</v>
      </c>
      <c r="U1423" s="49" t="s">
        <v>793</v>
      </c>
      <c r="V1423" s="49" t="s">
        <v>793</v>
      </c>
      <c r="W1423" s="49" t="s">
        <v>794</v>
      </c>
      <c r="X1423" s="49" t="s">
        <v>794</v>
      </c>
      <c r="Y1423" s="49" t="s">
        <v>794</v>
      </c>
      <c r="Z1423" s="49" t="s">
        <v>794</v>
      </c>
      <c r="AA1423" s="49" t="s">
        <v>795</v>
      </c>
      <c r="AB1423" s="49" t="s">
        <v>795</v>
      </c>
      <c r="AC1423" s="49" t="s">
        <v>795</v>
      </c>
      <c r="AD1423" s="49" t="s">
        <v>795</v>
      </c>
      <c r="AE1423" s="49" t="s">
        <v>368</v>
      </c>
      <c r="AF1423" s="49" t="s">
        <v>368</v>
      </c>
      <c r="AG1423" s="49" t="s">
        <v>368</v>
      </c>
      <c r="AH1423" s="49" t="s">
        <v>368</v>
      </c>
      <c r="AI1423" t="s">
        <v>680</v>
      </c>
      <c r="AJ1423">
        <v>1</v>
      </c>
    </row>
    <row r="1424" spans="1:38">
      <c r="A1424" s="49" t="s">
        <v>1872</v>
      </c>
      <c r="B1424" s="49" t="s">
        <v>2853</v>
      </c>
      <c r="C1424" s="49" t="s">
        <v>5</v>
      </c>
      <c r="D1424" s="49" t="s">
        <v>6</v>
      </c>
      <c r="E1424" s="49" t="s">
        <v>37</v>
      </c>
      <c r="F1424" s="49" t="s">
        <v>592</v>
      </c>
      <c r="G1424" s="49" t="s">
        <v>2854</v>
      </c>
      <c r="H1424" s="49" t="s">
        <v>5</v>
      </c>
      <c r="I1424" s="49" t="s">
        <v>56</v>
      </c>
      <c r="J1424" s="49" t="s">
        <v>370</v>
      </c>
      <c r="K1424" s="49" t="s">
        <v>793</v>
      </c>
      <c r="L1424" s="49" t="s">
        <v>793</v>
      </c>
      <c r="M1424" s="49" t="s">
        <v>793</v>
      </c>
      <c r="N1424" s="49" t="s">
        <v>793</v>
      </c>
      <c r="O1424" s="49" t="s">
        <v>59</v>
      </c>
      <c r="P1424" s="49" t="s">
        <v>59</v>
      </c>
      <c r="Q1424" s="49" t="s">
        <v>59</v>
      </c>
      <c r="R1424" s="49" t="s">
        <v>59</v>
      </c>
      <c r="S1424" s="49" t="s">
        <v>793</v>
      </c>
      <c r="T1424" s="49" t="s">
        <v>793</v>
      </c>
      <c r="U1424" s="49" t="s">
        <v>793</v>
      </c>
      <c r="V1424" s="49" t="s">
        <v>793</v>
      </c>
      <c r="W1424" s="49" t="s">
        <v>794</v>
      </c>
      <c r="X1424" s="49" t="s">
        <v>794</v>
      </c>
      <c r="Y1424" s="49" t="s">
        <v>794</v>
      </c>
      <c r="Z1424" s="49" t="s">
        <v>794</v>
      </c>
      <c r="AA1424" s="49" t="s">
        <v>795</v>
      </c>
      <c r="AB1424" s="49" t="s">
        <v>795</v>
      </c>
      <c r="AC1424" s="49" t="s">
        <v>795</v>
      </c>
      <c r="AD1424" s="49" t="s">
        <v>795</v>
      </c>
      <c r="AE1424" s="49" t="s">
        <v>368</v>
      </c>
      <c r="AF1424" s="49" t="s">
        <v>368</v>
      </c>
      <c r="AG1424" s="49" t="s">
        <v>368</v>
      </c>
      <c r="AH1424" s="49" t="s">
        <v>368</v>
      </c>
      <c r="AI1424" t="s">
        <v>680</v>
      </c>
      <c r="AJ1424">
        <v>1</v>
      </c>
    </row>
    <row r="1425" spans="1:38">
      <c r="A1425" s="96" t="s">
        <v>1501</v>
      </c>
      <c r="B1425" s="49" t="s">
        <v>1501</v>
      </c>
      <c r="C1425" s="104" t="s">
        <v>14</v>
      </c>
      <c r="D1425" s="89" t="s">
        <v>36</v>
      </c>
      <c r="E1425" s="49" t="s">
        <v>36</v>
      </c>
      <c r="F1425" s="104" t="s">
        <v>189</v>
      </c>
      <c r="G1425" s="104" t="s">
        <v>2855</v>
      </c>
      <c r="H1425" s="104" t="s">
        <v>940</v>
      </c>
      <c r="I1425" s="104" t="s">
        <v>97</v>
      </c>
      <c r="J1425" s="104" t="s">
        <v>191</v>
      </c>
      <c r="K1425" s="90" t="s">
        <v>853</v>
      </c>
      <c r="L1425" s="90" t="s">
        <v>853</v>
      </c>
      <c r="M1425" s="90" t="s">
        <v>853</v>
      </c>
      <c r="N1425" s="90" t="s">
        <v>853</v>
      </c>
      <c r="O1425" s="90" t="s">
        <v>854</v>
      </c>
      <c r="P1425" s="88" t="s">
        <v>854</v>
      </c>
      <c r="Q1425" s="88" t="s">
        <v>854</v>
      </c>
      <c r="R1425" s="88" t="s">
        <v>854</v>
      </c>
      <c r="S1425" s="104" t="s">
        <v>855</v>
      </c>
      <c r="T1425" s="104" t="s">
        <v>855</v>
      </c>
      <c r="U1425" s="104" t="s">
        <v>856</v>
      </c>
      <c r="V1425" s="104" t="s">
        <v>856</v>
      </c>
      <c r="W1425" s="88" t="s">
        <v>104</v>
      </c>
      <c r="X1425" s="88" t="s">
        <v>104</v>
      </c>
      <c r="Y1425" s="88" t="s">
        <v>104</v>
      </c>
      <c r="Z1425" s="88" t="s">
        <v>104</v>
      </c>
      <c r="AA1425" s="104" t="s">
        <v>941</v>
      </c>
      <c r="AB1425" s="104" t="s">
        <v>941</v>
      </c>
      <c r="AC1425" s="90" t="s">
        <v>942</v>
      </c>
      <c r="AD1425" s="90" t="s">
        <v>942</v>
      </c>
      <c r="AE1425" s="100" t="s">
        <v>104</v>
      </c>
      <c r="AF1425" s="100" t="s">
        <v>104</v>
      </c>
      <c r="AG1425" s="100" t="s">
        <v>104</v>
      </c>
      <c r="AH1425" s="101" t="s">
        <v>104</v>
      </c>
      <c r="AI1425" t="s">
        <v>670</v>
      </c>
      <c r="AJ1425">
        <f>COUNTIF(B$2:B1425,B1425)</f>
        <v>1</v>
      </c>
    </row>
    <row r="1426" spans="1:38">
      <c r="A1426" s="49" t="s">
        <v>2199</v>
      </c>
      <c r="B1426" s="49" t="s">
        <v>2856</v>
      </c>
      <c r="C1426" s="98" t="s">
        <v>5</v>
      </c>
      <c r="D1426" s="89" t="s">
        <v>6</v>
      </c>
      <c r="E1426" s="98" t="s">
        <v>4</v>
      </c>
      <c r="F1426" s="98" t="s">
        <v>4</v>
      </c>
      <c r="G1426" s="49" t="s">
        <v>2857</v>
      </c>
      <c r="H1426" s="49" t="s">
        <v>218</v>
      </c>
      <c r="I1426" s="100" t="s">
        <v>56</v>
      </c>
      <c r="J1426" s="100" t="s">
        <v>57</v>
      </c>
      <c r="K1426" s="90" t="s">
        <v>845</v>
      </c>
      <c r="L1426" s="90" t="s">
        <v>845</v>
      </c>
      <c r="M1426" s="90" t="s">
        <v>845</v>
      </c>
      <c r="N1426" s="90" t="s">
        <v>845</v>
      </c>
      <c r="O1426" s="90" t="s">
        <v>59</v>
      </c>
      <c r="P1426" s="90" t="s">
        <v>59</v>
      </c>
      <c r="Q1426" s="90" t="s">
        <v>59</v>
      </c>
      <c r="R1426" s="88" t="s">
        <v>59</v>
      </c>
      <c r="S1426" s="100" t="s">
        <v>846</v>
      </c>
      <c r="T1426" s="100" t="s">
        <v>846</v>
      </c>
      <c r="U1426" s="100" t="s">
        <v>847</v>
      </c>
      <c r="V1426" s="100" t="s">
        <v>847</v>
      </c>
      <c r="W1426" s="90" t="s">
        <v>848</v>
      </c>
      <c r="X1426" s="90" t="s">
        <v>848</v>
      </c>
      <c r="Y1426" s="90" t="s">
        <v>848</v>
      </c>
      <c r="Z1426" s="90" t="s">
        <v>848</v>
      </c>
      <c r="AA1426" s="100" t="s">
        <v>849</v>
      </c>
      <c r="AB1426" s="100" t="s">
        <v>849</v>
      </c>
      <c r="AC1426" s="100" t="s">
        <v>850</v>
      </c>
      <c r="AD1426" s="100" t="s">
        <v>850</v>
      </c>
      <c r="AE1426" s="100" t="s">
        <v>848</v>
      </c>
      <c r="AF1426" s="88" t="s">
        <v>848</v>
      </c>
      <c r="AG1426" s="88" t="s">
        <v>848</v>
      </c>
      <c r="AH1426" s="94" t="s">
        <v>848</v>
      </c>
      <c r="AI1426" t="s">
        <v>680</v>
      </c>
      <c r="AJ1426">
        <f>COUNTIF(B$2:B1426,B1426)</f>
        <v>1</v>
      </c>
    </row>
    <row r="1427" spans="1:38">
      <c r="A1427" s="49" t="s">
        <v>1927</v>
      </c>
      <c r="B1427" s="49" t="s">
        <v>2858</v>
      </c>
      <c r="C1427" s="105" t="s">
        <v>14</v>
      </c>
      <c r="D1427" s="89" t="s">
        <v>19</v>
      </c>
      <c r="E1427" s="105" t="s">
        <v>18</v>
      </c>
      <c r="F1427" s="105" t="s">
        <v>429</v>
      </c>
      <c r="G1427" s="105" t="s">
        <v>429</v>
      </c>
      <c r="H1427" s="105" t="s">
        <v>428</v>
      </c>
      <c r="I1427" s="105" t="s">
        <v>56</v>
      </c>
      <c r="J1427" s="105" t="s">
        <v>430</v>
      </c>
      <c r="K1427" s="90" t="s">
        <v>845</v>
      </c>
      <c r="L1427" s="90" t="s">
        <v>845</v>
      </c>
      <c r="M1427" s="90" t="s">
        <v>845</v>
      </c>
      <c r="N1427" s="90" t="s">
        <v>845</v>
      </c>
      <c r="O1427" s="90" t="s">
        <v>890</v>
      </c>
      <c r="P1427" s="90" t="s">
        <v>890</v>
      </c>
      <c r="Q1427" s="90" t="s">
        <v>890</v>
      </c>
      <c r="R1427" s="90" t="s">
        <v>890</v>
      </c>
      <c r="S1427" s="105" t="s">
        <v>891</v>
      </c>
      <c r="T1427" s="105" t="s">
        <v>891</v>
      </c>
      <c r="U1427" s="105" t="s">
        <v>892</v>
      </c>
      <c r="V1427" s="105" t="s">
        <v>892</v>
      </c>
      <c r="W1427" s="90" t="s">
        <v>893</v>
      </c>
      <c r="X1427" s="90" t="s">
        <v>893</v>
      </c>
      <c r="Y1427" s="90" t="s">
        <v>893</v>
      </c>
      <c r="Z1427" s="90" t="s">
        <v>893</v>
      </c>
      <c r="AA1427" s="105" t="s">
        <v>894</v>
      </c>
      <c r="AB1427" s="105" t="s">
        <v>894</v>
      </c>
      <c r="AC1427" s="88" t="s">
        <v>895</v>
      </c>
      <c r="AD1427" s="88" t="s">
        <v>895</v>
      </c>
      <c r="AE1427" s="88" t="s">
        <v>893</v>
      </c>
      <c r="AF1427" s="88" t="s">
        <v>893</v>
      </c>
      <c r="AG1427" s="88" t="s">
        <v>893</v>
      </c>
      <c r="AH1427" s="94" t="s">
        <v>893</v>
      </c>
      <c r="AI1427" t="s">
        <v>670</v>
      </c>
      <c r="AJ1427">
        <f>COUNTIF(B$2:B1427,B1427)</f>
        <v>1</v>
      </c>
      <c r="AL1427" s="49"/>
    </row>
    <row r="1428" spans="1:38">
      <c r="A1428" s="187" t="s">
        <v>2111</v>
      </c>
      <c r="B1428" s="49" t="s">
        <v>2859</v>
      </c>
      <c r="C1428" s="105" t="s">
        <v>14</v>
      </c>
      <c r="D1428" s="89" t="s">
        <v>13</v>
      </c>
      <c r="E1428" s="105" t="s">
        <v>13</v>
      </c>
      <c r="F1428" s="105" t="s">
        <v>449</v>
      </c>
      <c r="G1428" s="49" t="s">
        <v>2860</v>
      </c>
      <c r="H1428" s="105" t="s">
        <v>185</v>
      </c>
      <c r="I1428" s="105" t="s">
        <v>79</v>
      </c>
      <c r="J1428" s="105" t="s">
        <v>450</v>
      </c>
      <c r="K1428" s="105" t="s">
        <v>665</v>
      </c>
      <c r="L1428" s="105" t="s">
        <v>665</v>
      </c>
      <c r="M1428" s="105" t="s">
        <v>665</v>
      </c>
      <c r="N1428" s="105" t="s">
        <v>665</v>
      </c>
      <c r="O1428" s="90" t="s">
        <v>71</v>
      </c>
      <c r="P1428" s="105" t="s">
        <v>71</v>
      </c>
      <c r="Q1428" s="105" t="s">
        <v>71</v>
      </c>
      <c r="R1428" s="105" t="s">
        <v>71</v>
      </c>
      <c r="S1428" s="105" t="s">
        <v>861</v>
      </c>
      <c r="T1428" s="105" t="s">
        <v>861</v>
      </c>
      <c r="U1428" s="105" t="s">
        <v>862</v>
      </c>
      <c r="V1428" s="105" t="s">
        <v>862</v>
      </c>
      <c r="W1428" s="105" t="s">
        <v>62</v>
      </c>
      <c r="X1428" s="105" t="s">
        <v>62</v>
      </c>
      <c r="Y1428" s="105" t="s">
        <v>62</v>
      </c>
      <c r="Z1428" s="105" t="s">
        <v>62</v>
      </c>
      <c r="AA1428" s="105" t="s">
        <v>937</v>
      </c>
      <c r="AB1428" s="105" t="s">
        <v>937</v>
      </c>
      <c r="AC1428" s="105" t="s">
        <v>881</v>
      </c>
      <c r="AD1428" s="105" t="s">
        <v>881</v>
      </c>
      <c r="AE1428" s="105" t="s">
        <v>62</v>
      </c>
      <c r="AF1428" s="105" t="s">
        <v>62</v>
      </c>
      <c r="AG1428" s="105" t="s">
        <v>62</v>
      </c>
      <c r="AH1428" s="106" t="s">
        <v>62</v>
      </c>
      <c r="AI1428" t="s">
        <v>670</v>
      </c>
      <c r="AJ1428">
        <f>COUNTIF(B$2:B1428,B1428)</f>
        <v>1</v>
      </c>
    </row>
    <row r="1429" spans="1:38">
      <c r="A1429" s="187" t="s">
        <v>2111</v>
      </c>
      <c r="B1429" s="49" t="s">
        <v>2861</v>
      </c>
      <c r="C1429" s="105" t="s">
        <v>14</v>
      </c>
      <c r="D1429" s="89" t="s">
        <v>13</v>
      </c>
      <c r="E1429" s="105" t="s">
        <v>13</v>
      </c>
      <c r="F1429" s="105" t="s">
        <v>449</v>
      </c>
      <c r="G1429" s="187" t="s">
        <v>2589</v>
      </c>
      <c r="H1429" s="105" t="s">
        <v>185</v>
      </c>
      <c r="I1429" s="105" t="s">
        <v>79</v>
      </c>
      <c r="J1429" s="105" t="s">
        <v>450</v>
      </c>
      <c r="K1429" s="105" t="s">
        <v>665</v>
      </c>
      <c r="L1429" s="105" t="s">
        <v>665</v>
      </c>
      <c r="M1429" s="105" t="s">
        <v>665</v>
      </c>
      <c r="N1429" s="105" t="s">
        <v>665</v>
      </c>
      <c r="O1429" s="90" t="s">
        <v>71</v>
      </c>
      <c r="P1429" s="105" t="s">
        <v>71</v>
      </c>
      <c r="Q1429" s="105" t="s">
        <v>71</v>
      </c>
      <c r="R1429" s="105" t="s">
        <v>71</v>
      </c>
      <c r="S1429" s="105" t="s">
        <v>861</v>
      </c>
      <c r="T1429" s="105" t="s">
        <v>861</v>
      </c>
      <c r="U1429" s="105" t="s">
        <v>862</v>
      </c>
      <c r="V1429" s="105" t="s">
        <v>862</v>
      </c>
      <c r="W1429" s="105" t="s">
        <v>62</v>
      </c>
      <c r="X1429" s="105" t="s">
        <v>62</v>
      </c>
      <c r="Y1429" s="105" t="s">
        <v>62</v>
      </c>
      <c r="Z1429" s="105" t="s">
        <v>62</v>
      </c>
      <c r="AA1429" s="105" t="s">
        <v>937</v>
      </c>
      <c r="AB1429" s="105" t="s">
        <v>937</v>
      </c>
      <c r="AC1429" s="105" t="s">
        <v>881</v>
      </c>
      <c r="AD1429" s="105" t="s">
        <v>881</v>
      </c>
      <c r="AE1429" s="105" t="s">
        <v>62</v>
      </c>
      <c r="AF1429" s="105" t="s">
        <v>62</v>
      </c>
      <c r="AG1429" s="105" t="s">
        <v>62</v>
      </c>
      <c r="AH1429" s="106" t="s">
        <v>62</v>
      </c>
      <c r="AI1429" t="s">
        <v>1064</v>
      </c>
      <c r="AJ1429">
        <f>COUNTIF(B$2:B1429,B1429)</f>
        <v>1</v>
      </c>
    </row>
    <row r="1430" spans="1:38">
      <c r="A1430" s="49" t="s">
        <v>1872</v>
      </c>
      <c r="B1430" s="49" t="s">
        <v>2862</v>
      </c>
      <c r="C1430" s="49" t="s">
        <v>5</v>
      </c>
      <c r="D1430" s="49" t="s">
        <v>6</v>
      </c>
      <c r="E1430" s="49" t="s">
        <v>37</v>
      </c>
      <c r="F1430" s="49" t="s">
        <v>592</v>
      </c>
      <c r="G1430" s="49" t="s">
        <v>2863</v>
      </c>
      <c r="H1430" s="49" t="s">
        <v>5</v>
      </c>
      <c r="I1430" s="49" t="s">
        <v>56</v>
      </c>
      <c r="J1430" s="49" t="s">
        <v>370</v>
      </c>
      <c r="K1430" s="49" t="s">
        <v>793</v>
      </c>
      <c r="L1430" s="49" t="s">
        <v>793</v>
      </c>
      <c r="M1430" s="49" t="s">
        <v>793</v>
      </c>
      <c r="N1430" s="49" t="s">
        <v>793</v>
      </c>
      <c r="O1430" s="49" t="s">
        <v>59</v>
      </c>
      <c r="P1430" s="49" t="s">
        <v>59</v>
      </c>
      <c r="Q1430" s="49" t="s">
        <v>59</v>
      </c>
      <c r="R1430" s="49" t="s">
        <v>59</v>
      </c>
      <c r="S1430" s="49" t="s">
        <v>793</v>
      </c>
      <c r="T1430" s="49" t="s">
        <v>793</v>
      </c>
      <c r="U1430" s="49" t="s">
        <v>793</v>
      </c>
      <c r="V1430" s="49" t="s">
        <v>793</v>
      </c>
      <c r="W1430" s="49" t="s">
        <v>794</v>
      </c>
      <c r="X1430" s="49" t="s">
        <v>794</v>
      </c>
      <c r="Y1430" s="49" t="s">
        <v>794</v>
      </c>
      <c r="Z1430" s="49" t="s">
        <v>794</v>
      </c>
      <c r="AA1430" s="49" t="s">
        <v>795</v>
      </c>
      <c r="AB1430" s="49" t="s">
        <v>795</v>
      </c>
      <c r="AC1430" s="49" t="s">
        <v>795</v>
      </c>
      <c r="AD1430" s="49" t="s">
        <v>795</v>
      </c>
      <c r="AE1430" s="49" t="s">
        <v>368</v>
      </c>
      <c r="AF1430" s="49" t="s">
        <v>368</v>
      </c>
      <c r="AG1430" s="49" t="s">
        <v>368</v>
      </c>
      <c r="AH1430" s="49" t="s">
        <v>368</v>
      </c>
      <c r="AI1430" t="s">
        <v>680</v>
      </c>
      <c r="AJ1430">
        <v>1</v>
      </c>
    </row>
    <row r="1431" spans="1:38">
      <c r="A1431" s="49" t="s">
        <v>2864</v>
      </c>
      <c r="B1431" s="49" t="s">
        <v>2865</v>
      </c>
      <c r="C1431" s="49" t="s">
        <v>5</v>
      </c>
      <c r="D1431" s="49" t="s">
        <v>6</v>
      </c>
      <c r="E1431" s="49" t="s">
        <v>37</v>
      </c>
      <c r="F1431" s="49" t="s">
        <v>37</v>
      </c>
      <c r="G1431" s="49" t="s">
        <v>2866</v>
      </c>
      <c r="H1431" s="104" t="s">
        <v>5</v>
      </c>
      <c r="I1431" s="104" t="s">
        <v>56</v>
      </c>
      <c r="J1431" s="104" t="s">
        <v>370</v>
      </c>
      <c r="K1431" s="88" t="str">
        <f t="shared" ref="K1431" si="316">S1431</f>
        <v>KAM 4 Moscow</v>
      </c>
      <c r="L1431" s="88" t="str">
        <f t="shared" ref="L1431" si="317">T1431</f>
        <v>KAM 4 Moscow</v>
      </c>
      <c r="M1431" s="88" t="str">
        <f t="shared" ref="M1431" si="318">U1431</f>
        <v>KAM 4 Moscow</v>
      </c>
      <c r="N1431" s="88" t="str">
        <f t="shared" ref="N1431" si="319">V1431</f>
        <v>KAM 4 Moscow</v>
      </c>
      <c r="O1431" s="88" t="s">
        <v>59</v>
      </c>
      <c r="P1431" s="88" t="s">
        <v>59</v>
      </c>
      <c r="Q1431" s="88" t="s">
        <v>59</v>
      </c>
      <c r="R1431" s="88" t="s">
        <v>59</v>
      </c>
      <c r="S1431" s="104" t="s">
        <v>793</v>
      </c>
      <c r="T1431" s="104" t="s">
        <v>793</v>
      </c>
      <c r="U1431" s="104" t="s">
        <v>793</v>
      </c>
      <c r="V1431" s="104" t="s">
        <v>793</v>
      </c>
      <c r="W1431" s="104" t="s">
        <v>794</v>
      </c>
      <c r="X1431" s="104" t="s">
        <v>794</v>
      </c>
      <c r="Y1431" s="104" t="s">
        <v>794</v>
      </c>
      <c r="Z1431" s="90" t="str">
        <f t="shared" ref="Z1431" si="320">Y1431</f>
        <v>Andrey Manin</v>
      </c>
      <c r="AA1431" s="104" t="s">
        <v>795</v>
      </c>
      <c r="AB1431" s="104" t="s">
        <v>795</v>
      </c>
      <c r="AC1431" s="104" t="s">
        <v>795</v>
      </c>
      <c r="AD1431" s="104" t="s">
        <v>795</v>
      </c>
      <c r="AE1431" s="104" t="s">
        <v>368</v>
      </c>
      <c r="AF1431" s="104" t="s">
        <v>368</v>
      </c>
      <c r="AG1431" s="104" t="s">
        <v>368</v>
      </c>
      <c r="AH1431" s="119" t="s">
        <v>368</v>
      </c>
      <c r="AI1431" t="s">
        <v>680</v>
      </c>
      <c r="AJ1431">
        <f>COUNTIF(B$2:B1431,B1431)</f>
        <v>1</v>
      </c>
    </row>
    <row r="1432" spans="1:38">
      <c r="A1432" s="49" t="s">
        <v>2867</v>
      </c>
      <c r="B1432" s="49" t="s">
        <v>2868</v>
      </c>
      <c r="C1432" s="105" t="s">
        <v>14</v>
      </c>
      <c r="D1432" s="89" t="s">
        <v>19</v>
      </c>
      <c r="E1432" s="105" t="s">
        <v>31</v>
      </c>
      <c r="F1432" s="49" t="s">
        <v>632</v>
      </c>
      <c r="G1432" s="49" t="s">
        <v>2869</v>
      </c>
      <c r="H1432" s="104" t="s">
        <v>492</v>
      </c>
      <c r="I1432" s="104" t="s">
        <v>97</v>
      </c>
      <c r="J1432" s="104" t="s">
        <v>633</v>
      </c>
      <c r="K1432" s="90" t="s">
        <v>845</v>
      </c>
      <c r="L1432" s="90" t="s">
        <v>845</v>
      </c>
      <c r="M1432" s="90" t="s">
        <v>845</v>
      </c>
      <c r="N1432" s="90" t="s">
        <v>845</v>
      </c>
      <c r="O1432" s="90" t="s">
        <v>899</v>
      </c>
      <c r="P1432" s="90" t="s">
        <v>899</v>
      </c>
      <c r="Q1432" s="90" t="s">
        <v>899</v>
      </c>
      <c r="R1432" s="90" t="s">
        <v>899</v>
      </c>
      <c r="S1432" s="104" t="s">
        <v>900</v>
      </c>
      <c r="T1432" s="104" t="s">
        <v>900</v>
      </c>
      <c r="U1432" s="104" t="s">
        <v>901</v>
      </c>
      <c r="V1432" s="104" t="s">
        <v>901</v>
      </c>
      <c r="W1432" s="90" t="s">
        <v>999</v>
      </c>
      <c r="X1432" s="90" t="s">
        <v>999</v>
      </c>
      <c r="Y1432" s="90" t="s">
        <v>999</v>
      </c>
      <c r="Z1432" s="90" t="s">
        <v>999</v>
      </c>
      <c r="AA1432" s="104" t="s">
        <v>1978</v>
      </c>
      <c r="AB1432" s="104" t="s">
        <v>1978</v>
      </c>
      <c r="AC1432" s="104" t="s">
        <v>1979</v>
      </c>
      <c r="AD1432" s="104" t="s">
        <v>1979</v>
      </c>
      <c r="AE1432" s="104" t="s">
        <v>999</v>
      </c>
      <c r="AF1432" s="104" t="s">
        <v>999</v>
      </c>
      <c r="AG1432" s="104" t="s">
        <v>999</v>
      </c>
      <c r="AH1432" s="119" t="s">
        <v>999</v>
      </c>
      <c r="AI1432" t="s">
        <v>670</v>
      </c>
      <c r="AJ1432">
        <f>COUNTIF(B$2:B1432,B1432)</f>
        <v>1</v>
      </c>
      <c r="AL1432" s="49"/>
    </row>
    <row r="1433" spans="1:38">
      <c r="A1433" s="49" t="s">
        <v>2291</v>
      </c>
      <c r="B1433" s="49" t="s">
        <v>2870</v>
      </c>
      <c r="C1433" s="105" t="s">
        <v>14</v>
      </c>
      <c r="D1433" s="89" t="s">
        <v>19</v>
      </c>
      <c r="E1433" s="105" t="s">
        <v>18</v>
      </c>
      <c r="F1433" s="105" t="s">
        <v>569</v>
      </c>
      <c r="G1433" s="49" t="s">
        <v>2871</v>
      </c>
      <c r="H1433" s="88" t="s">
        <v>912</v>
      </c>
      <c r="I1433" s="105"/>
      <c r="J1433" s="105" t="s">
        <v>570</v>
      </c>
      <c r="K1433" s="105" t="s">
        <v>845</v>
      </c>
      <c r="L1433" s="105" t="s">
        <v>845</v>
      </c>
      <c r="M1433" s="105" t="s">
        <v>845</v>
      </c>
      <c r="N1433" s="105" t="s">
        <v>845</v>
      </c>
      <c r="O1433" s="90" t="s">
        <v>890</v>
      </c>
      <c r="P1433" s="90" t="s">
        <v>890</v>
      </c>
      <c r="Q1433" s="90" t="s">
        <v>890</v>
      </c>
      <c r="R1433" s="90" t="s">
        <v>890</v>
      </c>
      <c r="S1433" s="105" t="s">
        <v>891</v>
      </c>
      <c r="T1433" s="105" t="s">
        <v>891</v>
      </c>
      <c r="U1433" s="105" t="s">
        <v>892</v>
      </c>
      <c r="V1433" s="105" t="s">
        <v>892</v>
      </c>
      <c r="W1433" s="105" t="s">
        <v>893</v>
      </c>
      <c r="X1433" s="105" t="s">
        <v>893</v>
      </c>
      <c r="Y1433" s="105" t="s">
        <v>893</v>
      </c>
      <c r="Z1433" s="105" t="s">
        <v>893</v>
      </c>
      <c r="AA1433" s="105" t="s">
        <v>913</v>
      </c>
      <c r="AB1433" s="105" t="s">
        <v>913</v>
      </c>
      <c r="AC1433" s="105" t="s">
        <v>895</v>
      </c>
      <c r="AD1433" s="105" t="s">
        <v>895</v>
      </c>
      <c r="AE1433" s="105" t="s">
        <v>893</v>
      </c>
      <c r="AF1433" s="105" t="s">
        <v>893</v>
      </c>
      <c r="AG1433" s="105" t="s">
        <v>893</v>
      </c>
      <c r="AH1433" s="106" t="s">
        <v>893</v>
      </c>
      <c r="AI1433" s="49" t="s">
        <v>670</v>
      </c>
      <c r="AJ1433">
        <f>COUNTIF(B$2:B1433,B1433)</f>
        <v>1</v>
      </c>
      <c r="AL1433" s="49"/>
    </row>
    <row r="1434" spans="1:38">
      <c r="A1434" s="49" t="s">
        <v>2265</v>
      </c>
      <c r="B1434" s="49" t="s">
        <v>2872</v>
      </c>
      <c r="C1434" s="90" t="s">
        <v>14</v>
      </c>
      <c r="D1434" s="89" t="s">
        <v>27</v>
      </c>
      <c r="E1434" s="49" t="s">
        <v>32</v>
      </c>
      <c r="F1434" s="90" t="s">
        <v>76</v>
      </c>
      <c r="G1434" s="49" t="s">
        <v>2873</v>
      </c>
      <c r="H1434" s="90" t="s">
        <v>978</v>
      </c>
      <c r="I1434" s="90" t="s">
        <v>79</v>
      </c>
      <c r="J1434" s="90" t="s">
        <v>80</v>
      </c>
      <c r="K1434" s="90" t="s">
        <v>853</v>
      </c>
      <c r="L1434" s="90" t="s">
        <v>853</v>
      </c>
      <c r="M1434" s="90" t="s">
        <v>853</v>
      </c>
      <c r="N1434" s="90" t="s">
        <v>853</v>
      </c>
      <c r="O1434" s="90" t="s">
        <v>868</v>
      </c>
      <c r="P1434" s="88" t="s">
        <v>868</v>
      </c>
      <c r="Q1434" s="88" t="s">
        <v>868</v>
      </c>
      <c r="R1434" s="88" t="s">
        <v>868</v>
      </c>
      <c r="S1434" s="90" t="s">
        <v>869</v>
      </c>
      <c r="T1434" s="90" t="s">
        <v>869</v>
      </c>
      <c r="U1434" s="90" t="s">
        <v>870</v>
      </c>
      <c r="V1434" s="90" t="s">
        <v>870</v>
      </c>
      <c r="W1434" s="88" t="s">
        <v>871</v>
      </c>
      <c r="X1434" s="88" t="s">
        <v>871</v>
      </c>
      <c r="Y1434" s="88" t="s">
        <v>871</v>
      </c>
      <c r="Z1434" s="88" t="s">
        <v>871</v>
      </c>
      <c r="AA1434" s="90" t="s">
        <v>872</v>
      </c>
      <c r="AB1434" s="90" t="s">
        <v>872</v>
      </c>
      <c r="AC1434" s="90" t="s">
        <v>873</v>
      </c>
      <c r="AD1434" s="90" t="s">
        <v>873</v>
      </c>
      <c r="AE1434" s="90" t="s">
        <v>871</v>
      </c>
      <c r="AF1434" s="90" t="s">
        <v>871</v>
      </c>
      <c r="AG1434" s="90" t="s">
        <v>871</v>
      </c>
      <c r="AH1434" s="91" t="s">
        <v>871</v>
      </c>
      <c r="AI1434" t="s">
        <v>670</v>
      </c>
      <c r="AJ1434">
        <f>COUNTIF(B$2:B1434,B1434)</f>
        <v>1</v>
      </c>
    </row>
    <row r="1435" spans="1:38">
      <c r="A1435" s="49" t="s">
        <v>1953</v>
      </c>
      <c r="B1435" s="104" t="s">
        <v>2874</v>
      </c>
      <c r="C1435" s="138" t="s">
        <v>5</v>
      </c>
      <c r="D1435" s="89" t="s">
        <v>6</v>
      </c>
      <c r="E1435" s="105" t="s">
        <v>10</v>
      </c>
      <c r="F1435" s="105" t="s">
        <v>10</v>
      </c>
      <c r="G1435" s="105" t="s">
        <v>10</v>
      </c>
      <c r="H1435" s="105" t="s">
        <v>5</v>
      </c>
      <c r="I1435" s="105"/>
      <c r="J1435" s="105" t="s">
        <v>113</v>
      </c>
      <c r="K1435" s="105" t="s">
        <v>696</v>
      </c>
      <c r="L1435" s="105" t="s">
        <v>696</v>
      </c>
      <c r="M1435" s="105" t="s">
        <v>696</v>
      </c>
      <c r="N1435" s="105" t="s">
        <v>696</v>
      </c>
      <c r="O1435" s="105" t="s">
        <v>59</v>
      </c>
      <c r="P1435" s="105" t="s">
        <v>59</v>
      </c>
      <c r="Q1435" s="105" t="s">
        <v>59</v>
      </c>
      <c r="R1435" s="105" t="s">
        <v>59</v>
      </c>
      <c r="S1435" s="105" t="s">
        <v>696</v>
      </c>
      <c r="T1435" s="105" t="s">
        <v>696</v>
      </c>
      <c r="U1435" s="105" t="s">
        <v>696</v>
      </c>
      <c r="V1435" s="105" t="s">
        <v>696</v>
      </c>
      <c r="W1435" s="88" t="s">
        <v>112</v>
      </c>
      <c r="X1435" s="88" t="s">
        <v>112</v>
      </c>
      <c r="Y1435" s="88" t="s">
        <v>112</v>
      </c>
      <c r="Z1435" s="88" t="s">
        <v>112</v>
      </c>
      <c r="AA1435" s="105" t="s">
        <v>697</v>
      </c>
      <c r="AB1435" s="105" t="s">
        <v>697</v>
      </c>
      <c r="AC1435" s="105" t="s">
        <v>697</v>
      </c>
      <c r="AD1435" s="105" t="s">
        <v>697</v>
      </c>
      <c r="AE1435" s="105" t="s">
        <v>698</v>
      </c>
      <c r="AF1435" s="105" t="s">
        <v>698</v>
      </c>
      <c r="AG1435" s="105" t="s">
        <v>698</v>
      </c>
      <c r="AH1435" s="106" t="s">
        <v>698</v>
      </c>
      <c r="AI1435" t="s">
        <v>680</v>
      </c>
      <c r="AJ1435">
        <v>1</v>
      </c>
    </row>
    <row r="1436" spans="1:38">
      <c r="A1436" s="49" t="s">
        <v>2864</v>
      </c>
      <c r="B1436" s="104" t="s">
        <v>2875</v>
      </c>
      <c r="C1436" s="49" t="s">
        <v>5</v>
      </c>
      <c r="D1436" s="49" t="s">
        <v>6</v>
      </c>
      <c r="E1436" s="49" t="s">
        <v>37</v>
      </c>
      <c r="F1436" s="49" t="s">
        <v>37</v>
      </c>
      <c r="G1436" t="s">
        <v>2876</v>
      </c>
      <c r="H1436" s="104" t="s">
        <v>5</v>
      </c>
      <c r="I1436" s="104" t="s">
        <v>56</v>
      </c>
      <c r="J1436" s="104" t="s">
        <v>370</v>
      </c>
      <c r="K1436" s="88" t="str">
        <f t="shared" ref="K1436" si="321">S1436</f>
        <v>KAM 4 Moscow</v>
      </c>
      <c r="L1436" s="88" t="str">
        <f t="shared" ref="L1436" si="322">T1436</f>
        <v>KAM 4 Moscow</v>
      </c>
      <c r="M1436" s="88" t="str">
        <f t="shared" ref="M1436" si="323">U1436</f>
        <v>KAM 4 Moscow</v>
      </c>
      <c r="N1436" s="88" t="str">
        <f t="shared" ref="N1436" si="324">V1436</f>
        <v>KAM 4 Moscow</v>
      </c>
      <c r="O1436" s="88" t="s">
        <v>59</v>
      </c>
      <c r="P1436" s="88" t="s">
        <v>59</v>
      </c>
      <c r="Q1436" s="88" t="s">
        <v>59</v>
      </c>
      <c r="R1436" s="88" t="s">
        <v>59</v>
      </c>
      <c r="S1436" s="104" t="s">
        <v>793</v>
      </c>
      <c r="T1436" s="104" t="s">
        <v>793</v>
      </c>
      <c r="U1436" s="104" t="s">
        <v>793</v>
      </c>
      <c r="V1436" s="104" t="s">
        <v>793</v>
      </c>
      <c r="W1436" s="104" t="s">
        <v>794</v>
      </c>
      <c r="X1436" s="104" t="s">
        <v>794</v>
      </c>
      <c r="Y1436" s="104" t="s">
        <v>794</v>
      </c>
      <c r="Z1436" s="90" t="str">
        <f t="shared" ref="Z1436" si="325">Y1436</f>
        <v>Andrey Manin</v>
      </c>
      <c r="AA1436" s="104" t="s">
        <v>795</v>
      </c>
      <c r="AB1436" s="104" t="s">
        <v>795</v>
      </c>
      <c r="AC1436" s="104" t="s">
        <v>795</v>
      </c>
      <c r="AD1436" s="104" t="s">
        <v>795</v>
      </c>
      <c r="AE1436" s="104" t="s">
        <v>368</v>
      </c>
      <c r="AF1436" s="104" t="s">
        <v>368</v>
      </c>
      <c r="AG1436" s="104" t="s">
        <v>368</v>
      </c>
      <c r="AH1436" s="119" t="s">
        <v>368</v>
      </c>
      <c r="AI1436" t="s">
        <v>680</v>
      </c>
      <c r="AJ1436">
        <f>COUNTIF(B$2:B1436,B1436)</f>
        <v>1</v>
      </c>
    </row>
    <row r="1437" spans="1:38">
      <c r="A1437" t="s">
        <v>2103</v>
      </c>
      <c r="B1437" t="s">
        <v>4827</v>
      </c>
      <c r="C1437" s="105" t="s">
        <v>5</v>
      </c>
      <c r="D1437" s="89" t="s">
        <v>6</v>
      </c>
      <c r="E1437" s="104" t="s">
        <v>12</v>
      </c>
      <c r="F1437" s="49" t="s">
        <v>12</v>
      </c>
      <c r="G1437" t="s">
        <v>4828</v>
      </c>
      <c r="H1437" s="104" t="s">
        <v>5</v>
      </c>
      <c r="I1437" s="104" t="s">
        <v>56</v>
      </c>
      <c r="J1437" s="104" t="s">
        <v>446</v>
      </c>
      <c r="K1437" s="90" t="s">
        <v>853</v>
      </c>
      <c r="L1437" s="90" t="s">
        <v>853</v>
      </c>
      <c r="M1437" s="90" t="s">
        <v>853</v>
      </c>
      <c r="N1437" s="90" t="s">
        <v>853</v>
      </c>
      <c r="O1437" s="88" t="s">
        <v>270</v>
      </c>
      <c r="P1437" s="88" t="s">
        <v>270</v>
      </c>
      <c r="Q1437" s="88" t="s">
        <v>270</v>
      </c>
      <c r="R1437" s="88" t="s">
        <v>270</v>
      </c>
      <c r="S1437" s="90" t="s">
        <v>855</v>
      </c>
      <c r="T1437" s="90" t="s">
        <v>855</v>
      </c>
      <c r="U1437" s="90" t="s">
        <v>856</v>
      </c>
      <c r="V1437" s="90" t="s">
        <v>856</v>
      </c>
      <c r="W1437" s="88" t="s">
        <v>270</v>
      </c>
      <c r="X1437" s="88" t="s">
        <v>270</v>
      </c>
      <c r="Y1437" s="88" t="s">
        <v>270</v>
      </c>
      <c r="Z1437" s="88" t="s">
        <v>270</v>
      </c>
      <c r="AA1437" s="90" t="s">
        <v>941</v>
      </c>
      <c r="AB1437" s="90" t="s">
        <v>941</v>
      </c>
      <c r="AC1437" s="90" t="s">
        <v>942</v>
      </c>
      <c r="AD1437" s="90" t="s">
        <v>942</v>
      </c>
      <c r="AE1437" s="88" t="s">
        <v>270</v>
      </c>
      <c r="AF1437" s="88" t="s">
        <v>270</v>
      </c>
      <c r="AG1437" s="88" t="s">
        <v>270</v>
      </c>
      <c r="AH1437" s="94" t="s">
        <v>270</v>
      </c>
      <c r="AI1437" t="s">
        <v>680</v>
      </c>
      <c r="AJ1437">
        <f>COUNTIF(B$2:B1437,B1437)</f>
        <v>1</v>
      </c>
    </row>
    <row r="1438" spans="1:38">
      <c r="A1438" s="49" t="s">
        <v>2199</v>
      </c>
      <c r="B1438" s="49" t="s">
        <v>4829</v>
      </c>
      <c r="C1438" s="49" t="s">
        <v>5</v>
      </c>
      <c r="D1438" s="49" t="s">
        <v>6</v>
      </c>
      <c r="E1438" s="49" t="s">
        <v>4</v>
      </c>
      <c r="F1438" s="49" t="s">
        <v>4</v>
      </c>
      <c r="G1438" s="49" t="s">
        <v>4830</v>
      </c>
      <c r="H1438" s="49" t="s">
        <v>118</v>
      </c>
      <c r="I1438" s="100" t="s">
        <v>56</v>
      </c>
      <c r="J1438" s="100" t="s">
        <v>57</v>
      </c>
      <c r="K1438" s="90" t="s">
        <v>845</v>
      </c>
      <c r="L1438" s="90" t="s">
        <v>845</v>
      </c>
      <c r="M1438" s="90" t="s">
        <v>845</v>
      </c>
      <c r="N1438" s="90" t="s">
        <v>845</v>
      </c>
      <c r="O1438" s="90" t="s">
        <v>59</v>
      </c>
      <c r="P1438" s="90" t="s">
        <v>59</v>
      </c>
      <c r="Q1438" s="90" t="s">
        <v>59</v>
      </c>
      <c r="R1438" s="88" t="s">
        <v>59</v>
      </c>
      <c r="S1438" s="100" t="s">
        <v>846</v>
      </c>
      <c r="T1438" s="100" t="s">
        <v>846</v>
      </c>
      <c r="U1438" s="100" t="s">
        <v>847</v>
      </c>
      <c r="V1438" s="100" t="s">
        <v>847</v>
      </c>
      <c r="W1438" s="90" t="s">
        <v>848</v>
      </c>
      <c r="X1438" s="90" t="s">
        <v>848</v>
      </c>
      <c r="Y1438" s="90" t="s">
        <v>848</v>
      </c>
      <c r="Z1438" s="90" t="s">
        <v>848</v>
      </c>
      <c r="AA1438" s="100" t="s">
        <v>849</v>
      </c>
      <c r="AB1438" s="100" t="s">
        <v>849</v>
      </c>
      <c r="AC1438" s="100" t="s">
        <v>850</v>
      </c>
      <c r="AD1438" s="100" t="s">
        <v>850</v>
      </c>
      <c r="AE1438" s="100" t="s">
        <v>848</v>
      </c>
      <c r="AF1438" s="88" t="s">
        <v>848</v>
      </c>
      <c r="AG1438" s="88" t="s">
        <v>848</v>
      </c>
      <c r="AH1438" s="94" t="s">
        <v>848</v>
      </c>
      <c r="AI1438" t="s">
        <v>680</v>
      </c>
      <c r="AJ1438">
        <f>COUNTIF(B$2:B1438,B1438)</f>
        <v>1</v>
      </c>
    </row>
    <row r="1439" spans="1:38">
      <c r="A1439" s="49" t="s">
        <v>4831</v>
      </c>
      <c r="B1439" s="49" t="s">
        <v>4832</v>
      </c>
      <c r="C1439" s="49" t="s">
        <v>14</v>
      </c>
      <c r="D1439" s="49" t="s">
        <v>19</v>
      </c>
      <c r="E1439" s="49" t="s">
        <v>18</v>
      </c>
      <c r="F1439" s="49" t="s">
        <v>4836</v>
      </c>
      <c r="G1439" s="49" t="s">
        <v>4833</v>
      </c>
      <c r="H1439" s="49" t="s">
        <v>410</v>
      </c>
      <c r="I1439" s="100" t="s">
        <v>56</v>
      </c>
      <c r="J1439" s="49" t="s">
        <v>4837</v>
      </c>
      <c r="K1439" s="105"/>
      <c r="L1439" s="105"/>
      <c r="M1439" s="105"/>
      <c r="N1439" s="105"/>
      <c r="O1439" s="105" t="s">
        <v>899</v>
      </c>
      <c r="P1439" s="105" t="s">
        <v>899</v>
      </c>
      <c r="Q1439" s="105" t="s">
        <v>899</v>
      </c>
      <c r="R1439" s="105" t="s">
        <v>899</v>
      </c>
      <c r="S1439" s="105"/>
      <c r="T1439" s="105"/>
      <c r="U1439" s="105"/>
      <c r="V1439" s="105"/>
      <c r="W1439" s="105" t="s">
        <v>893</v>
      </c>
      <c r="X1439" s="105" t="s">
        <v>893</v>
      </c>
      <c r="Y1439" s="105" t="s">
        <v>893</v>
      </c>
      <c r="Z1439" s="105" t="s">
        <v>893</v>
      </c>
      <c r="AA1439" s="105"/>
      <c r="AB1439" s="105"/>
      <c r="AC1439" s="105"/>
      <c r="AD1439" s="105"/>
      <c r="AE1439" s="105" t="s">
        <v>893</v>
      </c>
      <c r="AF1439" s="105" t="s">
        <v>893</v>
      </c>
      <c r="AG1439" s="105" t="s">
        <v>893</v>
      </c>
      <c r="AH1439" s="106" t="s">
        <v>893</v>
      </c>
      <c r="AI1439" t="s">
        <v>670</v>
      </c>
      <c r="AJ1439">
        <f>COUNTIF(B$2:B1439,B1439)</f>
        <v>1</v>
      </c>
      <c r="AL1439" s="49"/>
    </row>
    <row r="1440" spans="1:38">
      <c r="A1440" s="49" t="s">
        <v>4831</v>
      </c>
      <c r="B1440" s="49" t="s">
        <v>4834</v>
      </c>
      <c r="C1440" s="49" t="s">
        <v>14</v>
      </c>
      <c r="D1440" s="49" t="s">
        <v>19</v>
      </c>
      <c r="E1440" s="49" t="s">
        <v>18</v>
      </c>
      <c r="F1440" s="49" t="s">
        <v>4836</v>
      </c>
      <c r="G1440" s="49" t="s">
        <v>4835</v>
      </c>
      <c r="H1440" s="49" t="s">
        <v>410</v>
      </c>
      <c r="I1440" s="100" t="s">
        <v>56</v>
      </c>
      <c r="J1440" s="49" t="s">
        <v>4837</v>
      </c>
      <c r="K1440" s="105"/>
      <c r="L1440" s="105"/>
      <c r="M1440" s="105"/>
      <c r="N1440" s="105"/>
      <c r="O1440" s="105" t="s">
        <v>899</v>
      </c>
      <c r="P1440" s="105" t="s">
        <v>899</v>
      </c>
      <c r="Q1440" s="105" t="s">
        <v>899</v>
      </c>
      <c r="R1440" s="105" t="s">
        <v>899</v>
      </c>
      <c r="S1440" s="105"/>
      <c r="T1440" s="105"/>
      <c r="U1440" s="105"/>
      <c r="V1440" s="105"/>
      <c r="W1440" s="105" t="s">
        <v>893</v>
      </c>
      <c r="X1440" s="105" t="s">
        <v>893</v>
      </c>
      <c r="Y1440" s="105" t="s">
        <v>893</v>
      </c>
      <c r="Z1440" s="105" t="s">
        <v>893</v>
      </c>
      <c r="AA1440" s="105"/>
      <c r="AB1440" s="105"/>
      <c r="AC1440" s="105"/>
      <c r="AD1440" s="105"/>
      <c r="AE1440" s="105" t="s">
        <v>893</v>
      </c>
      <c r="AF1440" s="105" t="s">
        <v>893</v>
      </c>
      <c r="AG1440" s="105" t="s">
        <v>893</v>
      </c>
      <c r="AH1440" s="106" t="s">
        <v>893</v>
      </c>
      <c r="AI1440" t="s">
        <v>1064</v>
      </c>
      <c r="AJ1440">
        <f>COUNTIF(B$2:B1440,B1440)</f>
        <v>1</v>
      </c>
      <c r="AL1440" s="49"/>
    </row>
    <row r="1441" spans="1:36">
      <c r="A1441" t="s">
        <v>2103</v>
      </c>
      <c r="B1441" t="s">
        <v>4839</v>
      </c>
      <c r="C1441" s="105" t="s">
        <v>5</v>
      </c>
      <c r="D1441" s="89" t="s">
        <v>6</v>
      </c>
      <c r="E1441" s="104" t="s">
        <v>12</v>
      </c>
      <c r="F1441" s="49" t="s">
        <v>12</v>
      </c>
      <c r="G1441" t="s">
        <v>4840</v>
      </c>
      <c r="H1441" s="104" t="s">
        <v>5</v>
      </c>
      <c r="I1441" s="104" t="s">
        <v>56</v>
      </c>
      <c r="J1441" s="104" t="s">
        <v>446</v>
      </c>
      <c r="K1441" s="90" t="s">
        <v>853</v>
      </c>
      <c r="L1441" s="90" t="s">
        <v>853</v>
      </c>
      <c r="M1441" s="90" t="s">
        <v>853</v>
      </c>
      <c r="N1441" s="90" t="s">
        <v>853</v>
      </c>
      <c r="O1441" s="88" t="s">
        <v>270</v>
      </c>
      <c r="P1441" s="88" t="s">
        <v>270</v>
      </c>
      <c r="Q1441" s="88" t="s">
        <v>270</v>
      </c>
      <c r="R1441" s="88" t="s">
        <v>270</v>
      </c>
      <c r="S1441" s="90" t="s">
        <v>855</v>
      </c>
      <c r="T1441" s="90" t="s">
        <v>855</v>
      </c>
      <c r="U1441" s="90" t="s">
        <v>856</v>
      </c>
      <c r="V1441" s="90" t="s">
        <v>856</v>
      </c>
      <c r="W1441" s="88" t="s">
        <v>270</v>
      </c>
      <c r="X1441" s="88" t="s">
        <v>270</v>
      </c>
      <c r="Y1441" s="88" t="s">
        <v>270</v>
      </c>
      <c r="Z1441" s="88" t="s">
        <v>270</v>
      </c>
      <c r="AA1441" s="90" t="s">
        <v>941</v>
      </c>
      <c r="AB1441" s="90" t="s">
        <v>941</v>
      </c>
      <c r="AC1441" s="90" t="s">
        <v>942</v>
      </c>
      <c r="AD1441" s="90" t="s">
        <v>942</v>
      </c>
      <c r="AE1441" s="88" t="s">
        <v>270</v>
      </c>
      <c r="AF1441" s="88" t="s">
        <v>270</v>
      </c>
      <c r="AG1441" s="88" t="s">
        <v>270</v>
      </c>
      <c r="AH1441" s="94" t="s">
        <v>270</v>
      </c>
      <c r="AI1441" t="s">
        <v>680</v>
      </c>
      <c r="AJ1441">
        <f>COUNTIF(B$2:B1441,B1441)</f>
        <v>1</v>
      </c>
    </row>
    <row r="1442" spans="1:36">
      <c r="A1442" t="s">
        <v>2103</v>
      </c>
      <c r="B1442" t="s">
        <v>4850</v>
      </c>
      <c r="C1442" s="105" t="s">
        <v>5</v>
      </c>
      <c r="D1442" s="89" t="s">
        <v>6</v>
      </c>
      <c r="E1442" s="104" t="s">
        <v>12</v>
      </c>
      <c r="F1442" s="49" t="s">
        <v>12</v>
      </c>
      <c r="G1442" t="s">
        <v>4851</v>
      </c>
      <c r="H1442" s="104" t="s">
        <v>5</v>
      </c>
      <c r="I1442" s="104" t="s">
        <v>56</v>
      </c>
      <c r="J1442" s="104" t="s">
        <v>446</v>
      </c>
      <c r="K1442" s="90" t="s">
        <v>853</v>
      </c>
      <c r="L1442" s="90" t="s">
        <v>853</v>
      </c>
      <c r="M1442" s="90" t="s">
        <v>853</v>
      </c>
      <c r="N1442" s="90" t="s">
        <v>853</v>
      </c>
      <c r="O1442" s="88" t="s">
        <v>270</v>
      </c>
      <c r="P1442" s="88" t="s">
        <v>270</v>
      </c>
      <c r="Q1442" s="88" t="s">
        <v>270</v>
      </c>
      <c r="R1442" s="88" t="s">
        <v>270</v>
      </c>
      <c r="S1442" s="90" t="s">
        <v>855</v>
      </c>
      <c r="T1442" s="90" t="s">
        <v>855</v>
      </c>
      <c r="U1442" s="90" t="s">
        <v>856</v>
      </c>
      <c r="V1442" s="90" t="s">
        <v>856</v>
      </c>
      <c r="W1442" s="88" t="s">
        <v>270</v>
      </c>
      <c r="X1442" s="88" t="s">
        <v>270</v>
      </c>
      <c r="Y1442" s="88" t="s">
        <v>270</v>
      </c>
      <c r="Z1442" s="88" t="s">
        <v>270</v>
      </c>
      <c r="AA1442" s="90" t="s">
        <v>941</v>
      </c>
      <c r="AB1442" s="90" t="s">
        <v>941</v>
      </c>
      <c r="AC1442" s="90" t="s">
        <v>942</v>
      </c>
      <c r="AD1442" s="90" t="s">
        <v>942</v>
      </c>
      <c r="AE1442" s="88" t="s">
        <v>270</v>
      </c>
      <c r="AF1442" s="88" t="s">
        <v>270</v>
      </c>
      <c r="AG1442" s="88" t="s">
        <v>270</v>
      </c>
      <c r="AH1442" s="94" t="s">
        <v>270</v>
      </c>
      <c r="AI1442" t="s">
        <v>680</v>
      </c>
      <c r="AJ1442">
        <f>COUNTIF(B$2:B1442,B1442)</f>
        <v>1</v>
      </c>
    </row>
    <row r="1443" spans="1:36">
      <c r="A1443" t="s">
        <v>2103</v>
      </c>
      <c r="B1443" t="s">
        <v>4858</v>
      </c>
      <c r="C1443" s="105" t="s">
        <v>5</v>
      </c>
      <c r="D1443" s="89" t="s">
        <v>6</v>
      </c>
      <c r="E1443" s="104" t="s">
        <v>12</v>
      </c>
      <c r="F1443" s="49" t="s">
        <v>12</v>
      </c>
      <c r="G1443" t="s">
        <v>4859</v>
      </c>
      <c r="H1443" s="104" t="s">
        <v>5</v>
      </c>
      <c r="I1443" s="104" t="s">
        <v>56</v>
      </c>
      <c r="J1443" s="104" t="s">
        <v>446</v>
      </c>
      <c r="K1443" s="90" t="s">
        <v>853</v>
      </c>
      <c r="L1443" s="90" t="s">
        <v>853</v>
      </c>
      <c r="M1443" s="90" t="s">
        <v>853</v>
      </c>
      <c r="N1443" s="90" t="s">
        <v>853</v>
      </c>
      <c r="O1443" s="88" t="s">
        <v>270</v>
      </c>
      <c r="P1443" s="88" t="s">
        <v>270</v>
      </c>
      <c r="Q1443" s="88" t="s">
        <v>270</v>
      </c>
      <c r="R1443" s="88" t="s">
        <v>270</v>
      </c>
      <c r="S1443" s="90" t="s">
        <v>855</v>
      </c>
      <c r="T1443" s="90" t="s">
        <v>855</v>
      </c>
      <c r="U1443" s="90" t="s">
        <v>856</v>
      </c>
      <c r="V1443" s="90" t="s">
        <v>856</v>
      </c>
      <c r="W1443" s="88" t="s">
        <v>270</v>
      </c>
      <c r="X1443" s="88" t="s">
        <v>270</v>
      </c>
      <c r="Y1443" s="88" t="s">
        <v>270</v>
      </c>
      <c r="Z1443" s="88" t="s">
        <v>270</v>
      </c>
      <c r="AA1443" s="90" t="s">
        <v>941</v>
      </c>
      <c r="AB1443" s="90" t="s">
        <v>941</v>
      </c>
      <c r="AC1443" s="90" t="s">
        <v>942</v>
      </c>
      <c r="AD1443" s="90" t="s">
        <v>942</v>
      </c>
      <c r="AE1443" s="88" t="s">
        <v>270</v>
      </c>
      <c r="AF1443" s="88" t="s">
        <v>270</v>
      </c>
      <c r="AG1443" s="88" t="s">
        <v>270</v>
      </c>
      <c r="AH1443" s="94" t="s">
        <v>270</v>
      </c>
      <c r="AI1443" t="s">
        <v>680</v>
      </c>
      <c r="AJ1443">
        <f>COUNTIF(B$2:B1443,B1443)</f>
        <v>1</v>
      </c>
    </row>
    <row r="1444" spans="1:36">
      <c r="A1444" t="s">
        <v>1872</v>
      </c>
      <c r="B1444" t="s">
        <v>4860</v>
      </c>
      <c r="C1444" s="49" t="s">
        <v>5</v>
      </c>
      <c r="D1444" s="49" t="s">
        <v>6</v>
      </c>
      <c r="E1444" s="49" t="s">
        <v>37</v>
      </c>
      <c r="F1444" s="49" t="s">
        <v>592</v>
      </c>
      <c r="G1444" t="s">
        <v>4861</v>
      </c>
      <c r="H1444" s="49" t="s">
        <v>5</v>
      </c>
      <c r="I1444" s="49" t="s">
        <v>56</v>
      </c>
      <c r="J1444" s="49" t="s">
        <v>370</v>
      </c>
      <c r="K1444" s="49" t="s">
        <v>793</v>
      </c>
      <c r="L1444" s="49" t="s">
        <v>793</v>
      </c>
      <c r="M1444" s="49" t="s">
        <v>793</v>
      </c>
      <c r="N1444" s="49" t="s">
        <v>793</v>
      </c>
      <c r="O1444" s="49" t="s">
        <v>59</v>
      </c>
      <c r="P1444" s="49" t="s">
        <v>59</v>
      </c>
      <c r="Q1444" s="49" t="s">
        <v>59</v>
      </c>
      <c r="R1444" s="49" t="s">
        <v>59</v>
      </c>
      <c r="S1444" s="49" t="s">
        <v>793</v>
      </c>
      <c r="T1444" s="49" t="s">
        <v>793</v>
      </c>
      <c r="U1444" s="49" t="s">
        <v>793</v>
      </c>
      <c r="V1444" s="49" t="s">
        <v>793</v>
      </c>
      <c r="W1444" s="49" t="s">
        <v>794</v>
      </c>
      <c r="X1444" s="49" t="s">
        <v>794</v>
      </c>
      <c r="Y1444" s="49" t="s">
        <v>794</v>
      </c>
      <c r="Z1444" s="49" t="s">
        <v>794</v>
      </c>
      <c r="AA1444" s="49" t="s">
        <v>795</v>
      </c>
      <c r="AB1444" s="49" t="s">
        <v>795</v>
      </c>
      <c r="AC1444" s="49" t="s">
        <v>795</v>
      </c>
      <c r="AD1444" s="49" t="s">
        <v>795</v>
      </c>
      <c r="AE1444" s="49" t="s">
        <v>368</v>
      </c>
      <c r="AF1444" s="49" t="s">
        <v>368</v>
      </c>
      <c r="AG1444" s="49" t="s">
        <v>368</v>
      </c>
      <c r="AH1444" s="49" t="s">
        <v>368</v>
      </c>
      <c r="AI1444" t="s">
        <v>680</v>
      </c>
      <c r="AJ1444">
        <v>1</v>
      </c>
    </row>
    <row r="1445" spans="1:36">
      <c r="A1445" t="s">
        <v>4862</v>
      </c>
      <c r="B1445" t="s">
        <v>4863</v>
      </c>
      <c r="C1445" s="49" t="s">
        <v>14</v>
      </c>
      <c r="D1445" s="49" t="s">
        <v>19</v>
      </c>
      <c r="E1445" s="49" t="s">
        <v>18</v>
      </c>
      <c r="F1445" s="49" t="s">
        <v>4876</v>
      </c>
      <c r="G1445" t="s">
        <v>4864</v>
      </c>
      <c r="H1445" s="49" t="s">
        <v>410</v>
      </c>
      <c r="J1445" s="49" t="s">
        <v>4879</v>
      </c>
      <c r="K1445" s="105"/>
      <c r="L1445" s="105"/>
      <c r="M1445" s="105"/>
      <c r="N1445" s="105"/>
      <c r="O1445" s="105" t="s">
        <v>899</v>
      </c>
      <c r="P1445" s="105" t="s">
        <v>899</v>
      </c>
      <c r="Q1445" s="105" t="s">
        <v>899</v>
      </c>
      <c r="R1445" s="105" t="s">
        <v>899</v>
      </c>
      <c r="S1445" s="105"/>
      <c r="T1445" s="105"/>
      <c r="U1445" s="105"/>
      <c r="V1445" s="105"/>
      <c r="W1445" s="105" t="s">
        <v>893</v>
      </c>
      <c r="X1445" s="105" t="s">
        <v>893</v>
      </c>
      <c r="Y1445" s="105" t="s">
        <v>893</v>
      </c>
      <c r="Z1445" s="105" t="s">
        <v>893</v>
      </c>
      <c r="AA1445" s="105"/>
      <c r="AB1445" s="105"/>
      <c r="AC1445" s="105"/>
      <c r="AD1445" s="105"/>
      <c r="AE1445" s="105" t="s">
        <v>893</v>
      </c>
      <c r="AF1445" s="105" t="s">
        <v>893</v>
      </c>
      <c r="AG1445" s="105" t="s">
        <v>893</v>
      </c>
      <c r="AH1445" s="106" t="s">
        <v>893</v>
      </c>
      <c r="AI1445" t="s">
        <v>670</v>
      </c>
      <c r="AJ1445">
        <f>COUNTIF(B$2:B1445,B1445)</f>
        <v>1</v>
      </c>
    </row>
    <row r="1446" spans="1:36">
      <c r="A1446" t="s">
        <v>4862</v>
      </c>
      <c r="B1446" t="s">
        <v>4865</v>
      </c>
      <c r="C1446" s="49" t="s">
        <v>14</v>
      </c>
      <c r="D1446" s="49" t="s">
        <v>19</v>
      </c>
      <c r="E1446" s="49" t="s">
        <v>18</v>
      </c>
      <c r="F1446" s="49" t="s">
        <v>4876</v>
      </c>
      <c r="G1446" t="s">
        <v>4866</v>
      </c>
      <c r="H1446" s="49" t="s">
        <v>410</v>
      </c>
      <c r="J1446" s="49" t="s">
        <v>4879</v>
      </c>
      <c r="K1446" s="105"/>
      <c r="L1446" s="105"/>
      <c r="M1446" s="105"/>
      <c r="N1446" s="105"/>
      <c r="O1446" s="105" t="s">
        <v>899</v>
      </c>
      <c r="P1446" s="105" t="s">
        <v>899</v>
      </c>
      <c r="Q1446" s="105" t="s">
        <v>899</v>
      </c>
      <c r="R1446" s="105" t="s">
        <v>899</v>
      </c>
      <c r="S1446" s="105"/>
      <c r="T1446" s="105"/>
      <c r="U1446" s="105"/>
      <c r="V1446" s="105"/>
      <c r="W1446" s="105" t="s">
        <v>893</v>
      </c>
      <c r="X1446" s="105" t="s">
        <v>893</v>
      </c>
      <c r="Y1446" s="105" t="s">
        <v>893</v>
      </c>
      <c r="Z1446" s="105" t="s">
        <v>893</v>
      </c>
      <c r="AA1446" s="105"/>
      <c r="AB1446" s="105"/>
      <c r="AC1446" s="105"/>
      <c r="AD1446" s="105"/>
      <c r="AE1446" s="105" t="s">
        <v>893</v>
      </c>
      <c r="AF1446" s="105" t="s">
        <v>893</v>
      </c>
      <c r="AG1446" s="105" t="s">
        <v>893</v>
      </c>
      <c r="AH1446" s="106" t="s">
        <v>893</v>
      </c>
      <c r="AI1446" t="s">
        <v>670</v>
      </c>
      <c r="AJ1446">
        <f>COUNTIF(B$2:B1446,B1446)</f>
        <v>1</v>
      </c>
    </row>
    <row r="1447" spans="1:36">
      <c r="A1447" t="s">
        <v>4867</v>
      </c>
      <c r="B1447" t="s">
        <v>4868</v>
      </c>
      <c r="C1447" s="49" t="s">
        <v>14</v>
      </c>
      <c r="D1447" s="49" t="s">
        <v>19</v>
      </c>
      <c r="E1447" s="49" t="s">
        <v>18</v>
      </c>
      <c r="F1447" s="49" t="s">
        <v>4877</v>
      </c>
      <c r="G1447" t="s">
        <v>4869</v>
      </c>
      <c r="H1447" s="49" t="s">
        <v>306</v>
      </c>
      <c r="J1447" s="49" t="s">
        <v>4880</v>
      </c>
      <c r="K1447" s="105"/>
      <c r="L1447" s="105"/>
      <c r="M1447" s="105"/>
      <c r="N1447" s="105"/>
      <c r="O1447" s="105" t="s">
        <v>899</v>
      </c>
      <c r="P1447" s="105" t="s">
        <v>899</v>
      </c>
      <c r="Q1447" s="105" t="s">
        <v>899</v>
      </c>
      <c r="R1447" s="105" t="s">
        <v>899</v>
      </c>
      <c r="S1447" s="105"/>
      <c r="T1447" s="105"/>
      <c r="U1447" s="105"/>
      <c r="V1447" s="105"/>
      <c r="W1447" s="105" t="s">
        <v>893</v>
      </c>
      <c r="X1447" s="105" t="s">
        <v>893</v>
      </c>
      <c r="Y1447" s="105" t="s">
        <v>893</v>
      </c>
      <c r="Z1447" s="105" t="s">
        <v>893</v>
      </c>
      <c r="AA1447" s="105"/>
      <c r="AB1447" s="105"/>
      <c r="AC1447" s="105"/>
      <c r="AD1447" s="105"/>
      <c r="AE1447" s="105" t="s">
        <v>893</v>
      </c>
      <c r="AF1447" s="105" t="s">
        <v>893</v>
      </c>
      <c r="AG1447" s="105" t="s">
        <v>893</v>
      </c>
      <c r="AH1447" s="106" t="s">
        <v>893</v>
      </c>
      <c r="AI1447" t="s">
        <v>670</v>
      </c>
      <c r="AJ1447">
        <f>COUNTIF(B$2:B1447,B1447)</f>
        <v>1</v>
      </c>
    </row>
    <row r="1448" spans="1:36">
      <c r="A1448" t="s">
        <v>4870</v>
      </c>
      <c r="B1448" t="s">
        <v>4871</v>
      </c>
      <c r="C1448" s="49" t="s">
        <v>14</v>
      </c>
      <c r="D1448" s="49" t="s">
        <v>19</v>
      </c>
      <c r="E1448" s="49" t="s">
        <v>18</v>
      </c>
      <c r="F1448" s="49" t="s">
        <v>4883</v>
      </c>
      <c r="G1448" t="s">
        <v>4872</v>
      </c>
      <c r="H1448" s="49" t="s">
        <v>479</v>
      </c>
      <c r="J1448" s="49" t="s">
        <v>4882</v>
      </c>
      <c r="K1448" s="105"/>
      <c r="L1448" s="105"/>
      <c r="M1448" s="105"/>
      <c r="N1448" s="105"/>
      <c r="O1448" s="105" t="s">
        <v>899</v>
      </c>
      <c r="P1448" s="105" t="s">
        <v>899</v>
      </c>
      <c r="Q1448" s="105" t="s">
        <v>899</v>
      </c>
      <c r="R1448" s="105" t="s">
        <v>899</v>
      </c>
      <c r="S1448" s="105"/>
      <c r="T1448" s="105"/>
      <c r="U1448" s="105"/>
      <c r="V1448" s="105"/>
      <c r="W1448" s="105" t="s">
        <v>893</v>
      </c>
      <c r="X1448" s="105" t="s">
        <v>893</v>
      </c>
      <c r="Y1448" s="105" t="s">
        <v>893</v>
      </c>
      <c r="Z1448" s="105" t="s">
        <v>893</v>
      </c>
      <c r="AA1448" s="105"/>
      <c r="AB1448" s="105"/>
      <c r="AC1448" s="105"/>
      <c r="AD1448" s="105"/>
      <c r="AE1448" s="105" t="s">
        <v>893</v>
      </c>
      <c r="AF1448" s="105" t="s">
        <v>893</v>
      </c>
      <c r="AG1448" s="105" t="s">
        <v>893</v>
      </c>
      <c r="AH1448" s="106" t="s">
        <v>893</v>
      </c>
      <c r="AI1448" t="s">
        <v>670</v>
      </c>
      <c r="AJ1448">
        <f>COUNTIF(B$2:B1448,B1448)</f>
        <v>1</v>
      </c>
    </row>
    <row r="1449" spans="1:36">
      <c r="A1449" t="s">
        <v>4873</v>
      </c>
      <c r="B1449" t="s">
        <v>4874</v>
      </c>
      <c r="C1449" s="105" t="s">
        <v>14</v>
      </c>
      <c r="D1449" s="89" t="s">
        <v>19</v>
      </c>
      <c r="E1449" s="105" t="s">
        <v>31</v>
      </c>
      <c r="F1449" s="49" t="s">
        <v>4878</v>
      </c>
      <c r="G1449" t="s">
        <v>4875</v>
      </c>
      <c r="H1449" s="49" t="s">
        <v>211</v>
      </c>
      <c r="J1449" s="49" t="s">
        <v>4881</v>
      </c>
      <c r="K1449" s="90" t="s">
        <v>845</v>
      </c>
      <c r="L1449" s="90" t="s">
        <v>845</v>
      </c>
      <c r="M1449" s="90" t="s">
        <v>845</v>
      </c>
      <c r="N1449" s="90" t="s">
        <v>845</v>
      </c>
      <c r="O1449" s="90" t="s">
        <v>899</v>
      </c>
      <c r="P1449" s="90" t="s">
        <v>899</v>
      </c>
      <c r="Q1449" s="90" t="s">
        <v>899</v>
      </c>
      <c r="R1449" s="90" t="s">
        <v>899</v>
      </c>
      <c r="S1449" s="105" t="s">
        <v>900</v>
      </c>
      <c r="T1449" s="105" t="s">
        <v>900</v>
      </c>
      <c r="U1449" s="105" t="s">
        <v>901</v>
      </c>
      <c r="V1449" s="105" t="s">
        <v>901</v>
      </c>
      <c r="W1449" s="90" t="s">
        <v>999</v>
      </c>
      <c r="X1449" s="90" t="s">
        <v>999</v>
      </c>
      <c r="Y1449" s="90" t="s">
        <v>999</v>
      </c>
      <c r="Z1449" s="90" t="s">
        <v>999</v>
      </c>
      <c r="AA1449" s="105" t="s">
        <v>1183</v>
      </c>
      <c r="AB1449" s="105" t="s">
        <v>1183</v>
      </c>
      <c r="AC1449" s="88" t="s">
        <v>1089</v>
      </c>
      <c r="AD1449" s="88" t="s">
        <v>1089</v>
      </c>
      <c r="AE1449" s="88" t="s">
        <v>999</v>
      </c>
      <c r="AF1449" s="99" t="s">
        <v>999</v>
      </c>
      <c r="AG1449" s="99" t="s">
        <v>999</v>
      </c>
      <c r="AH1449" s="114" t="s">
        <v>999</v>
      </c>
      <c r="AI1449" s="200" t="s">
        <v>1064</v>
      </c>
      <c r="AJ1449">
        <f>COUNTIF(B$2:B1449,B1449)</f>
        <v>1</v>
      </c>
    </row>
    <row r="1450" spans="1:36">
      <c r="A1450" s="269" t="s">
        <v>1872</v>
      </c>
      <c r="B1450" s="269" t="s">
        <v>4885</v>
      </c>
      <c r="C1450" s="269" t="s">
        <v>5</v>
      </c>
      <c r="D1450" s="269" t="s">
        <v>6</v>
      </c>
      <c r="E1450" s="269" t="s">
        <v>37</v>
      </c>
      <c r="F1450" s="269" t="s">
        <v>592</v>
      </c>
      <c r="G1450" s="269" t="s">
        <v>4884</v>
      </c>
      <c r="H1450" s="49" t="s">
        <v>381</v>
      </c>
      <c r="J1450" s="49" t="s">
        <v>370</v>
      </c>
      <c r="K1450" s="49" t="s">
        <v>793</v>
      </c>
      <c r="L1450" s="49" t="s">
        <v>793</v>
      </c>
      <c r="M1450" s="49" t="s">
        <v>793</v>
      </c>
      <c r="N1450" s="49" t="s">
        <v>793</v>
      </c>
      <c r="O1450" s="49" t="s">
        <v>59</v>
      </c>
      <c r="P1450" s="49" t="s">
        <v>59</v>
      </c>
      <c r="Q1450" s="49" t="s">
        <v>59</v>
      </c>
      <c r="R1450" s="49" t="s">
        <v>59</v>
      </c>
      <c r="S1450" s="49" t="s">
        <v>793</v>
      </c>
      <c r="T1450" s="49" t="s">
        <v>793</v>
      </c>
      <c r="U1450" s="49" t="s">
        <v>793</v>
      </c>
      <c r="V1450" s="49" t="s">
        <v>793</v>
      </c>
      <c r="W1450" s="49" t="s">
        <v>794</v>
      </c>
      <c r="X1450" s="49" t="s">
        <v>794</v>
      </c>
      <c r="Y1450" s="49" t="s">
        <v>794</v>
      </c>
      <c r="Z1450" s="49" t="s">
        <v>794</v>
      </c>
      <c r="AA1450" s="49" t="s">
        <v>795</v>
      </c>
      <c r="AB1450" s="49" t="s">
        <v>795</v>
      </c>
      <c r="AC1450" s="49" t="s">
        <v>795</v>
      </c>
      <c r="AD1450" s="49" t="s">
        <v>795</v>
      </c>
      <c r="AE1450" s="49" t="s">
        <v>368</v>
      </c>
      <c r="AF1450" s="49" t="s">
        <v>368</v>
      </c>
      <c r="AG1450" s="49" t="s">
        <v>368</v>
      </c>
      <c r="AH1450" s="49" t="s">
        <v>368</v>
      </c>
      <c r="AI1450" t="s">
        <v>680</v>
      </c>
      <c r="AJ1450">
        <v>1</v>
      </c>
    </row>
    <row r="1451" spans="1:36">
      <c r="A1451" s="269" t="s">
        <v>1872</v>
      </c>
      <c r="B1451" t="s">
        <v>4887</v>
      </c>
      <c r="C1451" s="269" t="s">
        <v>5</v>
      </c>
      <c r="D1451" s="269" t="s">
        <v>6</v>
      </c>
      <c r="E1451" s="269" t="s">
        <v>37</v>
      </c>
      <c r="F1451" s="269" t="s">
        <v>592</v>
      </c>
      <c r="G1451" t="s">
        <v>4888</v>
      </c>
      <c r="H1451" s="105" t="s">
        <v>328</v>
      </c>
      <c r="J1451" s="49" t="s">
        <v>370</v>
      </c>
      <c r="K1451" s="49" t="s">
        <v>793</v>
      </c>
      <c r="L1451" s="49" t="s">
        <v>793</v>
      </c>
      <c r="M1451" s="49" t="s">
        <v>793</v>
      </c>
      <c r="N1451" s="49" t="s">
        <v>793</v>
      </c>
      <c r="O1451" s="49" t="s">
        <v>59</v>
      </c>
      <c r="P1451" s="49" t="s">
        <v>59</v>
      </c>
      <c r="Q1451" s="49" t="s">
        <v>59</v>
      </c>
      <c r="R1451" s="49" t="s">
        <v>59</v>
      </c>
      <c r="S1451" s="49" t="s">
        <v>793</v>
      </c>
      <c r="T1451" s="49" t="s">
        <v>793</v>
      </c>
      <c r="U1451" s="49" t="s">
        <v>793</v>
      </c>
      <c r="V1451" s="49" t="s">
        <v>793</v>
      </c>
      <c r="W1451" s="49" t="s">
        <v>794</v>
      </c>
      <c r="X1451" s="49" t="s">
        <v>794</v>
      </c>
      <c r="Y1451" s="49" t="s">
        <v>794</v>
      </c>
      <c r="Z1451" s="49" t="s">
        <v>794</v>
      </c>
      <c r="AA1451" s="49" t="s">
        <v>795</v>
      </c>
      <c r="AB1451" s="49" t="s">
        <v>795</v>
      </c>
      <c r="AC1451" s="49" t="s">
        <v>795</v>
      </c>
      <c r="AD1451" s="49" t="s">
        <v>795</v>
      </c>
      <c r="AE1451" s="49" t="s">
        <v>368</v>
      </c>
      <c r="AF1451" s="49" t="s">
        <v>368</v>
      </c>
      <c r="AG1451" s="49" t="s">
        <v>368</v>
      </c>
      <c r="AH1451" s="49" t="s">
        <v>368</v>
      </c>
      <c r="AI1451" t="s">
        <v>680</v>
      </c>
      <c r="AJ1451">
        <v>1</v>
      </c>
    </row>
    <row r="1452" spans="1:36">
      <c r="A1452" s="270" t="s">
        <v>1951</v>
      </c>
      <c r="B1452" s="269" t="s">
        <v>4889</v>
      </c>
      <c r="C1452" s="269" t="s">
        <v>14</v>
      </c>
      <c r="D1452" s="269" t="s">
        <v>13</v>
      </c>
      <c r="E1452" s="269" t="s">
        <v>13</v>
      </c>
      <c r="F1452" s="269" t="s">
        <v>438</v>
      </c>
      <c r="G1452" s="269" t="s">
        <v>4890</v>
      </c>
      <c r="H1452" s="104" t="s">
        <v>437</v>
      </c>
      <c r="I1452" s="104" t="s">
        <v>97</v>
      </c>
      <c r="J1452" s="104" t="s">
        <v>439</v>
      </c>
      <c r="K1452" s="100" t="s">
        <v>665</v>
      </c>
      <c r="L1452" s="90" t="s">
        <v>665</v>
      </c>
      <c r="M1452" s="90" t="s">
        <v>665</v>
      </c>
      <c r="N1452" s="90" t="s">
        <v>665</v>
      </c>
      <c r="O1452" s="90" t="s">
        <v>71</v>
      </c>
      <c r="P1452" s="90" t="s">
        <v>71</v>
      </c>
      <c r="Q1452" s="90" t="s">
        <v>71</v>
      </c>
      <c r="R1452" s="90" t="s">
        <v>71</v>
      </c>
      <c r="S1452" s="104" t="s">
        <v>861</v>
      </c>
      <c r="T1452" s="104" t="s">
        <v>861</v>
      </c>
      <c r="U1452" s="104" t="s">
        <v>862</v>
      </c>
      <c r="V1452" s="104" t="s">
        <v>862</v>
      </c>
      <c r="W1452" s="90" t="s">
        <v>62</v>
      </c>
      <c r="X1452" s="90" t="s">
        <v>62</v>
      </c>
      <c r="Y1452" s="90" t="s">
        <v>62</v>
      </c>
      <c r="Z1452" s="90" t="s">
        <v>62</v>
      </c>
      <c r="AA1452" s="104" t="s">
        <v>972</v>
      </c>
      <c r="AB1452" s="104" t="s">
        <v>972</v>
      </c>
      <c r="AC1452" s="104" t="s">
        <v>973</v>
      </c>
      <c r="AD1452" s="104" t="s">
        <v>973</v>
      </c>
      <c r="AE1452" s="90" t="s">
        <v>62</v>
      </c>
      <c r="AF1452" s="90" t="s">
        <v>62</v>
      </c>
      <c r="AG1452" s="90" t="s">
        <v>62</v>
      </c>
      <c r="AH1452" s="91" t="s">
        <v>62</v>
      </c>
      <c r="AI1452" s="200" t="s">
        <v>1064</v>
      </c>
      <c r="AJ1452">
        <f>COUNTIF(B$2:B1452,B1452)</f>
        <v>1</v>
      </c>
    </row>
    <row r="1453" spans="1:36">
      <c r="A1453" s="49" t="s">
        <v>2164</v>
      </c>
      <c r="B1453" s="49" t="s">
        <v>4892</v>
      </c>
      <c r="C1453" s="104" t="s">
        <v>14</v>
      </c>
      <c r="D1453" s="89" t="s">
        <v>36</v>
      </c>
      <c r="E1453" s="49" t="s">
        <v>36</v>
      </c>
      <c r="F1453" s="49" t="s">
        <v>485</v>
      </c>
      <c r="G1453" s="49" t="s">
        <v>4891</v>
      </c>
      <c r="H1453" s="88" t="s">
        <v>334</v>
      </c>
      <c r="I1453" s="88" t="s">
        <v>79</v>
      </c>
      <c r="J1453" s="104" t="s">
        <v>500</v>
      </c>
      <c r="K1453" s="90" t="s">
        <v>853</v>
      </c>
      <c r="L1453" s="90" t="s">
        <v>853</v>
      </c>
      <c r="M1453" s="90" t="s">
        <v>853</v>
      </c>
      <c r="N1453" s="90" t="s">
        <v>853</v>
      </c>
      <c r="O1453" s="90" t="s">
        <v>854</v>
      </c>
      <c r="P1453" s="88" t="s">
        <v>854</v>
      </c>
      <c r="Q1453" s="88" t="s">
        <v>854</v>
      </c>
      <c r="R1453" s="88" t="s">
        <v>854</v>
      </c>
      <c r="S1453" s="104" t="s">
        <v>855</v>
      </c>
      <c r="T1453" s="104" t="s">
        <v>855</v>
      </c>
      <c r="U1453" s="104" t="s">
        <v>856</v>
      </c>
      <c r="V1453" s="104" t="s">
        <v>856</v>
      </c>
      <c r="W1453" s="88" t="s">
        <v>104</v>
      </c>
      <c r="X1453" s="88" t="s">
        <v>104</v>
      </c>
      <c r="Y1453" s="88" t="s">
        <v>104</v>
      </c>
      <c r="Z1453" s="88" t="s">
        <v>104</v>
      </c>
      <c r="AA1453" s="104" t="s">
        <v>980</v>
      </c>
      <c r="AB1453" s="104" t="s">
        <v>980</v>
      </c>
      <c r="AC1453" s="90" t="s">
        <v>942</v>
      </c>
      <c r="AD1453" s="90" t="s">
        <v>942</v>
      </c>
      <c r="AE1453" s="100" t="s">
        <v>104</v>
      </c>
      <c r="AF1453" s="100" t="s">
        <v>104</v>
      </c>
      <c r="AG1453" s="100" t="s">
        <v>104</v>
      </c>
      <c r="AH1453" s="101" t="s">
        <v>104</v>
      </c>
      <c r="AI1453" t="s">
        <v>670</v>
      </c>
      <c r="AJ1453">
        <f>COUNTIF(B$2:B1453,B1453)</f>
        <v>1</v>
      </c>
    </row>
    <row r="1454" spans="1:36">
      <c r="A1454" s="269" t="s">
        <v>2164</v>
      </c>
      <c r="B1454" s="269" t="s">
        <v>4893</v>
      </c>
      <c r="C1454" s="269" t="s">
        <v>14</v>
      </c>
      <c r="D1454" s="269" t="s">
        <v>36</v>
      </c>
      <c r="E1454" s="269" t="s">
        <v>36</v>
      </c>
      <c r="F1454" s="269" t="s">
        <v>485</v>
      </c>
      <c r="G1454" s="269" t="s">
        <v>4894</v>
      </c>
      <c r="H1454" s="88" t="s">
        <v>334</v>
      </c>
      <c r="I1454" s="88" t="s">
        <v>79</v>
      </c>
      <c r="J1454" s="104" t="s">
        <v>500</v>
      </c>
      <c r="K1454" s="90" t="s">
        <v>853</v>
      </c>
      <c r="L1454" s="90" t="s">
        <v>853</v>
      </c>
      <c r="M1454" s="90" t="s">
        <v>853</v>
      </c>
      <c r="N1454" s="90" t="s">
        <v>853</v>
      </c>
      <c r="O1454" s="90" t="s">
        <v>854</v>
      </c>
      <c r="P1454" s="88" t="s">
        <v>854</v>
      </c>
      <c r="Q1454" s="88" t="s">
        <v>854</v>
      </c>
      <c r="R1454" s="88" t="s">
        <v>854</v>
      </c>
      <c r="S1454" s="104" t="s">
        <v>855</v>
      </c>
      <c r="T1454" s="104" t="s">
        <v>855</v>
      </c>
      <c r="U1454" s="104" t="s">
        <v>856</v>
      </c>
      <c r="V1454" s="104" t="s">
        <v>856</v>
      </c>
      <c r="W1454" s="88" t="s">
        <v>104</v>
      </c>
      <c r="X1454" s="88" t="s">
        <v>104</v>
      </c>
      <c r="Y1454" s="88" t="s">
        <v>104</v>
      </c>
      <c r="Z1454" s="88" t="s">
        <v>104</v>
      </c>
      <c r="AA1454" s="104" t="s">
        <v>980</v>
      </c>
      <c r="AB1454" s="104" t="s">
        <v>980</v>
      </c>
      <c r="AC1454" s="90" t="s">
        <v>942</v>
      </c>
      <c r="AD1454" s="90" t="s">
        <v>942</v>
      </c>
      <c r="AE1454" s="100" t="s">
        <v>104</v>
      </c>
      <c r="AF1454" s="100" t="s">
        <v>104</v>
      </c>
      <c r="AG1454" s="100" t="s">
        <v>104</v>
      </c>
      <c r="AH1454" s="101" t="s">
        <v>104</v>
      </c>
      <c r="AI1454" t="s">
        <v>670</v>
      </c>
      <c r="AJ1454">
        <f>COUNTIF(B$2:B1454,B1454)</f>
        <v>1</v>
      </c>
    </row>
    <row r="1455" spans="1:36">
      <c r="A1455" s="271" t="s">
        <v>1872</v>
      </c>
      <c r="B1455" s="271" t="s">
        <v>4895</v>
      </c>
      <c r="C1455" s="272" t="s">
        <v>5</v>
      </c>
      <c r="D1455" s="272" t="s">
        <v>6</v>
      </c>
      <c r="E1455" s="272" t="s">
        <v>37</v>
      </c>
      <c r="F1455" s="272" t="s">
        <v>592</v>
      </c>
      <c r="G1455" s="271" t="s">
        <v>4896</v>
      </c>
      <c r="H1455" s="49" t="s">
        <v>5</v>
      </c>
      <c r="I1455" s="49" t="s">
        <v>56</v>
      </c>
      <c r="J1455" s="49" t="s">
        <v>370</v>
      </c>
      <c r="K1455" s="49" t="s">
        <v>793</v>
      </c>
      <c r="L1455" s="49" t="s">
        <v>793</v>
      </c>
      <c r="M1455" s="49" t="s">
        <v>793</v>
      </c>
      <c r="N1455" s="49" t="s">
        <v>793</v>
      </c>
      <c r="O1455" s="49" t="s">
        <v>59</v>
      </c>
      <c r="P1455" s="49" t="s">
        <v>59</v>
      </c>
      <c r="Q1455" s="49" t="s">
        <v>59</v>
      </c>
      <c r="R1455" s="49" t="s">
        <v>59</v>
      </c>
      <c r="S1455" s="49" t="s">
        <v>793</v>
      </c>
      <c r="T1455" s="49" t="s">
        <v>793</v>
      </c>
      <c r="U1455" s="49" t="s">
        <v>793</v>
      </c>
      <c r="V1455" s="49" t="s">
        <v>793</v>
      </c>
      <c r="W1455" s="49" t="s">
        <v>794</v>
      </c>
      <c r="X1455" s="49" t="s">
        <v>794</v>
      </c>
      <c r="Y1455" s="49" t="s">
        <v>794</v>
      </c>
      <c r="Z1455" s="49" t="s">
        <v>794</v>
      </c>
      <c r="AA1455" s="49" t="s">
        <v>795</v>
      </c>
      <c r="AB1455" s="49" t="s">
        <v>795</v>
      </c>
      <c r="AC1455" s="49" t="s">
        <v>795</v>
      </c>
      <c r="AD1455" s="49" t="s">
        <v>795</v>
      </c>
      <c r="AE1455" s="49" t="s">
        <v>368</v>
      </c>
      <c r="AF1455" s="49" t="s">
        <v>368</v>
      </c>
      <c r="AG1455" s="49" t="s">
        <v>368</v>
      </c>
      <c r="AH1455" s="49" t="s">
        <v>368</v>
      </c>
      <c r="AI1455" t="s">
        <v>680</v>
      </c>
      <c r="AJ1455">
        <v>1</v>
      </c>
    </row>
    <row r="1456" spans="1:36">
      <c r="A1456" s="49" t="s">
        <v>1224</v>
      </c>
      <c r="B1456" s="49" t="s">
        <v>4900</v>
      </c>
      <c r="C1456" s="49" t="s">
        <v>5</v>
      </c>
      <c r="D1456" s="49" t="s">
        <v>6</v>
      </c>
      <c r="E1456" s="49" t="s">
        <v>4</v>
      </c>
      <c r="F1456" s="49" t="s">
        <v>4</v>
      </c>
      <c r="G1456" s="49" t="s">
        <v>4899</v>
      </c>
      <c r="H1456" s="49" t="s">
        <v>381</v>
      </c>
      <c r="I1456" s="49" t="s">
        <v>56</v>
      </c>
      <c r="J1456" s="49" t="s">
        <v>57</v>
      </c>
      <c r="K1456" s="49" t="s">
        <v>845</v>
      </c>
      <c r="L1456" s="49" t="s">
        <v>845</v>
      </c>
      <c r="M1456" s="49" t="s">
        <v>845</v>
      </c>
      <c r="N1456" s="49" t="s">
        <v>845</v>
      </c>
      <c r="O1456" s="49" t="s">
        <v>59</v>
      </c>
      <c r="P1456" s="49" t="s">
        <v>59</v>
      </c>
      <c r="Q1456" s="49" t="s">
        <v>59</v>
      </c>
      <c r="R1456" s="49" t="s">
        <v>59</v>
      </c>
      <c r="S1456" s="49" t="s">
        <v>846</v>
      </c>
      <c r="T1456" s="49" t="s">
        <v>846</v>
      </c>
      <c r="U1456" s="49" t="s">
        <v>847</v>
      </c>
      <c r="V1456" s="49" t="s">
        <v>847</v>
      </c>
      <c r="W1456" s="49" t="s">
        <v>848</v>
      </c>
      <c r="X1456" s="49" t="s">
        <v>848</v>
      </c>
      <c r="Y1456" s="49" t="s">
        <v>848</v>
      </c>
      <c r="Z1456" s="49" t="s">
        <v>848</v>
      </c>
      <c r="AA1456" s="49" t="s">
        <v>849</v>
      </c>
      <c r="AB1456" s="49" t="s">
        <v>849</v>
      </c>
      <c r="AC1456" s="49" t="s">
        <v>850</v>
      </c>
      <c r="AD1456" s="49" t="s">
        <v>850</v>
      </c>
      <c r="AE1456" s="49" t="s">
        <v>848</v>
      </c>
      <c r="AF1456" s="49" t="s">
        <v>848</v>
      </c>
      <c r="AG1456" s="49" t="s">
        <v>848</v>
      </c>
      <c r="AH1456" s="49" t="s">
        <v>848</v>
      </c>
      <c r="AI1456" t="s">
        <v>680</v>
      </c>
      <c r="AJ1456">
        <f>COUNTIF(B$2:B1456,B1456)</f>
        <v>1</v>
      </c>
    </row>
    <row r="1457" spans="1:36">
      <c r="A1457" s="49" t="s">
        <v>1872</v>
      </c>
      <c r="B1457" s="49" t="s">
        <v>4904</v>
      </c>
      <c r="C1457" s="49" t="s">
        <v>5</v>
      </c>
      <c r="D1457" s="49" t="s">
        <v>6</v>
      </c>
      <c r="E1457" s="49" t="s">
        <v>37</v>
      </c>
      <c r="F1457" s="49" t="s">
        <v>592</v>
      </c>
      <c r="G1457" s="49" t="s">
        <v>4905</v>
      </c>
      <c r="H1457" s="49" t="s">
        <v>492</v>
      </c>
      <c r="I1457" s="49" t="s">
        <v>56</v>
      </c>
      <c r="J1457" s="49" t="s">
        <v>370</v>
      </c>
      <c r="K1457" s="49" t="s">
        <v>793</v>
      </c>
      <c r="L1457" s="49" t="s">
        <v>793</v>
      </c>
      <c r="M1457" s="49" t="s">
        <v>793</v>
      </c>
      <c r="N1457" s="49" t="s">
        <v>793</v>
      </c>
      <c r="O1457" s="49" t="s">
        <v>59</v>
      </c>
      <c r="P1457" s="49" t="s">
        <v>59</v>
      </c>
      <c r="Q1457" s="49" t="s">
        <v>59</v>
      </c>
      <c r="R1457" s="49" t="s">
        <v>59</v>
      </c>
      <c r="S1457" s="49" t="s">
        <v>793</v>
      </c>
      <c r="T1457" s="49" t="s">
        <v>793</v>
      </c>
      <c r="U1457" s="49" t="s">
        <v>793</v>
      </c>
      <c r="V1457" s="49" t="s">
        <v>793</v>
      </c>
      <c r="W1457" s="49" t="s">
        <v>794</v>
      </c>
      <c r="X1457" s="49" t="s">
        <v>794</v>
      </c>
      <c r="Y1457" s="49" t="s">
        <v>794</v>
      </c>
      <c r="Z1457" s="49" t="s">
        <v>794</v>
      </c>
      <c r="AA1457" s="49" t="s">
        <v>795</v>
      </c>
      <c r="AB1457" s="49" t="s">
        <v>795</v>
      </c>
      <c r="AC1457" s="49" t="s">
        <v>795</v>
      </c>
      <c r="AD1457" s="49" t="s">
        <v>795</v>
      </c>
      <c r="AE1457" s="49" t="s">
        <v>368</v>
      </c>
      <c r="AF1457" s="49" t="s">
        <v>368</v>
      </c>
      <c r="AG1457" s="49" t="s">
        <v>368</v>
      </c>
      <c r="AH1457" s="49" t="s">
        <v>368</v>
      </c>
      <c r="AI1457" t="s">
        <v>680</v>
      </c>
      <c r="AJ1457">
        <v>1</v>
      </c>
    </row>
    <row r="1458" spans="1:36">
      <c r="A1458" s="49" t="s">
        <v>2468</v>
      </c>
      <c r="B1458" s="49" t="s">
        <v>4912</v>
      </c>
      <c r="C1458" s="49" t="s">
        <v>5</v>
      </c>
      <c r="D1458" s="49" t="s">
        <v>6</v>
      </c>
      <c r="E1458" s="49" t="s">
        <v>38</v>
      </c>
      <c r="F1458" s="49" t="s">
        <v>602</v>
      </c>
      <c r="G1458" s="49" t="s">
        <v>4913</v>
      </c>
      <c r="H1458" s="49" t="s">
        <v>5</v>
      </c>
      <c r="I1458" s="49" t="s">
        <v>56</v>
      </c>
      <c r="J1458" s="49" t="s">
        <v>603</v>
      </c>
      <c r="K1458" s="88" t="str">
        <f>S1458</f>
        <v>KAM 2 Moscow</v>
      </c>
      <c r="L1458" s="88" t="str">
        <f>T1458</f>
        <v>KAM 2 Moscow</v>
      </c>
      <c r="M1458" s="88" t="str">
        <f>U1458</f>
        <v>KAM 2 Moscow</v>
      </c>
      <c r="N1458" s="88" t="str">
        <f>V1458</f>
        <v>KAM 2 Moscow</v>
      </c>
      <c r="O1458" s="90" t="s">
        <v>71</v>
      </c>
      <c r="P1458" s="88" t="s">
        <v>71</v>
      </c>
      <c r="Q1458" s="88" t="s">
        <v>71</v>
      </c>
      <c r="R1458" s="88" t="s">
        <v>71</v>
      </c>
      <c r="S1458" s="105" t="s">
        <v>676</v>
      </c>
      <c r="T1458" s="105" t="s">
        <v>676</v>
      </c>
      <c r="U1458" s="105" t="s">
        <v>676</v>
      </c>
      <c r="V1458" s="105" t="s">
        <v>676</v>
      </c>
      <c r="W1458" s="105" t="s">
        <v>679</v>
      </c>
      <c r="X1458" s="105" t="s">
        <v>679</v>
      </c>
      <c r="Y1458" s="105" t="s">
        <v>679</v>
      </c>
      <c r="Z1458" s="90" t="s">
        <v>679</v>
      </c>
      <c r="AA1458" s="105" t="s">
        <v>677</v>
      </c>
      <c r="AB1458" s="105" t="s">
        <v>677</v>
      </c>
      <c r="AC1458" s="105" t="s">
        <v>677</v>
      </c>
      <c r="AD1458" s="105" t="s">
        <v>677</v>
      </c>
      <c r="AE1458" s="88" t="s">
        <v>679</v>
      </c>
      <c r="AF1458" s="88" t="s">
        <v>679</v>
      </c>
      <c r="AG1458" s="88" t="s">
        <v>679</v>
      </c>
      <c r="AH1458" s="94" t="s">
        <v>679</v>
      </c>
      <c r="AI1458" t="s">
        <v>680</v>
      </c>
      <c r="AJ1458">
        <f>COUNTIF(B$2:B1458,B1458)</f>
        <v>1</v>
      </c>
    </row>
    <row r="1459" spans="1:36">
      <c r="A1459" s="49" t="s">
        <v>2829</v>
      </c>
      <c r="B1459" s="49" t="s">
        <v>4914</v>
      </c>
      <c r="C1459" s="49" t="s">
        <v>14</v>
      </c>
      <c r="D1459" s="49" t="s">
        <v>27</v>
      </c>
      <c r="E1459" s="49" t="s">
        <v>26</v>
      </c>
      <c r="F1459" s="49" t="s">
        <v>4916</v>
      </c>
      <c r="G1459" s="49" t="s">
        <v>4915</v>
      </c>
      <c r="H1459" s="49" t="s">
        <v>344</v>
      </c>
      <c r="I1459" s="49" t="s">
        <v>56</v>
      </c>
      <c r="J1459" s="49" t="s">
        <v>280</v>
      </c>
      <c r="K1459" s="90" t="s">
        <v>665</v>
      </c>
      <c r="L1459" s="90" t="s">
        <v>665</v>
      </c>
      <c r="M1459" s="90" t="s">
        <v>665</v>
      </c>
      <c r="N1459" s="90" t="s">
        <v>665</v>
      </c>
      <c r="O1459" s="90" t="s">
        <v>71</v>
      </c>
      <c r="P1459" s="90" t="s">
        <v>71</v>
      </c>
      <c r="Q1459" s="90" t="s">
        <v>71</v>
      </c>
      <c r="R1459" s="90" t="s">
        <v>71</v>
      </c>
      <c r="S1459" s="104" t="s">
        <v>666</v>
      </c>
      <c r="T1459" s="104" t="s">
        <v>666</v>
      </c>
      <c r="U1459" s="104" t="s">
        <v>667</v>
      </c>
      <c r="V1459" s="104" t="s">
        <v>667</v>
      </c>
      <c r="W1459" s="90" t="s">
        <v>279</v>
      </c>
      <c r="X1459" s="90" t="s">
        <v>279</v>
      </c>
      <c r="Y1459" s="90" t="s">
        <v>279</v>
      </c>
      <c r="Z1459" s="90" t="s">
        <v>279</v>
      </c>
      <c r="AA1459" s="104" t="s">
        <v>668</v>
      </c>
      <c r="AB1459" s="104" t="s">
        <v>668</v>
      </c>
      <c r="AC1459" s="104" t="s">
        <v>669</v>
      </c>
      <c r="AD1459" s="104" t="s">
        <v>669</v>
      </c>
      <c r="AE1459" s="90" t="s">
        <v>279</v>
      </c>
      <c r="AF1459" s="90" t="s">
        <v>279</v>
      </c>
      <c r="AG1459" s="90" t="s">
        <v>279</v>
      </c>
      <c r="AH1459" s="91" t="s">
        <v>279</v>
      </c>
      <c r="AI1459" t="s">
        <v>670</v>
      </c>
      <c r="AJ1459">
        <f>COUNTIF(B$2:B1459,B1459)</f>
        <v>1</v>
      </c>
    </row>
    <row r="1460" spans="1:36">
      <c r="A1460" s="49" t="s">
        <v>1872</v>
      </c>
      <c r="B1460" s="49" t="s">
        <v>4917</v>
      </c>
      <c r="C1460" s="49" t="s">
        <v>5</v>
      </c>
      <c r="D1460" s="49" t="s">
        <v>6</v>
      </c>
      <c r="E1460" s="49" t="s">
        <v>37</v>
      </c>
      <c r="F1460" s="49" t="s">
        <v>592</v>
      </c>
      <c r="G1460" s="49" t="s">
        <v>4918</v>
      </c>
      <c r="H1460" s="49" t="s">
        <v>322</v>
      </c>
      <c r="J1460" s="49" t="s">
        <v>370</v>
      </c>
      <c r="K1460" s="49" t="s">
        <v>793</v>
      </c>
      <c r="L1460" s="49" t="s">
        <v>793</v>
      </c>
      <c r="M1460" s="49" t="s">
        <v>793</v>
      </c>
      <c r="N1460" s="49" t="s">
        <v>793</v>
      </c>
      <c r="O1460" s="49" t="s">
        <v>59</v>
      </c>
      <c r="P1460" s="49" t="s">
        <v>59</v>
      </c>
      <c r="Q1460" s="49" t="s">
        <v>59</v>
      </c>
      <c r="R1460" s="49" t="s">
        <v>59</v>
      </c>
      <c r="S1460" s="49" t="s">
        <v>793</v>
      </c>
      <c r="T1460" s="49" t="s">
        <v>793</v>
      </c>
      <c r="U1460" s="49" t="s">
        <v>793</v>
      </c>
      <c r="V1460" s="49" t="s">
        <v>793</v>
      </c>
      <c r="W1460" s="49" t="s">
        <v>794</v>
      </c>
      <c r="X1460" s="49" t="s">
        <v>794</v>
      </c>
      <c r="Y1460" s="49" t="s">
        <v>794</v>
      </c>
      <c r="Z1460" s="49" t="s">
        <v>794</v>
      </c>
      <c r="AA1460" s="49" t="s">
        <v>795</v>
      </c>
      <c r="AB1460" s="49" t="s">
        <v>795</v>
      </c>
      <c r="AC1460" s="49" t="s">
        <v>795</v>
      </c>
      <c r="AD1460" s="49" t="s">
        <v>795</v>
      </c>
      <c r="AE1460" s="49" t="s">
        <v>368</v>
      </c>
      <c r="AF1460" s="49" t="s">
        <v>368</v>
      </c>
      <c r="AG1460" s="49" t="s">
        <v>368</v>
      </c>
      <c r="AH1460" s="49" t="s">
        <v>368</v>
      </c>
      <c r="AI1460" t="s">
        <v>680</v>
      </c>
      <c r="AJ1460">
        <v>1</v>
      </c>
    </row>
    <row r="1461" spans="1:36">
      <c r="A1461" s="49" t="s">
        <v>4919</v>
      </c>
      <c r="B1461" s="49" t="s">
        <v>4920</v>
      </c>
      <c r="C1461" s="49" t="s">
        <v>14</v>
      </c>
      <c r="D1461" s="49" t="s">
        <v>36</v>
      </c>
      <c r="E1461" s="49" t="s">
        <v>36</v>
      </c>
      <c r="F1461" s="49" t="s">
        <v>4910</v>
      </c>
      <c r="G1461" s="49" t="s">
        <v>4921</v>
      </c>
      <c r="H1461" s="49" t="s">
        <v>334</v>
      </c>
      <c r="J1461" s="49" t="s">
        <v>4909</v>
      </c>
      <c r="K1461" s="90" t="s">
        <v>853</v>
      </c>
      <c r="L1461" s="90" t="s">
        <v>853</v>
      </c>
      <c r="M1461" s="90" t="s">
        <v>853</v>
      </c>
      <c r="N1461" s="90" t="s">
        <v>853</v>
      </c>
      <c r="O1461" s="90" t="s">
        <v>854</v>
      </c>
      <c r="P1461" s="88" t="s">
        <v>854</v>
      </c>
      <c r="Q1461" s="88" t="s">
        <v>854</v>
      </c>
      <c r="R1461" s="88" t="s">
        <v>854</v>
      </c>
      <c r="S1461" s="104" t="s">
        <v>855</v>
      </c>
      <c r="T1461" s="104" t="s">
        <v>855</v>
      </c>
      <c r="U1461" s="104" t="s">
        <v>856</v>
      </c>
      <c r="V1461" s="104" t="s">
        <v>856</v>
      </c>
      <c r="W1461" s="88" t="s">
        <v>104</v>
      </c>
      <c r="X1461" s="88" t="s">
        <v>104</v>
      </c>
      <c r="Y1461" s="88" t="s">
        <v>104</v>
      </c>
      <c r="Z1461" s="88" t="s">
        <v>104</v>
      </c>
      <c r="AA1461" s="104" t="s">
        <v>980</v>
      </c>
      <c r="AB1461" s="104" t="s">
        <v>980</v>
      </c>
      <c r="AC1461" s="90" t="s">
        <v>942</v>
      </c>
      <c r="AD1461" s="90" t="s">
        <v>942</v>
      </c>
      <c r="AE1461" s="100" t="s">
        <v>104</v>
      </c>
      <c r="AF1461" s="100" t="s">
        <v>104</v>
      </c>
      <c r="AG1461" s="100" t="s">
        <v>104</v>
      </c>
      <c r="AH1461" s="101" t="s">
        <v>104</v>
      </c>
      <c r="AI1461" t="s">
        <v>670</v>
      </c>
      <c r="AJ1461">
        <f>COUNTIF(B$2:B1461,B1461)</f>
        <v>1</v>
      </c>
    </row>
    <row r="1462" spans="1:36">
      <c r="A1462" s="49" t="s">
        <v>2164</v>
      </c>
      <c r="B1462" s="49" t="s">
        <v>4922</v>
      </c>
      <c r="C1462" s="49" t="s">
        <v>14</v>
      </c>
      <c r="D1462" s="49" t="s">
        <v>36</v>
      </c>
      <c r="E1462" s="49" t="s">
        <v>36</v>
      </c>
      <c r="F1462" s="49" t="s">
        <v>485</v>
      </c>
      <c r="G1462" s="49" t="s">
        <v>4923</v>
      </c>
      <c r="H1462" s="49" t="s">
        <v>334</v>
      </c>
      <c r="I1462" s="49" t="s">
        <v>79</v>
      </c>
      <c r="J1462" s="49" t="s">
        <v>500</v>
      </c>
      <c r="K1462" s="90" t="s">
        <v>853</v>
      </c>
      <c r="L1462" s="90" t="s">
        <v>853</v>
      </c>
      <c r="M1462" s="90" t="s">
        <v>853</v>
      </c>
      <c r="N1462" s="90" t="s">
        <v>853</v>
      </c>
      <c r="O1462" s="90" t="s">
        <v>854</v>
      </c>
      <c r="P1462" s="88" t="s">
        <v>854</v>
      </c>
      <c r="Q1462" s="88" t="s">
        <v>854</v>
      </c>
      <c r="R1462" s="88" t="s">
        <v>854</v>
      </c>
      <c r="S1462" s="104" t="s">
        <v>855</v>
      </c>
      <c r="T1462" s="104" t="s">
        <v>855</v>
      </c>
      <c r="U1462" s="104" t="s">
        <v>856</v>
      </c>
      <c r="V1462" s="104" t="s">
        <v>856</v>
      </c>
      <c r="W1462" s="88" t="s">
        <v>104</v>
      </c>
      <c r="X1462" s="88" t="s">
        <v>104</v>
      </c>
      <c r="Y1462" s="88" t="s">
        <v>104</v>
      </c>
      <c r="Z1462" s="88" t="s">
        <v>104</v>
      </c>
      <c r="AA1462" s="104" t="s">
        <v>980</v>
      </c>
      <c r="AB1462" s="104" t="s">
        <v>980</v>
      </c>
      <c r="AC1462" s="90" t="s">
        <v>942</v>
      </c>
      <c r="AD1462" s="90" t="s">
        <v>942</v>
      </c>
      <c r="AE1462" s="100" t="s">
        <v>104</v>
      </c>
      <c r="AF1462" s="100" t="s">
        <v>104</v>
      </c>
      <c r="AG1462" s="100" t="s">
        <v>104</v>
      </c>
      <c r="AH1462" s="101" t="s">
        <v>104</v>
      </c>
      <c r="AI1462" t="s">
        <v>670</v>
      </c>
      <c r="AJ1462">
        <f>COUNTIF(B$2:B1462,B1462)</f>
        <v>1</v>
      </c>
    </row>
    <row r="1463" spans="1:36">
      <c r="A1463" s="49" t="s">
        <v>1190</v>
      </c>
      <c r="B1463" s="49" t="s">
        <v>4924</v>
      </c>
      <c r="C1463" s="49" t="s">
        <v>5</v>
      </c>
      <c r="D1463" s="49" t="s">
        <v>6</v>
      </c>
      <c r="E1463" s="49" t="s">
        <v>33</v>
      </c>
      <c r="F1463" s="49" t="s">
        <v>33</v>
      </c>
      <c r="G1463" s="49" t="s">
        <v>4925</v>
      </c>
      <c r="H1463" s="49" t="s">
        <v>5</v>
      </c>
      <c r="I1463" s="49" t="s">
        <v>56</v>
      </c>
      <c r="J1463" s="49" t="s">
        <v>337</v>
      </c>
      <c r="K1463" s="88" t="str">
        <f t="shared" ref="K1463" si="326">S1463</f>
        <v>KAM 4 Moscow</v>
      </c>
      <c r="L1463" s="88" t="str">
        <f t="shared" ref="L1463" si="327">T1463</f>
        <v>KAM 4 Moscow</v>
      </c>
      <c r="M1463" s="88" t="str">
        <f t="shared" ref="M1463" si="328">U1463</f>
        <v>KAM 4 Moscow</v>
      </c>
      <c r="N1463" s="88" t="str">
        <f t="shared" ref="N1463" si="329">V1463</f>
        <v>KAM 4 Moscow</v>
      </c>
      <c r="O1463" s="88" t="s">
        <v>59</v>
      </c>
      <c r="P1463" s="88" t="s">
        <v>59</v>
      </c>
      <c r="Q1463" s="88" t="s">
        <v>59</v>
      </c>
      <c r="R1463" s="88" t="s">
        <v>59</v>
      </c>
      <c r="S1463" s="100" t="s">
        <v>793</v>
      </c>
      <c r="T1463" s="100" t="s">
        <v>793</v>
      </c>
      <c r="U1463" s="100" t="s">
        <v>793</v>
      </c>
      <c r="V1463" s="100" t="s">
        <v>793</v>
      </c>
      <c r="W1463" s="100" t="s">
        <v>733</v>
      </c>
      <c r="X1463" s="100" t="s">
        <v>733</v>
      </c>
      <c r="Y1463" s="100" t="s">
        <v>733</v>
      </c>
      <c r="Z1463" s="90" t="s">
        <v>733</v>
      </c>
      <c r="AA1463" s="100" t="s">
        <v>795</v>
      </c>
      <c r="AB1463" s="100" t="s">
        <v>795</v>
      </c>
      <c r="AC1463" s="100" t="s">
        <v>795</v>
      </c>
      <c r="AD1463" s="100" t="s">
        <v>795</v>
      </c>
      <c r="AE1463" s="100" t="s">
        <v>734</v>
      </c>
      <c r="AF1463" s="100" t="s">
        <v>734</v>
      </c>
      <c r="AG1463" s="100" t="s">
        <v>734</v>
      </c>
      <c r="AH1463" s="101" t="s">
        <v>734</v>
      </c>
      <c r="AI1463" t="s">
        <v>680</v>
      </c>
      <c r="AJ1463">
        <f>COUNTIF(B$2:B1463,B1463)</f>
        <v>1</v>
      </c>
    </row>
    <row r="1464" spans="1:36">
      <c r="A1464" s="49" t="s">
        <v>2199</v>
      </c>
      <c r="B1464" s="49" t="s">
        <v>4927</v>
      </c>
      <c r="C1464" s="49" t="s">
        <v>5</v>
      </c>
      <c r="D1464" s="49" t="s">
        <v>6</v>
      </c>
      <c r="E1464" s="49" t="s">
        <v>4</v>
      </c>
      <c r="F1464" s="49" t="s">
        <v>4</v>
      </c>
      <c r="G1464" s="49" t="s">
        <v>4928</v>
      </c>
      <c r="H1464" s="49" t="s">
        <v>492</v>
      </c>
      <c r="I1464" s="49" t="s">
        <v>56</v>
      </c>
      <c r="J1464" s="49" t="s">
        <v>57</v>
      </c>
      <c r="K1464" s="90" t="s">
        <v>845</v>
      </c>
      <c r="L1464" s="90" t="s">
        <v>845</v>
      </c>
      <c r="M1464" s="90" t="s">
        <v>845</v>
      </c>
      <c r="N1464" s="90" t="s">
        <v>845</v>
      </c>
      <c r="O1464" s="49" t="s">
        <v>59</v>
      </c>
      <c r="P1464" s="49" t="s">
        <v>59</v>
      </c>
      <c r="Q1464" s="49" t="s">
        <v>59</v>
      </c>
      <c r="R1464" s="49" t="s">
        <v>59</v>
      </c>
      <c r="S1464" s="104" t="s">
        <v>900</v>
      </c>
      <c r="T1464" s="104" t="s">
        <v>900</v>
      </c>
      <c r="U1464" s="104" t="s">
        <v>901</v>
      </c>
      <c r="V1464" s="104" t="s">
        <v>901</v>
      </c>
      <c r="W1464" s="49" t="s">
        <v>848</v>
      </c>
      <c r="X1464" s="49" t="s">
        <v>848</v>
      </c>
      <c r="Y1464" s="49" t="s">
        <v>848</v>
      </c>
      <c r="Z1464" s="49" t="s">
        <v>848</v>
      </c>
      <c r="AA1464" s="104" t="s">
        <v>1978</v>
      </c>
      <c r="AB1464" s="104" t="s">
        <v>1978</v>
      </c>
      <c r="AC1464" s="104" t="s">
        <v>1979</v>
      </c>
      <c r="AD1464" s="104" t="s">
        <v>1979</v>
      </c>
      <c r="AE1464" s="49" t="s">
        <v>848</v>
      </c>
      <c r="AF1464" s="49" t="s">
        <v>848</v>
      </c>
      <c r="AG1464" s="49" t="s">
        <v>848</v>
      </c>
      <c r="AH1464" s="49" t="s">
        <v>848</v>
      </c>
      <c r="AI1464" t="s">
        <v>680</v>
      </c>
    </row>
    <row r="1465" spans="1:36">
      <c r="A1465" s="49" t="s">
        <v>4933</v>
      </c>
      <c r="B1465" s="49">
        <v>9400044569</v>
      </c>
      <c r="C1465" s="49" t="s">
        <v>14</v>
      </c>
      <c r="D1465" s="49" t="s">
        <v>19</v>
      </c>
      <c r="E1465" s="49" t="s">
        <v>31</v>
      </c>
      <c r="F1465" s="49" t="s">
        <v>4934</v>
      </c>
      <c r="G1465" s="49" t="s">
        <v>4935</v>
      </c>
      <c r="H1465" s="49" t="s">
        <v>492</v>
      </c>
      <c r="J1465" s="49" t="s">
        <v>4931</v>
      </c>
      <c r="K1465" s="90" t="s">
        <v>845</v>
      </c>
      <c r="L1465" s="90" t="s">
        <v>845</v>
      </c>
      <c r="M1465" s="90" t="s">
        <v>845</v>
      </c>
      <c r="N1465" s="90" t="s">
        <v>845</v>
      </c>
      <c r="O1465" s="90" t="s">
        <v>899</v>
      </c>
      <c r="P1465" s="90" t="s">
        <v>899</v>
      </c>
      <c r="Q1465" s="90" t="s">
        <v>899</v>
      </c>
      <c r="R1465" s="90" t="s">
        <v>899</v>
      </c>
      <c r="S1465" s="104" t="s">
        <v>900</v>
      </c>
      <c r="T1465" s="104" t="s">
        <v>900</v>
      </c>
      <c r="U1465" s="104" t="s">
        <v>901</v>
      </c>
      <c r="V1465" s="104" t="s">
        <v>901</v>
      </c>
      <c r="W1465" s="90" t="s">
        <v>999</v>
      </c>
      <c r="X1465" s="90" t="s">
        <v>999</v>
      </c>
      <c r="Y1465" s="90" t="s">
        <v>999</v>
      </c>
      <c r="Z1465" s="90" t="s">
        <v>999</v>
      </c>
      <c r="AA1465" s="104" t="s">
        <v>1978</v>
      </c>
      <c r="AB1465" s="104" t="s">
        <v>1978</v>
      </c>
      <c r="AC1465" s="104" t="s">
        <v>1979</v>
      </c>
      <c r="AD1465" s="104" t="s">
        <v>1979</v>
      </c>
      <c r="AE1465" s="104" t="s">
        <v>999</v>
      </c>
      <c r="AF1465" s="104" t="s">
        <v>999</v>
      </c>
      <c r="AG1465" s="104" t="s">
        <v>999</v>
      </c>
      <c r="AH1465" s="119" t="s">
        <v>999</v>
      </c>
      <c r="AI1465" t="s">
        <v>670</v>
      </c>
    </row>
    <row r="1466" spans="1:36">
      <c r="A1466" s="49" t="s">
        <v>2439</v>
      </c>
      <c r="B1466" s="49" t="s">
        <v>4936</v>
      </c>
      <c r="C1466" s="49" t="s">
        <v>14</v>
      </c>
      <c r="D1466" s="49" t="s">
        <v>13</v>
      </c>
      <c r="E1466" s="49" t="s">
        <v>13</v>
      </c>
      <c r="F1466" s="49" t="s">
        <v>600</v>
      </c>
      <c r="G1466" s="49" t="s">
        <v>2441</v>
      </c>
      <c r="H1466" s="49" t="s">
        <v>2442</v>
      </c>
      <c r="I1466" s="49" t="s">
        <v>97</v>
      </c>
      <c r="J1466" s="49" t="s">
        <v>2443</v>
      </c>
      <c r="K1466" s="100" t="s">
        <v>665</v>
      </c>
      <c r="L1466" s="90" t="s">
        <v>665</v>
      </c>
      <c r="M1466" s="90" t="s">
        <v>665</v>
      </c>
      <c r="N1466" s="90" t="s">
        <v>665</v>
      </c>
      <c r="O1466" s="90" t="s">
        <v>71</v>
      </c>
      <c r="P1466" s="90" t="s">
        <v>71</v>
      </c>
      <c r="Q1466" s="90" t="s">
        <v>71</v>
      </c>
      <c r="R1466" s="90" t="s">
        <v>71</v>
      </c>
      <c r="S1466" s="105" t="s">
        <v>861</v>
      </c>
      <c r="T1466" s="105" t="s">
        <v>861</v>
      </c>
      <c r="U1466" s="105" t="s">
        <v>862</v>
      </c>
      <c r="V1466" s="105" t="s">
        <v>862</v>
      </c>
      <c r="W1466" s="90" t="s">
        <v>62</v>
      </c>
      <c r="X1466" s="90" t="s">
        <v>62</v>
      </c>
      <c r="Y1466" s="90" t="s">
        <v>62</v>
      </c>
      <c r="Z1466" s="90" t="s">
        <v>62</v>
      </c>
      <c r="AA1466" s="105" t="s">
        <v>937</v>
      </c>
      <c r="AB1466" s="105" t="s">
        <v>937</v>
      </c>
      <c r="AC1466" s="88" t="s">
        <v>881</v>
      </c>
      <c r="AD1466" s="88" t="s">
        <v>881</v>
      </c>
      <c r="AE1466" s="90" t="s">
        <v>62</v>
      </c>
      <c r="AF1466" s="90" t="s">
        <v>62</v>
      </c>
      <c r="AG1466" s="90" t="s">
        <v>62</v>
      </c>
      <c r="AH1466" s="91" t="s">
        <v>62</v>
      </c>
      <c r="AI1466" t="s">
        <v>670</v>
      </c>
      <c r="AJ1466">
        <f>COUNTIF(B$2:B1466,B1466)</f>
        <v>1</v>
      </c>
    </row>
    <row r="1467" spans="1:36">
      <c r="A1467" s="49" t="s">
        <v>1108</v>
      </c>
      <c r="B1467" s="49" t="s">
        <v>4937</v>
      </c>
      <c r="C1467" s="49" t="s">
        <v>14</v>
      </c>
      <c r="D1467" s="49" t="s">
        <v>13</v>
      </c>
      <c r="E1467" s="49" t="s">
        <v>13</v>
      </c>
      <c r="F1467" s="49" t="s">
        <v>453</v>
      </c>
      <c r="G1467" s="49" t="s">
        <v>4938</v>
      </c>
      <c r="H1467" s="49" t="s">
        <v>255</v>
      </c>
      <c r="I1467" s="49" t="s">
        <v>87</v>
      </c>
      <c r="J1467" s="49" t="s">
        <v>454</v>
      </c>
      <c r="K1467" s="90" t="s">
        <v>665</v>
      </c>
      <c r="L1467" s="90" t="s">
        <v>665</v>
      </c>
      <c r="M1467" s="90" t="s">
        <v>665</v>
      </c>
      <c r="N1467" s="90" t="s">
        <v>665</v>
      </c>
      <c r="O1467" s="90" t="s">
        <v>71</v>
      </c>
      <c r="P1467" s="90" t="s">
        <v>71</v>
      </c>
      <c r="Q1467" s="90" t="s">
        <v>71</v>
      </c>
      <c r="R1467" s="90" t="s">
        <v>71</v>
      </c>
      <c r="S1467" s="90" t="s">
        <v>861</v>
      </c>
      <c r="T1467" s="90" t="s">
        <v>861</v>
      </c>
      <c r="U1467" s="90" t="s">
        <v>862</v>
      </c>
      <c r="V1467" s="90" t="s">
        <v>862</v>
      </c>
      <c r="W1467" s="90" t="s">
        <v>62</v>
      </c>
      <c r="X1467" s="90" t="s">
        <v>62</v>
      </c>
      <c r="Y1467" s="90" t="s">
        <v>62</v>
      </c>
      <c r="Z1467" s="90" t="s">
        <v>62</v>
      </c>
      <c r="AA1467" s="90" t="s">
        <v>909</v>
      </c>
      <c r="AB1467" s="90" t="s">
        <v>909</v>
      </c>
      <c r="AC1467" s="88" t="s">
        <v>881</v>
      </c>
      <c r="AD1467" s="88" t="s">
        <v>881</v>
      </c>
      <c r="AE1467" s="88" t="s">
        <v>62</v>
      </c>
      <c r="AF1467" s="88" t="s">
        <v>62</v>
      </c>
      <c r="AG1467" s="88" t="s">
        <v>62</v>
      </c>
      <c r="AH1467" s="94" t="s">
        <v>62</v>
      </c>
      <c r="AI1467" s="204" t="s">
        <v>1064</v>
      </c>
      <c r="AJ1467">
        <f>COUNTIF(B$2:B1467,B1467)</f>
        <v>1</v>
      </c>
    </row>
    <row r="1468" spans="1:36">
      <c r="A1468" s="49" t="s">
        <v>1108</v>
      </c>
      <c r="B1468" s="49" t="s">
        <v>4939</v>
      </c>
      <c r="C1468" s="49" t="s">
        <v>14</v>
      </c>
      <c r="D1468" s="49" t="s">
        <v>13</v>
      </c>
      <c r="E1468" s="49" t="s">
        <v>13</v>
      </c>
      <c r="F1468" s="49" t="s">
        <v>453</v>
      </c>
      <c r="G1468" s="49" t="s">
        <v>4938</v>
      </c>
      <c r="H1468" s="49" t="s">
        <v>1151</v>
      </c>
      <c r="I1468" s="49" t="s">
        <v>87</v>
      </c>
      <c r="J1468" s="49" t="s">
        <v>454</v>
      </c>
      <c r="K1468" s="90" t="s">
        <v>665</v>
      </c>
      <c r="L1468" s="90" t="s">
        <v>665</v>
      </c>
      <c r="M1468" s="90" t="s">
        <v>665</v>
      </c>
      <c r="N1468" s="90" t="s">
        <v>665</v>
      </c>
      <c r="O1468" s="90" t="s">
        <v>71</v>
      </c>
      <c r="P1468" s="90" t="s">
        <v>71</v>
      </c>
      <c r="Q1468" s="90" t="s">
        <v>71</v>
      </c>
      <c r="R1468" s="90" t="s">
        <v>71</v>
      </c>
      <c r="S1468" s="90" t="s">
        <v>861</v>
      </c>
      <c r="T1468" s="90" t="s">
        <v>861</v>
      </c>
      <c r="U1468" s="90" t="s">
        <v>862</v>
      </c>
      <c r="V1468" s="90" t="s">
        <v>862</v>
      </c>
      <c r="W1468" s="90" t="s">
        <v>62</v>
      </c>
      <c r="X1468" s="90" t="s">
        <v>62</v>
      </c>
      <c r="Y1468" s="90" t="s">
        <v>62</v>
      </c>
      <c r="Z1468" s="90" t="s">
        <v>62</v>
      </c>
      <c r="AA1468" s="90" t="s">
        <v>909</v>
      </c>
      <c r="AB1468" s="90" t="s">
        <v>909</v>
      </c>
      <c r="AC1468" s="88" t="s">
        <v>881</v>
      </c>
      <c r="AD1468" s="88" t="s">
        <v>881</v>
      </c>
      <c r="AE1468" s="88" t="s">
        <v>62</v>
      </c>
      <c r="AF1468" s="88" t="s">
        <v>62</v>
      </c>
      <c r="AG1468" s="88" t="s">
        <v>62</v>
      </c>
      <c r="AH1468" s="94" t="s">
        <v>62</v>
      </c>
      <c r="AI1468" s="204" t="s">
        <v>1064</v>
      </c>
      <c r="AJ1468">
        <f>COUNTIF(B$2:B1468,B1468)</f>
        <v>1</v>
      </c>
    </row>
    <row r="1469" spans="1:36">
      <c r="A1469" s="49" t="s">
        <v>2722</v>
      </c>
      <c r="B1469" s="49">
        <v>9400023774</v>
      </c>
      <c r="C1469" s="49" t="s">
        <v>14</v>
      </c>
      <c r="D1469" s="49" t="s">
        <v>19</v>
      </c>
      <c r="E1469" s="49" t="s">
        <v>18</v>
      </c>
      <c r="F1469" s="49" t="s">
        <v>4947</v>
      </c>
      <c r="G1469" s="49" t="s">
        <v>2724</v>
      </c>
      <c r="H1469" s="49" t="s">
        <v>233</v>
      </c>
      <c r="J1469" s="49" t="s">
        <v>2725</v>
      </c>
      <c r="AI1469" t="s">
        <v>670</v>
      </c>
      <c r="AJ1469">
        <f>COUNTIF(B$2:B1469,B1469)</f>
        <v>1</v>
      </c>
    </row>
    <row r="1470" spans="1:36">
      <c r="A1470" s="49" t="s">
        <v>1447</v>
      </c>
      <c r="B1470" s="49" t="s">
        <v>4945</v>
      </c>
      <c r="C1470" s="49" t="s">
        <v>5</v>
      </c>
      <c r="D1470" s="49" t="s">
        <v>6</v>
      </c>
      <c r="E1470" s="49" t="s">
        <v>24</v>
      </c>
      <c r="F1470" s="49" t="s">
        <v>24</v>
      </c>
      <c r="G1470" s="49" t="s">
        <v>4946</v>
      </c>
      <c r="H1470" s="49" t="s">
        <v>5</v>
      </c>
      <c r="J1470" s="49" t="s">
        <v>256</v>
      </c>
      <c r="K1470" s="105" t="s">
        <v>696</v>
      </c>
      <c r="L1470" s="105" t="s">
        <v>696</v>
      </c>
      <c r="M1470" s="105" t="s">
        <v>696</v>
      </c>
      <c r="N1470" s="105" t="s">
        <v>696</v>
      </c>
      <c r="O1470" s="88" t="s">
        <v>59</v>
      </c>
      <c r="P1470" s="88" t="s">
        <v>59</v>
      </c>
      <c r="Q1470" s="88" t="s">
        <v>59</v>
      </c>
      <c r="R1470" s="88" t="s">
        <v>59</v>
      </c>
      <c r="S1470" s="105" t="s">
        <v>696</v>
      </c>
      <c r="T1470" s="105" t="s">
        <v>696</v>
      </c>
      <c r="U1470" s="105" t="s">
        <v>696</v>
      </c>
      <c r="V1470" s="105" t="s">
        <v>696</v>
      </c>
      <c r="W1470" s="105" t="s">
        <v>733</v>
      </c>
      <c r="X1470" s="105" t="s">
        <v>733</v>
      </c>
      <c r="Y1470" s="105" t="s">
        <v>733</v>
      </c>
      <c r="Z1470" s="105" t="s">
        <v>733</v>
      </c>
      <c r="AA1470" s="105" t="s">
        <v>697</v>
      </c>
      <c r="AB1470" s="105" t="s">
        <v>697</v>
      </c>
      <c r="AC1470" s="105" t="s">
        <v>697</v>
      </c>
      <c r="AD1470" s="105" t="s">
        <v>697</v>
      </c>
      <c r="AE1470" s="105" t="s">
        <v>734</v>
      </c>
      <c r="AF1470" s="105" t="s">
        <v>734</v>
      </c>
      <c r="AG1470" s="105" t="s">
        <v>734</v>
      </c>
      <c r="AH1470" s="106" t="s">
        <v>734</v>
      </c>
      <c r="AI1470" t="s">
        <v>680</v>
      </c>
      <c r="AJ1470">
        <f>COUNTIF(B$2:B1470,B1470)</f>
        <v>1</v>
      </c>
    </row>
    <row r="1471" spans="1:36">
      <c r="A1471" s="49" t="s">
        <v>4862</v>
      </c>
      <c r="B1471" s="49" t="s">
        <v>4949</v>
      </c>
      <c r="C1471" s="49" t="s">
        <v>14</v>
      </c>
      <c r="D1471" s="49" t="s">
        <v>19</v>
      </c>
      <c r="E1471" s="49" t="s">
        <v>31</v>
      </c>
      <c r="F1471" s="49" t="s">
        <v>4950</v>
      </c>
      <c r="G1471" s="49" t="s">
        <v>4951</v>
      </c>
      <c r="H1471" s="49" t="s">
        <v>410</v>
      </c>
      <c r="J1471" s="49" t="s">
        <v>4879</v>
      </c>
      <c r="K1471" s="105"/>
      <c r="L1471" s="105"/>
      <c r="M1471" s="105"/>
      <c r="N1471" s="105"/>
      <c r="O1471" s="105" t="s">
        <v>899</v>
      </c>
      <c r="P1471" s="105" t="s">
        <v>899</v>
      </c>
      <c r="Q1471" s="105" t="s">
        <v>899</v>
      </c>
      <c r="R1471" s="105" t="s">
        <v>899</v>
      </c>
      <c r="S1471" s="105"/>
      <c r="T1471" s="105"/>
      <c r="U1471" s="105"/>
      <c r="V1471" s="105"/>
      <c r="W1471" s="105" t="s">
        <v>893</v>
      </c>
      <c r="X1471" s="105" t="s">
        <v>893</v>
      </c>
      <c r="Y1471" s="105" t="s">
        <v>893</v>
      </c>
      <c r="Z1471" s="105" t="s">
        <v>893</v>
      </c>
      <c r="AA1471" s="105"/>
      <c r="AB1471" s="105"/>
      <c r="AC1471" s="105"/>
      <c r="AD1471" s="105"/>
      <c r="AE1471" s="105" t="s">
        <v>893</v>
      </c>
      <c r="AF1471" s="105" t="s">
        <v>893</v>
      </c>
      <c r="AG1471" s="105" t="s">
        <v>893</v>
      </c>
      <c r="AH1471" s="106" t="s">
        <v>893</v>
      </c>
      <c r="AI1471" t="s">
        <v>670</v>
      </c>
      <c r="AJ1471">
        <f>COUNTIF(B$2:B1471,B1471)</f>
        <v>1</v>
      </c>
    </row>
    <row r="1472" spans="1:36">
      <c r="A1472" s="49" t="s">
        <v>4970</v>
      </c>
      <c r="B1472" s="49" t="s">
        <v>4971</v>
      </c>
      <c r="C1472" s="49" t="s">
        <v>14</v>
      </c>
      <c r="D1472" s="49" t="s">
        <v>32</v>
      </c>
      <c r="E1472" s="49" t="s">
        <v>32</v>
      </c>
      <c r="F1472" s="49" t="s">
        <v>1072</v>
      </c>
      <c r="G1472" s="49" t="s">
        <v>4972</v>
      </c>
      <c r="H1472" s="49" t="s">
        <v>166</v>
      </c>
      <c r="J1472" s="49" t="s">
        <v>4960</v>
      </c>
      <c r="K1472" s="90" t="s">
        <v>853</v>
      </c>
      <c r="L1472" s="90" t="s">
        <v>853</v>
      </c>
      <c r="M1472" s="90" t="s">
        <v>853</v>
      </c>
      <c r="N1472" s="90" t="s">
        <v>853</v>
      </c>
      <c r="O1472" s="90" t="s">
        <v>868</v>
      </c>
      <c r="P1472" s="88" t="s">
        <v>868</v>
      </c>
      <c r="Q1472" s="88" t="s">
        <v>868</v>
      </c>
      <c r="R1472" s="88" t="s">
        <v>868</v>
      </c>
      <c r="S1472" s="90" t="s">
        <v>869</v>
      </c>
      <c r="T1472" s="90" t="s">
        <v>869</v>
      </c>
      <c r="U1472" s="90" t="s">
        <v>870</v>
      </c>
      <c r="V1472" s="90" t="s">
        <v>870</v>
      </c>
      <c r="W1472" s="88" t="s">
        <v>871</v>
      </c>
      <c r="X1472" s="88" t="s">
        <v>871</v>
      </c>
      <c r="Y1472" s="88" t="s">
        <v>871</v>
      </c>
      <c r="Z1472" s="88" t="s">
        <v>871</v>
      </c>
      <c r="AA1472" s="90" t="s">
        <v>872</v>
      </c>
      <c r="AB1472" s="90" t="s">
        <v>872</v>
      </c>
      <c r="AC1472" s="90" t="s">
        <v>873</v>
      </c>
      <c r="AD1472" s="90" t="s">
        <v>873</v>
      </c>
      <c r="AE1472" s="90" t="s">
        <v>871</v>
      </c>
      <c r="AF1472" s="90" t="s">
        <v>871</v>
      </c>
      <c r="AG1472" s="90" t="s">
        <v>871</v>
      </c>
      <c r="AH1472" s="91" t="s">
        <v>871</v>
      </c>
      <c r="AI1472" t="s">
        <v>670</v>
      </c>
      <c r="AJ1472">
        <f>COUNTIF(B$2:B1472,B1472)</f>
        <v>1</v>
      </c>
    </row>
    <row r="1473" spans="1:36">
      <c r="A1473" s="49" t="s">
        <v>4961</v>
      </c>
      <c r="B1473" s="49" t="s">
        <v>4961</v>
      </c>
      <c r="C1473" s="49" t="s">
        <v>14</v>
      </c>
      <c r="D1473" s="49" t="s">
        <v>14</v>
      </c>
      <c r="E1473" s="49" t="s">
        <v>4961</v>
      </c>
      <c r="F1473" s="49" t="s">
        <v>4961</v>
      </c>
      <c r="G1473" s="49" t="s">
        <v>4961</v>
      </c>
      <c r="H1473" s="49" t="s">
        <v>4961</v>
      </c>
      <c r="I1473" s="49" t="s">
        <v>56</v>
      </c>
      <c r="J1473" s="49" t="s">
        <v>4962</v>
      </c>
      <c r="K1473" s="49" t="s">
        <v>4963</v>
      </c>
      <c r="L1473" s="49" t="s">
        <v>4963</v>
      </c>
      <c r="M1473" s="49" t="s">
        <v>4963</v>
      </c>
      <c r="N1473" s="49" t="s">
        <v>4963</v>
      </c>
      <c r="O1473" s="49" t="s">
        <v>4964</v>
      </c>
      <c r="P1473" s="49" t="s">
        <v>4964</v>
      </c>
      <c r="Q1473" s="49" t="s">
        <v>4964</v>
      </c>
      <c r="R1473" s="49" t="s">
        <v>4964</v>
      </c>
      <c r="S1473" s="49" t="s">
        <v>4965</v>
      </c>
      <c r="T1473" s="49" t="s">
        <v>4965</v>
      </c>
      <c r="U1473" s="49" t="s">
        <v>4965</v>
      </c>
      <c r="V1473" s="49" t="s">
        <v>4965</v>
      </c>
      <c r="W1473" s="49" t="s">
        <v>4966</v>
      </c>
      <c r="X1473" s="49" t="s">
        <v>4966</v>
      </c>
      <c r="Y1473" s="49" t="s">
        <v>4966</v>
      </c>
      <c r="Z1473" s="49" t="s">
        <v>4966</v>
      </c>
      <c r="AA1473" s="49" t="s">
        <v>4967</v>
      </c>
      <c r="AB1473" s="49" t="s">
        <v>4967</v>
      </c>
      <c r="AC1473" s="49" t="s">
        <v>4968</v>
      </c>
      <c r="AD1473" s="49" t="s">
        <v>4968</v>
      </c>
      <c r="AE1473" s="49" t="s">
        <v>4964</v>
      </c>
      <c r="AF1473" s="49" t="s">
        <v>4964</v>
      </c>
      <c r="AG1473" s="49" t="s">
        <v>4964</v>
      </c>
      <c r="AH1473" s="49" t="s">
        <v>4964</v>
      </c>
      <c r="AI1473" t="s">
        <v>670</v>
      </c>
      <c r="AJ1473">
        <f>COUNTIF(B$2:B1473,B1473)</f>
        <v>1</v>
      </c>
    </row>
    <row r="1474" spans="1:36">
      <c r="A1474" s="49" t="s">
        <v>4919</v>
      </c>
      <c r="B1474" s="49" t="s">
        <v>4973</v>
      </c>
      <c r="C1474" s="49" t="s">
        <v>14</v>
      </c>
      <c r="D1474" s="49" t="s">
        <v>36</v>
      </c>
      <c r="E1474" s="49" t="s">
        <v>36</v>
      </c>
      <c r="F1474" s="49" t="s">
        <v>4910</v>
      </c>
      <c r="G1474" s="49" t="s">
        <v>4974</v>
      </c>
      <c r="H1474" s="49" t="s">
        <v>334</v>
      </c>
      <c r="J1474" s="49" t="s">
        <v>4909</v>
      </c>
      <c r="K1474" s="90" t="s">
        <v>853</v>
      </c>
      <c r="L1474" s="90" t="s">
        <v>853</v>
      </c>
      <c r="M1474" s="90" t="s">
        <v>853</v>
      </c>
      <c r="N1474" s="90" t="s">
        <v>853</v>
      </c>
      <c r="O1474" s="90" t="s">
        <v>854</v>
      </c>
      <c r="P1474" s="88" t="s">
        <v>854</v>
      </c>
      <c r="Q1474" s="88" t="s">
        <v>854</v>
      </c>
      <c r="R1474" s="88" t="s">
        <v>854</v>
      </c>
      <c r="S1474" s="104" t="s">
        <v>855</v>
      </c>
      <c r="T1474" s="104" t="s">
        <v>855</v>
      </c>
      <c r="U1474" s="104" t="s">
        <v>856</v>
      </c>
      <c r="V1474" s="104" t="s">
        <v>856</v>
      </c>
      <c r="W1474" s="88" t="s">
        <v>104</v>
      </c>
      <c r="X1474" s="88" t="s">
        <v>104</v>
      </c>
      <c r="Y1474" s="88" t="s">
        <v>104</v>
      </c>
      <c r="Z1474" s="88" t="s">
        <v>104</v>
      </c>
      <c r="AA1474" s="104" t="s">
        <v>980</v>
      </c>
      <c r="AB1474" s="104" t="s">
        <v>980</v>
      </c>
      <c r="AC1474" s="90" t="s">
        <v>942</v>
      </c>
      <c r="AD1474" s="90" t="s">
        <v>942</v>
      </c>
      <c r="AE1474" s="100" t="s">
        <v>104</v>
      </c>
      <c r="AF1474" s="100" t="s">
        <v>104</v>
      </c>
      <c r="AG1474" s="100" t="s">
        <v>104</v>
      </c>
      <c r="AH1474" s="101" t="s">
        <v>104</v>
      </c>
      <c r="AI1474" t="s">
        <v>670</v>
      </c>
      <c r="AJ1474">
        <f>COUNTIF(B$2:B1474,B1474)</f>
        <v>1</v>
      </c>
    </row>
    <row r="1475" spans="1:36">
      <c r="A1475" s="49" t="s">
        <v>4977</v>
      </c>
      <c r="B1475" s="49" t="s">
        <v>4976</v>
      </c>
      <c r="C1475" s="49" t="s">
        <v>14</v>
      </c>
      <c r="D1475" s="49" t="s">
        <v>27</v>
      </c>
      <c r="E1475" s="49" t="s">
        <v>26</v>
      </c>
      <c r="F1475" s="49" t="s">
        <v>4978</v>
      </c>
      <c r="G1475" s="49" t="s">
        <v>4975</v>
      </c>
      <c r="H1475" s="49" t="s">
        <v>122</v>
      </c>
      <c r="J1475" s="49" t="s">
        <v>4953</v>
      </c>
    </row>
  </sheetData>
  <autoFilter ref="A1:AJ1475" xr:uid="{00000000-0001-0000-0200-000000000000}"/>
  <conditionalFormatting sqref="A1400">
    <cfRule type="duplicateValues" dxfId="429" priority="36"/>
    <cfRule type="duplicateValues" dxfId="428" priority="34"/>
    <cfRule type="duplicateValues" dxfId="427" priority="35"/>
  </conditionalFormatting>
  <conditionalFormatting sqref="A1413">
    <cfRule type="duplicateValues" dxfId="426" priority="30"/>
    <cfRule type="duplicateValues" dxfId="425" priority="28"/>
    <cfRule type="duplicateValues" dxfId="424" priority="29"/>
  </conditionalFormatting>
  <conditionalFormatting sqref="B910">
    <cfRule type="duplicateValues" dxfId="423" priority="8"/>
    <cfRule type="duplicateValues" dxfId="422" priority="7"/>
    <cfRule type="duplicateValues" dxfId="421" priority="9"/>
  </conditionalFormatting>
  <conditionalFormatting sqref="B1257">
    <cfRule type="duplicateValues" dxfId="420" priority="106"/>
  </conditionalFormatting>
  <conditionalFormatting sqref="B1258">
    <cfRule type="duplicateValues" dxfId="419" priority="105"/>
  </conditionalFormatting>
  <conditionalFormatting sqref="B1262">
    <cfRule type="duplicateValues" dxfId="418" priority="104"/>
  </conditionalFormatting>
  <conditionalFormatting sqref="B1280">
    <cfRule type="duplicateValues" dxfId="417" priority="99"/>
    <cfRule type="duplicateValues" dxfId="416" priority="101"/>
    <cfRule type="duplicateValues" dxfId="415" priority="100"/>
  </conditionalFormatting>
  <conditionalFormatting sqref="B1284">
    <cfRule type="duplicateValues" dxfId="414" priority="96"/>
    <cfRule type="duplicateValues" dxfId="413" priority="98"/>
    <cfRule type="duplicateValues" dxfId="412" priority="97"/>
  </conditionalFormatting>
  <conditionalFormatting sqref="B1305">
    <cfRule type="duplicateValues" dxfId="411" priority="83"/>
    <cfRule type="duplicateValues" dxfId="410" priority="82"/>
    <cfRule type="duplicateValues" dxfId="409" priority="81"/>
  </conditionalFormatting>
  <conditionalFormatting sqref="B1313">
    <cfRule type="duplicateValues" dxfId="408" priority="77"/>
    <cfRule type="duplicateValues" dxfId="407" priority="76"/>
    <cfRule type="duplicateValues" dxfId="406" priority="75"/>
  </conditionalFormatting>
  <conditionalFormatting sqref="B1330">
    <cfRule type="duplicateValues" dxfId="405" priority="70"/>
    <cfRule type="duplicateValues" dxfId="404" priority="72"/>
    <cfRule type="duplicateValues" dxfId="403" priority="71"/>
  </conditionalFormatting>
  <conditionalFormatting sqref="B1332">
    <cfRule type="duplicateValues" dxfId="402" priority="69"/>
    <cfRule type="duplicateValues" dxfId="401" priority="68"/>
    <cfRule type="duplicateValues" dxfId="400" priority="67"/>
  </conditionalFormatting>
  <conditionalFormatting sqref="B1337">
    <cfRule type="duplicateValues" dxfId="399" priority="61"/>
    <cfRule type="duplicateValues" dxfId="398" priority="62"/>
    <cfRule type="duplicateValues" dxfId="397" priority="63"/>
  </conditionalFormatting>
  <conditionalFormatting sqref="B1347">
    <cfRule type="duplicateValues" dxfId="396" priority="57"/>
    <cfRule type="duplicateValues" dxfId="395" priority="55"/>
    <cfRule type="duplicateValues" dxfId="394" priority="56"/>
  </conditionalFormatting>
  <conditionalFormatting sqref="B1388">
    <cfRule type="duplicateValues" dxfId="393" priority="54"/>
    <cfRule type="duplicateValues" dxfId="392" priority="53"/>
    <cfRule type="duplicateValues" dxfId="391" priority="52"/>
  </conditionalFormatting>
  <conditionalFormatting sqref="B1390">
    <cfRule type="duplicateValues" dxfId="390" priority="51"/>
    <cfRule type="duplicateValues" dxfId="389" priority="49"/>
    <cfRule type="duplicateValues" dxfId="388" priority="50"/>
  </conditionalFormatting>
  <conditionalFormatting sqref="B1391">
    <cfRule type="duplicateValues" dxfId="387" priority="47"/>
    <cfRule type="duplicateValues" dxfId="386" priority="46"/>
    <cfRule type="duplicateValues" dxfId="385" priority="48"/>
  </conditionalFormatting>
  <conditionalFormatting sqref="B1400">
    <cfRule type="duplicateValues" dxfId="384" priority="41"/>
    <cfRule type="duplicateValues" dxfId="383" priority="42"/>
    <cfRule type="duplicateValues" dxfId="382" priority="40"/>
  </conditionalFormatting>
  <conditionalFormatting sqref="B1413">
    <cfRule type="duplicateValues" dxfId="381" priority="32"/>
    <cfRule type="duplicateValues" dxfId="380" priority="33"/>
    <cfRule type="duplicateValues" dxfId="379" priority="31"/>
  </conditionalFormatting>
  <conditionalFormatting sqref="B1415">
    <cfRule type="duplicateValues" dxfId="378" priority="27"/>
    <cfRule type="duplicateValues" dxfId="377" priority="26"/>
    <cfRule type="duplicateValues" dxfId="376" priority="25"/>
  </conditionalFormatting>
  <conditionalFormatting sqref="B1417">
    <cfRule type="duplicateValues" dxfId="375" priority="23"/>
    <cfRule type="duplicateValues" dxfId="374" priority="22"/>
    <cfRule type="duplicateValues" dxfId="373" priority="24"/>
  </conditionalFormatting>
  <conditionalFormatting sqref="B1425">
    <cfRule type="duplicateValues" dxfId="372" priority="21"/>
    <cfRule type="duplicateValues" dxfId="371" priority="20"/>
    <cfRule type="duplicateValues" dxfId="370" priority="19"/>
  </conditionalFormatting>
  <conditionalFormatting sqref="B1429">
    <cfRule type="duplicateValues" dxfId="369" priority="18"/>
    <cfRule type="duplicateValues" dxfId="368" priority="17"/>
    <cfRule type="duplicateValues" dxfId="367" priority="16"/>
  </conditionalFormatting>
  <conditionalFormatting sqref="B1435">
    <cfRule type="duplicateValues" dxfId="366" priority="10"/>
    <cfRule type="duplicateValues" dxfId="365" priority="11"/>
    <cfRule type="duplicateValues" dxfId="364" priority="12"/>
  </conditionalFormatting>
  <conditionalFormatting sqref="B1436">
    <cfRule type="duplicateValues" dxfId="363" priority="5"/>
    <cfRule type="duplicateValues" dxfId="362" priority="4"/>
    <cfRule type="duplicateValues" dxfId="361" priority="6"/>
  </conditionalFormatting>
  <conditionalFormatting sqref="F1297 B1314:B1315 B1317:B1322 B1259:B1261 B1263:B1267 B1269 B1271:B1279 B1251:B1256 B1281:B1283 B1287:B1304 B1306:B1311 B1324:B1329 B1331 B1333 B1335:B1336 B1338:B1344 B1346 B1349:B1359 B1361:B1387 B1:B909 B1389 B1393:B1397 B1399 B1401:B1404 B1406:B1407 B1409:B1412 B911:B1249">
    <cfRule type="duplicateValues" dxfId="357" priority="527"/>
  </conditionalFormatting>
  <conditionalFormatting sqref="F1297 B1314:B1315 B1317:B1322 B1269 B1271:B1279 B1251:B1267 B1281:B1283 B1287:B1304 B1306:B1311 B1324:B1329 B1331 B1333 B1335:B1336 B1338:B1344 B1346 B1349:B1359 B1361:B1387 B1:B909 B1389 B1393:B1397 B1399 B1401:B1404 B1406:B1407 B1409:B1412 B911:B1249">
    <cfRule type="duplicateValues" dxfId="356" priority="553"/>
  </conditionalFormatting>
  <conditionalFormatting sqref="F1297 B1314:B1315 B1317:B1322 B1281:B1283 B1287:B1304 B1306:B1311 B1324:B1329 B1331 B1333 B1335:B1336 B1338:B1344 B1346 B1349:B1359 B1361:B1387 B1:B909 B1389 B1393:B1397 B1399 B1401:B1404 B1406:B1407 B1409:B1412 B911:B1279">
    <cfRule type="duplicateValues" dxfId="355" priority="577"/>
  </conditionalFormatting>
  <conditionalFormatting sqref="F1316">
    <cfRule type="duplicateValues" dxfId="354" priority="73"/>
  </conditionalFormatting>
  <conditionalFormatting sqref="F1332">
    <cfRule type="duplicateValues" dxfId="353" priority="64"/>
    <cfRule type="duplicateValues" dxfId="352" priority="65"/>
    <cfRule type="duplicateValues" dxfId="351" priority="66"/>
  </conditionalFormatting>
  <pageMargins left="0.7" right="0.7" top="0.75" bottom="0.75" header="0.3" footer="0.3"/>
  <pageSetup orientation="portrait" r:id="rId1"/>
  <customProperties>
    <customPr name="_pios_id" r:id="rId2"/>
    <customPr name="EpmWorksheetKeyString_GUID" r:id="rId3"/>
  </customProperties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05958-E288-4F3B-8184-DEE44D84C125}">
  <dimension ref="A1:C97"/>
  <sheetViews>
    <sheetView topLeftCell="A51" workbookViewId="0">
      <selection activeCell="B51" sqref="B51"/>
    </sheetView>
  </sheetViews>
  <sheetFormatPr defaultRowHeight="14.4"/>
  <cols>
    <col min="1" max="1" width="19.109375" bestFit="1" customWidth="1"/>
    <col min="2" max="2" width="23.33203125" customWidth="1"/>
    <col min="3" max="3" width="10.88671875" bestFit="1" customWidth="1"/>
    <col min="7" max="7" width="14.6640625" customWidth="1"/>
  </cols>
  <sheetData>
    <row r="1" spans="1:3">
      <c r="A1" t="s">
        <v>2877</v>
      </c>
      <c r="B1" t="s">
        <v>2878</v>
      </c>
      <c r="C1" t="s">
        <v>2879</v>
      </c>
    </row>
    <row r="2" spans="1:3">
      <c r="A2" t="s">
        <v>2880</v>
      </c>
      <c r="B2" t="s">
        <v>2881</v>
      </c>
      <c r="C2" t="s">
        <v>2882</v>
      </c>
    </row>
    <row r="3" spans="1:3">
      <c r="A3" t="s">
        <v>2883</v>
      </c>
      <c r="B3" t="s">
        <v>2884</v>
      </c>
      <c r="C3" t="s">
        <v>2882</v>
      </c>
    </row>
    <row r="4" spans="1:3">
      <c r="A4" t="s">
        <v>2885</v>
      </c>
      <c r="B4" t="s">
        <v>2884</v>
      </c>
      <c r="C4" t="s">
        <v>2882</v>
      </c>
    </row>
    <row r="5" spans="1:3">
      <c r="A5" t="s">
        <v>2886</v>
      </c>
      <c r="B5" t="s">
        <v>2884</v>
      </c>
      <c r="C5" t="s">
        <v>2882</v>
      </c>
    </row>
    <row r="6" spans="1:3">
      <c r="A6" t="s">
        <v>2887</v>
      </c>
      <c r="B6" t="s">
        <v>2884</v>
      </c>
      <c r="C6" t="s">
        <v>2882</v>
      </c>
    </row>
    <row r="7" spans="1:3">
      <c r="A7" t="s">
        <v>2888</v>
      </c>
      <c r="B7" t="s">
        <v>2889</v>
      </c>
      <c r="C7" t="s">
        <v>2882</v>
      </c>
    </row>
    <row r="8" spans="1:3">
      <c r="A8" t="s">
        <v>2890</v>
      </c>
      <c r="B8" t="s">
        <v>2889</v>
      </c>
      <c r="C8" t="s">
        <v>2882</v>
      </c>
    </row>
    <row r="9" spans="1:3">
      <c r="A9" t="s">
        <v>2891</v>
      </c>
      <c r="B9" t="s">
        <v>2884</v>
      </c>
      <c r="C9" t="s">
        <v>2882</v>
      </c>
    </row>
    <row r="10" spans="1:3">
      <c r="A10" t="s">
        <v>2892</v>
      </c>
      <c r="B10" t="s">
        <v>2884</v>
      </c>
      <c r="C10" t="s">
        <v>2882</v>
      </c>
    </row>
    <row r="11" spans="1:3">
      <c r="A11" t="s">
        <v>2893</v>
      </c>
      <c r="B11" t="s">
        <v>2889</v>
      </c>
      <c r="C11" t="s">
        <v>2882</v>
      </c>
    </row>
    <row r="12" spans="1:3">
      <c r="A12" t="s">
        <v>2894</v>
      </c>
      <c r="B12" t="s">
        <v>2895</v>
      </c>
      <c r="C12" t="s">
        <v>2882</v>
      </c>
    </row>
    <row r="13" spans="1:3">
      <c r="A13" t="s">
        <v>2896</v>
      </c>
      <c r="B13" t="s">
        <v>2895</v>
      </c>
      <c r="C13" t="s">
        <v>2882</v>
      </c>
    </row>
    <row r="14" spans="1:3">
      <c r="A14" t="s">
        <v>2897</v>
      </c>
      <c r="B14" t="s">
        <v>2895</v>
      </c>
      <c r="C14" t="s">
        <v>2882</v>
      </c>
    </row>
    <row r="15" spans="1:3">
      <c r="A15" t="s">
        <v>2898</v>
      </c>
      <c r="B15" t="s">
        <v>2895</v>
      </c>
      <c r="C15" t="s">
        <v>2882</v>
      </c>
    </row>
    <row r="16" spans="1:3">
      <c r="A16" t="s">
        <v>2899</v>
      </c>
      <c r="B16" t="s">
        <v>2895</v>
      </c>
      <c r="C16" t="s">
        <v>2882</v>
      </c>
    </row>
    <row r="17" spans="1:3">
      <c r="A17" t="s">
        <v>2900</v>
      </c>
      <c r="B17" t="s">
        <v>2895</v>
      </c>
      <c r="C17" t="s">
        <v>2882</v>
      </c>
    </row>
    <row r="18" spans="1:3">
      <c r="A18" t="s">
        <v>2901</v>
      </c>
      <c r="B18" t="s">
        <v>2895</v>
      </c>
      <c r="C18" t="s">
        <v>2882</v>
      </c>
    </row>
    <row r="19" spans="1:3">
      <c r="A19" t="s">
        <v>2902</v>
      </c>
      <c r="B19" t="s">
        <v>2884</v>
      </c>
      <c r="C19" t="s">
        <v>2882</v>
      </c>
    </row>
    <row r="20" spans="1:3">
      <c r="A20" t="s">
        <v>2903</v>
      </c>
      <c r="B20" t="s">
        <v>2889</v>
      </c>
      <c r="C20" t="s">
        <v>2882</v>
      </c>
    </row>
    <row r="21" spans="1:3">
      <c r="A21" t="s">
        <v>2904</v>
      </c>
      <c r="B21" t="s">
        <v>2889</v>
      </c>
      <c r="C21" t="s">
        <v>2882</v>
      </c>
    </row>
    <row r="22" spans="1:3">
      <c r="A22" t="s">
        <v>2905</v>
      </c>
      <c r="B22" t="s">
        <v>2889</v>
      </c>
      <c r="C22" t="s">
        <v>2882</v>
      </c>
    </row>
    <row r="23" spans="1:3">
      <c r="A23" t="s">
        <v>2906</v>
      </c>
      <c r="B23" t="s">
        <v>2907</v>
      </c>
      <c r="C23" t="s">
        <v>2882</v>
      </c>
    </row>
    <row r="24" spans="1:3">
      <c r="A24" t="s">
        <v>2908</v>
      </c>
      <c r="B24" t="s">
        <v>2909</v>
      </c>
      <c r="C24" t="s">
        <v>2882</v>
      </c>
    </row>
    <row r="25" spans="1:3">
      <c r="A25" t="s">
        <v>2910</v>
      </c>
      <c r="B25" t="s">
        <v>2907</v>
      </c>
      <c r="C25" t="s">
        <v>2882</v>
      </c>
    </row>
    <row r="26" spans="1:3">
      <c r="A26" t="s">
        <v>2911</v>
      </c>
      <c r="B26" t="s">
        <v>2907</v>
      </c>
      <c r="C26" t="s">
        <v>2882</v>
      </c>
    </row>
    <row r="27" spans="1:3">
      <c r="A27" t="s">
        <v>2912</v>
      </c>
      <c r="B27" t="s">
        <v>2907</v>
      </c>
      <c r="C27" t="s">
        <v>2882</v>
      </c>
    </row>
    <row r="28" spans="1:3">
      <c r="A28" t="s">
        <v>2913</v>
      </c>
      <c r="B28" t="s">
        <v>2909</v>
      </c>
      <c r="C28" t="s">
        <v>2882</v>
      </c>
    </row>
    <row r="29" spans="1:3">
      <c r="A29" t="s">
        <v>2914</v>
      </c>
      <c r="B29" t="s">
        <v>2907</v>
      </c>
      <c r="C29" t="s">
        <v>2882</v>
      </c>
    </row>
    <row r="30" spans="1:3">
      <c r="A30" t="s">
        <v>2915</v>
      </c>
      <c r="B30" t="s">
        <v>2909</v>
      </c>
      <c r="C30" t="s">
        <v>2882</v>
      </c>
    </row>
    <row r="31" spans="1:3">
      <c r="A31" t="s">
        <v>2916</v>
      </c>
      <c r="B31" t="s">
        <v>2917</v>
      </c>
      <c r="C31" t="s">
        <v>2882</v>
      </c>
    </row>
    <row r="32" spans="1:3">
      <c r="A32" t="s">
        <v>2918</v>
      </c>
      <c r="B32" t="s">
        <v>2884</v>
      </c>
      <c r="C32" t="s">
        <v>2882</v>
      </c>
    </row>
    <row r="33" spans="1:3">
      <c r="A33" t="s">
        <v>2919</v>
      </c>
      <c r="B33" t="s">
        <v>2920</v>
      </c>
      <c r="C33" t="s">
        <v>2882</v>
      </c>
    </row>
    <row r="34" spans="1:3">
      <c r="A34" t="s">
        <v>2921</v>
      </c>
      <c r="B34" t="s">
        <v>2884</v>
      </c>
      <c r="C34" t="s">
        <v>2882</v>
      </c>
    </row>
    <row r="35" spans="1:3">
      <c r="A35" t="s">
        <v>2922</v>
      </c>
      <c r="B35" t="s">
        <v>2884</v>
      </c>
      <c r="C35" t="s">
        <v>2882</v>
      </c>
    </row>
    <row r="36" spans="1:3">
      <c r="A36" t="s">
        <v>2923</v>
      </c>
      <c r="B36" t="s">
        <v>2924</v>
      </c>
      <c r="C36" t="s">
        <v>2882</v>
      </c>
    </row>
    <row r="37" spans="1:3">
      <c r="A37" t="s">
        <v>2925</v>
      </c>
      <c r="B37" t="s">
        <v>2884</v>
      </c>
      <c r="C37" t="s">
        <v>2882</v>
      </c>
    </row>
    <row r="38" spans="1:3">
      <c r="A38" t="s">
        <v>2926</v>
      </c>
      <c r="B38" t="s">
        <v>2917</v>
      </c>
      <c r="C38" t="s">
        <v>2882</v>
      </c>
    </row>
    <row r="39" spans="1:3">
      <c r="A39" t="s">
        <v>2927</v>
      </c>
      <c r="B39" t="s">
        <v>2928</v>
      </c>
      <c r="C39" t="s">
        <v>2882</v>
      </c>
    </row>
    <row r="40" spans="1:3">
      <c r="A40" t="s">
        <v>2929</v>
      </c>
      <c r="B40" t="s">
        <v>2884</v>
      </c>
      <c r="C40" t="s">
        <v>2882</v>
      </c>
    </row>
    <row r="41" spans="1:3">
      <c r="A41" t="s">
        <v>2930</v>
      </c>
      <c r="B41" t="s">
        <v>2928</v>
      </c>
      <c r="C41" t="s">
        <v>2882</v>
      </c>
    </row>
    <row r="42" spans="1:3">
      <c r="A42" t="s">
        <v>2931</v>
      </c>
      <c r="B42" t="s">
        <v>2920</v>
      </c>
      <c r="C42" t="s">
        <v>2882</v>
      </c>
    </row>
    <row r="43" spans="1:3">
      <c r="A43" t="s">
        <v>2932</v>
      </c>
      <c r="B43" t="s">
        <v>2884</v>
      </c>
      <c r="C43" t="s">
        <v>2882</v>
      </c>
    </row>
    <row r="44" spans="1:3">
      <c r="A44" t="s">
        <v>2933</v>
      </c>
      <c r="B44" t="s">
        <v>2917</v>
      </c>
      <c r="C44" t="s">
        <v>2882</v>
      </c>
    </row>
    <row r="45" spans="1:3">
      <c r="A45" t="s">
        <v>2934</v>
      </c>
      <c r="B45" t="s">
        <v>2920</v>
      </c>
      <c r="C45" t="s">
        <v>2882</v>
      </c>
    </row>
    <row r="46" spans="1:3">
      <c r="A46" t="s">
        <v>2935</v>
      </c>
      <c r="B46" t="s">
        <v>2907</v>
      </c>
      <c r="C46" t="s">
        <v>2882</v>
      </c>
    </row>
    <row r="47" spans="1:3">
      <c r="A47" t="s">
        <v>2936</v>
      </c>
      <c r="B47" t="s">
        <v>2884</v>
      </c>
      <c r="C47" t="s">
        <v>2882</v>
      </c>
    </row>
    <row r="48" spans="1:3">
      <c r="A48" t="s">
        <v>2937</v>
      </c>
      <c r="B48" t="s">
        <v>2884</v>
      </c>
      <c r="C48" t="s">
        <v>2882</v>
      </c>
    </row>
    <row r="49" spans="1:3">
      <c r="A49" t="s">
        <v>2938</v>
      </c>
      <c r="B49" t="s">
        <v>2884</v>
      </c>
      <c r="C49" t="s">
        <v>2882</v>
      </c>
    </row>
    <row r="50" spans="1:3">
      <c r="A50" t="s">
        <v>2939</v>
      </c>
      <c r="B50" t="s">
        <v>2917</v>
      </c>
      <c r="C50" t="s">
        <v>2882</v>
      </c>
    </row>
    <row r="51" spans="1:3">
      <c r="A51" t="s">
        <v>2940</v>
      </c>
      <c r="C51" t="s">
        <v>2941</v>
      </c>
    </row>
    <row r="52" spans="1:3">
      <c r="A52" t="s">
        <v>2942</v>
      </c>
      <c r="C52" t="s">
        <v>2941</v>
      </c>
    </row>
    <row r="53" spans="1:3">
      <c r="A53" t="s">
        <v>2943</v>
      </c>
      <c r="C53" t="s">
        <v>2941</v>
      </c>
    </row>
    <row r="54" spans="1:3">
      <c r="A54" t="s">
        <v>2944</v>
      </c>
      <c r="C54" t="s">
        <v>2941</v>
      </c>
    </row>
    <row r="55" spans="1:3">
      <c r="A55" t="s">
        <v>2945</v>
      </c>
      <c r="C55" t="s">
        <v>2941</v>
      </c>
    </row>
    <row r="56" spans="1:3">
      <c r="A56" t="s">
        <v>2946</v>
      </c>
      <c r="C56" t="s">
        <v>2941</v>
      </c>
    </row>
    <row r="57" spans="1:3">
      <c r="A57" t="s">
        <v>2947</v>
      </c>
      <c r="C57" t="s">
        <v>2941</v>
      </c>
    </row>
    <row r="58" spans="1:3">
      <c r="A58" t="s">
        <v>129</v>
      </c>
      <c r="C58" t="s">
        <v>2941</v>
      </c>
    </row>
    <row r="59" spans="1:3">
      <c r="A59" t="s">
        <v>151</v>
      </c>
      <c r="C59" t="s">
        <v>2941</v>
      </c>
    </row>
    <row r="60" spans="1:3">
      <c r="A60" t="s">
        <v>482</v>
      </c>
      <c r="C60" t="s">
        <v>2941</v>
      </c>
    </row>
    <row r="61" spans="1:3">
      <c r="A61" t="s">
        <v>2948</v>
      </c>
      <c r="C61" t="s">
        <v>2941</v>
      </c>
    </row>
    <row r="62" spans="1:3">
      <c r="A62" t="s">
        <v>2949</v>
      </c>
      <c r="C62" t="s">
        <v>2941</v>
      </c>
    </row>
    <row r="63" spans="1:3">
      <c r="A63" t="s">
        <v>2950</v>
      </c>
      <c r="C63" t="s">
        <v>2941</v>
      </c>
    </row>
    <row r="64" spans="1:3">
      <c r="A64" t="s">
        <v>203</v>
      </c>
      <c r="C64" t="s">
        <v>2941</v>
      </c>
    </row>
    <row r="65" spans="1:3">
      <c r="A65" t="s">
        <v>2951</v>
      </c>
      <c r="C65" t="s">
        <v>2941</v>
      </c>
    </row>
    <row r="66" spans="1:3">
      <c r="A66" t="s">
        <v>503</v>
      </c>
      <c r="C66" t="s">
        <v>2941</v>
      </c>
    </row>
    <row r="67" spans="1:3">
      <c r="A67" t="s">
        <v>2952</v>
      </c>
      <c r="C67" t="s">
        <v>2941</v>
      </c>
    </row>
    <row r="68" spans="1:3">
      <c r="A68" t="s">
        <v>2953</v>
      </c>
      <c r="C68" t="s">
        <v>2941</v>
      </c>
    </row>
    <row r="69" spans="1:3">
      <c r="A69" t="s">
        <v>2954</v>
      </c>
      <c r="C69" t="s">
        <v>2941</v>
      </c>
    </row>
    <row r="70" spans="1:3">
      <c r="A70" t="s">
        <v>2955</v>
      </c>
      <c r="C70" t="s">
        <v>2941</v>
      </c>
    </row>
    <row r="71" spans="1:3">
      <c r="A71" t="s">
        <v>2956</v>
      </c>
      <c r="C71" t="s">
        <v>2941</v>
      </c>
    </row>
    <row r="72" spans="1:3">
      <c r="A72" t="s">
        <v>2957</v>
      </c>
      <c r="C72" t="s">
        <v>2941</v>
      </c>
    </row>
    <row r="73" spans="1:3">
      <c r="A73" t="s">
        <v>2958</v>
      </c>
      <c r="C73" t="s">
        <v>2941</v>
      </c>
    </row>
    <row r="74" spans="1:3">
      <c r="A74" t="s">
        <v>2959</v>
      </c>
      <c r="C74" t="s">
        <v>2941</v>
      </c>
    </row>
    <row r="75" spans="1:3">
      <c r="A75" t="s">
        <v>2960</v>
      </c>
      <c r="C75" t="s">
        <v>2941</v>
      </c>
    </row>
    <row r="76" spans="1:3">
      <c r="A76" t="s">
        <v>2961</v>
      </c>
      <c r="C76" t="s">
        <v>2941</v>
      </c>
    </row>
    <row r="77" spans="1:3">
      <c r="A77" t="s">
        <v>2962</v>
      </c>
      <c r="C77" t="s">
        <v>2941</v>
      </c>
    </row>
    <row r="78" spans="1:3">
      <c r="A78" t="s">
        <v>626</v>
      </c>
      <c r="C78" t="s">
        <v>2941</v>
      </c>
    </row>
    <row r="79" spans="1:3">
      <c r="A79" t="s">
        <v>2963</v>
      </c>
      <c r="C79" t="s">
        <v>2941</v>
      </c>
    </row>
    <row r="80" spans="1:3">
      <c r="A80" t="s">
        <v>2964</v>
      </c>
      <c r="C80" t="s">
        <v>2941</v>
      </c>
    </row>
    <row r="81" spans="1:3">
      <c r="A81" t="s">
        <v>2965</v>
      </c>
      <c r="C81" t="s">
        <v>2941</v>
      </c>
    </row>
    <row r="82" spans="1:3">
      <c r="A82" t="s">
        <v>2966</v>
      </c>
      <c r="C82" t="s">
        <v>2941</v>
      </c>
    </row>
    <row r="83" spans="1:3">
      <c r="A83" t="s">
        <v>2967</v>
      </c>
      <c r="C83" t="s">
        <v>2941</v>
      </c>
    </row>
    <row r="84" spans="1:3">
      <c r="A84" t="s">
        <v>2968</v>
      </c>
      <c r="C84" t="s">
        <v>2941</v>
      </c>
    </row>
    <row r="85" spans="1:3">
      <c r="A85" t="s">
        <v>599</v>
      </c>
      <c r="C85" t="s">
        <v>2941</v>
      </c>
    </row>
    <row r="86" spans="1:3">
      <c r="A86" t="s">
        <v>2969</v>
      </c>
      <c r="C86" t="s">
        <v>2941</v>
      </c>
    </row>
    <row r="87" spans="1:3">
      <c r="A87" t="s">
        <v>2970</v>
      </c>
      <c r="C87" t="s">
        <v>2941</v>
      </c>
    </row>
    <row r="88" spans="1:3">
      <c r="A88" t="s">
        <v>1154</v>
      </c>
      <c r="C88" t="s">
        <v>2941</v>
      </c>
    </row>
    <row r="89" spans="1:3">
      <c r="A89" t="s">
        <v>2971</v>
      </c>
      <c r="C89" t="s">
        <v>2941</v>
      </c>
    </row>
    <row r="90" spans="1:3">
      <c r="A90" t="s">
        <v>2972</v>
      </c>
      <c r="C90" t="s">
        <v>2941</v>
      </c>
    </row>
    <row r="91" spans="1:3">
      <c r="A91" t="s">
        <v>2973</v>
      </c>
      <c r="C91" t="s">
        <v>2941</v>
      </c>
    </row>
    <row r="92" spans="1:3">
      <c r="A92" t="s">
        <v>493</v>
      </c>
      <c r="C92" t="s">
        <v>2941</v>
      </c>
    </row>
    <row r="93" spans="1:3">
      <c r="A93" t="s">
        <v>2974</v>
      </c>
      <c r="C93" t="s">
        <v>2941</v>
      </c>
    </row>
    <row r="94" spans="1:3">
      <c r="A94" t="s">
        <v>2975</v>
      </c>
      <c r="C94" t="s">
        <v>2941</v>
      </c>
    </row>
    <row r="95" spans="1:3">
      <c r="A95" t="s">
        <v>2976</v>
      </c>
      <c r="C95" t="s">
        <v>2941</v>
      </c>
    </row>
    <row r="96" spans="1:3">
      <c r="A96" t="s">
        <v>2977</v>
      </c>
      <c r="C96" t="s">
        <v>2941</v>
      </c>
    </row>
    <row r="97" spans="1:3">
      <c r="A97" t="s">
        <v>2978</v>
      </c>
      <c r="C97" t="s">
        <v>2941</v>
      </c>
    </row>
  </sheetData>
  <autoFilter ref="A1:A97" xr:uid="{F8B05958-E288-4F3B-8184-DEE44D84C125}"/>
  <sortState xmlns:xlrd2="http://schemas.microsoft.com/office/spreadsheetml/2017/richdata2" ref="A3:A97">
    <sortCondition ref="A3:A97"/>
  </sortState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rgb="FFC00000"/>
  </sheetPr>
  <dimension ref="A1:B328"/>
  <sheetViews>
    <sheetView workbookViewId="0">
      <selection activeCell="A11" sqref="A11"/>
    </sheetView>
  </sheetViews>
  <sheetFormatPr defaultRowHeight="14.4"/>
  <cols>
    <col min="1" max="1" width="35.5546875" customWidth="1"/>
    <col min="2" max="2" width="43.5546875" customWidth="1"/>
  </cols>
  <sheetData>
    <row r="1" spans="1:2">
      <c r="A1" t="s">
        <v>2979</v>
      </c>
      <c r="B1" t="s">
        <v>2980</v>
      </c>
    </row>
    <row r="2" spans="1:2">
      <c r="A2" t="s">
        <v>813</v>
      </c>
      <c r="B2" t="s">
        <v>8</v>
      </c>
    </row>
    <row r="3" spans="1:2">
      <c r="A3" t="s">
        <v>664</v>
      </c>
      <c r="B3" t="s">
        <v>278</v>
      </c>
    </row>
    <row r="4" spans="1:2">
      <c r="A4" t="s">
        <v>1119</v>
      </c>
      <c r="B4" t="s">
        <v>282</v>
      </c>
    </row>
    <row r="5" spans="1:2">
      <c r="A5" t="s">
        <v>480</v>
      </c>
      <c r="B5" t="s">
        <v>480</v>
      </c>
    </row>
    <row r="6" spans="1:2">
      <c r="A6" t="s">
        <v>4</v>
      </c>
      <c r="B6" t="s">
        <v>4</v>
      </c>
    </row>
    <row r="7" spans="1:2">
      <c r="A7" t="s">
        <v>442</v>
      </c>
      <c r="B7" t="s">
        <v>442</v>
      </c>
    </row>
    <row r="8" spans="1:2">
      <c r="A8" t="s">
        <v>672</v>
      </c>
      <c r="B8" t="s">
        <v>278</v>
      </c>
    </row>
    <row r="9" spans="1:2">
      <c r="A9" t="s">
        <v>674</v>
      </c>
      <c r="B9" t="s">
        <v>278</v>
      </c>
    </row>
    <row r="10" spans="1:2">
      <c r="A10" t="s">
        <v>61</v>
      </c>
      <c r="B10" t="s">
        <v>61</v>
      </c>
    </row>
    <row r="11" spans="1:2">
      <c r="A11" t="s">
        <v>451</v>
      </c>
      <c r="B11" t="s">
        <v>451</v>
      </c>
    </row>
    <row r="12" spans="1:2">
      <c r="A12" t="s">
        <v>497</v>
      </c>
      <c r="B12" t="s">
        <v>497</v>
      </c>
    </row>
    <row r="13" spans="1:2">
      <c r="A13" t="s">
        <v>877</v>
      </c>
      <c r="B13" t="s">
        <v>288</v>
      </c>
    </row>
    <row r="14" spans="1:2">
      <c r="A14" t="s">
        <v>68</v>
      </c>
      <c r="B14" t="s">
        <v>68</v>
      </c>
    </row>
    <row r="15" spans="1:2">
      <c r="A15" t="s">
        <v>7</v>
      </c>
      <c r="B15" t="s">
        <v>7</v>
      </c>
    </row>
    <row r="16" spans="1:2">
      <c r="A16" t="s">
        <v>76</v>
      </c>
      <c r="B16" t="s">
        <v>76</v>
      </c>
    </row>
    <row r="17" spans="1:2">
      <c r="A17" t="s">
        <v>85</v>
      </c>
      <c r="B17" t="s">
        <v>85</v>
      </c>
    </row>
    <row r="18" spans="1:2">
      <c r="A18" t="s">
        <v>426</v>
      </c>
      <c r="B18" t="s">
        <v>426</v>
      </c>
    </row>
    <row r="19" spans="1:2">
      <c r="A19" t="s">
        <v>682</v>
      </c>
      <c r="B19" t="s">
        <v>278</v>
      </c>
    </row>
    <row r="20" spans="1:2">
      <c r="A20" t="s">
        <v>405</v>
      </c>
      <c r="B20" t="s">
        <v>405</v>
      </c>
    </row>
    <row r="21" spans="1:2">
      <c r="A21" t="s">
        <v>449</v>
      </c>
      <c r="B21" t="s">
        <v>449</v>
      </c>
    </row>
    <row r="22" spans="1:2">
      <c r="A22" t="s">
        <v>384</v>
      </c>
      <c r="B22" t="s">
        <v>384</v>
      </c>
    </row>
    <row r="23" spans="1:2">
      <c r="A23" t="s">
        <v>92</v>
      </c>
      <c r="B23" t="s">
        <v>92</v>
      </c>
    </row>
    <row r="24" spans="1:2">
      <c r="A24" t="s">
        <v>96</v>
      </c>
      <c r="B24" t="s">
        <v>96</v>
      </c>
    </row>
    <row r="25" spans="1:2">
      <c r="A25" t="s">
        <v>684</v>
      </c>
      <c r="B25" t="s">
        <v>278</v>
      </c>
    </row>
    <row r="26" spans="1:2">
      <c r="A26" t="s">
        <v>686</v>
      </c>
      <c r="B26" t="s">
        <v>8</v>
      </c>
    </row>
    <row r="27" spans="1:2">
      <c r="A27" t="s">
        <v>883</v>
      </c>
      <c r="B27" t="s">
        <v>282</v>
      </c>
    </row>
    <row r="28" spans="1:2">
      <c r="A28" t="s">
        <v>9</v>
      </c>
      <c r="B28" t="s">
        <v>9</v>
      </c>
    </row>
    <row r="29" spans="1:2">
      <c r="A29" t="s">
        <v>889</v>
      </c>
      <c r="B29" t="s">
        <v>274</v>
      </c>
    </row>
    <row r="30" spans="1:2">
      <c r="A30" t="s">
        <v>488</v>
      </c>
      <c r="B30" t="s">
        <v>488</v>
      </c>
    </row>
    <row r="31" spans="1:2">
      <c r="A31" t="s">
        <v>691</v>
      </c>
      <c r="B31" t="s">
        <v>278</v>
      </c>
    </row>
    <row r="32" spans="1:2">
      <c r="A32" t="s">
        <v>103</v>
      </c>
      <c r="B32" t="s">
        <v>103</v>
      </c>
    </row>
    <row r="33" spans="1:2">
      <c r="A33" t="s">
        <v>693</v>
      </c>
      <c r="B33" t="s">
        <v>278</v>
      </c>
    </row>
    <row r="34" spans="1:2">
      <c r="A34" t="s">
        <v>695</v>
      </c>
      <c r="B34" t="s">
        <v>10</v>
      </c>
    </row>
    <row r="35" spans="1:2">
      <c r="A35" t="s">
        <v>1189</v>
      </c>
      <c r="B35" t="s">
        <v>272</v>
      </c>
    </row>
    <row r="36" spans="1:2">
      <c r="A36" t="s">
        <v>700</v>
      </c>
      <c r="B36" t="s">
        <v>278</v>
      </c>
    </row>
    <row r="37" spans="1:2">
      <c r="A37" t="s">
        <v>10</v>
      </c>
      <c r="B37" t="s">
        <v>10</v>
      </c>
    </row>
    <row r="38" spans="1:2">
      <c r="A38" t="s">
        <v>852</v>
      </c>
      <c r="B38" t="s">
        <v>290</v>
      </c>
    </row>
    <row r="39" spans="1:2">
      <c r="A39" t="s">
        <v>860</v>
      </c>
      <c r="B39" t="s">
        <v>272</v>
      </c>
    </row>
    <row r="40" spans="1:2">
      <c r="A40" t="s">
        <v>11</v>
      </c>
      <c r="B40" t="s">
        <v>11</v>
      </c>
    </row>
    <row r="41" spans="1:2">
      <c r="A41" t="s">
        <v>382</v>
      </c>
      <c r="B41" t="s">
        <v>382</v>
      </c>
    </row>
    <row r="42" spans="1:2">
      <c r="A42" t="s">
        <v>506</v>
      </c>
      <c r="B42" t="s">
        <v>506</v>
      </c>
    </row>
    <row r="43" spans="1:2">
      <c r="A43" t="s">
        <v>703</v>
      </c>
      <c r="B43" t="s">
        <v>278</v>
      </c>
    </row>
    <row r="44" spans="1:2">
      <c r="A44" t="s">
        <v>120</v>
      </c>
      <c r="B44" t="s">
        <v>120</v>
      </c>
    </row>
    <row r="45" spans="1:2">
      <c r="A45" t="s">
        <v>412</v>
      </c>
      <c r="B45" t="s">
        <v>412</v>
      </c>
    </row>
    <row r="46" spans="1:2">
      <c r="A46" t="s">
        <v>705</v>
      </c>
      <c r="B46" t="s">
        <v>8</v>
      </c>
    </row>
    <row r="47" spans="1:2">
      <c r="A47" t="s">
        <v>707</v>
      </c>
      <c r="B47" t="s">
        <v>278</v>
      </c>
    </row>
    <row r="48" spans="1:2">
      <c r="A48" t="s">
        <v>466</v>
      </c>
      <c r="B48" t="s">
        <v>466</v>
      </c>
    </row>
    <row r="49" spans="1:2">
      <c r="A49" t="s">
        <v>709</v>
      </c>
      <c r="B49" t="s">
        <v>278</v>
      </c>
    </row>
    <row r="50" spans="1:2">
      <c r="A50" t="s">
        <v>908</v>
      </c>
      <c r="B50" t="s">
        <v>272</v>
      </c>
    </row>
    <row r="51" spans="1:2">
      <c r="A51" t="s">
        <v>911</v>
      </c>
      <c r="B51" t="s">
        <v>274</v>
      </c>
    </row>
    <row r="52" spans="1:2">
      <c r="A52" t="s">
        <v>123</v>
      </c>
      <c r="B52" t="s">
        <v>123</v>
      </c>
    </row>
    <row r="53" spans="1:2">
      <c r="A53" t="s">
        <v>12</v>
      </c>
      <c r="B53" t="s">
        <v>12</v>
      </c>
    </row>
    <row r="54" spans="1:2">
      <c r="A54" t="s">
        <v>915</v>
      </c>
      <c r="B54" t="s">
        <v>288</v>
      </c>
    </row>
    <row r="55" spans="1:2">
      <c r="A55" t="s">
        <v>126</v>
      </c>
      <c r="B55" t="s">
        <v>126</v>
      </c>
    </row>
    <row r="56" spans="1:2">
      <c r="A56" t="s">
        <v>920</v>
      </c>
      <c r="B56" t="s">
        <v>272</v>
      </c>
    </row>
    <row r="57" spans="1:2">
      <c r="A57" t="s">
        <v>2026</v>
      </c>
      <c r="B57" t="s">
        <v>278</v>
      </c>
    </row>
    <row r="58" spans="1:2">
      <c r="A58" t="s">
        <v>423</v>
      </c>
      <c r="B58" t="s">
        <v>423</v>
      </c>
    </row>
    <row r="59" spans="1:2">
      <c r="A59" t="s">
        <v>838</v>
      </c>
      <c r="B59" t="s">
        <v>269</v>
      </c>
    </row>
    <row r="60" spans="1:2">
      <c r="A60" t="s">
        <v>129</v>
      </c>
      <c r="B60" t="s">
        <v>129</v>
      </c>
    </row>
    <row r="61" spans="1:2">
      <c r="A61" t="s">
        <v>132</v>
      </c>
      <c r="B61" t="s">
        <v>132</v>
      </c>
    </row>
    <row r="62" spans="1:2">
      <c r="A62" t="s">
        <v>135</v>
      </c>
      <c r="B62" t="s">
        <v>135</v>
      </c>
    </row>
    <row r="63" spans="1:2">
      <c r="A63" t="s">
        <v>141</v>
      </c>
      <c r="B63" t="s">
        <v>141</v>
      </c>
    </row>
    <row r="64" spans="1:2">
      <c r="A64" t="s">
        <v>143</v>
      </c>
      <c r="B64" t="s">
        <v>143</v>
      </c>
    </row>
    <row r="65" spans="1:2">
      <c r="A65" t="s">
        <v>15</v>
      </c>
      <c r="B65" t="s">
        <v>15</v>
      </c>
    </row>
    <row r="66" spans="1:2">
      <c r="A66" t="s">
        <v>756</v>
      </c>
      <c r="B66" t="s">
        <v>278</v>
      </c>
    </row>
    <row r="67" spans="1:2">
      <c r="A67" t="s">
        <v>145</v>
      </c>
      <c r="B67" t="s">
        <v>145</v>
      </c>
    </row>
    <row r="68" spans="1:2">
      <c r="A68" t="s">
        <v>958</v>
      </c>
      <c r="B68" t="s">
        <v>286</v>
      </c>
    </row>
    <row r="69" spans="1:2">
      <c r="A69" t="s">
        <v>148</v>
      </c>
      <c r="B69" t="s">
        <v>148</v>
      </c>
    </row>
    <row r="70" spans="1:2">
      <c r="A70" t="s">
        <v>731</v>
      </c>
      <c r="B70" t="s">
        <v>278</v>
      </c>
    </row>
    <row r="71" spans="1:2">
      <c r="A71" t="s">
        <v>966</v>
      </c>
      <c r="B71" t="s">
        <v>272</v>
      </c>
    </row>
    <row r="72" spans="1:2">
      <c r="A72" t="s">
        <v>964</v>
      </c>
      <c r="B72" t="s">
        <v>288</v>
      </c>
    </row>
    <row r="73" spans="1:2">
      <c r="A73" t="s">
        <v>151</v>
      </c>
      <c r="B73" t="s">
        <v>151</v>
      </c>
    </row>
    <row r="74" spans="1:2">
      <c r="A74" t="s">
        <v>154</v>
      </c>
      <c r="B74" t="s">
        <v>154</v>
      </c>
    </row>
    <row r="75" spans="1:2">
      <c r="A75" t="s">
        <v>482</v>
      </c>
      <c r="B75" t="s">
        <v>482</v>
      </c>
    </row>
    <row r="76" spans="1:2">
      <c r="A76" t="s">
        <v>975</v>
      </c>
      <c r="B76" t="s">
        <v>482</v>
      </c>
    </row>
    <row r="77" spans="1:2">
      <c r="A77" t="s">
        <v>2981</v>
      </c>
      <c r="B77" t="s">
        <v>499</v>
      </c>
    </row>
    <row r="78" spans="1:2">
      <c r="A78" t="s">
        <v>977</v>
      </c>
      <c r="B78" t="s">
        <v>169</v>
      </c>
    </row>
    <row r="79" spans="1:2">
      <c r="A79" t="s">
        <v>16</v>
      </c>
      <c r="B79" t="s">
        <v>16</v>
      </c>
    </row>
    <row r="80" spans="1:2">
      <c r="A80" t="s">
        <v>160</v>
      </c>
      <c r="B80" t="s">
        <v>160</v>
      </c>
    </row>
    <row r="81" spans="1:2">
      <c r="A81" t="s">
        <v>162</v>
      </c>
      <c r="B81" t="s">
        <v>162</v>
      </c>
    </row>
    <row r="82" spans="1:2">
      <c r="A82" t="s">
        <v>993</v>
      </c>
      <c r="B82" t="s">
        <v>162</v>
      </c>
    </row>
    <row r="83" spans="1:2">
      <c r="A83" t="s">
        <v>164</v>
      </c>
      <c r="B83" t="s">
        <v>164</v>
      </c>
    </row>
    <row r="84" spans="1:2">
      <c r="A84" t="s">
        <v>167</v>
      </c>
      <c r="B84" t="s">
        <v>167</v>
      </c>
    </row>
    <row r="85" spans="1:2">
      <c r="A85" t="s">
        <v>17</v>
      </c>
      <c r="B85" t="s">
        <v>17</v>
      </c>
    </row>
    <row r="86" spans="1:2">
      <c r="A86" t="s">
        <v>169</v>
      </c>
      <c r="B86" t="s">
        <v>169</v>
      </c>
    </row>
    <row r="87" spans="1:2">
      <c r="A87" t="s">
        <v>429</v>
      </c>
      <c r="B87" t="s">
        <v>429</v>
      </c>
    </row>
    <row r="88" spans="1:2">
      <c r="A88" t="s">
        <v>171</v>
      </c>
      <c r="B88" t="s">
        <v>171</v>
      </c>
    </row>
    <row r="89" spans="1:2">
      <c r="A89" t="s">
        <v>1156</v>
      </c>
      <c r="B89" t="s">
        <v>510</v>
      </c>
    </row>
    <row r="90" spans="1:2">
      <c r="A90" t="s">
        <v>840</v>
      </c>
      <c r="B90" t="s">
        <v>8</v>
      </c>
    </row>
    <row r="91" spans="1:2">
      <c r="A91" t="s">
        <v>1170</v>
      </c>
      <c r="B91" t="s">
        <v>438</v>
      </c>
    </row>
    <row r="92" spans="1:2">
      <c r="A92" t="s">
        <v>736</v>
      </c>
      <c r="B92" t="s">
        <v>278</v>
      </c>
    </row>
    <row r="93" spans="1:2">
      <c r="A93" t="s">
        <v>376</v>
      </c>
      <c r="B93" t="s">
        <v>376</v>
      </c>
    </row>
    <row r="94" spans="1:2">
      <c r="A94" t="s">
        <v>832</v>
      </c>
      <c r="B94" t="s">
        <v>278</v>
      </c>
    </row>
    <row r="95" spans="1:2">
      <c r="A95" t="s">
        <v>379</v>
      </c>
      <c r="B95" t="s">
        <v>379</v>
      </c>
    </row>
    <row r="96" spans="1:2">
      <c r="A96" t="s">
        <v>834</v>
      </c>
      <c r="B96" t="s">
        <v>278</v>
      </c>
    </row>
    <row r="97" spans="1:2">
      <c r="A97" t="s">
        <v>173</v>
      </c>
      <c r="B97" t="s">
        <v>173</v>
      </c>
    </row>
    <row r="98" spans="1:2">
      <c r="A98" t="s">
        <v>1136</v>
      </c>
      <c r="B98" t="s">
        <v>286</v>
      </c>
    </row>
    <row r="99" spans="1:2">
      <c r="A99" t="s">
        <v>1138</v>
      </c>
      <c r="B99" t="s">
        <v>272</v>
      </c>
    </row>
    <row r="100" spans="1:2">
      <c r="A100" t="s">
        <v>175</v>
      </c>
      <c r="B100" t="s">
        <v>175</v>
      </c>
    </row>
    <row r="101" spans="1:2">
      <c r="A101" t="s">
        <v>177</v>
      </c>
      <c r="B101" t="s">
        <v>177</v>
      </c>
    </row>
    <row r="102" spans="1:2">
      <c r="A102" t="s">
        <v>180</v>
      </c>
      <c r="B102" t="s">
        <v>180</v>
      </c>
    </row>
    <row r="103" spans="1:2">
      <c r="A103" t="s">
        <v>183</v>
      </c>
      <c r="B103" t="s">
        <v>183</v>
      </c>
    </row>
    <row r="104" spans="1:2">
      <c r="A104" t="s">
        <v>186</v>
      </c>
      <c r="B104" t="s">
        <v>186</v>
      </c>
    </row>
    <row r="105" spans="1:2">
      <c r="A105" t="s">
        <v>189</v>
      </c>
      <c r="B105" t="s">
        <v>189</v>
      </c>
    </row>
    <row r="106" spans="1:2">
      <c r="A106" t="s">
        <v>194</v>
      </c>
      <c r="B106" t="s">
        <v>194</v>
      </c>
    </row>
    <row r="107" spans="1:2">
      <c r="A107" t="s">
        <v>197</v>
      </c>
      <c r="B107" t="s">
        <v>197</v>
      </c>
    </row>
    <row r="108" spans="1:2">
      <c r="A108" t="s">
        <v>200</v>
      </c>
      <c r="B108" t="s">
        <v>200</v>
      </c>
    </row>
    <row r="109" spans="1:2">
      <c r="A109" t="s">
        <v>203</v>
      </c>
      <c r="B109" t="s">
        <v>203</v>
      </c>
    </row>
    <row r="110" spans="1:2">
      <c r="A110" t="s">
        <v>503</v>
      </c>
      <c r="B110" t="s">
        <v>503</v>
      </c>
    </row>
    <row r="111" spans="1:2">
      <c r="A111" t="s">
        <v>729</v>
      </c>
      <c r="B111" t="s">
        <v>278</v>
      </c>
    </row>
    <row r="112" spans="1:2">
      <c r="A112" t="s">
        <v>209</v>
      </c>
      <c r="B112" t="s">
        <v>209</v>
      </c>
    </row>
    <row r="113" spans="1:2">
      <c r="A113" t="s">
        <v>956</v>
      </c>
      <c r="B113" t="s">
        <v>209</v>
      </c>
    </row>
    <row r="114" spans="1:2">
      <c r="A114" t="s">
        <v>836</v>
      </c>
      <c r="B114" t="s">
        <v>278</v>
      </c>
    </row>
    <row r="115" spans="1:2">
      <c r="A115" t="s">
        <v>21</v>
      </c>
      <c r="B115" t="s">
        <v>21</v>
      </c>
    </row>
    <row r="116" spans="1:2">
      <c r="A116" t="s">
        <v>22</v>
      </c>
      <c r="B116" t="s">
        <v>22</v>
      </c>
    </row>
    <row r="117" spans="1:2">
      <c r="A117" t="s">
        <v>510</v>
      </c>
      <c r="B117" t="s">
        <v>510</v>
      </c>
    </row>
    <row r="118" spans="1:2">
      <c r="A118" t="s">
        <v>741</v>
      </c>
      <c r="B118" t="s">
        <v>8</v>
      </c>
    </row>
    <row r="119" spans="1:2">
      <c r="A119" t="s">
        <v>743</v>
      </c>
      <c r="B119" t="s">
        <v>278</v>
      </c>
    </row>
    <row r="120" spans="1:2">
      <c r="A120" t="s">
        <v>397</v>
      </c>
      <c r="B120" t="s">
        <v>397</v>
      </c>
    </row>
    <row r="121" spans="1:2">
      <c r="A121" t="s">
        <v>1166</v>
      </c>
      <c r="B121" t="s">
        <v>278</v>
      </c>
    </row>
    <row r="122" spans="1:2">
      <c r="A122" t="s">
        <v>739</v>
      </c>
      <c r="B122" t="s">
        <v>278</v>
      </c>
    </row>
    <row r="123" spans="1:2">
      <c r="A123" t="s">
        <v>745</v>
      </c>
      <c r="B123" t="s">
        <v>278</v>
      </c>
    </row>
    <row r="124" spans="1:2">
      <c r="A124" t="s">
        <v>751</v>
      </c>
      <c r="B124" t="s">
        <v>278</v>
      </c>
    </row>
    <row r="125" spans="1:2">
      <c r="A125" t="s">
        <v>399</v>
      </c>
      <c r="B125" t="s">
        <v>399</v>
      </c>
    </row>
    <row r="126" spans="1:2">
      <c r="A126" t="s">
        <v>747</v>
      </c>
      <c r="B126" t="s">
        <v>278</v>
      </c>
    </row>
    <row r="127" spans="1:2">
      <c r="A127" t="s">
        <v>373</v>
      </c>
      <c r="B127" t="s">
        <v>373</v>
      </c>
    </row>
    <row r="128" spans="1:2">
      <c r="A128" t="s">
        <v>749</v>
      </c>
      <c r="B128" t="s">
        <v>278</v>
      </c>
    </row>
    <row r="129" spans="1:2">
      <c r="A129" t="s">
        <v>1078</v>
      </c>
      <c r="B129" t="s">
        <v>435</v>
      </c>
    </row>
    <row r="130" spans="1:2">
      <c r="A130" t="s">
        <v>212</v>
      </c>
      <c r="B130" t="s">
        <v>212</v>
      </c>
    </row>
    <row r="131" spans="1:2">
      <c r="A131" t="s">
        <v>475</v>
      </c>
      <c r="B131" t="s">
        <v>475</v>
      </c>
    </row>
    <row r="132" spans="1:2">
      <c r="A132" t="s">
        <v>214</v>
      </c>
      <c r="B132" t="s">
        <v>214</v>
      </c>
    </row>
    <row r="133" spans="1:2">
      <c r="A133" t="s">
        <v>461</v>
      </c>
      <c r="B133" t="s">
        <v>461</v>
      </c>
    </row>
    <row r="134" spans="1:2">
      <c r="A134" t="s">
        <v>216</v>
      </c>
      <c r="B134" t="s">
        <v>216</v>
      </c>
    </row>
    <row r="135" spans="1:2">
      <c r="A135" t="s">
        <v>219</v>
      </c>
      <c r="B135" t="s">
        <v>219</v>
      </c>
    </row>
    <row r="136" spans="1:2">
      <c r="A136" t="s">
        <v>758</v>
      </c>
      <c r="B136" t="s">
        <v>278</v>
      </c>
    </row>
    <row r="137" spans="1:2">
      <c r="A137" t="s">
        <v>222</v>
      </c>
      <c r="B137" t="s">
        <v>222</v>
      </c>
    </row>
    <row r="138" spans="1:2">
      <c r="A138" t="s">
        <v>224</v>
      </c>
      <c r="B138" t="s">
        <v>224</v>
      </c>
    </row>
    <row r="139" spans="1:2">
      <c r="A139" t="s">
        <v>997</v>
      </c>
      <c r="B139" t="s">
        <v>272</v>
      </c>
    </row>
    <row r="140" spans="1:2">
      <c r="A140" t="s">
        <v>760</v>
      </c>
      <c r="B140" t="s">
        <v>278</v>
      </c>
    </row>
    <row r="141" spans="1:2">
      <c r="A141" t="s">
        <v>23</v>
      </c>
      <c r="B141" t="s">
        <v>23</v>
      </c>
    </row>
    <row r="142" spans="1:2">
      <c r="A142" t="s">
        <v>1007</v>
      </c>
      <c r="B142" t="s">
        <v>272</v>
      </c>
    </row>
    <row r="143" spans="1:2">
      <c r="A143" t="s">
        <v>1011</v>
      </c>
      <c r="B143" t="s">
        <v>278</v>
      </c>
    </row>
    <row r="144" spans="1:2">
      <c r="A144" t="s">
        <v>227</v>
      </c>
      <c r="B144" t="s">
        <v>227</v>
      </c>
    </row>
    <row r="145" spans="1:2">
      <c r="A145" t="s">
        <v>393</v>
      </c>
      <c r="B145" t="s">
        <v>393</v>
      </c>
    </row>
    <row r="146" spans="1:2">
      <c r="A146" t="s">
        <v>229</v>
      </c>
      <c r="B146" t="s">
        <v>229</v>
      </c>
    </row>
    <row r="147" spans="1:2">
      <c r="A147" t="s">
        <v>508</v>
      </c>
      <c r="B147" t="s">
        <v>508</v>
      </c>
    </row>
    <row r="148" spans="1:2">
      <c r="A148" t="s">
        <v>231</v>
      </c>
      <c r="B148" t="s">
        <v>231</v>
      </c>
    </row>
    <row r="149" spans="1:2">
      <c r="A149" t="s">
        <v>1019</v>
      </c>
      <c r="B149" t="s">
        <v>284</v>
      </c>
    </row>
    <row r="150" spans="1:2">
      <c r="A150" t="s">
        <v>483</v>
      </c>
      <c r="B150" t="s">
        <v>483</v>
      </c>
    </row>
    <row r="151" spans="1:2">
      <c r="A151" t="s">
        <v>234</v>
      </c>
      <c r="B151" t="s">
        <v>234</v>
      </c>
    </row>
    <row r="152" spans="1:2">
      <c r="A152" t="s">
        <v>768</v>
      </c>
      <c r="B152" t="s">
        <v>278</v>
      </c>
    </row>
    <row r="153" spans="1:2">
      <c r="A153" t="s">
        <v>764</v>
      </c>
      <c r="B153" t="s">
        <v>278</v>
      </c>
    </row>
    <row r="154" spans="1:2">
      <c r="A154" t="s">
        <v>766</v>
      </c>
      <c r="B154" t="s">
        <v>278</v>
      </c>
    </row>
    <row r="155" spans="1:2">
      <c r="A155" t="s">
        <v>1025</v>
      </c>
      <c r="B155" t="s">
        <v>290</v>
      </c>
    </row>
    <row r="156" spans="1:2">
      <c r="A156" t="s">
        <v>237</v>
      </c>
      <c r="B156" t="s">
        <v>237</v>
      </c>
    </row>
    <row r="157" spans="1:2">
      <c r="A157" t="s">
        <v>762</v>
      </c>
      <c r="B157" t="s">
        <v>278</v>
      </c>
    </row>
    <row r="158" spans="1:2">
      <c r="A158" t="s">
        <v>239</v>
      </c>
      <c r="B158" t="s">
        <v>239</v>
      </c>
    </row>
    <row r="159" spans="1:2">
      <c r="A159" t="s">
        <v>245</v>
      </c>
      <c r="B159" t="s">
        <v>245</v>
      </c>
    </row>
    <row r="160" spans="1:2">
      <c r="A160" t="s">
        <v>249</v>
      </c>
      <c r="B160" t="s">
        <v>249</v>
      </c>
    </row>
    <row r="161" spans="1:2">
      <c r="A161" t="s">
        <v>1028</v>
      </c>
      <c r="B161" t="s">
        <v>242</v>
      </c>
    </row>
    <row r="162" spans="1:2">
      <c r="A162" t="s">
        <v>474</v>
      </c>
      <c r="B162" t="s">
        <v>474</v>
      </c>
    </row>
    <row r="163" spans="1:2">
      <c r="A163" t="s">
        <v>1033</v>
      </c>
      <c r="B163" t="s">
        <v>282</v>
      </c>
    </row>
    <row r="164" spans="1:2">
      <c r="A164" t="s">
        <v>770</v>
      </c>
      <c r="B164" t="s">
        <v>278</v>
      </c>
    </row>
    <row r="165" spans="1:2">
      <c r="A165" t="s">
        <v>772</v>
      </c>
      <c r="B165" t="s">
        <v>278</v>
      </c>
    </row>
    <row r="166" spans="1:2">
      <c r="A166" t="s">
        <v>252</v>
      </c>
      <c r="B166" t="s">
        <v>252</v>
      </c>
    </row>
    <row r="167" spans="1:2">
      <c r="A167" t="s">
        <v>24</v>
      </c>
      <c r="B167" t="s">
        <v>24</v>
      </c>
    </row>
    <row r="168" spans="1:2">
      <c r="A168" t="s">
        <v>258</v>
      </c>
      <c r="B168" t="s">
        <v>258</v>
      </c>
    </row>
    <row r="169" spans="1:2">
      <c r="A169" t="s">
        <v>1036</v>
      </c>
      <c r="B169" t="s">
        <v>286</v>
      </c>
    </row>
    <row r="170" spans="1:2">
      <c r="A170" t="s">
        <v>775</v>
      </c>
      <c r="B170" t="s">
        <v>278</v>
      </c>
    </row>
    <row r="171" spans="1:2">
      <c r="A171" t="s">
        <v>1038</v>
      </c>
      <c r="B171" t="s">
        <v>284</v>
      </c>
    </row>
    <row r="172" spans="1:2">
      <c r="A172" t="s">
        <v>777</v>
      </c>
      <c r="B172" t="s">
        <v>278</v>
      </c>
    </row>
    <row r="173" spans="1:2">
      <c r="A173" t="s">
        <v>779</v>
      </c>
      <c r="B173" t="s">
        <v>278</v>
      </c>
    </row>
    <row r="174" spans="1:2">
      <c r="A174" t="s">
        <v>781</v>
      </c>
      <c r="B174" t="s">
        <v>278</v>
      </c>
    </row>
    <row r="175" spans="1:2">
      <c r="A175" t="s">
        <v>783</v>
      </c>
      <c r="B175" t="s">
        <v>278</v>
      </c>
    </row>
    <row r="176" spans="1:2">
      <c r="A176" t="s">
        <v>1040</v>
      </c>
      <c r="B176" t="s">
        <v>272</v>
      </c>
    </row>
    <row r="177" spans="1:2">
      <c r="A177" t="s">
        <v>415</v>
      </c>
      <c r="B177" t="s">
        <v>415</v>
      </c>
    </row>
    <row r="178" spans="1:2">
      <c r="A178" t="s">
        <v>261</v>
      </c>
      <c r="B178" t="s">
        <v>261</v>
      </c>
    </row>
    <row r="179" spans="1:2">
      <c r="A179" t="s">
        <v>263</v>
      </c>
      <c r="B179" t="s">
        <v>263</v>
      </c>
    </row>
    <row r="180" spans="1:2">
      <c r="A180" t="s">
        <v>389</v>
      </c>
      <c r="B180" t="s">
        <v>389</v>
      </c>
    </row>
    <row r="181" spans="1:2">
      <c r="A181" t="s">
        <v>28</v>
      </c>
      <c r="B181" t="s">
        <v>28</v>
      </c>
    </row>
    <row r="182" spans="1:2">
      <c r="A182" t="s">
        <v>791</v>
      </c>
      <c r="B182" t="s">
        <v>278</v>
      </c>
    </row>
    <row r="183" spans="1:2">
      <c r="A183" t="s">
        <v>1043</v>
      </c>
      <c r="B183" t="s">
        <v>290</v>
      </c>
    </row>
    <row r="184" spans="1:2">
      <c r="A184" t="s">
        <v>267</v>
      </c>
      <c r="B184" t="s">
        <v>267</v>
      </c>
    </row>
    <row r="185" spans="1:2">
      <c r="A185" t="s">
        <v>481</v>
      </c>
      <c r="B185" t="s">
        <v>481</v>
      </c>
    </row>
    <row r="186" spans="1:2">
      <c r="A186" t="s">
        <v>453</v>
      </c>
      <c r="B186" t="s">
        <v>453</v>
      </c>
    </row>
    <row r="187" spans="1:2">
      <c r="A187" t="s">
        <v>1046</v>
      </c>
      <c r="B187" t="s">
        <v>290</v>
      </c>
    </row>
    <row r="188" spans="1:2">
      <c r="A188" t="s">
        <v>797</v>
      </c>
      <c r="B188" t="s">
        <v>278</v>
      </c>
    </row>
    <row r="189" spans="1:2">
      <c r="A189" t="s">
        <v>1134</v>
      </c>
      <c r="B189" t="s">
        <v>284</v>
      </c>
    </row>
    <row r="190" spans="1:2">
      <c r="A190" t="s">
        <v>1049</v>
      </c>
      <c r="B190" t="s">
        <v>274</v>
      </c>
    </row>
    <row r="191" spans="1:2">
      <c r="A191" t="s">
        <v>1051</v>
      </c>
      <c r="B191" t="s">
        <v>274</v>
      </c>
    </row>
    <row r="192" spans="1:2">
      <c r="A192" t="s">
        <v>292</v>
      </c>
      <c r="B192" t="s">
        <v>292</v>
      </c>
    </row>
    <row r="193" spans="1:2">
      <c r="A193" t="s">
        <v>1181</v>
      </c>
      <c r="B193" t="s">
        <v>278</v>
      </c>
    </row>
    <row r="194" spans="1:2">
      <c r="A194" t="s">
        <v>1053</v>
      </c>
      <c r="B194" t="s">
        <v>284</v>
      </c>
    </row>
    <row r="195" spans="1:2">
      <c r="A195" t="s">
        <v>485</v>
      </c>
      <c r="B195" t="s">
        <v>485</v>
      </c>
    </row>
    <row r="196" spans="1:2">
      <c r="A196" t="s">
        <v>294</v>
      </c>
      <c r="B196" t="s">
        <v>294</v>
      </c>
    </row>
    <row r="197" spans="1:2">
      <c r="A197" t="s">
        <v>296</v>
      </c>
      <c r="B197" t="s">
        <v>296</v>
      </c>
    </row>
    <row r="198" spans="1:2">
      <c r="A198" t="s">
        <v>464</v>
      </c>
      <c r="B198" t="s">
        <v>464</v>
      </c>
    </row>
    <row r="199" spans="1:2">
      <c r="A199" t="s">
        <v>801</v>
      </c>
      <c r="B199" t="s">
        <v>278</v>
      </c>
    </row>
    <row r="200" spans="1:2">
      <c r="A200" t="s">
        <v>1060</v>
      </c>
      <c r="B200" t="s">
        <v>282</v>
      </c>
    </row>
    <row r="201" spans="1:2">
      <c r="A201" t="s">
        <v>799</v>
      </c>
      <c r="B201" t="s">
        <v>278</v>
      </c>
    </row>
    <row r="202" spans="1:2">
      <c r="A202" t="s">
        <v>1080</v>
      </c>
      <c r="B202" t="s">
        <v>290</v>
      </c>
    </row>
    <row r="203" spans="1:2">
      <c r="A203" t="s">
        <v>1076</v>
      </c>
      <c r="B203" t="s">
        <v>435</v>
      </c>
    </row>
    <row r="204" spans="1:2">
      <c r="A204" t="s">
        <v>803</v>
      </c>
      <c r="B204" t="s">
        <v>8</v>
      </c>
    </row>
    <row r="205" spans="1:2">
      <c r="A205" t="s">
        <v>299</v>
      </c>
      <c r="B205" t="s">
        <v>299</v>
      </c>
    </row>
    <row r="206" spans="1:2">
      <c r="A206" t="s">
        <v>440</v>
      </c>
      <c r="B206" t="s">
        <v>440</v>
      </c>
    </row>
    <row r="207" spans="1:2">
      <c r="A207" t="s">
        <v>302</v>
      </c>
      <c r="B207" t="s">
        <v>302</v>
      </c>
    </row>
    <row r="208" spans="1:2">
      <c r="A208" t="s">
        <v>1063</v>
      </c>
      <c r="B208" t="s">
        <v>278</v>
      </c>
    </row>
    <row r="209" spans="1:2">
      <c r="A209" t="s">
        <v>805</v>
      </c>
      <c r="B209" t="s">
        <v>8</v>
      </c>
    </row>
    <row r="210" spans="1:2">
      <c r="A210" t="s">
        <v>807</v>
      </c>
      <c r="B210" t="s">
        <v>278</v>
      </c>
    </row>
    <row r="211" spans="1:2">
      <c r="A211" t="s">
        <v>2029</v>
      </c>
      <c r="B211" t="s">
        <v>278</v>
      </c>
    </row>
    <row r="212" spans="1:2">
      <c r="A212" t="s">
        <v>809</v>
      </c>
      <c r="B212" t="s">
        <v>341</v>
      </c>
    </row>
    <row r="213" spans="1:2">
      <c r="A213" t="s">
        <v>304</v>
      </c>
      <c r="B213" t="s">
        <v>304</v>
      </c>
    </row>
    <row r="214" spans="1:2">
      <c r="A214" t="s">
        <v>1067</v>
      </c>
      <c r="B214" t="s">
        <v>272</v>
      </c>
    </row>
    <row r="215" spans="1:2">
      <c r="A215" t="s">
        <v>1168</v>
      </c>
      <c r="B215" t="s">
        <v>8</v>
      </c>
    </row>
    <row r="216" spans="1:2">
      <c r="A216" t="s">
        <v>1072</v>
      </c>
      <c r="B216" t="s">
        <v>288</v>
      </c>
    </row>
    <row r="217" spans="1:2">
      <c r="A217" t="s">
        <v>1160</v>
      </c>
      <c r="B217" t="s">
        <v>290</v>
      </c>
    </row>
    <row r="218" spans="1:2">
      <c r="A218" t="s">
        <v>1074</v>
      </c>
      <c r="B218" t="s">
        <v>438</v>
      </c>
    </row>
    <row r="219" spans="1:2">
      <c r="A219" t="s">
        <v>403</v>
      </c>
      <c r="B219" t="s">
        <v>403</v>
      </c>
    </row>
    <row r="220" spans="1:2">
      <c r="A220" t="s">
        <v>421</v>
      </c>
      <c r="B220" t="s">
        <v>421</v>
      </c>
    </row>
    <row r="221" spans="1:2">
      <c r="A221" t="s">
        <v>842</v>
      </c>
      <c r="B221" t="s">
        <v>278</v>
      </c>
    </row>
    <row r="222" spans="1:2">
      <c r="A222" t="s">
        <v>811</v>
      </c>
      <c r="B222" t="s">
        <v>278</v>
      </c>
    </row>
    <row r="223" spans="1:2">
      <c r="A223" t="s">
        <v>1082</v>
      </c>
      <c r="B223" t="s">
        <v>290</v>
      </c>
    </row>
    <row r="224" spans="1:2">
      <c r="A224" t="s">
        <v>494</v>
      </c>
      <c r="B224" t="s">
        <v>494</v>
      </c>
    </row>
    <row r="225" spans="1:2">
      <c r="A225" t="s">
        <v>307</v>
      </c>
      <c r="B225" t="s">
        <v>307</v>
      </c>
    </row>
    <row r="226" spans="1:2">
      <c r="A226" t="s">
        <v>30</v>
      </c>
      <c r="B226" t="s">
        <v>30</v>
      </c>
    </row>
    <row r="227" spans="1:2">
      <c r="A227" t="s">
        <v>311</v>
      </c>
      <c r="B227" t="s">
        <v>311</v>
      </c>
    </row>
    <row r="228" spans="1:2">
      <c r="A228" t="s">
        <v>1154</v>
      </c>
      <c r="B228" t="s">
        <v>373</v>
      </c>
    </row>
    <row r="229" spans="1:2">
      <c r="A229" t="s">
        <v>505</v>
      </c>
      <c r="B229" t="s">
        <v>505</v>
      </c>
    </row>
    <row r="230" spans="1:2">
      <c r="A230" t="s">
        <v>314</v>
      </c>
      <c r="B230" t="s">
        <v>314</v>
      </c>
    </row>
    <row r="231" spans="1:2">
      <c r="A231" t="s">
        <v>1087</v>
      </c>
      <c r="B231" t="s">
        <v>419</v>
      </c>
    </row>
    <row r="232" spans="1:2">
      <c r="A232" t="s">
        <v>815</v>
      </c>
      <c r="B232" t="s">
        <v>278</v>
      </c>
    </row>
    <row r="233" spans="1:2">
      <c r="A233" t="s">
        <v>817</v>
      </c>
      <c r="B233" t="s">
        <v>278</v>
      </c>
    </row>
    <row r="234" spans="1:2">
      <c r="A234" t="s">
        <v>1084</v>
      </c>
      <c r="B234" t="s">
        <v>284</v>
      </c>
    </row>
    <row r="235" spans="1:2">
      <c r="A235" t="s">
        <v>424</v>
      </c>
      <c r="B235" t="s">
        <v>424</v>
      </c>
    </row>
    <row r="236" spans="1:2">
      <c r="A236" t="s">
        <v>318</v>
      </c>
      <c r="B236" t="s">
        <v>318</v>
      </c>
    </row>
    <row r="237" spans="1:2">
      <c r="A237" t="s">
        <v>320</v>
      </c>
      <c r="B237" t="s">
        <v>320</v>
      </c>
    </row>
    <row r="238" spans="1:2">
      <c r="A238" t="s">
        <v>1996</v>
      </c>
      <c r="B238" t="s">
        <v>316</v>
      </c>
    </row>
    <row r="239" spans="1:2">
      <c r="A239" t="s">
        <v>411</v>
      </c>
      <c r="B239" t="s">
        <v>408</v>
      </c>
    </row>
    <row r="240" spans="1:2">
      <c r="A240" t="s">
        <v>1092</v>
      </c>
      <c r="B240" t="s">
        <v>408</v>
      </c>
    </row>
    <row r="241" spans="1:2">
      <c r="A241" t="s">
        <v>323</v>
      </c>
      <c r="B241" t="s">
        <v>323</v>
      </c>
    </row>
    <row r="242" spans="1:2">
      <c r="A242" t="s">
        <v>819</v>
      </c>
      <c r="B242" t="s">
        <v>278</v>
      </c>
    </row>
    <row r="243" spans="1:2">
      <c r="A243" t="s">
        <v>1101</v>
      </c>
      <c r="B243" t="s">
        <v>282</v>
      </c>
    </row>
    <row r="244" spans="1:2">
      <c r="A244" t="s">
        <v>391</v>
      </c>
      <c r="B244" t="s">
        <v>391</v>
      </c>
    </row>
    <row r="245" spans="1:2">
      <c r="A245" t="s">
        <v>326</v>
      </c>
      <c r="B245" t="s">
        <v>326</v>
      </c>
    </row>
    <row r="246" spans="1:2">
      <c r="A246" t="s">
        <v>329</v>
      </c>
      <c r="B246" t="s">
        <v>329</v>
      </c>
    </row>
    <row r="247" spans="1:2">
      <c r="A247" t="s">
        <v>1009</v>
      </c>
      <c r="B247" t="s">
        <v>470</v>
      </c>
    </row>
    <row r="248" spans="1:2">
      <c r="A248" t="s">
        <v>332</v>
      </c>
      <c r="B248" t="s">
        <v>332</v>
      </c>
    </row>
    <row r="249" spans="1:2">
      <c r="A249" t="s">
        <v>821</v>
      </c>
      <c r="B249" t="s">
        <v>278</v>
      </c>
    </row>
    <row r="250" spans="1:2">
      <c r="A250" t="s">
        <v>456</v>
      </c>
      <c r="B250" t="s">
        <v>456</v>
      </c>
    </row>
    <row r="251" spans="1:2">
      <c r="A251" t="s">
        <v>823</v>
      </c>
      <c r="B251" t="s">
        <v>8</v>
      </c>
    </row>
    <row r="252" spans="1:2">
      <c r="A252" t="s">
        <v>825</v>
      </c>
      <c r="B252" t="s">
        <v>278</v>
      </c>
    </row>
    <row r="253" spans="1:2">
      <c r="A253" t="s">
        <v>1107</v>
      </c>
      <c r="B253" t="s">
        <v>429</v>
      </c>
    </row>
    <row r="254" spans="1:2">
      <c r="A254" t="s">
        <v>335</v>
      </c>
      <c r="B254" t="s">
        <v>335</v>
      </c>
    </row>
    <row r="255" spans="1:2">
      <c r="A255" t="s">
        <v>1113</v>
      </c>
      <c r="B255" t="s">
        <v>290</v>
      </c>
    </row>
    <row r="256" spans="1:2">
      <c r="A256" t="s">
        <v>33</v>
      </c>
      <c r="B256" t="s">
        <v>33</v>
      </c>
    </row>
    <row r="257" spans="1:2">
      <c r="A257" t="s">
        <v>1121</v>
      </c>
      <c r="B257" t="s">
        <v>282</v>
      </c>
    </row>
    <row r="258" spans="1:2">
      <c r="A258" t="s">
        <v>1115</v>
      </c>
      <c r="B258" t="s">
        <v>272</v>
      </c>
    </row>
    <row r="259" spans="1:2">
      <c r="A259" t="s">
        <v>499</v>
      </c>
      <c r="B259" t="s">
        <v>499</v>
      </c>
    </row>
    <row r="260" spans="1:2">
      <c r="A260" t="s">
        <v>339</v>
      </c>
      <c r="B260" t="s">
        <v>339</v>
      </c>
    </row>
    <row r="261" spans="1:2">
      <c r="A261" t="s">
        <v>1055</v>
      </c>
      <c r="B261" t="s">
        <v>272</v>
      </c>
    </row>
    <row r="262" spans="1:2">
      <c r="A262" t="s">
        <v>1164</v>
      </c>
      <c r="B262" t="s">
        <v>272</v>
      </c>
    </row>
    <row r="263" spans="1:2">
      <c r="A263" t="s">
        <v>1123</v>
      </c>
      <c r="B263" t="s">
        <v>284</v>
      </c>
    </row>
    <row r="264" spans="1:2">
      <c r="A264" t="s">
        <v>1126</v>
      </c>
      <c r="B264" t="s">
        <v>282</v>
      </c>
    </row>
    <row r="265" spans="1:2">
      <c r="A265" t="s">
        <v>828</v>
      </c>
      <c r="B265" t="s">
        <v>278</v>
      </c>
    </row>
    <row r="266" spans="1:2">
      <c r="A266" t="s">
        <v>341</v>
      </c>
      <c r="B266" t="s">
        <v>341</v>
      </c>
    </row>
    <row r="267" spans="1:2">
      <c r="A267" t="s">
        <v>830</v>
      </c>
      <c r="B267" t="s">
        <v>278</v>
      </c>
    </row>
    <row r="268" spans="1:2">
      <c r="A268" t="s">
        <v>345</v>
      </c>
      <c r="B268" t="s">
        <v>345</v>
      </c>
    </row>
    <row r="269" spans="1:2">
      <c r="A269" t="s">
        <v>1131</v>
      </c>
      <c r="B269" t="s">
        <v>288</v>
      </c>
    </row>
    <row r="270" spans="1:2">
      <c r="A270" t="s">
        <v>1129</v>
      </c>
      <c r="B270" t="s">
        <v>288</v>
      </c>
    </row>
    <row r="271" spans="1:2">
      <c r="A271" t="s">
        <v>490</v>
      </c>
      <c r="B271" t="s">
        <v>490</v>
      </c>
    </row>
    <row r="272" spans="1:2">
      <c r="A272" t="s">
        <v>387</v>
      </c>
      <c r="B272" t="s">
        <v>387</v>
      </c>
    </row>
    <row r="273" spans="1:2">
      <c r="A273" t="s">
        <v>472</v>
      </c>
      <c r="B273" t="s">
        <v>472</v>
      </c>
    </row>
    <row r="274" spans="1:2">
      <c r="A274" t="s">
        <v>459</v>
      </c>
      <c r="B274" t="s">
        <v>459</v>
      </c>
    </row>
    <row r="275" spans="1:2">
      <c r="A275" t="s">
        <v>785</v>
      </c>
      <c r="B275" t="s">
        <v>8</v>
      </c>
    </row>
    <row r="276" spans="1:2">
      <c r="A276" t="s">
        <v>419</v>
      </c>
      <c r="B276" t="s">
        <v>419</v>
      </c>
    </row>
    <row r="277" spans="1:2">
      <c r="A277" t="s">
        <v>923</v>
      </c>
      <c r="B277" t="s">
        <v>288</v>
      </c>
    </row>
    <row r="278" spans="1:2">
      <c r="A278" t="s">
        <v>712</v>
      </c>
      <c r="B278" t="s">
        <v>278</v>
      </c>
    </row>
    <row r="279" spans="1:2">
      <c r="A279" t="s">
        <v>714</v>
      </c>
      <c r="B279" t="s">
        <v>278</v>
      </c>
    </row>
    <row r="280" spans="1:2">
      <c r="A280" t="s">
        <v>724</v>
      </c>
      <c r="B280" t="s">
        <v>8</v>
      </c>
    </row>
    <row r="281" spans="1:2">
      <c r="A281" t="s">
        <v>716</v>
      </c>
      <c r="B281" t="s">
        <v>278</v>
      </c>
    </row>
    <row r="282" spans="1:2">
      <c r="A282" t="s">
        <v>347</v>
      </c>
      <c r="B282" t="s">
        <v>347</v>
      </c>
    </row>
    <row r="283" spans="1:2">
      <c r="A283" t="s">
        <v>417</v>
      </c>
      <c r="B283" t="s">
        <v>417</v>
      </c>
    </row>
    <row r="284" spans="1:2">
      <c r="A284" t="s">
        <v>718</v>
      </c>
      <c r="B284" t="s">
        <v>278</v>
      </c>
    </row>
    <row r="285" spans="1:2">
      <c r="A285" t="s">
        <v>35</v>
      </c>
      <c r="B285" t="s">
        <v>35</v>
      </c>
    </row>
    <row r="286" spans="1:2">
      <c r="A286" t="s">
        <v>350</v>
      </c>
      <c r="B286" t="s">
        <v>350</v>
      </c>
    </row>
    <row r="287" spans="1:2">
      <c r="A287" t="s">
        <v>352</v>
      </c>
      <c r="B287" t="s">
        <v>352</v>
      </c>
    </row>
    <row r="288" spans="1:2">
      <c r="A288" t="s">
        <v>927</v>
      </c>
      <c r="B288" t="s">
        <v>354</v>
      </c>
    </row>
    <row r="289" spans="1:2">
      <c r="A289" t="s">
        <v>434</v>
      </c>
      <c r="B289" t="s">
        <v>432</v>
      </c>
    </row>
    <row r="290" spans="1:2">
      <c r="A290" t="s">
        <v>447</v>
      </c>
      <c r="B290" t="s">
        <v>447</v>
      </c>
    </row>
    <row r="291" spans="1:2">
      <c r="A291" t="s">
        <v>432</v>
      </c>
      <c r="B291" t="s">
        <v>432</v>
      </c>
    </row>
    <row r="292" spans="1:2">
      <c r="A292" t="s">
        <v>357</v>
      </c>
      <c r="B292" t="s">
        <v>357</v>
      </c>
    </row>
    <row r="293" spans="1:2">
      <c r="A293" t="s">
        <v>1176</v>
      </c>
      <c r="B293" t="s">
        <v>278</v>
      </c>
    </row>
    <row r="294" spans="1:2">
      <c r="A294" t="s">
        <v>359</v>
      </c>
      <c r="B294" t="s">
        <v>359</v>
      </c>
    </row>
    <row r="295" spans="1:2">
      <c r="A295" t="s">
        <v>1162</v>
      </c>
      <c r="B295" t="s">
        <v>426</v>
      </c>
    </row>
    <row r="296" spans="1:2">
      <c r="A296" t="s">
        <v>361</v>
      </c>
      <c r="B296" t="s">
        <v>361</v>
      </c>
    </row>
    <row r="297" spans="1:2">
      <c r="A297" t="s">
        <v>363</v>
      </c>
      <c r="B297" t="s">
        <v>363</v>
      </c>
    </row>
    <row r="298" spans="1:2">
      <c r="A298" t="s">
        <v>722</v>
      </c>
      <c r="B298" t="s">
        <v>278</v>
      </c>
    </row>
    <row r="299" spans="1:2">
      <c r="A299" t="s">
        <v>366</v>
      </c>
      <c r="B299" t="s">
        <v>366</v>
      </c>
    </row>
    <row r="300" spans="1:2">
      <c r="A300" t="s">
        <v>37</v>
      </c>
      <c r="B300" t="s">
        <v>37</v>
      </c>
    </row>
    <row r="301" spans="1:2">
      <c r="A301" t="s">
        <v>395</v>
      </c>
      <c r="B301" t="s">
        <v>395</v>
      </c>
    </row>
    <row r="302" spans="1:2">
      <c r="A302" t="s">
        <v>985</v>
      </c>
      <c r="B302" t="s">
        <v>290</v>
      </c>
    </row>
    <row r="303" spans="1:2">
      <c r="A303" t="s">
        <v>401</v>
      </c>
      <c r="B303" t="s">
        <v>401</v>
      </c>
    </row>
    <row r="304" spans="1:2">
      <c r="A304" t="s">
        <v>477</v>
      </c>
      <c r="B304" t="s">
        <v>477</v>
      </c>
    </row>
    <row r="305" spans="1:2">
      <c r="A305" t="s">
        <v>478</v>
      </c>
      <c r="B305" t="s">
        <v>478</v>
      </c>
    </row>
    <row r="306" spans="1:2">
      <c r="A306" t="s">
        <v>484</v>
      </c>
      <c r="B306" t="s">
        <v>484</v>
      </c>
    </row>
    <row r="307" spans="1:2">
      <c r="A307" t="s">
        <v>486</v>
      </c>
      <c r="B307" t="s">
        <v>486</v>
      </c>
    </row>
    <row r="308" spans="1:2">
      <c r="A308" t="s">
        <v>2982</v>
      </c>
      <c r="B308" t="s">
        <v>453</v>
      </c>
    </row>
    <row r="309" spans="1:2">
      <c r="A309" t="s">
        <v>2958</v>
      </c>
      <c r="B309" t="s">
        <v>470</v>
      </c>
    </row>
    <row r="310" spans="1:2">
      <c r="A310" t="s">
        <v>470</v>
      </c>
      <c r="B310" t="s">
        <v>470</v>
      </c>
    </row>
    <row r="311" spans="1:2">
      <c r="A311" t="s">
        <v>2983</v>
      </c>
      <c r="B311" t="s">
        <v>464</v>
      </c>
    </row>
    <row r="312" spans="1:2">
      <c r="A312" t="s">
        <v>2984</v>
      </c>
      <c r="B312" t="s">
        <v>412</v>
      </c>
    </row>
    <row r="313" spans="1:2">
      <c r="A313" t="s">
        <v>2985</v>
      </c>
      <c r="B313" t="s">
        <v>494</v>
      </c>
    </row>
    <row r="314" spans="1:2">
      <c r="A314" t="s">
        <v>242</v>
      </c>
      <c r="B314" t="s">
        <v>242</v>
      </c>
    </row>
    <row r="315" spans="1:2">
      <c r="A315" t="s">
        <v>2986</v>
      </c>
      <c r="B315" t="s">
        <v>461</v>
      </c>
    </row>
    <row r="316" spans="1:2">
      <c r="A316" t="s">
        <v>316</v>
      </c>
      <c r="B316" t="s">
        <v>284</v>
      </c>
    </row>
    <row r="317" spans="1:2">
      <c r="A317" t="s">
        <v>278</v>
      </c>
      <c r="B317" t="s">
        <v>278</v>
      </c>
    </row>
    <row r="318" spans="1:2">
      <c r="A318" t="s">
        <v>290</v>
      </c>
      <c r="B318" t="s">
        <v>290</v>
      </c>
    </row>
    <row r="319" spans="1:2">
      <c r="A319" t="s">
        <v>284</v>
      </c>
      <c r="B319" t="s">
        <v>284</v>
      </c>
    </row>
    <row r="320" spans="1:2">
      <c r="A320" t="s">
        <v>8</v>
      </c>
      <c r="B320" t="s">
        <v>8</v>
      </c>
    </row>
    <row r="321" spans="1:2">
      <c r="A321" t="s">
        <v>282</v>
      </c>
      <c r="B321" t="s">
        <v>282</v>
      </c>
    </row>
    <row r="322" spans="1:2">
      <c r="A322" t="s">
        <v>288</v>
      </c>
      <c r="B322" t="s">
        <v>288</v>
      </c>
    </row>
    <row r="323" spans="1:2">
      <c r="A323" t="s">
        <v>274</v>
      </c>
      <c r="B323" t="s">
        <v>274</v>
      </c>
    </row>
    <row r="324" spans="1:2">
      <c r="A324" t="s">
        <v>286</v>
      </c>
      <c r="B324" t="s">
        <v>286</v>
      </c>
    </row>
    <row r="325" spans="1:2">
      <c r="A325" t="s">
        <v>272</v>
      </c>
      <c r="B325" t="s">
        <v>272</v>
      </c>
    </row>
    <row r="326" spans="1:2">
      <c r="A326" t="s">
        <v>2987</v>
      </c>
      <c r="B326" t="s">
        <v>510</v>
      </c>
    </row>
    <row r="327" spans="1:2">
      <c r="A327" t="s">
        <v>435</v>
      </c>
      <c r="B327" t="s">
        <v>435</v>
      </c>
    </row>
    <row r="328" spans="1:2">
      <c r="A328" t="s">
        <v>269</v>
      </c>
      <c r="B328" t="s">
        <v>269</v>
      </c>
    </row>
  </sheetData>
  <autoFilter ref="A1:B328" xr:uid="{00000000-0009-0000-0000-000003000000}"/>
  <pageMargins left="0.7" right="0.7" top="0.75" bottom="0.75" header="0.3" footer="0.3"/>
  <customProperties>
    <customPr name="_pios_id" r:id="rId1"/>
    <customPr name="EpmWorksheetKeyString_GUID" r:id="rId2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>
    <tabColor rgb="FFC00000"/>
  </sheetPr>
  <dimension ref="A3:C435"/>
  <sheetViews>
    <sheetView workbookViewId="0">
      <selection activeCell="E39" sqref="E39"/>
    </sheetView>
  </sheetViews>
  <sheetFormatPr defaultRowHeight="14.4"/>
  <cols>
    <col min="1" max="1" width="32.5546875" bestFit="1" customWidth="1"/>
    <col min="2" max="2" width="28.44140625" bestFit="1" customWidth="1"/>
    <col min="3" max="3" width="5.44140625" bestFit="1" customWidth="1"/>
  </cols>
  <sheetData>
    <row r="3" spans="1:3">
      <c r="A3" s="45" t="s">
        <v>2988</v>
      </c>
    </row>
    <row r="4" spans="1:3">
      <c r="A4" s="45" t="s">
        <v>636</v>
      </c>
      <c r="B4" s="45" t="s">
        <v>39</v>
      </c>
      <c r="C4" t="s">
        <v>2989</v>
      </c>
    </row>
    <row r="5" spans="1:3">
      <c r="A5" t="s">
        <v>813</v>
      </c>
      <c r="B5" t="s">
        <v>8</v>
      </c>
      <c r="C5">
        <v>1</v>
      </c>
    </row>
    <row r="6" spans="1:3">
      <c r="A6" t="s">
        <v>664</v>
      </c>
      <c r="B6" t="s">
        <v>278</v>
      </c>
      <c r="C6">
        <v>1</v>
      </c>
    </row>
    <row r="7" spans="1:3">
      <c r="A7" t="s">
        <v>1119</v>
      </c>
      <c r="B7" t="s">
        <v>282</v>
      </c>
      <c r="C7">
        <v>1</v>
      </c>
    </row>
    <row r="8" spans="1:3">
      <c r="A8" t="s">
        <v>480</v>
      </c>
      <c r="B8" t="s">
        <v>480</v>
      </c>
      <c r="C8">
        <v>1</v>
      </c>
    </row>
    <row r="9" spans="1:3">
      <c r="A9" t="s">
        <v>4</v>
      </c>
      <c r="B9" t="s">
        <v>4</v>
      </c>
      <c r="C9">
        <v>7</v>
      </c>
    </row>
    <row r="10" spans="1:3">
      <c r="A10" t="s">
        <v>442</v>
      </c>
      <c r="B10" t="s">
        <v>442</v>
      </c>
      <c r="C10">
        <v>2</v>
      </c>
    </row>
    <row r="11" spans="1:3">
      <c r="A11" t="s">
        <v>442</v>
      </c>
      <c r="B11" t="s">
        <v>521</v>
      </c>
      <c r="C11">
        <v>1</v>
      </c>
    </row>
    <row r="12" spans="1:3">
      <c r="A12" t="s">
        <v>672</v>
      </c>
      <c r="B12" t="s">
        <v>278</v>
      </c>
      <c r="C12">
        <v>1</v>
      </c>
    </row>
    <row r="13" spans="1:3">
      <c r="A13" t="s">
        <v>674</v>
      </c>
      <c r="B13" t="s">
        <v>278</v>
      </c>
      <c r="C13">
        <v>1</v>
      </c>
    </row>
    <row r="14" spans="1:3">
      <c r="A14" t="s">
        <v>61</v>
      </c>
      <c r="B14" t="s">
        <v>61</v>
      </c>
      <c r="C14">
        <v>2</v>
      </c>
    </row>
    <row r="15" spans="1:3">
      <c r="A15" t="s">
        <v>451</v>
      </c>
      <c r="B15" t="s">
        <v>451</v>
      </c>
      <c r="C15">
        <v>1</v>
      </c>
    </row>
    <row r="16" spans="1:3">
      <c r="A16" t="s">
        <v>497</v>
      </c>
      <c r="B16" t="s">
        <v>497</v>
      </c>
      <c r="C16">
        <v>1</v>
      </c>
    </row>
    <row r="17" spans="1:3">
      <c r="A17" t="s">
        <v>877</v>
      </c>
      <c r="B17" t="s">
        <v>288</v>
      </c>
      <c r="C17">
        <v>1</v>
      </c>
    </row>
    <row r="18" spans="1:3">
      <c r="A18" t="s">
        <v>68</v>
      </c>
      <c r="B18" t="s">
        <v>68</v>
      </c>
      <c r="C18">
        <v>2</v>
      </c>
    </row>
    <row r="19" spans="1:3">
      <c r="A19" t="s">
        <v>7</v>
      </c>
      <c r="B19" t="s">
        <v>7</v>
      </c>
      <c r="C19">
        <v>19</v>
      </c>
    </row>
    <row r="20" spans="1:3">
      <c r="A20" t="s">
        <v>76</v>
      </c>
      <c r="B20" t="s">
        <v>76</v>
      </c>
      <c r="C20">
        <v>4</v>
      </c>
    </row>
    <row r="21" spans="1:3">
      <c r="A21" t="s">
        <v>85</v>
      </c>
      <c r="B21" t="s">
        <v>85</v>
      </c>
      <c r="C21">
        <v>2</v>
      </c>
    </row>
    <row r="22" spans="1:3">
      <c r="A22" t="s">
        <v>426</v>
      </c>
      <c r="B22" t="s">
        <v>426</v>
      </c>
      <c r="C22">
        <v>1</v>
      </c>
    </row>
    <row r="23" spans="1:3">
      <c r="A23" t="s">
        <v>682</v>
      </c>
      <c r="B23" t="s">
        <v>278</v>
      </c>
      <c r="C23">
        <v>1</v>
      </c>
    </row>
    <row r="24" spans="1:3">
      <c r="A24" t="s">
        <v>405</v>
      </c>
      <c r="B24" t="s">
        <v>405</v>
      </c>
      <c r="C24">
        <v>1</v>
      </c>
    </row>
    <row r="25" spans="1:3">
      <c r="A25" t="s">
        <v>449</v>
      </c>
      <c r="B25" t="s">
        <v>449</v>
      </c>
      <c r="C25">
        <v>1</v>
      </c>
    </row>
    <row r="26" spans="1:3">
      <c r="A26" t="s">
        <v>384</v>
      </c>
      <c r="B26" t="s">
        <v>384</v>
      </c>
      <c r="C26">
        <v>2</v>
      </c>
    </row>
    <row r="27" spans="1:3">
      <c r="A27" t="s">
        <v>92</v>
      </c>
      <c r="B27" t="s">
        <v>92</v>
      </c>
      <c r="C27">
        <v>2</v>
      </c>
    </row>
    <row r="28" spans="1:3">
      <c r="A28" t="s">
        <v>96</v>
      </c>
      <c r="B28" t="s">
        <v>96</v>
      </c>
      <c r="C28">
        <v>3</v>
      </c>
    </row>
    <row r="29" spans="1:3">
      <c r="A29" t="s">
        <v>684</v>
      </c>
      <c r="B29" t="s">
        <v>278</v>
      </c>
      <c r="C29">
        <v>1</v>
      </c>
    </row>
    <row r="30" spans="1:3">
      <c r="A30" t="s">
        <v>686</v>
      </c>
      <c r="B30" t="s">
        <v>8</v>
      </c>
      <c r="C30">
        <v>1</v>
      </c>
    </row>
    <row r="31" spans="1:3">
      <c r="A31" t="s">
        <v>883</v>
      </c>
      <c r="B31" t="s">
        <v>282</v>
      </c>
      <c r="C31">
        <v>1</v>
      </c>
    </row>
    <row r="32" spans="1:3">
      <c r="A32" t="s">
        <v>9</v>
      </c>
      <c r="B32" t="s">
        <v>9</v>
      </c>
      <c r="C32">
        <v>4</v>
      </c>
    </row>
    <row r="33" spans="1:3">
      <c r="A33" t="s">
        <v>889</v>
      </c>
      <c r="B33" t="s">
        <v>274</v>
      </c>
      <c r="C33">
        <v>1</v>
      </c>
    </row>
    <row r="34" spans="1:3">
      <c r="A34" t="s">
        <v>488</v>
      </c>
      <c r="B34" t="s">
        <v>488</v>
      </c>
      <c r="C34">
        <v>2</v>
      </c>
    </row>
    <row r="35" spans="1:3">
      <c r="A35" t="s">
        <v>691</v>
      </c>
      <c r="B35" t="s">
        <v>278</v>
      </c>
      <c r="C35">
        <v>1</v>
      </c>
    </row>
    <row r="36" spans="1:3">
      <c r="A36" t="s">
        <v>103</v>
      </c>
      <c r="B36" t="s">
        <v>103</v>
      </c>
      <c r="C36">
        <v>2</v>
      </c>
    </row>
    <row r="37" spans="1:3">
      <c r="A37" t="s">
        <v>693</v>
      </c>
      <c r="B37" t="s">
        <v>278</v>
      </c>
      <c r="C37">
        <v>1</v>
      </c>
    </row>
    <row r="38" spans="1:3">
      <c r="A38" t="s">
        <v>695</v>
      </c>
      <c r="B38" t="s">
        <v>10</v>
      </c>
      <c r="C38">
        <v>120</v>
      </c>
    </row>
    <row r="39" spans="1:3">
      <c r="A39" t="s">
        <v>1189</v>
      </c>
      <c r="B39" t="s">
        <v>272</v>
      </c>
      <c r="C39">
        <v>1</v>
      </c>
    </row>
    <row r="40" spans="1:3">
      <c r="A40" t="s">
        <v>700</v>
      </c>
      <c r="B40" t="s">
        <v>278</v>
      </c>
      <c r="C40">
        <v>1</v>
      </c>
    </row>
    <row r="41" spans="1:3">
      <c r="A41" t="s">
        <v>10</v>
      </c>
      <c r="B41" t="s">
        <v>10</v>
      </c>
      <c r="C41">
        <v>40</v>
      </c>
    </row>
    <row r="42" spans="1:3">
      <c r="A42" t="s">
        <v>852</v>
      </c>
      <c r="B42" t="s">
        <v>290</v>
      </c>
      <c r="C42">
        <v>1</v>
      </c>
    </row>
    <row r="43" spans="1:3">
      <c r="A43" t="s">
        <v>860</v>
      </c>
      <c r="B43" t="s">
        <v>272</v>
      </c>
      <c r="C43">
        <v>1</v>
      </c>
    </row>
    <row r="44" spans="1:3">
      <c r="A44" t="s">
        <v>11</v>
      </c>
      <c r="B44" t="s">
        <v>11</v>
      </c>
      <c r="C44">
        <v>2</v>
      </c>
    </row>
    <row r="45" spans="1:3">
      <c r="A45" t="s">
        <v>382</v>
      </c>
      <c r="B45" t="s">
        <v>382</v>
      </c>
      <c r="C45">
        <v>1</v>
      </c>
    </row>
    <row r="46" spans="1:3">
      <c r="A46" t="s">
        <v>506</v>
      </c>
      <c r="B46" t="s">
        <v>506</v>
      </c>
      <c r="C46">
        <v>1</v>
      </c>
    </row>
    <row r="47" spans="1:3">
      <c r="A47" t="s">
        <v>703</v>
      </c>
      <c r="B47" t="s">
        <v>278</v>
      </c>
      <c r="C47">
        <v>1</v>
      </c>
    </row>
    <row r="48" spans="1:3">
      <c r="A48" t="s">
        <v>120</v>
      </c>
      <c r="B48" t="s">
        <v>120</v>
      </c>
      <c r="C48">
        <v>2</v>
      </c>
    </row>
    <row r="49" spans="1:3">
      <c r="A49" t="s">
        <v>412</v>
      </c>
      <c r="B49" t="s">
        <v>412</v>
      </c>
      <c r="C49">
        <v>5</v>
      </c>
    </row>
    <row r="50" spans="1:3">
      <c r="A50" t="s">
        <v>705</v>
      </c>
      <c r="B50" t="s">
        <v>8</v>
      </c>
      <c r="C50">
        <v>1</v>
      </c>
    </row>
    <row r="51" spans="1:3">
      <c r="A51" t="s">
        <v>707</v>
      </c>
      <c r="B51" t="s">
        <v>278</v>
      </c>
      <c r="C51">
        <v>1</v>
      </c>
    </row>
    <row r="52" spans="1:3">
      <c r="A52" t="s">
        <v>466</v>
      </c>
      <c r="B52" t="s">
        <v>466</v>
      </c>
      <c r="C52">
        <v>9</v>
      </c>
    </row>
    <row r="53" spans="1:3">
      <c r="A53" t="s">
        <v>709</v>
      </c>
      <c r="B53" t="s">
        <v>278</v>
      </c>
      <c r="C53">
        <v>1</v>
      </c>
    </row>
    <row r="54" spans="1:3">
      <c r="A54" t="s">
        <v>908</v>
      </c>
      <c r="B54" t="s">
        <v>272</v>
      </c>
      <c r="C54">
        <v>1</v>
      </c>
    </row>
    <row r="55" spans="1:3">
      <c r="A55" t="s">
        <v>911</v>
      </c>
      <c r="B55" t="s">
        <v>274</v>
      </c>
      <c r="C55">
        <v>1</v>
      </c>
    </row>
    <row r="56" spans="1:3">
      <c r="A56" t="s">
        <v>123</v>
      </c>
      <c r="B56" t="s">
        <v>123</v>
      </c>
      <c r="C56">
        <v>3</v>
      </c>
    </row>
    <row r="57" spans="1:3">
      <c r="A57" t="s">
        <v>12</v>
      </c>
      <c r="B57" t="s">
        <v>12</v>
      </c>
      <c r="C57">
        <v>2</v>
      </c>
    </row>
    <row r="58" spans="1:3">
      <c r="A58" t="s">
        <v>915</v>
      </c>
      <c r="B58" t="s">
        <v>288</v>
      </c>
      <c r="C58">
        <v>1</v>
      </c>
    </row>
    <row r="59" spans="1:3">
      <c r="A59" t="s">
        <v>126</v>
      </c>
      <c r="B59" t="s">
        <v>126</v>
      </c>
      <c r="C59">
        <v>2</v>
      </c>
    </row>
    <row r="60" spans="1:3">
      <c r="A60" t="s">
        <v>920</v>
      </c>
      <c r="B60" t="s">
        <v>272</v>
      </c>
      <c r="C60">
        <v>1</v>
      </c>
    </row>
    <row r="61" spans="1:3">
      <c r="A61" t="s">
        <v>2026</v>
      </c>
      <c r="B61" t="s">
        <v>278</v>
      </c>
      <c r="C61">
        <v>1</v>
      </c>
    </row>
    <row r="62" spans="1:3">
      <c r="A62" t="s">
        <v>423</v>
      </c>
      <c r="B62" t="s">
        <v>423</v>
      </c>
      <c r="C62">
        <v>1</v>
      </c>
    </row>
    <row r="63" spans="1:3">
      <c r="A63" t="s">
        <v>838</v>
      </c>
      <c r="B63" t="s">
        <v>269</v>
      </c>
      <c r="C63">
        <v>2</v>
      </c>
    </row>
    <row r="64" spans="1:3">
      <c r="A64" t="s">
        <v>129</v>
      </c>
      <c r="B64" t="s">
        <v>129</v>
      </c>
      <c r="C64">
        <v>2</v>
      </c>
    </row>
    <row r="65" spans="1:3">
      <c r="A65" t="s">
        <v>132</v>
      </c>
      <c r="B65" t="s">
        <v>132</v>
      </c>
      <c r="C65">
        <v>3</v>
      </c>
    </row>
    <row r="66" spans="1:3">
      <c r="A66" t="s">
        <v>135</v>
      </c>
      <c r="B66" t="s">
        <v>135</v>
      </c>
      <c r="C66">
        <v>1</v>
      </c>
    </row>
    <row r="67" spans="1:3">
      <c r="A67" t="s">
        <v>141</v>
      </c>
      <c r="B67" t="s">
        <v>141</v>
      </c>
      <c r="C67">
        <v>2</v>
      </c>
    </row>
    <row r="68" spans="1:3">
      <c r="A68" t="s">
        <v>143</v>
      </c>
      <c r="B68" t="s">
        <v>143</v>
      </c>
      <c r="C68">
        <v>2</v>
      </c>
    </row>
    <row r="69" spans="1:3">
      <c r="A69" t="s">
        <v>15</v>
      </c>
      <c r="B69" t="s">
        <v>15</v>
      </c>
      <c r="C69">
        <v>1</v>
      </c>
    </row>
    <row r="70" spans="1:3">
      <c r="A70" t="s">
        <v>756</v>
      </c>
      <c r="B70" t="s">
        <v>278</v>
      </c>
      <c r="C70">
        <v>1</v>
      </c>
    </row>
    <row r="71" spans="1:3">
      <c r="A71" t="s">
        <v>145</v>
      </c>
      <c r="B71" t="s">
        <v>145</v>
      </c>
      <c r="C71">
        <v>1</v>
      </c>
    </row>
    <row r="72" spans="1:3">
      <c r="A72" t="s">
        <v>958</v>
      </c>
      <c r="B72" t="s">
        <v>286</v>
      </c>
      <c r="C72">
        <v>1</v>
      </c>
    </row>
    <row r="73" spans="1:3">
      <c r="A73" t="s">
        <v>148</v>
      </c>
      <c r="B73" t="s">
        <v>148</v>
      </c>
      <c r="C73">
        <v>2</v>
      </c>
    </row>
    <row r="74" spans="1:3">
      <c r="A74" t="s">
        <v>731</v>
      </c>
      <c r="B74" t="s">
        <v>278</v>
      </c>
      <c r="C74">
        <v>1</v>
      </c>
    </row>
    <row r="75" spans="1:3">
      <c r="A75" t="s">
        <v>966</v>
      </c>
      <c r="B75" t="s">
        <v>272</v>
      </c>
      <c r="C75">
        <v>1</v>
      </c>
    </row>
    <row r="76" spans="1:3">
      <c r="A76" t="s">
        <v>964</v>
      </c>
      <c r="B76" t="s">
        <v>288</v>
      </c>
      <c r="C76">
        <v>1</v>
      </c>
    </row>
    <row r="77" spans="1:3">
      <c r="A77" t="s">
        <v>151</v>
      </c>
      <c r="B77" t="s">
        <v>151</v>
      </c>
      <c r="C77">
        <v>2</v>
      </c>
    </row>
    <row r="78" spans="1:3">
      <c r="A78" t="s">
        <v>154</v>
      </c>
      <c r="B78" t="s">
        <v>154</v>
      </c>
      <c r="C78">
        <v>2</v>
      </c>
    </row>
    <row r="79" spans="1:3">
      <c r="A79" t="s">
        <v>482</v>
      </c>
      <c r="B79" t="s">
        <v>482</v>
      </c>
      <c r="C79">
        <v>3</v>
      </c>
    </row>
    <row r="80" spans="1:3">
      <c r="A80" t="s">
        <v>975</v>
      </c>
      <c r="B80" t="s">
        <v>274</v>
      </c>
      <c r="C80">
        <v>1</v>
      </c>
    </row>
    <row r="81" spans="1:3">
      <c r="A81" t="s">
        <v>977</v>
      </c>
      <c r="B81" t="s">
        <v>169</v>
      </c>
      <c r="C81">
        <v>1</v>
      </c>
    </row>
    <row r="82" spans="1:3">
      <c r="A82" t="s">
        <v>16</v>
      </c>
      <c r="B82" t="s">
        <v>16</v>
      </c>
      <c r="C82">
        <v>10</v>
      </c>
    </row>
    <row r="83" spans="1:3">
      <c r="A83" t="s">
        <v>160</v>
      </c>
      <c r="B83" t="s">
        <v>160</v>
      </c>
      <c r="C83">
        <v>2</v>
      </c>
    </row>
    <row r="84" spans="1:3">
      <c r="A84" t="s">
        <v>162</v>
      </c>
      <c r="B84" t="s">
        <v>162</v>
      </c>
      <c r="C84">
        <v>2</v>
      </c>
    </row>
    <row r="85" spans="1:3">
      <c r="A85" t="s">
        <v>993</v>
      </c>
      <c r="B85" t="s">
        <v>162</v>
      </c>
      <c r="C85">
        <v>1</v>
      </c>
    </row>
    <row r="86" spans="1:3">
      <c r="A86" t="s">
        <v>164</v>
      </c>
      <c r="B86" t="s">
        <v>164</v>
      </c>
      <c r="C86">
        <v>2</v>
      </c>
    </row>
    <row r="87" spans="1:3">
      <c r="A87" t="s">
        <v>167</v>
      </c>
      <c r="B87" t="s">
        <v>167</v>
      </c>
      <c r="C87">
        <v>1</v>
      </c>
    </row>
    <row r="88" spans="1:3">
      <c r="A88" t="s">
        <v>17</v>
      </c>
      <c r="B88" t="s">
        <v>17</v>
      </c>
      <c r="C88">
        <v>2</v>
      </c>
    </row>
    <row r="89" spans="1:3">
      <c r="A89" t="s">
        <v>169</v>
      </c>
      <c r="B89" t="s">
        <v>169</v>
      </c>
      <c r="C89">
        <v>2</v>
      </c>
    </row>
    <row r="90" spans="1:3">
      <c r="A90" t="s">
        <v>429</v>
      </c>
      <c r="B90" t="s">
        <v>429</v>
      </c>
      <c r="C90">
        <v>1</v>
      </c>
    </row>
    <row r="91" spans="1:3">
      <c r="A91" t="s">
        <v>171</v>
      </c>
      <c r="B91" t="s">
        <v>171</v>
      </c>
      <c r="C91">
        <v>2</v>
      </c>
    </row>
    <row r="92" spans="1:3">
      <c r="A92" t="s">
        <v>1156</v>
      </c>
      <c r="B92" t="s">
        <v>274</v>
      </c>
      <c r="C92">
        <v>1</v>
      </c>
    </row>
    <row r="93" spans="1:3">
      <c r="A93" t="s">
        <v>840</v>
      </c>
      <c r="B93" t="s">
        <v>8</v>
      </c>
      <c r="C93">
        <v>1</v>
      </c>
    </row>
    <row r="94" spans="1:3">
      <c r="A94" t="s">
        <v>1170</v>
      </c>
      <c r="B94" t="s">
        <v>438</v>
      </c>
      <c r="C94">
        <v>3</v>
      </c>
    </row>
    <row r="95" spans="1:3">
      <c r="A95" t="s">
        <v>736</v>
      </c>
      <c r="B95" t="s">
        <v>278</v>
      </c>
      <c r="C95">
        <v>1</v>
      </c>
    </row>
    <row r="96" spans="1:3">
      <c r="A96" t="s">
        <v>376</v>
      </c>
      <c r="B96" t="s">
        <v>376</v>
      </c>
      <c r="C96">
        <v>2</v>
      </c>
    </row>
    <row r="97" spans="1:3">
      <c r="A97" t="s">
        <v>832</v>
      </c>
      <c r="B97" t="s">
        <v>278</v>
      </c>
      <c r="C97">
        <v>1</v>
      </c>
    </row>
    <row r="98" spans="1:3">
      <c r="A98" t="s">
        <v>379</v>
      </c>
      <c r="B98" t="s">
        <v>379</v>
      </c>
      <c r="C98">
        <v>1</v>
      </c>
    </row>
    <row r="99" spans="1:3">
      <c r="A99" t="s">
        <v>834</v>
      </c>
      <c r="B99" t="s">
        <v>278</v>
      </c>
      <c r="C99">
        <v>1</v>
      </c>
    </row>
    <row r="100" spans="1:3">
      <c r="A100" t="s">
        <v>173</v>
      </c>
      <c r="B100" t="s">
        <v>173</v>
      </c>
      <c r="C100">
        <v>1</v>
      </c>
    </row>
    <row r="101" spans="1:3">
      <c r="A101" t="s">
        <v>1136</v>
      </c>
      <c r="B101" t="s">
        <v>286</v>
      </c>
      <c r="C101">
        <v>1</v>
      </c>
    </row>
    <row r="102" spans="1:3">
      <c r="A102" t="s">
        <v>1138</v>
      </c>
      <c r="B102" t="s">
        <v>272</v>
      </c>
      <c r="C102">
        <v>1</v>
      </c>
    </row>
    <row r="103" spans="1:3">
      <c r="A103" t="s">
        <v>175</v>
      </c>
      <c r="B103" t="s">
        <v>175</v>
      </c>
      <c r="C103">
        <v>4</v>
      </c>
    </row>
    <row r="104" spans="1:3">
      <c r="A104" t="s">
        <v>177</v>
      </c>
      <c r="B104" t="s">
        <v>177</v>
      </c>
      <c r="C104">
        <v>2</v>
      </c>
    </row>
    <row r="105" spans="1:3">
      <c r="A105" t="s">
        <v>180</v>
      </c>
      <c r="B105" t="s">
        <v>180</v>
      </c>
      <c r="C105">
        <v>2</v>
      </c>
    </row>
    <row r="106" spans="1:3">
      <c r="A106" t="s">
        <v>183</v>
      </c>
      <c r="B106" t="s">
        <v>183</v>
      </c>
      <c r="C106">
        <v>2</v>
      </c>
    </row>
    <row r="107" spans="1:3">
      <c r="A107" t="s">
        <v>186</v>
      </c>
      <c r="B107" t="s">
        <v>186</v>
      </c>
      <c r="C107">
        <v>2</v>
      </c>
    </row>
    <row r="108" spans="1:3">
      <c r="A108" t="s">
        <v>189</v>
      </c>
      <c r="B108" t="s">
        <v>189</v>
      </c>
      <c r="C108">
        <v>2</v>
      </c>
    </row>
    <row r="109" spans="1:3">
      <c r="A109" t="s">
        <v>194</v>
      </c>
      <c r="B109" t="s">
        <v>194</v>
      </c>
      <c r="C109">
        <v>2</v>
      </c>
    </row>
    <row r="110" spans="1:3">
      <c r="A110" t="s">
        <v>197</v>
      </c>
      <c r="B110" t="s">
        <v>197</v>
      </c>
      <c r="C110">
        <v>2</v>
      </c>
    </row>
    <row r="111" spans="1:3">
      <c r="A111" t="s">
        <v>200</v>
      </c>
      <c r="B111" t="s">
        <v>200</v>
      </c>
      <c r="C111">
        <v>2</v>
      </c>
    </row>
    <row r="112" spans="1:3">
      <c r="A112" t="s">
        <v>203</v>
      </c>
      <c r="B112" t="s">
        <v>203</v>
      </c>
      <c r="C112">
        <v>2</v>
      </c>
    </row>
    <row r="113" spans="1:3">
      <c r="A113" t="s">
        <v>503</v>
      </c>
      <c r="B113" t="s">
        <v>503</v>
      </c>
      <c r="C113">
        <v>1</v>
      </c>
    </row>
    <row r="114" spans="1:3">
      <c r="A114" t="s">
        <v>729</v>
      </c>
      <c r="B114" t="s">
        <v>278</v>
      </c>
      <c r="C114">
        <v>1</v>
      </c>
    </row>
    <row r="115" spans="1:3">
      <c r="A115" t="s">
        <v>209</v>
      </c>
      <c r="B115" t="s">
        <v>209</v>
      </c>
      <c r="C115">
        <v>2</v>
      </c>
    </row>
    <row r="116" spans="1:3">
      <c r="A116" t="s">
        <v>956</v>
      </c>
      <c r="B116" t="s">
        <v>209</v>
      </c>
      <c r="C116">
        <v>1</v>
      </c>
    </row>
    <row r="117" spans="1:3">
      <c r="A117" t="s">
        <v>836</v>
      </c>
      <c r="B117" t="s">
        <v>278</v>
      </c>
      <c r="C117">
        <v>1</v>
      </c>
    </row>
    <row r="118" spans="1:3">
      <c r="A118" t="s">
        <v>21</v>
      </c>
      <c r="B118" t="s">
        <v>21</v>
      </c>
      <c r="C118">
        <v>1</v>
      </c>
    </row>
    <row r="119" spans="1:3">
      <c r="A119" t="s">
        <v>22</v>
      </c>
      <c r="B119" t="s">
        <v>22</v>
      </c>
      <c r="C119">
        <v>2</v>
      </c>
    </row>
    <row r="120" spans="1:3">
      <c r="A120" t="s">
        <v>22</v>
      </c>
      <c r="B120" t="s">
        <v>8</v>
      </c>
      <c r="C120">
        <v>1</v>
      </c>
    </row>
    <row r="121" spans="1:3">
      <c r="A121" t="s">
        <v>510</v>
      </c>
      <c r="B121" t="s">
        <v>510</v>
      </c>
      <c r="C121">
        <v>3</v>
      </c>
    </row>
    <row r="122" spans="1:3">
      <c r="A122" t="s">
        <v>741</v>
      </c>
      <c r="B122" t="s">
        <v>8</v>
      </c>
      <c r="C122">
        <v>1</v>
      </c>
    </row>
    <row r="123" spans="1:3">
      <c r="A123" t="s">
        <v>743</v>
      </c>
      <c r="B123" t="s">
        <v>278</v>
      </c>
      <c r="C123">
        <v>1</v>
      </c>
    </row>
    <row r="124" spans="1:3">
      <c r="A124" t="s">
        <v>397</v>
      </c>
      <c r="B124" t="s">
        <v>397</v>
      </c>
      <c r="C124">
        <v>2</v>
      </c>
    </row>
    <row r="125" spans="1:3">
      <c r="A125" t="s">
        <v>1166</v>
      </c>
      <c r="B125" t="s">
        <v>278</v>
      </c>
      <c r="C125">
        <v>1</v>
      </c>
    </row>
    <row r="126" spans="1:3">
      <c r="A126" t="s">
        <v>739</v>
      </c>
      <c r="B126" t="s">
        <v>278</v>
      </c>
      <c r="C126">
        <v>1</v>
      </c>
    </row>
    <row r="127" spans="1:3">
      <c r="A127" t="s">
        <v>745</v>
      </c>
      <c r="B127" t="s">
        <v>278</v>
      </c>
      <c r="C127">
        <v>1</v>
      </c>
    </row>
    <row r="128" spans="1:3">
      <c r="A128" t="s">
        <v>751</v>
      </c>
      <c r="B128" t="s">
        <v>278</v>
      </c>
      <c r="C128">
        <v>1</v>
      </c>
    </row>
    <row r="129" spans="1:3">
      <c r="A129" t="s">
        <v>399</v>
      </c>
      <c r="B129" t="s">
        <v>399</v>
      </c>
      <c r="C129">
        <v>1</v>
      </c>
    </row>
    <row r="130" spans="1:3">
      <c r="A130" t="s">
        <v>747</v>
      </c>
      <c r="B130" t="s">
        <v>278</v>
      </c>
      <c r="C130">
        <v>1</v>
      </c>
    </row>
    <row r="131" spans="1:3">
      <c r="A131" t="s">
        <v>373</v>
      </c>
      <c r="B131" t="s">
        <v>373</v>
      </c>
      <c r="C131">
        <v>1</v>
      </c>
    </row>
    <row r="132" spans="1:3">
      <c r="A132" t="s">
        <v>749</v>
      </c>
      <c r="B132" t="s">
        <v>278</v>
      </c>
      <c r="C132">
        <v>1</v>
      </c>
    </row>
    <row r="133" spans="1:3">
      <c r="A133" t="s">
        <v>1078</v>
      </c>
      <c r="B133" t="s">
        <v>435</v>
      </c>
      <c r="C133">
        <v>2</v>
      </c>
    </row>
    <row r="134" spans="1:3">
      <c r="A134" t="s">
        <v>212</v>
      </c>
      <c r="B134" t="s">
        <v>212</v>
      </c>
      <c r="C134">
        <v>1</v>
      </c>
    </row>
    <row r="135" spans="1:3">
      <c r="A135" t="s">
        <v>475</v>
      </c>
      <c r="B135" t="s">
        <v>475</v>
      </c>
      <c r="C135">
        <v>1</v>
      </c>
    </row>
    <row r="136" spans="1:3">
      <c r="A136" t="s">
        <v>214</v>
      </c>
      <c r="B136" t="s">
        <v>214</v>
      </c>
      <c r="C136">
        <v>1</v>
      </c>
    </row>
    <row r="137" spans="1:3">
      <c r="A137" t="s">
        <v>461</v>
      </c>
      <c r="B137" t="s">
        <v>461</v>
      </c>
      <c r="C137">
        <v>2</v>
      </c>
    </row>
    <row r="138" spans="1:3">
      <c r="A138" t="s">
        <v>216</v>
      </c>
      <c r="B138" t="s">
        <v>216</v>
      </c>
      <c r="C138">
        <v>2</v>
      </c>
    </row>
    <row r="139" spans="1:3">
      <c r="A139" t="s">
        <v>219</v>
      </c>
      <c r="B139" t="s">
        <v>219</v>
      </c>
      <c r="C139">
        <v>3</v>
      </c>
    </row>
    <row r="140" spans="1:3">
      <c r="A140" t="s">
        <v>758</v>
      </c>
      <c r="B140" t="s">
        <v>278</v>
      </c>
      <c r="C140">
        <v>1</v>
      </c>
    </row>
    <row r="141" spans="1:3">
      <c r="A141" t="s">
        <v>222</v>
      </c>
      <c r="B141" t="s">
        <v>222</v>
      </c>
      <c r="C141">
        <v>3</v>
      </c>
    </row>
    <row r="142" spans="1:3">
      <c r="A142" t="s">
        <v>224</v>
      </c>
      <c r="B142" t="s">
        <v>224</v>
      </c>
      <c r="C142">
        <v>2</v>
      </c>
    </row>
    <row r="143" spans="1:3">
      <c r="A143" t="s">
        <v>997</v>
      </c>
      <c r="B143" t="s">
        <v>272</v>
      </c>
      <c r="C143">
        <v>1</v>
      </c>
    </row>
    <row r="144" spans="1:3">
      <c r="A144" t="s">
        <v>760</v>
      </c>
      <c r="B144" t="s">
        <v>278</v>
      </c>
      <c r="C144">
        <v>1</v>
      </c>
    </row>
    <row r="145" spans="1:3">
      <c r="A145" t="s">
        <v>23</v>
      </c>
      <c r="B145" t="s">
        <v>23</v>
      </c>
      <c r="C145">
        <v>24</v>
      </c>
    </row>
    <row r="146" spans="1:3">
      <c r="A146" t="s">
        <v>1007</v>
      </c>
      <c r="B146" t="s">
        <v>272</v>
      </c>
      <c r="C146">
        <v>1</v>
      </c>
    </row>
    <row r="147" spans="1:3">
      <c r="A147" t="s">
        <v>1011</v>
      </c>
      <c r="B147" t="s">
        <v>278</v>
      </c>
      <c r="C147">
        <v>1</v>
      </c>
    </row>
    <row r="148" spans="1:3">
      <c r="A148" t="s">
        <v>227</v>
      </c>
      <c r="B148" t="s">
        <v>227</v>
      </c>
      <c r="C148">
        <v>1</v>
      </c>
    </row>
    <row r="149" spans="1:3">
      <c r="A149" t="s">
        <v>393</v>
      </c>
      <c r="B149" t="s">
        <v>393</v>
      </c>
      <c r="C149">
        <v>7</v>
      </c>
    </row>
    <row r="150" spans="1:3">
      <c r="A150" t="s">
        <v>229</v>
      </c>
      <c r="B150" t="s">
        <v>229</v>
      </c>
      <c r="C150">
        <v>2</v>
      </c>
    </row>
    <row r="151" spans="1:3">
      <c r="A151" t="s">
        <v>508</v>
      </c>
      <c r="B151" t="s">
        <v>508</v>
      </c>
      <c r="C151">
        <v>1</v>
      </c>
    </row>
    <row r="152" spans="1:3">
      <c r="A152" t="s">
        <v>231</v>
      </c>
      <c r="B152" t="s">
        <v>231</v>
      </c>
      <c r="C152">
        <v>2</v>
      </c>
    </row>
    <row r="153" spans="1:3">
      <c r="A153" t="s">
        <v>1019</v>
      </c>
      <c r="B153" t="s">
        <v>284</v>
      </c>
      <c r="C153">
        <v>1</v>
      </c>
    </row>
    <row r="154" spans="1:3">
      <c r="A154" t="s">
        <v>483</v>
      </c>
      <c r="B154" t="s">
        <v>483</v>
      </c>
      <c r="C154">
        <v>1</v>
      </c>
    </row>
    <row r="155" spans="1:3">
      <c r="A155" t="s">
        <v>234</v>
      </c>
      <c r="B155" t="s">
        <v>234</v>
      </c>
      <c r="C155">
        <v>3</v>
      </c>
    </row>
    <row r="156" spans="1:3">
      <c r="A156" t="s">
        <v>768</v>
      </c>
      <c r="B156" t="s">
        <v>278</v>
      </c>
      <c r="C156">
        <v>1</v>
      </c>
    </row>
    <row r="157" spans="1:3">
      <c r="A157" t="s">
        <v>764</v>
      </c>
      <c r="B157" t="s">
        <v>278</v>
      </c>
      <c r="C157">
        <v>1</v>
      </c>
    </row>
    <row r="158" spans="1:3">
      <c r="A158" t="s">
        <v>766</v>
      </c>
      <c r="B158" t="s">
        <v>278</v>
      </c>
      <c r="C158">
        <v>1</v>
      </c>
    </row>
    <row r="159" spans="1:3">
      <c r="A159" t="s">
        <v>1025</v>
      </c>
      <c r="B159" t="s">
        <v>290</v>
      </c>
      <c r="C159">
        <v>1</v>
      </c>
    </row>
    <row r="160" spans="1:3">
      <c r="A160" t="s">
        <v>237</v>
      </c>
      <c r="B160" t="s">
        <v>237</v>
      </c>
      <c r="C160">
        <v>2</v>
      </c>
    </row>
    <row r="161" spans="1:3">
      <c r="A161" t="s">
        <v>762</v>
      </c>
      <c r="B161" t="s">
        <v>278</v>
      </c>
      <c r="C161">
        <v>1</v>
      </c>
    </row>
    <row r="162" spans="1:3">
      <c r="A162" t="s">
        <v>239</v>
      </c>
      <c r="B162" t="s">
        <v>239</v>
      </c>
      <c r="C162">
        <v>2</v>
      </c>
    </row>
    <row r="163" spans="1:3">
      <c r="A163" t="s">
        <v>245</v>
      </c>
      <c r="B163" t="s">
        <v>245</v>
      </c>
      <c r="C163">
        <v>2</v>
      </c>
    </row>
    <row r="164" spans="1:3">
      <c r="A164" t="s">
        <v>249</v>
      </c>
      <c r="B164" t="s">
        <v>249</v>
      </c>
      <c r="C164">
        <v>1</v>
      </c>
    </row>
    <row r="165" spans="1:3">
      <c r="A165" t="s">
        <v>1028</v>
      </c>
      <c r="B165" t="s">
        <v>242</v>
      </c>
      <c r="C165">
        <v>5</v>
      </c>
    </row>
    <row r="166" spans="1:3">
      <c r="A166" t="s">
        <v>474</v>
      </c>
      <c r="B166" t="s">
        <v>474</v>
      </c>
      <c r="C166">
        <v>2</v>
      </c>
    </row>
    <row r="167" spans="1:3">
      <c r="A167" t="s">
        <v>1033</v>
      </c>
      <c r="B167" t="s">
        <v>282</v>
      </c>
      <c r="C167">
        <v>1</v>
      </c>
    </row>
    <row r="168" spans="1:3">
      <c r="A168" t="s">
        <v>770</v>
      </c>
      <c r="B168" t="s">
        <v>278</v>
      </c>
      <c r="C168">
        <v>1</v>
      </c>
    </row>
    <row r="169" spans="1:3">
      <c r="A169" t="s">
        <v>772</v>
      </c>
      <c r="B169" t="s">
        <v>278</v>
      </c>
      <c r="C169">
        <v>1</v>
      </c>
    </row>
    <row r="170" spans="1:3">
      <c r="A170" t="s">
        <v>252</v>
      </c>
      <c r="B170" t="s">
        <v>252</v>
      </c>
      <c r="C170">
        <v>3</v>
      </c>
    </row>
    <row r="171" spans="1:3">
      <c r="A171" t="s">
        <v>24</v>
      </c>
      <c r="B171" t="s">
        <v>24</v>
      </c>
      <c r="C171">
        <v>171</v>
      </c>
    </row>
    <row r="172" spans="1:3">
      <c r="A172" t="s">
        <v>258</v>
      </c>
      <c r="B172" t="s">
        <v>258</v>
      </c>
      <c r="C172">
        <v>2</v>
      </c>
    </row>
    <row r="173" spans="1:3">
      <c r="A173" t="s">
        <v>1036</v>
      </c>
      <c r="B173" t="s">
        <v>286</v>
      </c>
      <c r="C173">
        <v>1</v>
      </c>
    </row>
    <row r="174" spans="1:3">
      <c r="A174" t="s">
        <v>775</v>
      </c>
      <c r="B174" t="s">
        <v>278</v>
      </c>
      <c r="C174">
        <v>1</v>
      </c>
    </row>
    <row r="175" spans="1:3">
      <c r="A175" t="s">
        <v>1038</v>
      </c>
      <c r="B175" t="s">
        <v>284</v>
      </c>
      <c r="C175">
        <v>1</v>
      </c>
    </row>
    <row r="176" spans="1:3">
      <c r="A176" t="s">
        <v>777</v>
      </c>
      <c r="B176" t="s">
        <v>278</v>
      </c>
      <c r="C176">
        <v>1</v>
      </c>
    </row>
    <row r="177" spans="1:3">
      <c r="A177" t="s">
        <v>779</v>
      </c>
      <c r="B177" t="s">
        <v>278</v>
      </c>
      <c r="C177">
        <v>1</v>
      </c>
    </row>
    <row r="178" spans="1:3">
      <c r="A178" t="s">
        <v>781</v>
      </c>
      <c r="B178" t="s">
        <v>278</v>
      </c>
      <c r="C178">
        <v>1</v>
      </c>
    </row>
    <row r="179" spans="1:3">
      <c r="A179" t="s">
        <v>783</v>
      </c>
      <c r="B179" t="s">
        <v>278</v>
      </c>
      <c r="C179">
        <v>1</v>
      </c>
    </row>
    <row r="180" spans="1:3">
      <c r="A180" t="s">
        <v>1040</v>
      </c>
      <c r="B180" t="s">
        <v>272</v>
      </c>
      <c r="C180">
        <v>1</v>
      </c>
    </row>
    <row r="181" spans="1:3">
      <c r="A181" t="s">
        <v>415</v>
      </c>
      <c r="B181" t="s">
        <v>415</v>
      </c>
      <c r="C181">
        <v>2</v>
      </c>
    </row>
    <row r="182" spans="1:3">
      <c r="A182" t="s">
        <v>261</v>
      </c>
      <c r="B182" t="s">
        <v>261</v>
      </c>
      <c r="C182">
        <v>3</v>
      </c>
    </row>
    <row r="183" spans="1:3">
      <c r="A183" t="s">
        <v>263</v>
      </c>
      <c r="B183" t="s">
        <v>263</v>
      </c>
      <c r="C183">
        <v>2</v>
      </c>
    </row>
    <row r="184" spans="1:3">
      <c r="A184" t="s">
        <v>389</v>
      </c>
      <c r="B184" t="s">
        <v>389</v>
      </c>
      <c r="C184">
        <v>1</v>
      </c>
    </row>
    <row r="185" spans="1:3">
      <c r="A185" t="s">
        <v>28</v>
      </c>
      <c r="B185" t="s">
        <v>28</v>
      </c>
      <c r="C185">
        <v>117</v>
      </c>
    </row>
    <row r="186" spans="1:3">
      <c r="A186" t="s">
        <v>791</v>
      </c>
      <c r="B186" t="s">
        <v>278</v>
      </c>
      <c r="C186">
        <v>1</v>
      </c>
    </row>
    <row r="187" spans="1:3">
      <c r="A187" t="s">
        <v>1043</v>
      </c>
      <c r="B187" t="s">
        <v>290</v>
      </c>
      <c r="C187">
        <v>1</v>
      </c>
    </row>
    <row r="188" spans="1:3">
      <c r="A188" t="s">
        <v>267</v>
      </c>
      <c r="B188" t="s">
        <v>267</v>
      </c>
      <c r="C188">
        <v>2</v>
      </c>
    </row>
    <row r="189" spans="1:3">
      <c r="A189" t="s">
        <v>481</v>
      </c>
      <c r="B189" t="s">
        <v>481</v>
      </c>
      <c r="C189">
        <v>1</v>
      </c>
    </row>
    <row r="190" spans="1:3">
      <c r="A190" t="s">
        <v>453</v>
      </c>
      <c r="B190" t="s">
        <v>453</v>
      </c>
      <c r="C190">
        <v>4</v>
      </c>
    </row>
    <row r="191" spans="1:3">
      <c r="A191" t="s">
        <v>1046</v>
      </c>
      <c r="B191" t="s">
        <v>290</v>
      </c>
      <c r="C191">
        <v>1</v>
      </c>
    </row>
    <row r="192" spans="1:3">
      <c r="A192" t="s">
        <v>797</v>
      </c>
      <c r="B192" t="s">
        <v>278</v>
      </c>
      <c r="C192">
        <v>1</v>
      </c>
    </row>
    <row r="193" spans="1:3">
      <c r="A193" t="s">
        <v>1134</v>
      </c>
      <c r="B193" t="s">
        <v>284</v>
      </c>
      <c r="C193">
        <v>1</v>
      </c>
    </row>
    <row r="194" spans="1:3">
      <c r="A194" t="s">
        <v>1049</v>
      </c>
      <c r="B194" t="s">
        <v>274</v>
      </c>
      <c r="C194">
        <v>1</v>
      </c>
    </row>
    <row r="195" spans="1:3">
      <c r="A195" t="s">
        <v>1051</v>
      </c>
      <c r="B195" t="s">
        <v>274</v>
      </c>
      <c r="C195">
        <v>1</v>
      </c>
    </row>
    <row r="196" spans="1:3">
      <c r="A196" t="s">
        <v>292</v>
      </c>
      <c r="B196" t="s">
        <v>292</v>
      </c>
      <c r="C196">
        <v>2</v>
      </c>
    </row>
    <row r="197" spans="1:3">
      <c r="A197" t="s">
        <v>1181</v>
      </c>
      <c r="B197" t="s">
        <v>278</v>
      </c>
      <c r="C197">
        <v>1</v>
      </c>
    </row>
    <row r="198" spans="1:3">
      <c r="A198" t="s">
        <v>1053</v>
      </c>
      <c r="B198" t="s">
        <v>284</v>
      </c>
      <c r="C198">
        <v>1</v>
      </c>
    </row>
    <row r="199" spans="1:3">
      <c r="A199" t="s">
        <v>485</v>
      </c>
      <c r="B199" t="s">
        <v>485</v>
      </c>
      <c r="C199">
        <v>1</v>
      </c>
    </row>
    <row r="200" spans="1:3">
      <c r="A200" t="s">
        <v>294</v>
      </c>
      <c r="B200" t="s">
        <v>294</v>
      </c>
      <c r="C200">
        <v>1</v>
      </c>
    </row>
    <row r="201" spans="1:3">
      <c r="A201" t="s">
        <v>296</v>
      </c>
      <c r="B201" t="s">
        <v>296</v>
      </c>
      <c r="C201">
        <v>1</v>
      </c>
    </row>
    <row r="202" spans="1:3">
      <c r="A202" t="s">
        <v>464</v>
      </c>
      <c r="B202" t="s">
        <v>464</v>
      </c>
      <c r="C202">
        <v>4</v>
      </c>
    </row>
    <row r="203" spans="1:3">
      <c r="A203" t="s">
        <v>801</v>
      </c>
      <c r="B203" t="s">
        <v>278</v>
      </c>
      <c r="C203">
        <v>1</v>
      </c>
    </row>
    <row r="204" spans="1:3">
      <c r="A204" t="s">
        <v>1060</v>
      </c>
      <c r="B204" t="s">
        <v>282</v>
      </c>
      <c r="C204">
        <v>1</v>
      </c>
    </row>
    <row r="205" spans="1:3">
      <c r="A205" t="s">
        <v>799</v>
      </c>
      <c r="B205" t="s">
        <v>278</v>
      </c>
      <c r="C205">
        <v>1</v>
      </c>
    </row>
    <row r="206" spans="1:3">
      <c r="A206" t="s">
        <v>1080</v>
      </c>
      <c r="B206" t="s">
        <v>290</v>
      </c>
      <c r="C206">
        <v>1</v>
      </c>
    </row>
    <row r="207" spans="1:3">
      <c r="A207" t="s">
        <v>1076</v>
      </c>
      <c r="B207" t="s">
        <v>435</v>
      </c>
      <c r="C207">
        <v>1</v>
      </c>
    </row>
    <row r="208" spans="1:3">
      <c r="A208" t="s">
        <v>803</v>
      </c>
      <c r="B208" t="s">
        <v>8</v>
      </c>
      <c r="C208">
        <v>1</v>
      </c>
    </row>
    <row r="209" spans="1:3">
      <c r="A209" t="s">
        <v>299</v>
      </c>
      <c r="B209" t="s">
        <v>299</v>
      </c>
      <c r="C209">
        <v>3</v>
      </c>
    </row>
    <row r="210" spans="1:3">
      <c r="A210" t="s">
        <v>440</v>
      </c>
      <c r="B210" t="s">
        <v>440</v>
      </c>
      <c r="C210">
        <v>1</v>
      </c>
    </row>
    <row r="211" spans="1:3">
      <c r="A211" t="s">
        <v>302</v>
      </c>
      <c r="B211" t="s">
        <v>302</v>
      </c>
      <c r="C211">
        <v>2</v>
      </c>
    </row>
    <row r="212" spans="1:3">
      <c r="A212" t="s">
        <v>1063</v>
      </c>
      <c r="B212" t="s">
        <v>278</v>
      </c>
      <c r="C212">
        <v>1</v>
      </c>
    </row>
    <row r="213" spans="1:3">
      <c r="A213" t="s">
        <v>805</v>
      </c>
      <c r="B213" t="s">
        <v>8</v>
      </c>
      <c r="C213">
        <v>1</v>
      </c>
    </row>
    <row r="214" spans="1:3">
      <c r="A214" t="s">
        <v>807</v>
      </c>
      <c r="B214" t="s">
        <v>278</v>
      </c>
      <c r="C214">
        <v>1</v>
      </c>
    </row>
    <row r="215" spans="1:3">
      <c r="A215" t="s">
        <v>2029</v>
      </c>
      <c r="B215" t="s">
        <v>278</v>
      </c>
      <c r="C215">
        <v>1</v>
      </c>
    </row>
    <row r="216" spans="1:3">
      <c r="A216" t="s">
        <v>809</v>
      </c>
      <c r="B216" t="s">
        <v>341</v>
      </c>
      <c r="C216">
        <v>2</v>
      </c>
    </row>
    <row r="217" spans="1:3">
      <c r="A217" t="s">
        <v>304</v>
      </c>
      <c r="B217" t="s">
        <v>304</v>
      </c>
      <c r="C217">
        <v>3</v>
      </c>
    </row>
    <row r="218" spans="1:3">
      <c r="A218" t="s">
        <v>1067</v>
      </c>
      <c r="B218" t="s">
        <v>272</v>
      </c>
      <c r="C218">
        <v>1</v>
      </c>
    </row>
    <row r="219" spans="1:3">
      <c r="A219" t="s">
        <v>1168</v>
      </c>
      <c r="B219" t="s">
        <v>8</v>
      </c>
      <c r="C219">
        <v>1</v>
      </c>
    </row>
    <row r="220" spans="1:3">
      <c r="A220" t="s">
        <v>1072</v>
      </c>
      <c r="B220" t="s">
        <v>288</v>
      </c>
      <c r="C220">
        <v>1</v>
      </c>
    </row>
    <row r="221" spans="1:3">
      <c r="A221" t="s">
        <v>1160</v>
      </c>
      <c r="B221" t="s">
        <v>290</v>
      </c>
      <c r="C221">
        <v>1</v>
      </c>
    </row>
    <row r="222" spans="1:3">
      <c r="A222" t="s">
        <v>1074</v>
      </c>
      <c r="B222" t="s">
        <v>438</v>
      </c>
      <c r="C222">
        <v>1</v>
      </c>
    </row>
    <row r="223" spans="1:3">
      <c r="A223" t="s">
        <v>403</v>
      </c>
      <c r="B223" t="s">
        <v>403</v>
      </c>
      <c r="C223">
        <v>2</v>
      </c>
    </row>
    <row r="224" spans="1:3">
      <c r="A224" t="s">
        <v>421</v>
      </c>
      <c r="B224" t="s">
        <v>421</v>
      </c>
      <c r="C224">
        <v>1</v>
      </c>
    </row>
    <row r="225" spans="1:3">
      <c r="A225" t="s">
        <v>842</v>
      </c>
      <c r="B225" t="s">
        <v>278</v>
      </c>
      <c r="C225">
        <v>1</v>
      </c>
    </row>
    <row r="226" spans="1:3">
      <c r="A226" t="s">
        <v>811</v>
      </c>
      <c r="B226" t="s">
        <v>278</v>
      </c>
      <c r="C226">
        <v>1</v>
      </c>
    </row>
    <row r="227" spans="1:3">
      <c r="A227" t="s">
        <v>1082</v>
      </c>
      <c r="B227" t="s">
        <v>290</v>
      </c>
      <c r="C227">
        <v>1</v>
      </c>
    </row>
    <row r="228" spans="1:3">
      <c r="A228" t="s">
        <v>494</v>
      </c>
      <c r="B228" t="s">
        <v>494</v>
      </c>
      <c r="C228">
        <v>3</v>
      </c>
    </row>
    <row r="229" spans="1:3">
      <c r="A229" t="s">
        <v>307</v>
      </c>
      <c r="B229" t="s">
        <v>307</v>
      </c>
      <c r="C229">
        <v>2</v>
      </c>
    </row>
    <row r="230" spans="1:3">
      <c r="A230" t="s">
        <v>30</v>
      </c>
      <c r="B230" t="s">
        <v>30</v>
      </c>
      <c r="C230">
        <v>10</v>
      </c>
    </row>
    <row r="231" spans="1:3">
      <c r="A231" t="s">
        <v>311</v>
      </c>
      <c r="B231" t="s">
        <v>311</v>
      </c>
      <c r="C231">
        <v>3</v>
      </c>
    </row>
    <row r="232" spans="1:3">
      <c r="A232" t="s">
        <v>1154</v>
      </c>
      <c r="B232" t="s">
        <v>373</v>
      </c>
      <c r="C232">
        <v>2</v>
      </c>
    </row>
    <row r="233" spans="1:3">
      <c r="A233" t="s">
        <v>505</v>
      </c>
      <c r="B233" t="s">
        <v>505</v>
      </c>
      <c r="C233">
        <v>1</v>
      </c>
    </row>
    <row r="234" spans="1:3">
      <c r="A234" t="s">
        <v>314</v>
      </c>
      <c r="B234" t="s">
        <v>314</v>
      </c>
      <c r="C234">
        <v>1</v>
      </c>
    </row>
    <row r="235" spans="1:3">
      <c r="A235" t="s">
        <v>1087</v>
      </c>
      <c r="B235" t="s">
        <v>419</v>
      </c>
      <c r="C235">
        <v>4</v>
      </c>
    </row>
    <row r="236" spans="1:3">
      <c r="A236" t="s">
        <v>815</v>
      </c>
      <c r="B236" t="s">
        <v>278</v>
      </c>
      <c r="C236">
        <v>1</v>
      </c>
    </row>
    <row r="237" spans="1:3">
      <c r="A237" t="s">
        <v>817</v>
      </c>
      <c r="B237" t="s">
        <v>278</v>
      </c>
      <c r="C237">
        <v>1</v>
      </c>
    </row>
    <row r="238" spans="1:3">
      <c r="A238" t="s">
        <v>1084</v>
      </c>
      <c r="B238" t="s">
        <v>284</v>
      </c>
      <c r="C238">
        <v>1</v>
      </c>
    </row>
    <row r="239" spans="1:3">
      <c r="A239" t="s">
        <v>424</v>
      </c>
      <c r="B239" t="s">
        <v>424</v>
      </c>
      <c r="C239">
        <v>1</v>
      </c>
    </row>
    <row r="240" spans="1:3">
      <c r="A240" t="s">
        <v>318</v>
      </c>
      <c r="B240" t="s">
        <v>318</v>
      </c>
      <c r="C240">
        <v>3</v>
      </c>
    </row>
    <row r="241" spans="1:3">
      <c r="A241" t="s">
        <v>320</v>
      </c>
      <c r="B241" t="s">
        <v>320</v>
      </c>
      <c r="C241">
        <v>2</v>
      </c>
    </row>
    <row r="242" spans="1:3">
      <c r="A242" t="s">
        <v>1996</v>
      </c>
      <c r="B242" t="s">
        <v>316</v>
      </c>
      <c r="C242">
        <v>1</v>
      </c>
    </row>
    <row r="243" spans="1:3">
      <c r="A243" t="s">
        <v>411</v>
      </c>
      <c r="B243" t="s">
        <v>408</v>
      </c>
      <c r="C243">
        <v>1</v>
      </c>
    </row>
    <row r="244" spans="1:3">
      <c r="A244" t="s">
        <v>1092</v>
      </c>
      <c r="B244" t="s">
        <v>408</v>
      </c>
      <c r="C244">
        <v>1</v>
      </c>
    </row>
    <row r="245" spans="1:3">
      <c r="A245" t="s">
        <v>323</v>
      </c>
      <c r="B245" t="s">
        <v>323</v>
      </c>
      <c r="C245">
        <v>7</v>
      </c>
    </row>
    <row r="246" spans="1:3">
      <c r="A246" t="s">
        <v>819</v>
      </c>
      <c r="B246" t="s">
        <v>278</v>
      </c>
      <c r="C246">
        <v>1</v>
      </c>
    </row>
    <row r="247" spans="1:3">
      <c r="A247" t="s">
        <v>1101</v>
      </c>
      <c r="B247" t="s">
        <v>282</v>
      </c>
      <c r="C247">
        <v>1</v>
      </c>
    </row>
    <row r="248" spans="1:3">
      <c r="A248" t="s">
        <v>391</v>
      </c>
      <c r="B248" t="s">
        <v>391</v>
      </c>
      <c r="C248">
        <v>1</v>
      </c>
    </row>
    <row r="249" spans="1:3">
      <c r="A249" t="s">
        <v>326</v>
      </c>
      <c r="B249" t="s">
        <v>326</v>
      </c>
      <c r="C249">
        <v>2</v>
      </c>
    </row>
    <row r="250" spans="1:3">
      <c r="A250" t="s">
        <v>329</v>
      </c>
      <c r="B250" t="s">
        <v>329</v>
      </c>
      <c r="C250">
        <v>2</v>
      </c>
    </row>
    <row r="251" spans="1:3">
      <c r="A251" t="s">
        <v>1009</v>
      </c>
      <c r="B251" t="s">
        <v>470</v>
      </c>
      <c r="C251">
        <v>5</v>
      </c>
    </row>
    <row r="252" spans="1:3">
      <c r="A252" t="s">
        <v>332</v>
      </c>
      <c r="B252" t="s">
        <v>332</v>
      </c>
      <c r="C252">
        <v>4</v>
      </c>
    </row>
    <row r="253" spans="1:3">
      <c r="A253" t="s">
        <v>821</v>
      </c>
      <c r="B253" t="s">
        <v>278</v>
      </c>
      <c r="C253">
        <v>1</v>
      </c>
    </row>
    <row r="254" spans="1:3">
      <c r="A254" t="s">
        <v>456</v>
      </c>
      <c r="B254" t="s">
        <v>456</v>
      </c>
      <c r="C254">
        <v>2</v>
      </c>
    </row>
    <row r="255" spans="1:3">
      <c r="A255" t="s">
        <v>823</v>
      </c>
      <c r="B255" t="s">
        <v>8</v>
      </c>
      <c r="C255">
        <v>1</v>
      </c>
    </row>
    <row r="256" spans="1:3">
      <c r="A256" t="s">
        <v>825</v>
      </c>
      <c r="B256" t="s">
        <v>278</v>
      </c>
      <c r="C256">
        <v>1</v>
      </c>
    </row>
    <row r="257" spans="1:3">
      <c r="A257" t="s">
        <v>1107</v>
      </c>
      <c r="B257" t="s">
        <v>429</v>
      </c>
      <c r="C257">
        <v>3</v>
      </c>
    </row>
    <row r="258" spans="1:3">
      <c r="A258" t="s">
        <v>335</v>
      </c>
      <c r="B258" t="s">
        <v>335</v>
      </c>
      <c r="C258">
        <v>2</v>
      </c>
    </row>
    <row r="259" spans="1:3">
      <c r="A259" t="s">
        <v>1113</v>
      </c>
      <c r="B259" t="s">
        <v>290</v>
      </c>
      <c r="C259">
        <v>1</v>
      </c>
    </row>
    <row r="260" spans="1:3">
      <c r="A260" t="s">
        <v>33</v>
      </c>
      <c r="B260" t="s">
        <v>33</v>
      </c>
      <c r="C260">
        <v>38</v>
      </c>
    </row>
    <row r="261" spans="1:3">
      <c r="A261" t="s">
        <v>1121</v>
      </c>
      <c r="B261" t="s">
        <v>282</v>
      </c>
      <c r="C261">
        <v>1</v>
      </c>
    </row>
    <row r="262" spans="1:3">
      <c r="A262" t="s">
        <v>1115</v>
      </c>
      <c r="B262" t="s">
        <v>272</v>
      </c>
      <c r="C262">
        <v>1</v>
      </c>
    </row>
    <row r="263" spans="1:3">
      <c r="A263" t="s">
        <v>499</v>
      </c>
      <c r="B263" t="s">
        <v>499</v>
      </c>
      <c r="C263">
        <v>3</v>
      </c>
    </row>
    <row r="264" spans="1:3">
      <c r="A264" t="s">
        <v>339</v>
      </c>
      <c r="B264" t="s">
        <v>339</v>
      </c>
      <c r="C264">
        <v>2</v>
      </c>
    </row>
    <row r="265" spans="1:3">
      <c r="A265" t="s">
        <v>1055</v>
      </c>
      <c r="B265" t="s">
        <v>272</v>
      </c>
      <c r="C265">
        <v>1</v>
      </c>
    </row>
    <row r="266" spans="1:3">
      <c r="A266" t="s">
        <v>1164</v>
      </c>
      <c r="B266" t="s">
        <v>272</v>
      </c>
      <c r="C266">
        <v>1</v>
      </c>
    </row>
    <row r="267" spans="1:3">
      <c r="A267" t="s">
        <v>1123</v>
      </c>
      <c r="B267" t="s">
        <v>284</v>
      </c>
      <c r="C267">
        <v>1</v>
      </c>
    </row>
    <row r="268" spans="1:3">
      <c r="A268" t="s">
        <v>1126</v>
      </c>
      <c r="B268" t="s">
        <v>282</v>
      </c>
      <c r="C268">
        <v>1</v>
      </c>
    </row>
    <row r="269" spans="1:3">
      <c r="A269" t="s">
        <v>828</v>
      </c>
      <c r="B269" t="s">
        <v>278</v>
      </c>
      <c r="C269">
        <v>1</v>
      </c>
    </row>
    <row r="270" spans="1:3">
      <c r="A270" t="s">
        <v>341</v>
      </c>
      <c r="B270" t="s">
        <v>341</v>
      </c>
      <c r="C270">
        <v>1</v>
      </c>
    </row>
    <row r="271" spans="1:3">
      <c r="A271" t="s">
        <v>830</v>
      </c>
      <c r="B271" t="s">
        <v>278</v>
      </c>
      <c r="C271">
        <v>1</v>
      </c>
    </row>
    <row r="272" spans="1:3">
      <c r="A272" t="s">
        <v>345</v>
      </c>
      <c r="B272" t="s">
        <v>345</v>
      </c>
      <c r="C272">
        <v>5</v>
      </c>
    </row>
    <row r="273" spans="1:3">
      <c r="A273" t="s">
        <v>1131</v>
      </c>
      <c r="B273" t="s">
        <v>288</v>
      </c>
      <c r="C273">
        <v>1</v>
      </c>
    </row>
    <row r="274" spans="1:3">
      <c r="A274" t="s">
        <v>1129</v>
      </c>
      <c r="B274" t="s">
        <v>288</v>
      </c>
      <c r="C274">
        <v>1</v>
      </c>
    </row>
    <row r="275" spans="1:3">
      <c r="A275" t="s">
        <v>490</v>
      </c>
      <c r="B275" t="s">
        <v>490</v>
      </c>
      <c r="C275">
        <v>11</v>
      </c>
    </row>
    <row r="276" spans="1:3">
      <c r="A276" t="s">
        <v>387</v>
      </c>
      <c r="B276" t="s">
        <v>387</v>
      </c>
      <c r="C276">
        <v>1</v>
      </c>
    </row>
    <row r="277" spans="1:3">
      <c r="A277" t="s">
        <v>472</v>
      </c>
      <c r="B277" t="s">
        <v>472</v>
      </c>
      <c r="C277">
        <v>1</v>
      </c>
    </row>
    <row r="278" spans="1:3">
      <c r="A278" t="s">
        <v>459</v>
      </c>
      <c r="B278" t="s">
        <v>459</v>
      </c>
      <c r="C278">
        <v>1</v>
      </c>
    </row>
    <row r="279" spans="1:3">
      <c r="A279" t="s">
        <v>785</v>
      </c>
      <c r="B279" t="s">
        <v>8</v>
      </c>
      <c r="C279">
        <v>1</v>
      </c>
    </row>
    <row r="280" spans="1:3">
      <c r="A280" t="s">
        <v>419</v>
      </c>
      <c r="B280" t="s">
        <v>419</v>
      </c>
      <c r="C280">
        <v>1</v>
      </c>
    </row>
    <row r="281" spans="1:3">
      <c r="A281" t="s">
        <v>923</v>
      </c>
      <c r="B281" t="s">
        <v>288</v>
      </c>
      <c r="C281">
        <v>1</v>
      </c>
    </row>
    <row r="282" spans="1:3">
      <c r="A282" t="s">
        <v>712</v>
      </c>
      <c r="B282" t="s">
        <v>278</v>
      </c>
      <c r="C282">
        <v>1</v>
      </c>
    </row>
    <row r="283" spans="1:3">
      <c r="A283" t="s">
        <v>714</v>
      </c>
      <c r="B283" t="s">
        <v>278</v>
      </c>
      <c r="C283">
        <v>1</v>
      </c>
    </row>
    <row r="284" spans="1:3">
      <c r="A284" t="s">
        <v>724</v>
      </c>
      <c r="B284" t="s">
        <v>8</v>
      </c>
      <c r="C284">
        <v>1</v>
      </c>
    </row>
    <row r="285" spans="1:3">
      <c r="A285" t="s">
        <v>716</v>
      </c>
      <c r="B285" t="s">
        <v>278</v>
      </c>
      <c r="C285">
        <v>1</v>
      </c>
    </row>
    <row r="286" spans="1:3">
      <c r="A286" t="s">
        <v>347</v>
      </c>
      <c r="B286" t="s">
        <v>347</v>
      </c>
      <c r="C286">
        <v>2</v>
      </c>
    </row>
    <row r="287" spans="1:3">
      <c r="A287" t="s">
        <v>417</v>
      </c>
      <c r="B287" t="s">
        <v>417</v>
      </c>
      <c r="C287">
        <v>1</v>
      </c>
    </row>
    <row r="288" spans="1:3">
      <c r="A288" t="s">
        <v>718</v>
      </c>
      <c r="B288" t="s">
        <v>278</v>
      </c>
      <c r="C288">
        <v>1</v>
      </c>
    </row>
    <row r="289" spans="1:3">
      <c r="A289" t="s">
        <v>35</v>
      </c>
      <c r="B289" t="s">
        <v>35</v>
      </c>
      <c r="C289">
        <v>35</v>
      </c>
    </row>
    <row r="290" spans="1:3">
      <c r="A290" t="s">
        <v>350</v>
      </c>
      <c r="B290" t="s">
        <v>350</v>
      </c>
      <c r="C290">
        <v>2</v>
      </c>
    </row>
    <row r="291" spans="1:3">
      <c r="A291" t="s">
        <v>352</v>
      </c>
      <c r="B291" t="s">
        <v>352</v>
      </c>
      <c r="C291">
        <v>2</v>
      </c>
    </row>
    <row r="292" spans="1:3">
      <c r="A292" t="s">
        <v>927</v>
      </c>
      <c r="B292" t="s">
        <v>354</v>
      </c>
      <c r="C292">
        <v>2</v>
      </c>
    </row>
    <row r="293" spans="1:3">
      <c r="A293" t="s">
        <v>434</v>
      </c>
      <c r="B293" t="s">
        <v>432</v>
      </c>
      <c r="C293">
        <v>18</v>
      </c>
    </row>
    <row r="294" spans="1:3">
      <c r="A294" t="s">
        <v>447</v>
      </c>
      <c r="B294" t="s">
        <v>447</v>
      </c>
      <c r="C294">
        <v>1</v>
      </c>
    </row>
    <row r="295" spans="1:3">
      <c r="A295" t="s">
        <v>432</v>
      </c>
      <c r="B295" t="s">
        <v>432</v>
      </c>
      <c r="C295">
        <v>1</v>
      </c>
    </row>
    <row r="296" spans="1:3">
      <c r="A296" t="s">
        <v>357</v>
      </c>
      <c r="B296" t="s">
        <v>357</v>
      </c>
      <c r="C296">
        <v>2</v>
      </c>
    </row>
    <row r="297" spans="1:3">
      <c r="A297" t="s">
        <v>1176</v>
      </c>
      <c r="B297" t="s">
        <v>278</v>
      </c>
      <c r="C297">
        <v>1</v>
      </c>
    </row>
    <row r="298" spans="1:3">
      <c r="A298" t="s">
        <v>359</v>
      </c>
      <c r="B298" t="s">
        <v>359</v>
      </c>
      <c r="C298">
        <v>3</v>
      </c>
    </row>
    <row r="299" spans="1:3">
      <c r="A299" t="s">
        <v>1162</v>
      </c>
      <c r="B299" t="s">
        <v>426</v>
      </c>
      <c r="C299">
        <v>3</v>
      </c>
    </row>
    <row r="300" spans="1:3">
      <c r="A300" t="s">
        <v>361</v>
      </c>
      <c r="B300" t="s">
        <v>361</v>
      </c>
      <c r="C300">
        <v>2</v>
      </c>
    </row>
    <row r="301" spans="1:3">
      <c r="A301" t="s">
        <v>363</v>
      </c>
      <c r="B301" t="s">
        <v>363</v>
      </c>
      <c r="C301">
        <v>3</v>
      </c>
    </row>
    <row r="302" spans="1:3">
      <c r="A302" t="s">
        <v>722</v>
      </c>
      <c r="B302" t="s">
        <v>278</v>
      </c>
      <c r="C302">
        <v>1</v>
      </c>
    </row>
    <row r="303" spans="1:3">
      <c r="A303" t="s">
        <v>366</v>
      </c>
      <c r="B303" t="s">
        <v>366</v>
      </c>
      <c r="C303">
        <v>2</v>
      </c>
    </row>
    <row r="304" spans="1:3">
      <c r="A304" t="s">
        <v>37</v>
      </c>
      <c r="B304" t="s">
        <v>37</v>
      </c>
      <c r="C304">
        <v>15</v>
      </c>
    </row>
    <row r="305" spans="1:3">
      <c r="A305" t="s">
        <v>37</v>
      </c>
      <c r="B305" t="s">
        <v>592</v>
      </c>
      <c r="C305">
        <v>11</v>
      </c>
    </row>
    <row r="306" spans="1:3">
      <c r="A306" t="s">
        <v>395</v>
      </c>
      <c r="B306" t="s">
        <v>395</v>
      </c>
      <c r="C306">
        <v>1</v>
      </c>
    </row>
    <row r="307" spans="1:3">
      <c r="A307" t="s">
        <v>985</v>
      </c>
      <c r="B307" t="s">
        <v>290</v>
      </c>
      <c r="C307">
        <v>1</v>
      </c>
    </row>
    <row r="308" spans="1:3">
      <c r="A308" t="s">
        <v>401</v>
      </c>
      <c r="B308" t="s">
        <v>401</v>
      </c>
      <c r="C308">
        <v>1</v>
      </c>
    </row>
    <row r="309" spans="1:3">
      <c r="A309" t="s">
        <v>477</v>
      </c>
      <c r="B309" t="s">
        <v>477</v>
      </c>
      <c r="C309">
        <v>1</v>
      </c>
    </row>
    <row r="310" spans="1:3">
      <c r="A310" t="s">
        <v>478</v>
      </c>
      <c r="B310" t="s">
        <v>478</v>
      </c>
      <c r="C310">
        <v>1</v>
      </c>
    </row>
    <row r="311" spans="1:3">
      <c r="A311" t="s">
        <v>484</v>
      </c>
      <c r="B311" t="s">
        <v>484</v>
      </c>
      <c r="C311">
        <v>1</v>
      </c>
    </row>
    <row r="312" spans="1:3">
      <c r="A312" t="s">
        <v>486</v>
      </c>
      <c r="B312" t="s">
        <v>486</v>
      </c>
      <c r="C312">
        <v>1</v>
      </c>
    </row>
    <row r="313" spans="1:3">
      <c r="A313" t="s">
        <v>377</v>
      </c>
      <c r="B313" t="s">
        <v>377</v>
      </c>
    </row>
    <row r="314" spans="1:3">
      <c r="A314" t="s">
        <v>377</v>
      </c>
      <c r="B314" t="s">
        <v>579</v>
      </c>
    </row>
    <row r="315" spans="1:3">
      <c r="A315" t="s">
        <v>377</v>
      </c>
      <c r="B315" t="s">
        <v>528</v>
      </c>
    </row>
    <row r="316" spans="1:3">
      <c r="A316" t="s">
        <v>377</v>
      </c>
      <c r="B316" t="s">
        <v>530</v>
      </c>
    </row>
    <row r="317" spans="1:3">
      <c r="A317" t="s">
        <v>377</v>
      </c>
      <c r="B317" t="s">
        <v>534</v>
      </c>
    </row>
    <row r="318" spans="1:3">
      <c r="A318" t="s">
        <v>377</v>
      </c>
      <c r="B318" t="s">
        <v>572</v>
      </c>
    </row>
    <row r="319" spans="1:3">
      <c r="A319" t="s">
        <v>377</v>
      </c>
      <c r="B319" t="s">
        <v>578</v>
      </c>
    </row>
    <row r="320" spans="1:3">
      <c r="A320" t="s">
        <v>377</v>
      </c>
      <c r="B320" t="s">
        <v>574</v>
      </c>
    </row>
    <row r="321" spans="1:3">
      <c r="A321" t="s">
        <v>377</v>
      </c>
      <c r="B321" t="s">
        <v>582</v>
      </c>
    </row>
    <row r="322" spans="1:3">
      <c r="A322" t="s">
        <v>377</v>
      </c>
      <c r="B322" t="s">
        <v>597</v>
      </c>
    </row>
    <row r="323" spans="1:3">
      <c r="A323" t="s">
        <v>2188</v>
      </c>
      <c r="B323" t="s">
        <v>30</v>
      </c>
      <c r="C323">
        <v>3</v>
      </c>
    </row>
    <row r="324" spans="1:3">
      <c r="A324" t="s">
        <v>2191</v>
      </c>
      <c r="B324" t="s">
        <v>512</v>
      </c>
      <c r="C324">
        <v>1</v>
      </c>
    </row>
    <row r="325" spans="1:3">
      <c r="A325" t="s">
        <v>2202</v>
      </c>
      <c r="B325" t="s">
        <v>466</v>
      </c>
      <c r="C325">
        <v>1</v>
      </c>
    </row>
    <row r="326" spans="1:3">
      <c r="A326" t="s">
        <v>604</v>
      </c>
      <c r="B326" t="s">
        <v>604</v>
      </c>
      <c r="C326">
        <v>1</v>
      </c>
    </row>
    <row r="327" spans="1:3">
      <c r="A327" t="s">
        <v>2206</v>
      </c>
      <c r="B327" t="s">
        <v>432</v>
      </c>
      <c r="C327">
        <v>1</v>
      </c>
    </row>
    <row r="328" spans="1:3">
      <c r="A328" t="s">
        <v>2215</v>
      </c>
      <c r="B328" t="s">
        <v>432</v>
      </c>
      <c r="C328">
        <v>1</v>
      </c>
    </row>
    <row r="329" spans="1:3">
      <c r="A329" t="s">
        <v>514</v>
      </c>
      <c r="B329" t="s">
        <v>514</v>
      </c>
      <c r="C329">
        <v>1</v>
      </c>
    </row>
    <row r="330" spans="1:3">
      <c r="A330" t="s">
        <v>2220</v>
      </c>
      <c r="B330" t="s">
        <v>466</v>
      </c>
      <c r="C330">
        <v>1</v>
      </c>
    </row>
    <row r="331" spans="1:3">
      <c r="A331" t="s">
        <v>2222</v>
      </c>
      <c r="B331" t="s">
        <v>466</v>
      </c>
      <c r="C331">
        <v>1</v>
      </c>
    </row>
    <row r="332" spans="1:3">
      <c r="A332" t="s">
        <v>2224</v>
      </c>
      <c r="B332" t="s">
        <v>466</v>
      </c>
      <c r="C332">
        <v>1</v>
      </c>
    </row>
    <row r="333" spans="1:3">
      <c r="A333" t="s">
        <v>2227</v>
      </c>
      <c r="B333" t="s">
        <v>466</v>
      </c>
      <c r="C333">
        <v>1</v>
      </c>
    </row>
    <row r="334" spans="1:3">
      <c r="A334" t="s">
        <v>2231</v>
      </c>
      <c r="B334" t="s">
        <v>466</v>
      </c>
      <c r="C334">
        <v>1</v>
      </c>
    </row>
    <row r="335" spans="1:3">
      <c r="A335" t="s">
        <v>2234</v>
      </c>
      <c r="B335" t="s">
        <v>466</v>
      </c>
      <c r="C335">
        <v>1</v>
      </c>
    </row>
    <row r="336" spans="1:3">
      <c r="A336" t="s">
        <v>2236</v>
      </c>
      <c r="B336" t="s">
        <v>466</v>
      </c>
      <c r="C336">
        <v>1</v>
      </c>
    </row>
    <row r="337" spans="1:3">
      <c r="A337" t="s">
        <v>2238</v>
      </c>
      <c r="B337" t="s">
        <v>354</v>
      </c>
      <c r="C337">
        <v>1</v>
      </c>
    </row>
    <row r="338" spans="1:3">
      <c r="A338" t="s">
        <v>2242</v>
      </c>
      <c r="B338" t="s">
        <v>466</v>
      </c>
      <c r="C338">
        <v>1</v>
      </c>
    </row>
    <row r="339" spans="1:3">
      <c r="A339" t="s">
        <v>2244</v>
      </c>
      <c r="B339" t="s">
        <v>466</v>
      </c>
      <c r="C339">
        <v>1</v>
      </c>
    </row>
    <row r="340" spans="1:3">
      <c r="A340" t="s">
        <v>2990</v>
      </c>
      <c r="B340" t="s">
        <v>432</v>
      </c>
      <c r="C340">
        <v>1</v>
      </c>
    </row>
    <row r="341" spans="1:3">
      <c r="A341" t="s">
        <v>2248</v>
      </c>
      <c r="B341" t="s">
        <v>488</v>
      </c>
      <c r="C341">
        <v>1</v>
      </c>
    </row>
    <row r="342" spans="1:3">
      <c r="A342" t="s">
        <v>2251</v>
      </c>
      <c r="B342" t="s">
        <v>497</v>
      </c>
      <c r="C342">
        <v>1</v>
      </c>
    </row>
    <row r="343" spans="1:3">
      <c r="A343" t="s">
        <v>2253</v>
      </c>
      <c r="B343" t="s">
        <v>432</v>
      </c>
      <c r="C343">
        <v>1</v>
      </c>
    </row>
    <row r="344" spans="1:3">
      <c r="A344" t="s">
        <v>2255</v>
      </c>
      <c r="B344" t="s">
        <v>466</v>
      </c>
      <c r="C344">
        <v>1</v>
      </c>
    </row>
    <row r="345" spans="1:3">
      <c r="A345" t="s">
        <v>2262</v>
      </c>
      <c r="B345" t="s">
        <v>466</v>
      </c>
      <c r="C345">
        <v>1</v>
      </c>
    </row>
    <row r="346" spans="1:3">
      <c r="A346" t="s">
        <v>2264</v>
      </c>
      <c r="B346" t="s">
        <v>4</v>
      </c>
      <c r="C346">
        <v>1</v>
      </c>
    </row>
    <row r="347" spans="1:3">
      <c r="A347" t="s">
        <v>2267</v>
      </c>
      <c r="B347" t="s">
        <v>76</v>
      </c>
      <c r="C347">
        <v>1</v>
      </c>
    </row>
    <row r="348" spans="1:3">
      <c r="A348" t="s">
        <v>2269</v>
      </c>
      <c r="B348" t="s">
        <v>23</v>
      </c>
      <c r="C348">
        <v>1</v>
      </c>
    </row>
    <row r="349" spans="1:3">
      <c r="A349" t="s">
        <v>2272</v>
      </c>
      <c r="B349" t="s">
        <v>401</v>
      </c>
      <c r="C349">
        <v>1</v>
      </c>
    </row>
    <row r="350" spans="1:3">
      <c r="A350" t="s">
        <v>2274</v>
      </c>
      <c r="B350" t="s">
        <v>10</v>
      </c>
      <c r="C350">
        <v>1</v>
      </c>
    </row>
    <row r="351" spans="1:3">
      <c r="A351" t="s">
        <v>2277</v>
      </c>
      <c r="B351" t="s">
        <v>563</v>
      </c>
      <c r="C351">
        <v>1</v>
      </c>
    </row>
    <row r="352" spans="1:3">
      <c r="A352" t="s">
        <v>2279</v>
      </c>
      <c r="B352" t="s">
        <v>466</v>
      </c>
      <c r="C352">
        <v>1</v>
      </c>
    </row>
    <row r="353" spans="1:3">
      <c r="A353" t="s">
        <v>2282</v>
      </c>
      <c r="B353" t="s">
        <v>565</v>
      </c>
      <c r="C353">
        <v>3</v>
      </c>
    </row>
    <row r="354" spans="1:3">
      <c r="A354" t="s">
        <v>2286</v>
      </c>
      <c r="B354" t="s">
        <v>567</v>
      </c>
      <c r="C354">
        <v>1</v>
      </c>
    </row>
    <row r="355" spans="1:3">
      <c r="A355" t="s">
        <v>569</v>
      </c>
      <c r="B355" t="s">
        <v>569</v>
      </c>
      <c r="C355">
        <v>1</v>
      </c>
    </row>
    <row r="356" spans="1:3">
      <c r="A356" t="s">
        <v>2296</v>
      </c>
      <c r="B356" t="s">
        <v>4</v>
      </c>
      <c r="C356">
        <v>1</v>
      </c>
    </row>
    <row r="357" spans="1:3">
      <c r="A357" t="s">
        <v>2300</v>
      </c>
      <c r="B357" t="s">
        <v>466</v>
      </c>
      <c r="C357">
        <v>4</v>
      </c>
    </row>
    <row r="358" spans="1:3">
      <c r="A358" t="s">
        <v>2310</v>
      </c>
      <c r="B358" t="s">
        <v>571</v>
      </c>
      <c r="C358">
        <v>1</v>
      </c>
    </row>
    <row r="359" spans="1:3">
      <c r="A359" t="s">
        <v>2315</v>
      </c>
      <c r="B359" t="s">
        <v>466</v>
      </c>
      <c r="C359">
        <v>1</v>
      </c>
    </row>
    <row r="360" spans="1:3">
      <c r="A360" t="s">
        <v>2320</v>
      </c>
      <c r="B360" t="s">
        <v>20</v>
      </c>
      <c r="C360">
        <v>1</v>
      </c>
    </row>
    <row r="361" spans="1:3">
      <c r="A361" t="s">
        <v>2323</v>
      </c>
      <c r="B361" t="s">
        <v>568</v>
      </c>
      <c r="C361">
        <v>1</v>
      </c>
    </row>
    <row r="362" spans="1:3">
      <c r="A362" t="s">
        <v>2330</v>
      </c>
      <c r="B362" t="s">
        <v>4</v>
      </c>
      <c r="C362">
        <v>1</v>
      </c>
    </row>
    <row r="363" spans="1:3">
      <c r="A363" t="s">
        <v>2333</v>
      </c>
      <c r="B363" t="s">
        <v>10</v>
      </c>
      <c r="C363">
        <v>1</v>
      </c>
    </row>
    <row r="364" spans="1:3">
      <c r="A364" t="s">
        <v>2342</v>
      </c>
      <c r="B364" t="s">
        <v>10</v>
      </c>
      <c r="C364">
        <v>1</v>
      </c>
    </row>
    <row r="365" spans="1:3">
      <c r="A365" t="s">
        <v>2349</v>
      </c>
      <c r="B365" t="s">
        <v>2349</v>
      </c>
      <c r="C365">
        <v>1</v>
      </c>
    </row>
    <row r="366" spans="1:3">
      <c r="A366" t="s">
        <v>2352</v>
      </c>
      <c r="B366" t="s">
        <v>592</v>
      </c>
      <c r="C366">
        <v>1</v>
      </c>
    </row>
    <row r="367" spans="1:3">
      <c r="A367" t="s">
        <v>2354</v>
      </c>
      <c r="B367" t="s">
        <v>592</v>
      </c>
      <c r="C367">
        <v>1</v>
      </c>
    </row>
    <row r="368" spans="1:3">
      <c r="A368" t="s">
        <v>2356</v>
      </c>
      <c r="B368" t="s">
        <v>432</v>
      </c>
      <c r="C368">
        <v>1</v>
      </c>
    </row>
    <row r="369" spans="1:3">
      <c r="A369" t="s">
        <v>521</v>
      </c>
      <c r="B369" t="s">
        <v>521</v>
      </c>
      <c r="C369">
        <v>1</v>
      </c>
    </row>
    <row r="370" spans="1:3">
      <c r="A370" t="s">
        <v>523</v>
      </c>
      <c r="B370" t="s">
        <v>523</v>
      </c>
      <c r="C370">
        <v>1</v>
      </c>
    </row>
    <row r="371" spans="1:3">
      <c r="A371" t="s">
        <v>527</v>
      </c>
      <c r="B371" t="s">
        <v>527</v>
      </c>
      <c r="C371">
        <v>1</v>
      </c>
    </row>
    <row r="372" spans="1:3">
      <c r="A372" t="s">
        <v>529</v>
      </c>
      <c r="B372" t="s">
        <v>529</v>
      </c>
      <c r="C372">
        <v>1</v>
      </c>
    </row>
    <row r="373" spans="1:3">
      <c r="A373" t="s">
        <v>531</v>
      </c>
      <c r="B373" t="s">
        <v>531</v>
      </c>
      <c r="C373">
        <v>1</v>
      </c>
    </row>
    <row r="374" spans="1:3">
      <c r="A374" t="s">
        <v>532</v>
      </c>
      <c r="B374" t="s">
        <v>532</v>
      </c>
      <c r="C374">
        <v>1</v>
      </c>
    </row>
    <row r="375" spans="1:3">
      <c r="A375" t="s">
        <v>533</v>
      </c>
      <c r="B375" t="s">
        <v>533</v>
      </c>
      <c r="C375">
        <v>1</v>
      </c>
    </row>
    <row r="376" spans="1:3">
      <c r="A376" t="s">
        <v>535</v>
      </c>
      <c r="B376" t="s">
        <v>535</v>
      </c>
      <c r="C376">
        <v>1</v>
      </c>
    </row>
    <row r="377" spans="1:3">
      <c r="A377" t="s">
        <v>536</v>
      </c>
      <c r="B377" t="s">
        <v>536</v>
      </c>
      <c r="C377">
        <v>1</v>
      </c>
    </row>
    <row r="378" spans="1:3">
      <c r="A378" t="s">
        <v>537</v>
      </c>
      <c r="B378" t="s">
        <v>537</v>
      </c>
      <c r="C378">
        <v>1</v>
      </c>
    </row>
    <row r="379" spans="1:3">
      <c r="A379" t="s">
        <v>538</v>
      </c>
      <c r="B379" t="s">
        <v>538</v>
      </c>
      <c r="C379">
        <v>1</v>
      </c>
    </row>
    <row r="380" spans="1:3">
      <c r="A380" t="s">
        <v>539</v>
      </c>
      <c r="B380" t="s">
        <v>539</v>
      </c>
      <c r="C380">
        <v>1</v>
      </c>
    </row>
    <row r="381" spans="1:3">
      <c r="A381" t="s">
        <v>540</v>
      </c>
      <c r="B381" t="s">
        <v>540</v>
      </c>
      <c r="C381">
        <v>1</v>
      </c>
    </row>
    <row r="382" spans="1:3">
      <c r="A382" t="s">
        <v>524</v>
      </c>
      <c r="B382" t="s">
        <v>524</v>
      </c>
      <c r="C382">
        <v>1</v>
      </c>
    </row>
    <row r="383" spans="1:3">
      <c r="A383" t="s">
        <v>515</v>
      </c>
      <c r="B383" t="s">
        <v>515</v>
      </c>
      <c r="C383">
        <v>1</v>
      </c>
    </row>
    <row r="384" spans="1:3">
      <c r="A384" t="s">
        <v>519</v>
      </c>
      <c r="B384" t="s">
        <v>519</v>
      </c>
      <c r="C384">
        <v>1</v>
      </c>
    </row>
    <row r="385" spans="1:3">
      <c r="A385" t="s">
        <v>525</v>
      </c>
      <c r="B385" t="s">
        <v>525</v>
      </c>
      <c r="C385">
        <v>1</v>
      </c>
    </row>
    <row r="386" spans="1:3">
      <c r="A386" t="s">
        <v>526</v>
      </c>
      <c r="B386" t="s">
        <v>526</v>
      </c>
      <c r="C386">
        <v>1</v>
      </c>
    </row>
    <row r="387" spans="1:3">
      <c r="A387" t="s">
        <v>2358</v>
      </c>
      <c r="B387" t="s">
        <v>466</v>
      </c>
      <c r="C387">
        <v>1</v>
      </c>
    </row>
    <row r="388" spans="1:3">
      <c r="A388" t="s">
        <v>2360</v>
      </c>
      <c r="B388" t="s">
        <v>466</v>
      </c>
      <c r="C388">
        <v>1</v>
      </c>
    </row>
    <row r="389" spans="1:3">
      <c r="A389" t="s">
        <v>2362</v>
      </c>
      <c r="B389" t="s">
        <v>466</v>
      </c>
      <c r="C389">
        <v>1</v>
      </c>
    </row>
    <row r="390" spans="1:3">
      <c r="A390" t="s">
        <v>2364</v>
      </c>
      <c r="B390" t="s">
        <v>466</v>
      </c>
      <c r="C390">
        <v>1</v>
      </c>
    </row>
    <row r="391" spans="1:3">
      <c r="A391" t="s">
        <v>2366</v>
      </c>
      <c r="B391" t="s">
        <v>466</v>
      </c>
      <c r="C391">
        <v>1</v>
      </c>
    </row>
    <row r="392" spans="1:3">
      <c r="A392" t="s">
        <v>2368</v>
      </c>
      <c r="B392" t="s">
        <v>466</v>
      </c>
      <c r="C392">
        <v>1</v>
      </c>
    </row>
    <row r="393" spans="1:3">
      <c r="A393" t="s">
        <v>2370</v>
      </c>
      <c r="B393" t="s">
        <v>24</v>
      </c>
      <c r="C393">
        <v>1</v>
      </c>
    </row>
    <row r="394" spans="1:3">
      <c r="A394" t="s">
        <v>2372</v>
      </c>
      <c r="B394" t="s">
        <v>10</v>
      </c>
      <c r="C394">
        <v>1</v>
      </c>
    </row>
    <row r="395" spans="1:3">
      <c r="A395" t="s">
        <v>2375</v>
      </c>
      <c r="B395" t="s">
        <v>363</v>
      </c>
      <c r="C395">
        <v>1</v>
      </c>
    </row>
    <row r="396" spans="1:3">
      <c r="A396" t="s">
        <v>2377</v>
      </c>
      <c r="B396" t="s">
        <v>490</v>
      </c>
      <c r="C396">
        <v>1</v>
      </c>
    </row>
    <row r="397" spans="1:3">
      <c r="A397" t="s">
        <v>583</v>
      </c>
      <c r="B397" t="s">
        <v>583</v>
      </c>
      <c r="C397">
        <v>1</v>
      </c>
    </row>
    <row r="398" spans="1:3">
      <c r="A398" t="s">
        <v>584</v>
      </c>
      <c r="B398" t="s">
        <v>584</v>
      </c>
      <c r="C398">
        <v>1</v>
      </c>
    </row>
    <row r="399" spans="1:3">
      <c r="A399" t="s">
        <v>585</v>
      </c>
      <c r="B399" t="s">
        <v>585</v>
      </c>
      <c r="C399">
        <v>1</v>
      </c>
    </row>
    <row r="400" spans="1:3">
      <c r="A400" t="s">
        <v>2387</v>
      </c>
      <c r="B400" t="s">
        <v>586</v>
      </c>
      <c r="C400">
        <v>1</v>
      </c>
    </row>
    <row r="401" spans="1:3">
      <c r="A401" t="s">
        <v>2389</v>
      </c>
      <c r="B401" t="s">
        <v>24</v>
      </c>
      <c r="C401">
        <v>1</v>
      </c>
    </row>
    <row r="402" spans="1:3">
      <c r="A402" t="s">
        <v>2393</v>
      </c>
      <c r="B402" t="s">
        <v>432</v>
      </c>
      <c r="C402">
        <v>1</v>
      </c>
    </row>
    <row r="403" spans="1:3">
      <c r="A403" t="s">
        <v>2395</v>
      </c>
      <c r="B403" t="s">
        <v>592</v>
      </c>
      <c r="C403">
        <v>1</v>
      </c>
    </row>
    <row r="404" spans="1:3">
      <c r="A404" t="s">
        <v>593</v>
      </c>
      <c r="B404" t="s">
        <v>593</v>
      </c>
      <c r="C404">
        <v>1</v>
      </c>
    </row>
    <row r="405" spans="1:3">
      <c r="A405" t="s">
        <v>2400</v>
      </c>
      <c r="B405" t="s">
        <v>592</v>
      </c>
      <c r="C405">
        <v>1</v>
      </c>
    </row>
    <row r="406" spans="1:3">
      <c r="A406" t="s">
        <v>2402</v>
      </c>
      <c r="B406" t="s">
        <v>592</v>
      </c>
      <c r="C406">
        <v>1</v>
      </c>
    </row>
    <row r="407" spans="1:3">
      <c r="A407" t="s">
        <v>2405</v>
      </c>
      <c r="B407" t="s">
        <v>595</v>
      </c>
      <c r="C407">
        <v>1</v>
      </c>
    </row>
    <row r="408" spans="1:3">
      <c r="A408" t="s">
        <v>2412</v>
      </c>
      <c r="B408" t="s">
        <v>596</v>
      </c>
      <c r="C408">
        <v>1</v>
      </c>
    </row>
    <row r="409" spans="1:3">
      <c r="A409" t="s">
        <v>2417</v>
      </c>
      <c r="B409" t="s">
        <v>401</v>
      </c>
      <c r="C409">
        <v>1</v>
      </c>
    </row>
    <row r="410" spans="1:3">
      <c r="A410" t="s">
        <v>879</v>
      </c>
      <c r="B410" t="s">
        <v>96</v>
      </c>
      <c r="C410">
        <v>1</v>
      </c>
    </row>
    <row r="411" spans="1:3">
      <c r="A411" t="s">
        <v>970</v>
      </c>
      <c r="B411" t="s">
        <v>154</v>
      </c>
      <c r="C411">
        <v>1</v>
      </c>
    </row>
    <row r="412" spans="1:3">
      <c r="A412" t="s">
        <v>2422</v>
      </c>
      <c r="B412" t="s">
        <v>580</v>
      </c>
      <c r="C412">
        <v>1</v>
      </c>
    </row>
    <row r="413" spans="1:3">
      <c r="A413" t="s">
        <v>2425</v>
      </c>
      <c r="B413" t="s">
        <v>4</v>
      </c>
      <c r="C413">
        <v>1</v>
      </c>
    </row>
    <row r="414" spans="1:3">
      <c r="A414" t="s">
        <v>2429</v>
      </c>
      <c r="B414" t="s">
        <v>599</v>
      </c>
      <c r="C414">
        <v>1</v>
      </c>
    </row>
    <row r="415" spans="1:3">
      <c r="A415" t="s">
        <v>2436</v>
      </c>
      <c r="B415" t="s">
        <v>323</v>
      </c>
      <c r="C415">
        <v>1</v>
      </c>
    </row>
    <row r="416" spans="1:3">
      <c r="A416" t="s">
        <v>2438</v>
      </c>
      <c r="B416" t="s">
        <v>10</v>
      </c>
      <c r="C416">
        <v>1</v>
      </c>
    </row>
    <row r="417" spans="1:3">
      <c r="A417" t="s">
        <v>2441</v>
      </c>
      <c r="B417" t="s">
        <v>600</v>
      </c>
      <c r="C417">
        <v>1</v>
      </c>
    </row>
    <row r="418" spans="1:3">
      <c r="A418" t="s">
        <v>2445</v>
      </c>
      <c r="B418" t="s">
        <v>151</v>
      </c>
      <c r="C418">
        <v>1</v>
      </c>
    </row>
    <row r="419" spans="1:3">
      <c r="A419" t="s">
        <v>2447</v>
      </c>
      <c r="B419" t="s">
        <v>35</v>
      </c>
      <c r="C419">
        <v>1</v>
      </c>
    </row>
    <row r="420" spans="1:3">
      <c r="A420" t="s">
        <v>2450</v>
      </c>
      <c r="B420" t="s">
        <v>466</v>
      </c>
      <c r="C420">
        <v>1</v>
      </c>
    </row>
    <row r="421" spans="1:3">
      <c r="A421" t="s">
        <v>2452</v>
      </c>
      <c r="B421" t="s">
        <v>583</v>
      </c>
      <c r="C421">
        <v>2</v>
      </c>
    </row>
    <row r="422" spans="1:3">
      <c r="A422" t="s">
        <v>2454</v>
      </c>
      <c r="B422" t="s">
        <v>37</v>
      </c>
      <c r="C422">
        <v>1</v>
      </c>
    </row>
    <row r="423" spans="1:3">
      <c r="A423" t="s">
        <v>2456</v>
      </c>
      <c r="B423" t="s">
        <v>432</v>
      </c>
      <c r="C423">
        <v>1</v>
      </c>
    </row>
    <row r="424" spans="1:3">
      <c r="A424" t="s">
        <v>2458</v>
      </c>
      <c r="B424" t="s">
        <v>24</v>
      </c>
      <c r="C424">
        <v>1</v>
      </c>
    </row>
    <row r="425" spans="1:3">
      <c r="A425" t="s">
        <v>2460</v>
      </c>
      <c r="B425" t="s">
        <v>76</v>
      </c>
      <c r="C425">
        <v>1</v>
      </c>
    </row>
    <row r="426" spans="1:3">
      <c r="A426" t="s">
        <v>601</v>
      </c>
      <c r="B426" t="s">
        <v>601</v>
      </c>
      <c r="C426">
        <v>3</v>
      </c>
    </row>
    <row r="427" spans="1:3">
      <c r="A427" t="s">
        <v>2470</v>
      </c>
      <c r="B427" t="s">
        <v>602</v>
      </c>
      <c r="C427">
        <v>1</v>
      </c>
    </row>
    <row r="428" spans="1:3">
      <c r="A428" t="s">
        <v>2473</v>
      </c>
      <c r="B428" t="s">
        <v>24</v>
      </c>
      <c r="C428">
        <v>1</v>
      </c>
    </row>
    <row r="429" spans="1:3">
      <c r="A429" t="s">
        <v>2475</v>
      </c>
      <c r="B429" t="s">
        <v>453</v>
      </c>
      <c r="C429">
        <v>1</v>
      </c>
    </row>
    <row r="430" spans="1:3">
      <c r="A430" t="s">
        <v>2477</v>
      </c>
      <c r="B430" t="s">
        <v>24</v>
      </c>
      <c r="C430">
        <v>1</v>
      </c>
    </row>
    <row r="431" spans="1:3">
      <c r="A431" t="s">
        <v>2480</v>
      </c>
      <c r="B431" t="s">
        <v>24</v>
      </c>
      <c r="C431">
        <v>1</v>
      </c>
    </row>
    <row r="432" spans="1:3">
      <c r="A432" t="s">
        <v>2482</v>
      </c>
      <c r="B432" t="s">
        <v>24</v>
      </c>
      <c r="C432">
        <v>1</v>
      </c>
    </row>
    <row r="433" spans="1:3">
      <c r="A433" t="s">
        <v>2484</v>
      </c>
      <c r="B433" t="s">
        <v>96</v>
      </c>
      <c r="C433">
        <v>1</v>
      </c>
    </row>
    <row r="434" spans="1:3">
      <c r="A434" t="s">
        <v>2486</v>
      </c>
      <c r="B434" t="s">
        <v>466</v>
      </c>
      <c r="C434">
        <v>1</v>
      </c>
    </row>
    <row r="435" spans="1:3">
      <c r="A435" t="s">
        <v>2991</v>
      </c>
      <c r="C435">
        <v>1231</v>
      </c>
    </row>
  </sheetData>
  <pageMargins left="0.7" right="0.7" top="0.75" bottom="0.75" header="0.3" footer="0.3"/>
  <customProperties>
    <customPr name="_pios_id" r:id="rId2"/>
    <customPr name="EpmWorksheetKeyString_GUID" r:id="rId3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499984740745262"/>
  </sheetPr>
  <dimension ref="A1:F12"/>
  <sheetViews>
    <sheetView showGridLines="0" workbookViewId="0">
      <selection activeCell="E14" sqref="E14"/>
    </sheetView>
  </sheetViews>
  <sheetFormatPr defaultRowHeight="14.4"/>
  <cols>
    <col min="1" max="1" width="21.44140625" bestFit="1" customWidth="1"/>
    <col min="2" max="2" width="10.5546875" bestFit="1" customWidth="1"/>
    <col min="3" max="3" width="12.5546875" bestFit="1" customWidth="1"/>
    <col min="4" max="4" width="15.5546875" bestFit="1" customWidth="1"/>
    <col min="5" max="5" width="11.5546875" customWidth="1"/>
  </cols>
  <sheetData>
    <row r="1" spans="1:6">
      <c r="A1" s="80" t="s">
        <v>2992</v>
      </c>
      <c r="B1" s="81" t="s">
        <v>2879</v>
      </c>
      <c r="C1" s="81" t="s">
        <v>2993</v>
      </c>
      <c r="D1" s="81" t="s">
        <v>2994</v>
      </c>
      <c r="E1" s="81" t="s">
        <v>2995</v>
      </c>
    </row>
    <row r="2" spans="1:6">
      <c r="A2" s="78" t="s">
        <v>2996</v>
      </c>
      <c r="B2" s="79" t="s">
        <v>2996</v>
      </c>
      <c r="C2" s="74" t="s">
        <v>2996</v>
      </c>
      <c r="D2" s="74" t="s">
        <v>2997</v>
      </c>
      <c r="E2" s="78" t="s">
        <v>2941</v>
      </c>
      <c r="F2" s="78"/>
    </row>
    <row r="3" spans="1:6">
      <c r="A3" s="78" t="s">
        <v>2941</v>
      </c>
      <c r="B3" s="79" t="s">
        <v>2941</v>
      </c>
      <c r="C3" s="74" t="s">
        <v>2941</v>
      </c>
      <c r="D3" s="74" t="s">
        <v>29</v>
      </c>
      <c r="E3" s="78" t="s">
        <v>2941</v>
      </c>
    </row>
    <row r="4" spans="1:6">
      <c r="A4" s="78" t="s">
        <v>2882</v>
      </c>
      <c r="B4" s="79" t="s">
        <v>2882</v>
      </c>
      <c r="C4" s="74" t="s">
        <v>2882</v>
      </c>
      <c r="D4" s="74" t="s">
        <v>2882</v>
      </c>
      <c r="E4" s="78" t="s">
        <v>2882</v>
      </c>
    </row>
    <row r="5" spans="1:6">
      <c r="A5" s="78" t="s">
        <v>2998</v>
      </c>
      <c r="B5" s="79" t="s">
        <v>2998</v>
      </c>
      <c r="C5" s="74" t="s">
        <v>2941</v>
      </c>
      <c r="D5" s="74" t="s">
        <v>29</v>
      </c>
      <c r="E5" s="78" t="s">
        <v>2941</v>
      </c>
    </row>
    <row r="6" spans="1:6">
      <c r="A6" s="78" t="s">
        <v>458</v>
      </c>
      <c r="B6" s="79" t="s">
        <v>2998</v>
      </c>
      <c r="C6" s="74" t="s">
        <v>2941</v>
      </c>
      <c r="D6" s="74" t="s">
        <v>29</v>
      </c>
      <c r="E6" s="78" t="s">
        <v>2941</v>
      </c>
    </row>
    <row r="7" spans="1:6">
      <c r="A7" s="78" t="s">
        <v>2999</v>
      </c>
      <c r="B7" s="79" t="s">
        <v>2998</v>
      </c>
      <c r="C7" s="74" t="s">
        <v>2941</v>
      </c>
      <c r="D7" s="74" t="s">
        <v>29</v>
      </c>
      <c r="E7" s="78" t="s">
        <v>2941</v>
      </c>
    </row>
    <row r="8" spans="1:6">
      <c r="A8" s="78" t="s">
        <v>6</v>
      </c>
      <c r="B8" s="79" t="s">
        <v>6</v>
      </c>
      <c r="C8" s="74" t="s">
        <v>2996</v>
      </c>
      <c r="D8" s="74" t="s">
        <v>29</v>
      </c>
      <c r="E8" s="78" t="s">
        <v>2941</v>
      </c>
    </row>
    <row r="9" spans="1:6">
      <c r="A9" s="78" t="s">
        <v>3000</v>
      </c>
      <c r="B9" s="79" t="s">
        <v>2998</v>
      </c>
      <c r="C9" s="74" t="s">
        <v>2941</v>
      </c>
      <c r="D9" s="74" t="s">
        <v>29</v>
      </c>
      <c r="E9" s="78" t="s">
        <v>2941</v>
      </c>
    </row>
    <row r="10" spans="1:6">
      <c r="A10" s="201" t="s">
        <v>3001</v>
      </c>
      <c r="B10" s="79" t="s">
        <v>2941</v>
      </c>
      <c r="C10" s="74" t="s">
        <v>2941</v>
      </c>
      <c r="D10" s="74" t="s">
        <v>29</v>
      </c>
      <c r="E10" s="78" t="s">
        <v>2941</v>
      </c>
    </row>
    <row r="11" spans="1:6">
      <c r="A11" s="2" t="s">
        <v>3002</v>
      </c>
      <c r="B11" s="79" t="s">
        <v>2941</v>
      </c>
      <c r="C11" s="74" t="s">
        <v>2941</v>
      </c>
      <c r="D11" s="74" t="s">
        <v>29</v>
      </c>
      <c r="E11" s="78" t="s">
        <v>2941</v>
      </c>
    </row>
    <row r="12" spans="1:6">
      <c r="A12" s="78" t="s">
        <v>4955</v>
      </c>
      <c r="B12" s="79" t="s">
        <v>4955</v>
      </c>
      <c r="C12" s="74" t="s">
        <v>4955</v>
      </c>
      <c r="D12" s="74" t="s">
        <v>4955</v>
      </c>
      <c r="E12" s="78" t="s">
        <v>4955</v>
      </c>
    </row>
  </sheetData>
  <pageMargins left="0.7" right="0.7" top="0.75" bottom="0.75" header="0.3" footer="0.3"/>
  <pageSetup paperSize="9" orientation="portrait" r:id="rId1"/>
  <customProperties>
    <customPr name="_pios_id" r:id="rId2"/>
    <customPr name="EpmWorksheetKeyString_GUID" r:id="rId3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F2BA5-6D5E-4340-B539-D7AA4F5907D9}">
  <dimension ref="A1:B5"/>
  <sheetViews>
    <sheetView workbookViewId="0">
      <selection activeCell="B1" sqref="B1"/>
    </sheetView>
  </sheetViews>
  <sheetFormatPr defaultRowHeight="14.4"/>
  <cols>
    <col min="1" max="1" width="16.88671875" bestFit="1" customWidth="1"/>
    <col min="2" max="2" width="10.88671875" bestFit="1" customWidth="1"/>
  </cols>
  <sheetData>
    <row r="1" spans="1:2">
      <c r="A1" t="s">
        <v>2879</v>
      </c>
      <c r="B1" t="s">
        <v>3003</v>
      </c>
    </row>
    <row r="2" spans="1:2">
      <c r="A2" t="s">
        <v>680</v>
      </c>
      <c r="B2" t="s">
        <v>2941</v>
      </c>
    </row>
    <row r="3" spans="1:2">
      <c r="A3" t="s">
        <v>727</v>
      </c>
      <c r="B3" t="s">
        <v>2941</v>
      </c>
    </row>
    <row r="4" spans="1:2">
      <c r="A4" t="s">
        <v>670</v>
      </c>
      <c r="B4" t="s">
        <v>2941</v>
      </c>
    </row>
    <row r="5" spans="1:2">
      <c r="A5" t="s">
        <v>1064</v>
      </c>
      <c r="B5" t="s">
        <v>2882</v>
      </c>
    </row>
  </sheetData>
  <pageMargins left="0.7" right="0.7" top="0.75" bottom="0.75" header="0.3" footer="0.3"/>
  <customProperties>
    <customPr name="_pios_id" r:id="rId1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/>
  <dimension ref="B2:V292"/>
  <sheetViews>
    <sheetView showGridLines="0" tabSelected="1" topLeftCell="D1" zoomScaleNormal="100" workbookViewId="0">
      <pane ySplit="3" topLeftCell="A277" activePane="bottomLeft" state="frozen"/>
      <selection pane="bottomLeft" activeCell="J287" sqref="J287"/>
    </sheetView>
  </sheetViews>
  <sheetFormatPr defaultRowHeight="14.4"/>
  <cols>
    <col min="2" max="2" width="15.5546875" customWidth="1"/>
    <col min="3" max="3" width="20.5546875" customWidth="1"/>
    <col min="4" max="4" width="15.5546875" customWidth="1"/>
    <col min="5" max="5" width="20.5546875" customWidth="1"/>
    <col min="6" max="6" width="15.5546875" customWidth="1"/>
    <col min="7" max="7" width="31.5546875" customWidth="1"/>
    <col min="8" max="8" width="15.5546875" customWidth="1"/>
    <col min="9" max="9" width="32.5546875" customWidth="1"/>
    <col min="10" max="10" width="15.5546875" customWidth="1"/>
    <col min="11" max="11" width="52" customWidth="1"/>
    <col min="12" max="12" width="19.44140625" customWidth="1"/>
    <col min="13" max="13" width="8.44140625" customWidth="1"/>
    <col min="14" max="14" width="20.5546875" customWidth="1"/>
    <col min="15" max="15" width="15.5546875" customWidth="1"/>
    <col min="16" max="16" width="20.5546875" customWidth="1"/>
    <col min="17" max="17" width="15.5546875" customWidth="1"/>
    <col min="18" max="18" width="20.5546875" customWidth="1"/>
    <col min="19" max="19" width="15.5546875" customWidth="1"/>
    <col min="20" max="20" width="20.5546875" customWidth="1"/>
    <col min="21" max="21" width="15.5546875" customWidth="1"/>
    <col min="22" max="22" width="38.5546875" customWidth="1"/>
  </cols>
  <sheetData>
    <row r="2" spans="2:22">
      <c r="B2" s="17" t="s">
        <v>3004</v>
      </c>
      <c r="C2" s="17" t="s">
        <v>3005</v>
      </c>
      <c r="D2" s="17" t="s">
        <v>3006</v>
      </c>
      <c r="E2" s="17" t="s">
        <v>3007</v>
      </c>
      <c r="F2" s="17" t="s">
        <v>3008</v>
      </c>
      <c r="G2" s="17" t="s">
        <v>3009</v>
      </c>
      <c r="H2" s="17" t="s">
        <v>2980</v>
      </c>
      <c r="I2" s="17" t="s">
        <v>3010</v>
      </c>
      <c r="J2" s="17" t="s">
        <v>3011</v>
      </c>
      <c r="K2" s="17" t="s">
        <v>3012</v>
      </c>
    </row>
    <row r="3" spans="2:22" ht="41.4">
      <c r="B3" s="18" t="s">
        <v>3013</v>
      </c>
      <c r="C3" s="18" t="s">
        <v>3014</v>
      </c>
      <c r="D3" s="18" t="s">
        <v>3015</v>
      </c>
      <c r="E3" s="18" t="s">
        <v>3016</v>
      </c>
      <c r="F3" s="18" t="s">
        <v>3017</v>
      </c>
      <c r="G3" s="18" t="s">
        <v>3018</v>
      </c>
      <c r="H3" s="18" t="s">
        <v>3019</v>
      </c>
      <c r="I3" s="18" t="s">
        <v>3020</v>
      </c>
      <c r="J3" s="18" t="s">
        <v>3021</v>
      </c>
      <c r="K3" s="18" t="s">
        <v>3022</v>
      </c>
    </row>
    <row r="4" spans="2:22">
      <c r="B4" s="253" t="s">
        <v>3023</v>
      </c>
      <c r="C4" s="253" t="s">
        <v>3024</v>
      </c>
      <c r="D4" s="253" t="s">
        <v>3025</v>
      </c>
      <c r="E4" s="253" t="s">
        <v>3026</v>
      </c>
      <c r="F4" s="253" t="s">
        <v>3027</v>
      </c>
      <c r="G4" s="253" t="s">
        <v>3028</v>
      </c>
      <c r="H4" s="253" t="s">
        <v>3029</v>
      </c>
      <c r="I4" s="253" t="s">
        <v>276</v>
      </c>
      <c r="J4" s="253">
        <v>9100046674</v>
      </c>
      <c r="K4" s="253" t="s">
        <v>3030</v>
      </c>
      <c r="L4">
        <f t="shared" ref="L4:L67" si="0">COUNTIF($H$4:$H$280,H4)</f>
        <v>9</v>
      </c>
    </row>
    <row r="5" spans="2:22">
      <c r="B5" s="253" t="s">
        <v>3023</v>
      </c>
      <c r="C5" s="253" t="s">
        <v>3024</v>
      </c>
      <c r="D5" s="253" t="s">
        <v>3025</v>
      </c>
      <c r="E5" s="253" t="s">
        <v>3026</v>
      </c>
      <c r="F5" s="253" t="s">
        <v>3027</v>
      </c>
      <c r="G5" s="253" t="s">
        <v>3028</v>
      </c>
      <c r="H5" s="253" t="s">
        <v>3029</v>
      </c>
      <c r="I5" s="253" t="s">
        <v>276</v>
      </c>
      <c r="J5" s="253">
        <v>9100046673</v>
      </c>
      <c r="K5" s="253" t="s">
        <v>3031</v>
      </c>
      <c r="L5">
        <f t="shared" si="0"/>
        <v>9</v>
      </c>
    </row>
    <row r="6" spans="2:22">
      <c r="B6" s="253" t="s">
        <v>3023</v>
      </c>
      <c r="C6" s="253" t="s">
        <v>3024</v>
      </c>
      <c r="D6" s="253" t="s">
        <v>3025</v>
      </c>
      <c r="E6" s="253" t="s">
        <v>3026</v>
      </c>
      <c r="F6" s="253" t="s">
        <v>3027</v>
      </c>
      <c r="G6" s="253" t="s">
        <v>3028</v>
      </c>
      <c r="H6" s="253" t="s">
        <v>3029</v>
      </c>
      <c r="I6" s="253" t="s">
        <v>276</v>
      </c>
      <c r="J6" s="253">
        <v>9100046672</v>
      </c>
      <c r="K6" s="253" t="s">
        <v>3032</v>
      </c>
      <c r="L6">
        <f t="shared" si="0"/>
        <v>9</v>
      </c>
    </row>
    <row r="7" spans="2:22">
      <c r="B7" s="253" t="s">
        <v>3023</v>
      </c>
      <c r="C7" s="253" t="s">
        <v>3024</v>
      </c>
      <c r="D7" s="253" t="s">
        <v>3025</v>
      </c>
      <c r="E7" s="253" t="s">
        <v>3026</v>
      </c>
      <c r="F7" s="253" t="s">
        <v>3027</v>
      </c>
      <c r="G7" s="253" t="s">
        <v>3028</v>
      </c>
      <c r="H7" s="253" t="s">
        <v>3029</v>
      </c>
      <c r="I7" s="253" t="s">
        <v>276</v>
      </c>
      <c r="J7" s="253">
        <v>9100046671</v>
      </c>
      <c r="K7" s="253" t="s">
        <v>3033</v>
      </c>
      <c r="L7">
        <f t="shared" si="0"/>
        <v>9</v>
      </c>
    </row>
    <row r="8" spans="2:22">
      <c r="B8" s="253" t="s">
        <v>3023</v>
      </c>
      <c r="C8" s="253" t="s">
        <v>3024</v>
      </c>
      <c r="D8" s="253" t="s">
        <v>3025</v>
      </c>
      <c r="E8" s="253" t="s">
        <v>3026</v>
      </c>
      <c r="F8" s="253" t="s">
        <v>3027</v>
      </c>
      <c r="G8" s="253" t="s">
        <v>3028</v>
      </c>
      <c r="H8" s="253" t="s">
        <v>3029</v>
      </c>
      <c r="I8" s="253" t="s">
        <v>276</v>
      </c>
      <c r="J8" s="253">
        <v>9100046670</v>
      </c>
      <c r="K8" s="253" t="s">
        <v>3034</v>
      </c>
      <c r="L8">
        <f t="shared" si="0"/>
        <v>9</v>
      </c>
    </row>
    <row r="9" spans="2:22">
      <c r="B9" s="253" t="s">
        <v>3023</v>
      </c>
      <c r="C9" s="253" t="s">
        <v>3024</v>
      </c>
      <c r="D9" s="253" t="s">
        <v>3025</v>
      </c>
      <c r="E9" s="253" t="s">
        <v>3026</v>
      </c>
      <c r="F9" s="253" t="s">
        <v>3027</v>
      </c>
      <c r="G9" s="253" t="s">
        <v>3028</v>
      </c>
      <c r="H9" s="253" t="s">
        <v>3029</v>
      </c>
      <c r="I9" s="253" t="s">
        <v>276</v>
      </c>
      <c r="J9" s="253">
        <v>9100046669</v>
      </c>
      <c r="K9" s="253" t="s">
        <v>3035</v>
      </c>
      <c r="L9">
        <f t="shared" si="0"/>
        <v>9</v>
      </c>
    </row>
    <row r="10" spans="2:22">
      <c r="B10" s="253" t="s">
        <v>3023</v>
      </c>
      <c r="C10" s="253" t="s">
        <v>3024</v>
      </c>
      <c r="D10" s="253" t="s">
        <v>3025</v>
      </c>
      <c r="E10" s="253" t="s">
        <v>3026</v>
      </c>
      <c r="F10" s="253" t="s">
        <v>3027</v>
      </c>
      <c r="G10" s="253" t="s">
        <v>3028</v>
      </c>
      <c r="H10" s="253" t="s">
        <v>3029</v>
      </c>
      <c r="I10" s="253" t="s">
        <v>276</v>
      </c>
      <c r="J10" s="253">
        <v>9100046668</v>
      </c>
      <c r="K10" s="253" t="s">
        <v>3036</v>
      </c>
      <c r="L10">
        <f t="shared" si="0"/>
        <v>9</v>
      </c>
    </row>
    <row r="11" spans="2:22">
      <c r="B11" s="253" t="s">
        <v>3023</v>
      </c>
      <c r="C11" s="253" t="s">
        <v>3024</v>
      </c>
      <c r="D11" s="253" t="s">
        <v>3025</v>
      </c>
      <c r="E11" s="253" t="s">
        <v>3026</v>
      </c>
      <c r="F11" s="253" t="s">
        <v>3027</v>
      </c>
      <c r="G11" s="253" t="s">
        <v>3028</v>
      </c>
      <c r="H11" s="253" t="s">
        <v>3029</v>
      </c>
      <c r="I11" s="253" t="s">
        <v>276</v>
      </c>
      <c r="J11" s="253">
        <v>9100046597</v>
      </c>
      <c r="K11" s="253" t="s">
        <v>685</v>
      </c>
      <c r="L11">
        <f t="shared" si="0"/>
        <v>9</v>
      </c>
    </row>
    <row r="12" spans="2:22">
      <c r="B12" s="253" t="s">
        <v>3023</v>
      </c>
      <c r="C12" s="253" t="s">
        <v>3024</v>
      </c>
      <c r="D12" s="253" t="s">
        <v>3025</v>
      </c>
      <c r="E12" s="253" t="s">
        <v>3026</v>
      </c>
      <c r="F12" s="253" t="s">
        <v>3027</v>
      </c>
      <c r="G12" s="253" t="s">
        <v>3028</v>
      </c>
      <c r="H12" s="253" t="s">
        <v>3029</v>
      </c>
      <c r="I12" s="253" t="s">
        <v>276</v>
      </c>
      <c r="J12" s="253">
        <v>9100050612</v>
      </c>
      <c r="K12" s="253" t="s">
        <v>3037</v>
      </c>
      <c r="L12">
        <f t="shared" si="0"/>
        <v>9</v>
      </c>
    </row>
    <row r="13" spans="2:22">
      <c r="B13" s="253" t="s">
        <v>3023</v>
      </c>
      <c r="C13" s="253" t="s">
        <v>3024</v>
      </c>
      <c r="D13" s="19" t="s">
        <v>3038</v>
      </c>
      <c r="E13" s="19" t="s">
        <v>3039</v>
      </c>
      <c r="F13" s="19" t="s">
        <v>3040</v>
      </c>
      <c r="G13" s="19" t="s">
        <v>3041</v>
      </c>
      <c r="H13" s="19" t="s">
        <v>3042</v>
      </c>
      <c r="I13" s="19" t="s">
        <v>3043</v>
      </c>
      <c r="J13" s="253">
        <v>9100046702</v>
      </c>
      <c r="K13" s="253" t="s">
        <v>812</v>
      </c>
      <c r="L13">
        <f t="shared" si="0"/>
        <v>1</v>
      </c>
      <c r="M13" s="253" t="s">
        <v>3023</v>
      </c>
      <c r="N13" s="253" t="s">
        <v>3024</v>
      </c>
      <c r="O13" s="253" t="s">
        <v>3025</v>
      </c>
      <c r="P13" s="253" t="s">
        <v>3026</v>
      </c>
      <c r="Q13" s="253" t="s">
        <v>3027</v>
      </c>
      <c r="R13" s="253" t="s">
        <v>3028</v>
      </c>
      <c r="S13" s="253" t="s">
        <v>3029</v>
      </c>
      <c r="T13" s="253" t="s">
        <v>276</v>
      </c>
      <c r="U13" s="253">
        <v>9100046702</v>
      </c>
      <c r="V13" s="253" t="s">
        <v>812</v>
      </c>
    </row>
    <row r="14" spans="2:22">
      <c r="B14" s="253" t="s">
        <v>3023</v>
      </c>
      <c r="C14" s="253" t="s">
        <v>3024</v>
      </c>
      <c r="D14" s="253" t="s">
        <v>3044</v>
      </c>
      <c r="E14" s="253" t="s">
        <v>3045</v>
      </c>
      <c r="F14" s="253" t="s">
        <v>3046</v>
      </c>
      <c r="G14" s="253" t="s">
        <v>3047</v>
      </c>
      <c r="H14" s="253" t="s">
        <v>3048</v>
      </c>
      <c r="I14" s="253" t="s">
        <v>72</v>
      </c>
      <c r="J14" s="253">
        <v>9100046589</v>
      </c>
      <c r="K14" s="253" t="s">
        <v>3049</v>
      </c>
      <c r="L14">
        <f t="shared" si="0"/>
        <v>7</v>
      </c>
    </row>
    <row r="15" spans="2:22">
      <c r="B15" s="253" t="s">
        <v>3023</v>
      </c>
      <c r="C15" s="253" t="s">
        <v>3024</v>
      </c>
      <c r="D15" s="253" t="s">
        <v>3044</v>
      </c>
      <c r="E15" s="253" t="s">
        <v>3045</v>
      </c>
      <c r="F15" s="253" t="s">
        <v>3046</v>
      </c>
      <c r="G15" s="253" t="s">
        <v>3047</v>
      </c>
      <c r="H15" s="253" t="s">
        <v>3048</v>
      </c>
      <c r="I15" s="253" t="s">
        <v>72</v>
      </c>
      <c r="J15" s="253">
        <v>9100046592</v>
      </c>
      <c r="K15" s="253" t="s">
        <v>3050</v>
      </c>
      <c r="L15">
        <f t="shared" si="0"/>
        <v>7</v>
      </c>
    </row>
    <row r="16" spans="2:22">
      <c r="B16" s="253" t="s">
        <v>3023</v>
      </c>
      <c r="C16" s="253" t="s">
        <v>3024</v>
      </c>
      <c r="D16" s="253" t="s">
        <v>3044</v>
      </c>
      <c r="E16" s="253" t="s">
        <v>3045</v>
      </c>
      <c r="F16" s="253" t="s">
        <v>3046</v>
      </c>
      <c r="G16" s="253" t="s">
        <v>3047</v>
      </c>
      <c r="H16" s="253" t="s">
        <v>3048</v>
      </c>
      <c r="I16" s="253" t="s">
        <v>72</v>
      </c>
      <c r="J16" s="253">
        <v>9100046590</v>
      </c>
      <c r="K16" s="253" t="s">
        <v>3051</v>
      </c>
      <c r="L16">
        <f t="shared" si="0"/>
        <v>7</v>
      </c>
    </row>
    <row r="17" spans="2:22">
      <c r="B17" s="253" t="s">
        <v>3023</v>
      </c>
      <c r="C17" s="253" t="s">
        <v>3024</v>
      </c>
      <c r="D17" s="253" t="s">
        <v>3044</v>
      </c>
      <c r="E17" s="253" t="s">
        <v>3045</v>
      </c>
      <c r="F17" s="253" t="s">
        <v>3046</v>
      </c>
      <c r="G17" s="253" t="s">
        <v>3047</v>
      </c>
      <c r="H17" s="253" t="s">
        <v>3048</v>
      </c>
      <c r="I17" s="253" t="s">
        <v>72</v>
      </c>
      <c r="J17" s="253">
        <v>9100046591</v>
      </c>
      <c r="K17" s="253" t="s">
        <v>3052</v>
      </c>
      <c r="L17">
        <f t="shared" si="0"/>
        <v>7</v>
      </c>
    </row>
    <row r="18" spans="2:22">
      <c r="B18" s="253" t="s">
        <v>3023</v>
      </c>
      <c r="C18" s="253" t="s">
        <v>3024</v>
      </c>
      <c r="D18" s="253" t="s">
        <v>3044</v>
      </c>
      <c r="E18" s="253" t="s">
        <v>3045</v>
      </c>
      <c r="F18" s="253" t="s">
        <v>3046</v>
      </c>
      <c r="G18" s="253" t="s">
        <v>3047</v>
      </c>
      <c r="H18" s="253" t="s">
        <v>3048</v>
      </c>
      <c r="I18" s="253" t="s">
        <v>72</v>
      </c>
      <c r="J18" s="253">
        <v>9100046594</v>
      </c>
      <c r="K18" s="253" t="s">
        <v>3053</v>
      </c>
      <c r="L18">
        <f t="shared" si="0"/>
        <v>7</v>
      </c>
    </row>
    <row r="19" spans="2:22">
      <c r="B19" s="253" t="s">
        <v>3023</v>
      </c>
      <c r="C19" s="253" t="s">
        <v>3024</v>
      </c>
      <c r="D19" s="253" t="s">
        <v>3044</v>
      </c>
      <c r="E19" s="253" t="s">
        <v>3045</v>
      </c>
      <c r="F19" s="253" t="s">
        <v>3046</v>
      </c>
      <c r="G19" s="253" t="s">
        <v>3047</v>
      </c>
      <c r="H19" s="253" t="s">
        <v>3048</v>
      </c>
      <c r="I19" s="253" t="s">
        <v>72</v>
      </c>
      <c r="J19" s="253">
        <v>9100046595</v>
      </c>
      <c r="K19" s="253" t="s">
        <v>3054</v>
      </c>
      <c r="L19">
        <f t="shared" si="0"/>
        <v>7</v>
      </c>
    </row>
    <row r="20" spans="2:22">
      <c r="B20" s="253" t="s">
        <v>3023</v>
      </c>
      <c r="C20" s="253" t="s">
        <v>3024</v>
      </c>
      <c r="D20" s="253" t="s">
        <v>3044</v>
      </c>
      <c r="E20" s="253" t="s">
        <v>3045</v>
      </c>
      <c r="F20" s="253" t="s">
        <v>3046</v>
      </c>
      <c r="G20" s="253" t="s">
        <v>3047</v>
      </c>
      <c r="H20" s="253" t="s">
        <v>3048</v>
      </c>
      <c r="I20" s="253" t="s">
        <v>72</v>
      </c>
      <c r="J20" s="253">
        <v>9100046593</v>
      </c>
      <c r="K20" s="253" t="s">
        <v>3055</v>
      </c>
      <c r="L20">
        <f t="shared" si="0"/>
        <v>7</v>
      </c>
    </row>
    <row r="21" spans="2:22">
      <c r="B21" s="253" t="s">
        <v>3023</v>
      </c>
      <c r="C21" s="253" t="s">
        <v>3024</v>
      </c>
      <c r="D21" s="253" t="s">
        <v>3056</v>
      </c>
      <c r="E21" s="253" t="s">
        <v>3057</v>
      </c>
      <c r="F21" s="253" t="s">
        <v>3058</v>
      </c>
      <c r="G21" s="253" t="s">
        <v>3059</v>
      </c>
      <c r="H21" s="253" t="s">
        <v>3060</v>
      </c>
      <c r="I21" s="253" t="s">
        <v>102</v>
      </c>
      <c r="J21" s="253">
        <v>9100046599</v>
      </c>
      <c r="K21" s="253" t="s">
        <v>688</v>
      </c>
      <c r="L21">
        <f t="shared" si="0"/>
        <v>1</v>
      </c>
    </row>
    <row r="22" spans="2:22">
      <c r="B22" s="253" t="s">
        <v>3023</v>
      </c>
      <c r="C22" s="253" t="s">
        <v>3024</v>
      </c>
      <c r="D22" s="253" t="s">
        <v>3061</v>
      </c>
      <c r="E22" s="253" t="s">
        <v>3062</v>
      </c>
      <c r="F22" s="253" t="s">
        <v>3063</v>
      </c>
      <c r="G22" s="253" t="s">
        <v>3064</v>
      </c>
      <c r="H22" s="253" t="s">
        <v>3065</v>
      </c>
      <c r="I22" s="253" t="s">
        <v>113</v>
      </c>
      <c r="J22" s="253">
        <v>9100046601</v>
      </c>
      <c r="K22" s="253" t="s">
        <v>3066</v>
      </c>
      <c r="L22">
        <f t="shared" si="0"/>
        <v>4</v>
      </c>
    </row>
    <row r="23" spans="2:22">
      <c r="B23" s="253" t="s">
        <v>3023</v>
      </c>
      <c r="C23" s="253" t="s">
        <v>3024</v>
      </c>
      <c r="D23" s="253" t="s">
        <v>3061</v>
      </c>
      <c r="E23" s="253" t="s">
        <v>3062</v>
      </c>
      <c r="F23" s="253" t="s">
        <v>3063</v>
      </c>
      <c r="G23" s="253" t="s">
        <v>3064</v>
      </c>
      <c r="H23" s="253" t="s">
        <v>3065</v>
      </c>
      <c r="I23" s="253" t="s">
        <v>113</v>
      </c>
      <c r="J23" s="253">
        <v>9100046602</v>
      </c>
      <c r="K23" s="253" t="s">
        <v>3067</v>
      </c>
      <c r="L23">
        <f t="shared" si="0"/>
        <v>4</v>
      </c>
    </row>
    <row r="24" spans="2:22">
      <c r="B24" s="253" t="s">
        <v>3023</v>
      </c>
      <c r="C24" s="253" t="s">
        <v>3024</v>
      </c>
      <c r="D24" s="253" t="s">
        <v>3061</v>
      </c>
      <c r="E24" s="253" t="s">
        <v>3062</v>
      </c>
      <c r="F24" s="253" t="s">
        <v>3063</v>
      </c>
      <c r="G24" s="253" t="s">
        <v>3064</v>
      </c>
      <c r="H24" s="253" t="s">
        <v>3065</v>
      </c>
      <c r="I24" s="253" t="s">
        <v>113</v>
      </c>
      <c r="J24" s="253"/>
      <c r="K24" s="253" t="s">
        <v>3068</v>
      </c>
      <c r="L24">
        <f t="shared" si="0"/>
        <v>4</v>
      </c>
    </row>
    <row r="25" spans="2:22">
      <c r="B25" s="253" t="s">
        <v>3023</v>
      </c>
      <c r="C25" s="253" t="s">
        <v>3024</v>
      </c>
      <c r="D25" s="253" t="s">
        <v>3069</v>
      </c>
      <c r="E25" s="253" t="s">
        <v>3070</v>
      </c>
      <c r="F25" s="253" t="s">
        <v>3071</v>
      </c>
      <c r="G25" s="253" t="s">
        <v>3072</v>
      </c>
      <c r="H25" s="253" t="s">
        <v>3073</v>
      </c>
      <c r="I25" s="253" t="s">
        <v>117</v>
      </c>
      <c r="J25" s="253">
        <v>9100046624</v>
      </c>
      <c r="K25" s="253" t="s">
        <v>3074</v>
      </c>
      <c r="L25">
        <f t="shared" si="0"/>
        <v>1</v>
      </c>
    </row>
    <row r="26" spans="2:22">
      <c r="B26" s="253" t="s">
        <v>3023</v>
      </c>
      <c r="C26" s="253" t="s">
        <v>3024</v>
      </c>
      <c r="D26" s="19" t="s">
        <v>3075</v>
      </c>
      <c r="E26" s="19" t="s">
        <v>3076</v>
      </c>
      <c r="F26" s="19" t="s">
        <v>3077</v>
      </c>
      <c r="G26" s="19" t="s">
        <v>3078</v>
      </c>
      <c r="H26" s="19" t="s">
        <v>3079</v>
      </c>
      <c r="I26" s="19" t="s">
        <v>3080</v>
      </c>
      <c r="J26" s="253">
        <v>9100046605</v>
      </c>
      <c r="K26" s="253" t="s">
        <v>3081</v>
      </c>
      <c r="L26">
        <f t="shared" si="0"/>
        <v>1</v>
      </c>
      <c r="M26" s="253" t="s">
        <v>3023</v>
      </c>
      <c r="N26" s="253" t="s">
        <v>3024</v>
      </c>
      <c r="O26" s="253" t="s">
        <v>3025</v>
      </c>
      <c r="P26" s="253" t="s">
        <v>3026</v>
      </c>
      <c r="Q26" s="253" t="s">
        <v>3027</v>
      </c>
      <c r="R26" s="253" t="s">
        <v>3028</v>
      </c>
      <c r="S26" s="253" t="s">
        <v>3029</v>
      </c>
      <c r="T26" s="253" t="s">
        <v>276</v>
      </c>
      <c r="U26" s="253">
        <v>9100046605</v>
      </c>
      <c r="V26" s="253" t="s">
        <v>3081</v>
      </c>
    </row>
    <row r="27" spans="2:22">
      <c r="B27" s="253" t="s">
        <v>3023</v>
      </c>
      <c r="C27" s="253" t="s">
        <v>3024</v>
      </c>
      <c r="D27" s="253" t="s">
        <v>3082</v>
      </c>
      <c r="E27" s="253" t="s">
        <v>3083</v>
      </c>
      <c r="F27" s="253" t="s">
        <v>3084</v>
      </c>
      <c r="G27" s="253" t="s">
        <v>3085</v>
      </c>
      <c r="H27" s="253" t="s">
        <v>3086</v>
      </c>
      <c r="I27" s="253" t="s">
        <v>157</v>
      </c>
      <c r="J27" s="253">
        <v>9100046629</v>
      </c>
      <c r="K27" s="253" t="s">
        <v>3087</v>
      </c>
      <c r="L27">
        <f t="shared" si="0"/>
        <v>1</v>
      </c>
    </row>
    <row r="28" spans="2:22">
      <c r="B28" s="253" t="s">
        <v>3023</v>
      </c>
      <c r="C28" s="253" t="s">
        <v>3024</v>
      </c>
      <c r="D28" s="253" t="s">
        <v>3088</v>
      </c>
      <c r="E28" s="253" t="s">
        <v>3089</v>
      </c>
      <c r="F28" s="253" t="s">
        <v>3090</v>
      </c>
      <c r="G28" s="253" t="s">
        <v>3091</v>
      </c>
      <c r="H28" s="253" t="s">
        <v>3092</v>
      </c>
      <c r="I28" s="253" t="s">
        <v>226</v>
      </c>
      <c r="J28" s="253">
        <v>9100046641</v>
      </c>
      <c r="K28" s="253" t="s">
        <v>843</v>
      </c>
      <c r="L28">
        <f t="shared" si="0"/>
        <v>1</v>
      </c>
    </row>
    <row r="29" spans="2:22">
      <c r="B29" s="253" t="s">
        <v>3023</v>
      </c>
      <c r="C29" s="253" t="s">
        <v>3024</v>
      </c>
      <c r="D29" s="253" t="s">
        <v>3093</v>
      </c>
      <c r="E29" s="253" t="s">
        <v>3094</v>
      </c>
      <c r="F29" s="253" t="s">
        <v>3095</v>
      </c>
      <c r="G29" s="253" t="s">
        <v>3096</v>
      </c>
      <c r="H29" s="253" t="s">
        <v>3097</v>
      </c>
      <c r="I29" s="253" t="s">
        <v>256</v>
      </c>
      <c r="J29" s="253">
        <v>9100046651</v>
      </c>
      <c r="K29" s="253" t="s">
        <v>2719</v>
      </c>
      <c r="L29">
        <f t="shared" si="0"/>
        <v>1</v>
      </c>
    </row>
    <row r="30" spans="2:22">
      <c r="B30" s="253" t="s">
        <v>3023</v>
      </c>
      <c r="C30" s="253" t="s">
        <v>3024</v>
      </c>
      <c r="D30" s="253" t="s">
        <v>3098</v>
      </c>
      <c r="E30" s="253" t="s">
        <v>3099</v>
      </c>
      <c r="F30" s="253" t="s">
        <v>3100</v>
      </c>
      <c r="G30" s="253" t="s">
        <v>3101</v>
      </c>
      <c r="H30" s="253" t="s">
        <v>3102</v>
      </c>
      <c r="I30" s="253" t="s">
        <v>265</v>
      </c>
      <c r="J30" s="253">
        <v>9100046653</v>
      </c>
      <c r="K30" s="253" t="s">
        <v>786</v>
      </c>
      <c r="L30">
        <f t="shared" si="0"/>
        <v>1</v>
      </c>
    </row>
    <row r="31" spans="2:22">
      <c r="B31" s="253" t="s">
        <v>3023</v>
      </c>
      <c r="C31" s="253" t="s">
        <v>3024</v>
      </c>
      <c r="D31" s="253" t="s">
        <v>3103</v>
      </c>
      <c r="E31" s="253" t="s">
        <v>3104</v>
      </c>
      <c r="F31" s="253" t="s">
        <v>3105</v>
      </c>
      <c r="G31" s="253" t="s">
        <v>3106</v>
      </c>
      <c r="H31" s="253" t="s">
        <v>3107</v>
      </c>
      <c r="I31" s="253" t="s">
        <v>310</v>
      </c>
      <c r="J31" s="253">
        <v>9100046634</v>
      </c>
      <c r="K31" s="253" t="s">
        <v>737</v>
      </c>
      <c r="L31">
        <f t="shared" si="0"/>
        <v>1</v>
      </c>
    </row>
    <row r="32" spans="2:22">
      <c r="B32" s="253" t="s">
        <v>3023</v>
      </c>
      <c r="C32" s="253" t="s">
        <v>3024</v>
      </c>
      <c r="D32" s="253" t="s">
        <v>3108</v>
      </c>
      <c r="E32" s="253" t="s">
        <v>3109</v>
      </c>
      <c r="F32" s="253" t="s">
        <v>3110</v>
      </c>
      <c r="G32" s="253" t="s">
        <v>3111</v>
      </c>
      <c r="H32" s="253" t="s">
        <v>3112</v>
      </c>
      <c r="I32" s="253" t="s">
        <v>337</v>
      </c>
      <c r="J32" s="253">
        <v>9100046571</v>
      </c>
      <c r="K32" s="253" t="s">
        <v>826</v>
      </c>
      <c r="L32">
        <f t="shared" si="0"/>
        <v>1</v>
      </c>
    </row>
    <row r="33" spans="2:12">
      <c r="B33" s="253" t="s">
        <v>3023</v>
      </c>
      <c r="C33" s="253" t="s">
        <v>3024</v>
      </c>
      <c r="D33" s="253" t="s">
        <v>3113</v>
      </c>
      <c r="E33" s="253" t="s">
        <v>3114</v>
      </c>
      <c r="F33" s="253" t="s">
        <v>3115</v>
      </c>
      <c r="G33" s="253" t="s">
        <v>3116</v>
      </c>
      <c r="H33" s="253" t="s">
        <v>3117</v>
      </c>
      <c r="I33" s="253" t="s">
        <v>349</v>
      </c>
      <c r="J33" s="253">
        <v>9100046608</v>
      </c>
      <c r="K33" s="253" t="s">
        <v>2447</v>
      </c>
      <c r="L33">
        <f t="shared" si="0"/>
        <v>1</v>
      </c>
    </row>
    <row r="34" spans="2:12">
      <c r="B34" s="253" t="s">
        <v>3023</v>
      </c>
      <c r="C34" s="253" t="s">
        <v>3024</v>
      </c>
      <c r="D34" s="253" t="s">
        <v>3118</v>
      </c>
      <c r="E34" s="253" t="s">
        <v>3119</v>
      </c>
      <c r="F34" s="253" t="s">
        <v>3120</v>
      </c>
      <c r="G34" s="253" t="s">
        <v>3121</v>
      </c>
      <c r="H34" s="253" t="s">
        <v>3122</v>
      </c>
      <c r="I34" s="253" t="s">
        <v>370</v>
      </c>
      <c r="J34" s="253">
        <v>9100046657</v>
      </c>
      <c r="K34" s="253" t="s">
        <v>3123</v>
      </c>
      <c r="L34">
        <f t="shared" si="0"/>
        <v>5</v>
      </c>
    </row>
    <row r="35" spans="2:12">
      <c r="B35" s="253" t="s">
        <v>3023</v>
      </c>
      <c r="C35" s="253" t="s">
        <v>3024</v>
      </c>
      <c r="D35" s="253" t="s">
        <v>3118</v>
      </c>
      <c r="E35" s="253" t="s">
        <v>3119</v>
      </c>
      <c r="F35" s="253" t="s">
        <v>3120</v>
      </c>
      <c r="G35" s="253" t="s">
        <v>3121</v>
      </c>
      <c r="H35" s="253" t="s">
        <v>3122</v>
      </c>
      <c r="I35" s="253" t="s">
        <v>370</v>
      </c>
      <c r="J35" s="253">
        <v>9100046656</v>
      </c>
      <c r="K35" s="253" t="s">
        <v>3124</v>
      </c>
      <c r="L35">
        <f t="shared" si="0"/>
        <v>5</v>
      </c>
    </row>
    <row r="36" spans="2:12">
      <c r="B36" s="253" t="s">
        <v>3023</v>
      </c>
      <c r="C36" s="253" t="s">
        <v>3024</v>
      </c>
      <c r="D36" s="253" t="s">
        <v>3118</v>
      </c>
      <c r="E36" s="253" t="s">
        <v>3119</v>
      </c>
      <c r="F36" s="253" t="s">
        <v>3120</v>
      </c>
      <c r="G36" s="253" t="s">
        <v>3121</v>
      </c>
      <c r="H36" s="253" t="s">
        <v>3122</v>
      </c>
      <c r="I36" s="253" t="s">
        <v>370</v>
      </c>
      <c r="J36" s="253">
        <v>9100046659</v>
      </c>
      <c r="K36" s="253" t="s">
        <v>3125</v>
      </c>
      <c r="L36">
        <f t="shared" si="0"/>
        <v>5</v>
      </c>
    </row>
    <row r="37" spans="2:12">
      <c r="B37" s="253" t="s">
        <v>3023</v>
      </c>
      <c r="C37" s="253" t="s">
        <v>3024</v>
      </c>
      <c r="D37" s="253" t="s">
        <v>3118</v>
      </c>
      <c r="E37" s="253" t="s">
        <v>3119</v>
      </c>
      <c r="F37" s="253" t="s">
        <v>3120</v>
      </c>
      <c r="G37" s="253" t="s">
        <v>3121</v>
      </c>
      <c r="H37" s="253" t="s">
        <v>3122</v>
      </c>
      <c r="I37" s="253" t="s">
        <v>370</v>
      </c>
      <c r="J37" s="253">
        <v>9100046658</v>
      </c>
      <c r="K37" s="253" t="s">
        <v>3126</v>
      </c>
      <c r="L37">
        <f t="shared" si="0"/>
        <v>5</v>
      </c>
    </row>
    <row r="38" spans="2:12">
      <c r="B38" s="253" t="s">
        <v>3023</v>
      </c>
      <c r="C38" s="253" t="s">
        <v>3024</v>
      </c>
      <c r="D38" s="253" t="s">
        <v>3127</v>
      </c>
      <c r="E38" s="253" t="s">
        <v>3128</v>
      </c>
      <c r="F38" s="253" t="s">
        <v>3129</v>
      </c>
      <c r="G38" s="253" t="s">
        <v>3130</v>
      </c>
      <c r="H38" s="253" t="s">
        <v>3131</v>
      </c>
      <c r="I38" s="253" t="s">
        <v>3132</v>
      </c>
      <c r="J38" s="253">
        <v>9100046725</v>
      </c>
      <c r="K38" s="253" t="s">
        <v>3133</v>
      </c>
      <c r="L38">
        <f t="shared" si="0"/>
        <v>1</v>
      </c>
    </row>
    <row r="39" spans="2:12">
      <c r="B39" s="253" t="s">
        <v>3023</v>
      </c>
      <c r="C39" s="253" t="s">
        <v>3024</v>
      </c>
      <c r="D39" s="253" t="s">
        <v>3134</v>
      </c>
      <c r="E39" s="253" t="s">
        <v>3135</v>
      </c>
      <c r="F39" s="253" t="s">
        <v>3136</v>
      </c>
      <c r="G39" s="253" t="s">
        <v>3137</v>
      </c>
      <c r="H39" s="253" t="s">
        <v>3138</v>
      </c>
      <c r="I39" s="253" t="s">
        <v>446</v>
      </c>
      <c r="J39" s="253"/>
      <c r="K39" s="253" t="s">
        <v>3139</v>
      </c>
      <c r="L39">
        <f t="shared" si="0"/>
        <v>1</v>
      </c>
    </row>
    <row r="40" spans="2:12">
      <c r="B40" s="253" t="s">
        <v>3023</v>
      </c>
      <c r="C40" s="253" t="s">
        <v>3024</v>
      </c>
      <c r="D40" s="253" t="s">
        <v>3140</v>
      </c>
      <c r="E40" s="253" t="s">
        <v>3141</v>
      </c>
      <c r="F40" s="253" t="s">
        <v>3142</v>
      </c>
      <c r="G40" s="253" t="s">
        <v>3143</v>
      </c>
      <c r="H40" s="253" t="s">
        <v>3144</v>
      </c>
      <c r="I40" s="253" t="s">
        <v>3145</v>
      </c>
      <c r="J40" s="253"/>
      <c r="K40" s="253" t="s">
        <v>3146</v>
      </c>
      <c r="L40">
        <f t="shared" si="0"/>
        <v>1</v>
      </c>
    </row>
    <row r="41" spans="2:12">
      <c r="B41" s="253" t="s">
        <v>3023</v>
      </c>
      <c r="C41" s="253" t="s">
        <v>3024</v>
      </c>
      <c r="D41" s="253" t="s">
        <v>3147</v>
      </c>
      <c r="E41" s="253" t="s">
        <v>3148</v>
      </c>
      <c r="F41" s="253" t="s">
        <v>3149</v>
      </c>
      <c r="G41" s="253" t="s">
        <v>3150</v>
      </c>
      <c r="H41" s="253" t="s">
        <v>3151</v>
      </c>
      <c r="I41" s="253" t="s">
        <v>3152</v>
      </c>
      <c r="J41" s="253"/>
      <c r="K41" s="253" t="s">
        <v>3153</v>
      </c>
      <c r="L41">
        <f t="shared" si="0"/>
        <v>1</v>
      </c>
    </row>
    <row r="42" spans="2:12">
      <c r="B42" s="253" t="s">
        <v>3023</v>
      </c>
      <c r="C42" s="253" t="s">
        <v>3024</v>
      </c>
      <c r="D42" s="253" t="s">
        <v>3154</v>
      </c>
      <c r="E42" s="253" t="s">
        <v>3155</v>
      </c>
      <c r="F42" s="253" t="s">
        <v>3156</v>
      </c>
      <c r="G42" s="253" t="s">
        <v>3157</v>
      </c>
      <c r="H42" s="253" t="s">
        <v>3158</v>
      </c>
      <c r="I42" s="253" t="s">
        <v>3159</v>
      </c>
      <c r="J42" s="253"/>
      <c r="K42" s="253" t="s">
        <v>3160</v>
      </c>
      <c r="L42">
        <f t="shared" si="0"/>
        <v>1</v>
      </c>
    </row>
    <row r="43" spans="2:12">
      <c r="B43" s="253" t="s">
        <v>3023</v>
      </c>
      <c r="C43" s="253" t="s">
        <v>3024</v>
      </c>
      <c r="D43" s="253" t="s">
        <v>3161</v>
      </c>
      <c r="E43" s="253" t="s">
        <v>3162</v>
      </c>
      <c r="F43" s="253" t="s">
        <v>3163</v>
      </c>
      <c r="G43" s="253" t="s">
        <v>3164</v>
      </c>
      <c r="H43" s="253" t="s">
        <v>3165</v>
      </c>
      <c r="I43" s="253" t="s">
        <v>3166</v>
      </c>
      <c r="J43" s="253"/>
      <c r="K43" s="253" t="s">
        <v>3167</v>
      </c>
      <c r="L43">
        <f t="shared" si="0"/>
        <v>1</v>
      </c>
    </row>
    <row r="44" spans="2:12">
      <c r="B44" s="253" t="s">
        <v>3023</v>
      </c>
      <c r="C44" s="253" t="s">
        <v>3024</v>
      </c>
      <c r="D44" s="253" t="s">
        <v>3168</v>
      </c>
      <c r="E44" s="253" t="s">
        <v>3169</v>
      </c>
      <c r="F44" s="253" t="s">
        <v>3170</v>
      </c>
      <c r="G44" s="253" t="s">
        <v>3171</v>
      </c>
      <c r="H44" s="253" t="s">
        <v>3172</v>
      </c>
      <c r="I44" s="253" t="s">
        <v>2157</v>
      </c>
      <c r="J44" s="253"/>
      <c r="K44" s="253" t="s">
        <v>3173</v>
      </c>
      <c r="L44">
        <f t="shared" si="0"/>
        <v>1</v>
      </c>
    </row>
    <row r="45" spans="2:12">
      <c r="B45" s="253" t="s">
        <v>3023</v>
      </c>
      <c r="C45" s="253" t="s">
        <v>3024</v>
      </c>
      <c r="D45" s="253" t="s">
        <v>3174</v>
      </c>
      <c r="E45" s="253" t="s">
        <v>3175</v>
      </c>
      <c r="F45" s="253" t="s">
        <v>3176</v>
      </c>
      <c r="G45" s="253" t="s">
        <v>3177</v>
      </c>
      <c r="H45" s="253" t="s">
        <v>3178</v>
      </c>
      <c r="I45" s="253" t="s">
        <v>3179</v>
      </c>
      <c r="J45" s="253"/>
      <c r="K45" s="253" t="s">
        <v>3180</v>
      </c>
      <c r="L45">
        <f t="shared" si="0"/>
        <v>1</v>
      </c>
    </row>
    <row r="46" spans="2:12">
      <c r="B46" s="208" t="s">
        <v>3181</v>
      </c>
      <c r="C46" s="208" t="s">
        <v>3182</v>
      </c>
      <c r="D46" s="208" t="s">
        <v>3183</v>
      </c>
      <c r="E46" s="208" t="s">
        <v>3184</v>
      </c>
      <c r="F46" s="208" t="s">
        <v>3185</v>
      </c>
      <c r="G46" s="208" t="s">
        <v>3186</v>
      </c>
      <c r="H46" s="208" t="s">
        <v>3187</v>
      </c>
      <c r="I46" s="208" t="s">
        <v>343</v>
      </c>
      <c r="J46" s="208">
        <v>9100046675</v>
      </c>
      <c r="K46" s="208" t="s">
        <v>808</v>
      </c>
      <c r="L46">
        <f t="shared" si="0"/>
        <v>1</v>
      </c>
    </row>
    <row r="47" spans="2:12">
      <c r="B47" s="208" t="s">
        <v>3181</v>
      </c>
      <c r="C47" s="208" t="s">
        <v>3182</v>
      </c>
      <c r="D47" s="208" t="s">
        <v>3183</v>
      </c>
      <c r="E47" s="208" t="s">
        <v>3184</v>
      </c>
      <c r="F47" s="208" t="s">
        <v>3188</v>
      </c>
      <c r="G47" s="208" t="s">
        <v>3189</v>
      </c>
      <c r="H47" s="208" t="s">
        <v>3190</v>
      </c>
      <c r="I47" s="208" t="s">
        <v>3191</v>
      </c>
      <c r="J47" s="208">
        <v>9100046675</v>
      </c>
      <c r="K47" s="208" t="s">
        <v>3192</v>
      </c>
      <c r="L47">
        <f t="shared" si="0"/>
        <v>1</v>
      </c>
    </row>
    <row r="48" spans="2:12">
      <c r="B48" s="208" t="s">
        <v>3181</v>
      </c>
      <c r="C48" s="208" t="s">
        <v>3182</v>
      </c>
      <c r="D48" s="208" t="s">
        <v>3183</v>
      </c>
      <c r="E48" s="208" t="s">
        <v>3184</v>
      </c>
      <c r="F48" s="208" t="s">
        <v>3188</v>
      </c>
      <c r="G48" s="208" t="s">
        <v>3189</v>
      </c>
      <c r="H48" s="208" t="s">
        <v>3193</v>
      </c>
      <c r="I48" s="208" t="s">
        <v>3194</v>
      </c>
      <c r="J48" s="208"/>
      <c r="K48" s="208" t="s">
        <v>3195</v>
      </c>
      <c r="L48">
        <f t="shared" si="0"/>
        <v>1</v>
      </c>
    </row>
    <row r="49" spans="2:13">
      <c r="B49" s="208" t="s">
        <v>3181</v>
      </c>
      <c r="C49" s="208" t="s">
        <v>3182</v>
      </c>
      <c r="D49" s="208" t="s">
        <v>3183</v>
      </c>
      <c r="E49" s="208" t="s">
        <v>3184</v>
      </c>
      <c r="F49" s="208" t="s">
        <v>3196</v>
      </c>
      <c r="G49" s="208" t="s">
        <v>3197</v>
      </c>
      <c r="H49" s="208" t="s">
        <v>3198</v>
      </c>
      <c r="I49" s="208" t="s">
        <v>3199</v>
      </c>
      <c r="J49" s="208"/>
      <c r="K49" s="208" t="s">
        <v>3200</v>
      </c>
      <c r="L49">
        <f t="shared" si="0"/>
        <v>2</v>
      </c>
    </row>
    <row r="50" spans="2:13">
      <c r="B50" s="208" t="s">
        <v>3181</v>
      </c>
      <c r="C50" s="208" t="s">
        <v>3182</v>
      </c>
      <c r="D50" s="208" t="s">
        <v>3183</v>
      </c>
      <c r="E50" s="208" t="s">
        <v>3184</v>
      </c>
      <c r="F50" s="208" t="s">
        <v>3196</v>
      </c>
      <c r="G50" s="208" t="s">
        <v>3197</v>
      </c>
      <c r="H50" s="208" t="s">
        <v>3198</v>
      </c>
      <c r="I50" s="208" t="s">
        <v>3199</v>
      </c>
      <c r="J50" s="208"/>
      <c r="K50" s="208" t="s">
        <v>3201</v>
      </c>
      <c r="L50">
        <f t="shared" si="0"/>
        <v>2</v>
      </c>
    </row>
    <row r="51" spans="2:13">
      <c r="B51" s="208" t="s">
        <v>3181</v>
      </c>
      <c r="C51" s="208" t="s">
        <v>3182</v>
      </c>
      <c r="D51" s="208" t="s">
        <v>3183</v>
      </c>
      <c r="E51" s="208" t="s">
        <v>3184</v>
      </c>
      <c r="F51" s="208" t="s">
        <v>3188</v>
      </c>
      <c r="G51" s="208" t="s">
        <v>3189</v>
      </c>
      <c r="H51" s="208" t="s">
        <v>3202</v>
      </c>
      <c r="I51" s="208" t="s">
        <v>3203</v>
      </c>
      <c r="J51" s="208"/>
      <c r="K51" s="208" t="s">
        <v>3204</v>
      </c>
      <c r="L51">
        <f t="shared" si="0"/>
        <v>1</v>
      </c>
    </row>
    <row r="52" spans="2:13">
      <c r="B52" s="208" t="s">
        <v>3181</v>
      </c>
      <c r="C52" s="208" t="s">
        <v>3182</v>
      </c>
      <c r="D52" s="208" t="s">
        <v>3183</v>
      </c>
      <c r="E52" s="208" t="s">
        <v>3184</v>
      </c>
      <c r="F52" s="208" t="s">
        <v>3205</v>
      </c>
      <c r="G52" s="208" t="s">
        <v>3206</v>
      </c>
      <c r="H52" s="208" t="s">
        <v>3207</v>
      </c>
      <c r="I52" s="208" t="s">
        <v>404</v>
      </c>
      <c r="J52" s="208">
        <v>9100061964</v>
      </c>
      <c r="K52" s="208" t="s">
        <v>3208</v>
      </c>
      <c r="L52">
        <f t="shared" si="0"/>
        <v>1</v>
      </c>
    </row>
    <row r="53" spans="2:13">
      <c r="B53" s="208" t="s">
        <v>3181</v>
      </c>
      <c r="C53" s="208" t="s">
        <v>3182</v>
      </c>
      <c r="D53" s="208" t="s">
        <v>3183</v>
      </c>
      <c r="E53" s="208" t="s">
        <v>3184</v>
      </c>
      <c r="F53" s="208" t="s">
        <v>3209</v>
      </c>
      <c r="G53" s="208" t="s">
        <v>3210</v>
      </c>
      <c r="H53" s="208" t="s">
        <v>3211</v>
      </c>
      <c r="I53" s="208" t="s">
        <v>280</v>
      </c>
      <c r="J53" s="208">
        <v>9100046612</v>
      </c>
      <c r="K53" s="208" t="s">
        <v>1175</v>
      </c>
      <c r="L53">
        <f t="shared" si="0"/>
        <v>4</v>
      </c>
    </row>
    <row r="54" spans="2:13">
      <c r="B54" s="208" t="s">
        <v>3181</v>
      </c>
      <c r="C54" s="208" t="s">
        <v>3182</v>
      </c>
      <c r="D54" s="208" t="s">
        <v>3183</v>
      </c>
      <c r="E54" s="208" t="s">
        <v>3184</v>
      </c>
      <c r="F54" s="208" t="s">
        <v>3209</v>
      </c>
      <c r="G54" s="208" t="s">
        <v>3210</v>
      </c>
      <c r="H54" s="208" t="s">
        <v>3211</v>
      </c>
      <c r="I54" s="208" t="s">
        <v>280</v>
      </c>
      <c r="J54" s="208">
        <v>9100046707</v>
      </c>
      <c r="K54" s="208" t="s">
        <v>3212</v>
      </c>
      <c r="L54">
        <f t="shared" si="0"/>
        <v>4</v>
      </c>
    </row>
    <row r="55" spans="2:13">
      <c r="B55" s="208" t="s">
        <v>3181</v>
      </c>
      <c r="C55" s="208" t="s">
        <v>3182</v>
      </c>
      <c r="D55" s="208" t="s">
        <v>3183</v>
      </c>
      <c r="E55" s="208" t="s">
        <v>3184</v>
      </c>
      <c r="F55" s="208" t="s">
        <v>3209</v>
      </c>
      <c r="G55" s="208" t="s">
        <v>3210</v>
      </c>
      <c r="H55" s="208" t="s">
        <v>3211</v>
      </c>
      <c r="I55" s="208" t="s">
        <v>280</v>
      </c>
      <c r="J55" s="208">
        <v>9100046708</v>
      </c>
      <c r="K55" s="208" t="s">
        <v>3213</v>
      </c>
      <c r="L55">
        <f t="shared" si="0"/>
        <v>4</v>
      </c>
    </row>
    <row r="56" spans="2:13">
      <c r="B56" s="208" t="s">
        <v>3181</v>
      </c>
      <c r="C56" s="208" t="s">
        <v>3182</v>
      </c>
      <c r="D56" s="208" t="s">
        <v>3183</v>
      </c>
      <c r="E56" s="208" t="s">
        <v>3184</v>
      </c>
      <c r="F56" s="208" t="s">
        <v>3209</v>
      </c>
      <c r="G56" s="208" t="s">
        <v>3210</v>
      </c>
      <c r="H56" s="208" t="s">
        <v>3211</v>
      </c>
      <c r="I56" s="208" t="s">
        <v>280</v>
      </c>
      <c r="J56" s="208">
        <v>9100050624</v>
      </c>
      <c r="K56" s="208" t="s">
        <v>278</v>
      </c>
      <c r="L56">
        <f t="shared" si="0"/>
        <v>4</v>
      </c>
    </row>
    <row r="57" spans="2:13">
      <c r="B57" s="208" t="s">
        <v>3181</v>
      </c>
      <c r="C57" s="208" t="s">
        <v>3182</v>
      </c>
      <c r="D57" s="208" t="s">
        <v>3214</v>
      </c>
      <c r="E57" s="208" t="s">
        <v>3215</v>
      </c>
      <c r="F57" s="208" t="s">
        <v>3216</v>
      </c>
      <c r="G57" s="208" t="s">
        <v>3217</v>
      </c>
      <c r="H57" s="208" t="s">
        <v>3218</v>
      </c>
      <c r="I57" s="208" t="s">
        <v>181</v>
      </c>
      <c r="J57" s="208">
        <v>9100046706</v>
      </c>
      <c r="K57" s="208" t="s">
        <v>3219</v>
      </c>
      <c r="L57">
        <f t="shared" si="0"/>
        <v>1</v>
      </c>
    </row>
    <row r="58" spans="2:13">
      <c r="B58" s="208" t="s">
        <v>3181</v>
      </c>
      <c r="C58" s="208" t="s">
        <v>3182</v>
      </c>
      <c r="D58" s="208" t="s">
        <v>3214</v>
      </c>
      <c r="E58" s="208" t="s">
        <v>3215</v>
      </c>
      <c r="F58" s="208" t="s">
        <v>3216</v>
      </c>
      <c r="G58" s="208" t="s">
        <v>3217</v>
      </c>
      <c r="H58" s="208" t="s">
        <v>3220</v>
      </c>
      <c r="I58" s="208" t="s">
        <v>187</v>
      </c>
      <c r="J58" s="208">
        <v>9100046703</v>
      </c>
      <c r="K58" s="208" t="s">
        <v>990</v>
      </c>
      <c r="L58">
        <f t="shared" si="0"/>
        <v>2</v>
      </c>
    </row>
    <row r="59" spans="2:13">
      <c r="B59" s="208" t="s">
        <v>3181</v>
      </c>
      <c r="C59" s="208" t="s">
        <v>3182</v>
      </c>
      <c r="D59" s="208" t="s">
        <v>3214</v>
      </c>
      <c r="E59" s="208" t="s">
        <v>3215</v>
      </c>
      <c r="F59" s="208" t="s">
        <v>3216</v>
      </c>
      <c r="G59" s="208" t="s">
        <v>3217</v>
      </c>
      <c r="H59" s="208" t="s">
        <v>3220</v>
      </c>
      <c r="I59" s="208" t="s">
        <v>187</v>
      </c>
      <c r="J59" s="208"/>
      <c r="K59" s="208" t="s">
        <v>3221</v>
      </c>
      <c r="L59">
        <f t="shared" si="0"/>
        <v>2</v>
      </c>
    </row>
    <row r="60" spans="2:13">
      <c r="B60" s="208" t="s">
        <v>3181</v>
      </c>
      <c r="C60" s="208" t="s">
        <v>3182</v>
      </c>
      <c r="D60" s="208" t="s">
        <v>3214</v>
      </c>
      <c r="E60" s="208" t="s">
        <v>3215</v>
      </c>
      <c r="F60" s="208" t="s">
        <v>3216</v>
      </c>
      <c r="G60" s="208" t="s">
        <v>3217</v>
      </c>
      <c r="H60" s="208" t="s">
        <v>3222</v>
      </c>
      <c r="I60" s="208" t="s">
        <v>184</v>
      </c>
      <c r="J60" s="208">
        <v>9100046712</v>
      </c>
      <c r="K60" s="208" t="s">
        <v>991</v>
      </c>
      <c r="L60">
        <f t="shared" si="0"/>
        <v>1</v>
      </c>
      <c r="M60" s="20" t="s">
        <v>3223</v>
      </c>
    </row>
    <row r="61" spans="2:13">
      <c r="B61" s="208" t="s">
        <v>3181</v>
      </c>
      <c r="C61" s="208" t="s">
        <v>3182</v>
      </c>
      <c r="D61" s="208" t="s">
        <v>3214</v>
      </c>
      <c r="E61" s="208" t="s">
        <v>3215</v>
      </c>
      <c r="F61" s="208" t="s">
        <v>3224</v>
      </c>
      <c r="G61" s="208" t="s">
        <v>3225</v>
      </c>
      <c r="H61" s="208" t="s">
        <v>3226</v>
      </c>
      <c r="I61" s="208" t="s">
        <v>273</v>
      </c>
      <c r="J61" s="208">
        <v>9100046704</v>
      </c>
      <c r="K61" s="208" t="s">
        <v>919</v>
      </c>
      <c r="L61">
        <f t="shared" si="0"/>
        <v>4</v>
      </c>
    </row>
    <row r="62" spans="2:13">
      <c r="B62" s="208" t="s">
        <v>3181</v>
      </c>
      <c r="C62" s="208" t="s">
        <v>3182</v>
      </c>
      <c r="D62" s="208" t="s">
        <v>3214</v>
      </c>
      <c r="E62" s="208" t="s">
        <v>3215</v>
      </c>
      <c r="F62" s="208" t="s">
        <v>3224</v>
      </c>
      <c r="G62" s="208" t="s">
        <v>3225</v>
      </c>
      <c r="H62" s="208" t="s">
        <v>3226</v>
      </c>
      <c r="I62" s="208" t="s">
        <v>273</v>
      </c>
      <c r="J62" s="208">
        <v>9100046676</v>
      </c>
      <c r="K62" s="208" t="s">
        <v>1066</v>
      </c>
      <c r="L62">
        <f t="shared" si="0"/>
        <v>4</v>
      </c>
    </row>
    <row r="63" spans="2:13">
      <c r="B63" s="208" t="s">
        <v>3181</v>
      </c>
      <c r="C63" s="208" t="s">
        <v>3182</v>
      </c>
      <c r="D63" s="208" t="s">
        <v>3214</v>
      </c>
      <c r="E63" s="208" t="s">
        <v>3215</v>
      </c>
      <c r="F63" s="208" t="s">
        <v>3224</v>
      </c>
      <c r="G63" s="208" t="s">
        <v>3225</v>
      </c>
      <c r="H63" s="208" t="s">
        <v>3226</v>
      </c>
      <c r="I63" s="208" t="s">
        <v>273</v>
      </c>
      <c r="J63" s="208">
        <v>9100046689</v>
      </c>
      <c r="K63" s="208" t="s">
        <v>1188</v>
      </c>
      <c r="L63">
        <f t="shared" si="0"/>
        <v>4</v>
      </c>
    </row>
    <row r="64" spans="2:13">
      <c r="B64" s="208" t="s">
        <v>3181</v>
      </c>
      <c r="C64" s="208" t="s">
        <v>3182</v>
      </c>
      <c r="D64" s="208" t="s">
        <v>3214</v>
      </c>
      <c r="E64" s="208" t="s">
        <v>3215</v>
      </c>
      <c r="F64" s="208" t="s">
        <v>3224</v>
      </c>
      <c r="G64" s="208" t="s">
        <v>3225</v>
      </c>
      <c r="H64" s="208" t="s">
        <v>3226</v>
      </c>
      <c r="I64" s="208" t="s">
        <v>273</v>
      </c>
      <c r="J64" s="208">
        <v>9100050623</v>
      </c>
      <c r="K64" s="208" t="s">
        <v>272</v>
      </c>
      <c r="L64">
        <f t="shared" si="0"/>
        <v>4</v>
      </c>
    </row>
    <row r="65" spans="2:22">
      <c r="B65" s="208" t="s">
        <v>3181</v>
      </c>
      <c r="C65" s="208" t="s">
        <v>3182</v>
      </c>
      <c r="D65" s="208" t="s">
        <v>3214</v>
      </c>
      <c r="E65" s="208" t="s">
        <v>3215</v>
      </c>
      <c r="F65" s="208" t="s">
        <v>3227</v>
      </c>
      <c r="G65" s="208" t="s">
        <v>522</v>
      </c>
      <c r="H65" s="208" t="s">
        <v>3228</v>
      </c>
      <c r="I65" s="208" t="s">
        <v>98</v>
      </c>
      <c r="J65" s="208">
        <v>9100046596</v>
      </c>
      <c r="K65" s="208" t="s">
        <v>879</v>
      </c>
      <c r="L65">
        <f t="shared" si="0"/>
        <v>1</v>
      </c>
    </row>
    <row r="66" spans="2:22">
      <c r="B66" s="208" t="s">
        <v>3181</v>
      </c>
      <c r="C66" s="208" t="s">
        <v>3182</v>
      </c>
      <c r="D66" s="208" t="s">
        <v>3214</v>
      </c>
      <c r="E66" s="208" t="s">
        <v>3215</v>
      </c>
      <c r="F66" s="208" t="s">
        <v>3227</v>
      </c>
      <c r="G66" s="208" t="s">
        <v>522</v>
      </c>
      <c r="H66" s="208" t="s">
        <v>3229</v>
      </c>
      <c r="I66" s="208" t="s">
        <v>130</v>
      </c>
      <c r="J66" s="208">
        <v>9100046696</v>
      </c>
      <c r="K66" s="208" t="s">
        <v>1147</v>
      </c>
      <c r="L66">
        <f t="shared" si="0"/>
        <v>1</v>
      </c>
    </row>
    <row r="67" spans="2:22">
      <c r="B67" s="208" t="s">
        <v>3181</v>
      </c>
      <c r="C67" s="208" t="s">
        <v>3182</v>
      </c>
      <c r="D67" s="208" t="s">
        <v>3214</v>
      </c>
      <c r="E67" s="208" t="s">
        <v>3215</v>
      </c>
      <c r="F67" s="208" t="s">
        <v>3227</v>
      </c>
      <c r="G67" s="208" t="s">
        <v>522</v>
      </c>
      <c r="H67" s="208" t="s">
        <v>3230</v>
      </c>
      <c r="I67" s="208" t="s">
        <v>165</v>
      </c>
      <c r="J67" s="208">
        <v>9100046632</v>
      </c>
      <c r="K67" s="208" t="s">
        <v>982</v>
      </c>
      <c r="L67">
        <f t="shared" si="0"/>
        <v>1</v>
      </c>
      <c r="M67" s="20" t="s">
        <v>3223</v>
      </c>
    </row>
    <row r="68" spans="2:22">
      <c r="B68" s="208" t="s">
        <v>3181</v>
      </c>
      <c r="C68" s="208" t="s">
        <v>3182</v>
      </c>
      <c r="D68" s="208" t="s">
        <v>3214</v>
      </c>
      <c r="E68" s="208" t="s">
        <v>3215</v>
      </c>
      <c r="F68" s="208" t="s">
        <v>3227</v>
      </c>
      <c r="G68" s="208" t="s">
        <v>522</v>
      </c>
      <c r="H68" s="208" t="s">
        <v>3231</v>
      </c>
      <c r="I68" s="208" t="s">
        <v>201</v>
      </c>
      <c r="J68" s="208">
        <v>9100046621</v>
      </c>
      <c r="K68" s="208" t="s">
        <v>1178</v>
      </c>
      <c r="L68">
        <f t="shared" ref="L68:L131" si="1">COUNTIF($H$4:$H$280,H68)</f>
        <v>1</v>
      </c>
    </row>
    <row r="69" spans="2:22">
      <c r="B69" s="208" t="s">
        <v>3181</v>
      </c>
      <c r="C69" s="208" t="s">
        <v>3182</v>
      </c>
      <c r="D69" s="208" t="s">
        <v>3214</v>
      </c>
      <c r="E69" s="208" t="s">
        <v>3215</v>
      </c>
      <c r="F69" s="208" t="s">
        <v>3227</v>
      </c>
      <c r="G69" s="208" t="s">
        <v>522</v>
      </c>
      <c r="H69" s="208" t="s">
        <v>3232</v>
      </c>
      <c r="I69" s="208" t="s">
        <v>223</v>
      </c>
      <c r="J69" s="208">
        <v>9100046640</v>
      </c>
      <c r="K69" s="208" t="s">
        <v>1005</v>
      </c>
      <c r="L69">
        <f t="shared" si="1"/>
        <v>1</v>
      </c>
    </row>
    <row r="70" spans="2:22">
      <c r="B70" s="208" t="s">
        <v>3181</v>
      </c>
      <c r="C70" s="208" t="s">
        <v>3182</v>
      </c>
      <c r="D70" s="208" t="s">
        <v>3214</v>
      </c>
      <c r="E70" s="208" t="s">
        <v>3215</v>
      </c>
      <c r="F70" s="20" t="s">
        <v>3227</v>
      </c>
      <c r="G70" s="20" t="s">
        <v>522</v>
      </c>
      <c r="H70" s="20" t="s">
        <v>3233</v>
      </c>
      <c r="I70" s="20" t="s">
        <v>3234</v>
      </c>
      <c r="J70" s="208">
        <v>9100046715</v>
      </c>
      <c r="K70" s="208" t="s">
        <v>996</v>
      </c>
      <c r="L70">
        <f t="shared" si="1"/>
        <v>1</v>
      </c>
      <c r="M70" s="208" t="s">
        <v>3181</v>
      </c>
      <c r="N70" s="208" t="s">
        <v>3182</v>
      </c>
      <c r="O70" s="208" t="s">
        <v>3214</v>
      </c>
      <c r="P70" s="208" t="s">
        <v>3215</v>
      </c>
      <c r="Q70" s="208" t="s">
        <v>3224</v>
      </c>
      <c r="R70" s="208" t="s">
        <v>3225</v>
      </c>
      <c r="S70" s="208" t="s">
        <v>3226</v>
      </c>
      <c r="T70" s="208" t="s">
        <v>273</v>
      </c>
      <c r="U70" s="208">
        <v>9100046715</v>
      </c>
      <c r="V70" s="208" t="s">
        <v>996</v>
      </c>
    </row>
    <row r="71" spans="2:22">
      <c r="B71" s="208" t="s">
        <v>3181</v>
      </c>
      <c r="C71" s="208" t="s">
        <v>3182</v>
      </c>
      <c r="D71" s="208" t="s">
        <v>3214</v>
      </c>
      <c r="E71" s="208" t="s">
        <v>3215</v>
      </c>
      <c r="F71" s="208" t="s">
        <v>3227</v>
      </c>
      <c r="G71" s="208" t="s">
        <v>522</v>
      </c>
      <c r="H71" s="208" t="s">
        <v>3235</v>
      </c>
      <c r="I71" s="208" t="s">
        <v>439</v>
      </c>
      <c r="J71" s="208">
        <v>9100046701</v>
      </c>
      <c r="K71" s="208" t="s">
        <v>1169</v>
      </c>
      <c r="L71">
        <f t="shared" si="1"/>
        <v>1</v>
      </c>
    </row>
    <row r="72" spans="2:22">
      <c r="B72" s="208" t="s">
        <v>3181</v>
      </c>
      <c r="C72" s="208" t="s">
        <v>3182</v>
      </c>
      <c r="D72" s="208" t="s">
        <v>3236</v>
      </c>
      <c r="E72" s="208" t="s">
        <v>3237</v>
      </c>
      <c r="F72" s="20" t="s">
        <v>3238</v>
      </c>
      <c r="G72" s="59" t="s">
        <v>3239</v>
      </c>
      <c r="H72" s="208" t="s">
        <v>3240</v>
      </c>
      <c r="I72" s="208" t="s">
        <v>346</v>
      </c>
      <c r="J72" s="208">
        <v>9100046694</v>
      </c>
      <c r="K72" s="208" t="s">
        <v>3241</v>
      </c>
      <c r="L72">
        <f t="shared" si="1"/>
        <v>2</v>
      </c>
    </row>
    <row r="73" spans="2:22">
      <c r="B73" s="208" t="s">
        <v>3181</v>
      </c>
      <c r="C73" s="208" t="s">
        <v>3182</v>
      </c>
      <c r="D73" s="208" t="s">
        <v>3214</v>
      </c>
      <c r="E73" s="208" t="s">
        <v>3215</v>
      </c>
      <c r="F73" s="208" t="s">
        <v>3227</v>
      </c>
      <c r="G73" s="208" t="s">
        <v>522</v>
      </c>
      <c r="H73" s="208" t="s">
        <v>3242</v>
      </c>
      <c r="I73" s="208" t="s">
        <v>358</v>
      </c>
      <c r="J73" s="208">
        <v>9100046611</v>
      </c>
      <c r="K73" s="208" t="s">
        <v>1171</v>
      </c>
      <c r="L73">
        <f t="shared" si="1"/>
        <v>1</v>
      </c>
    </row>
    <row r="74" spans="2:22">
      <c r="B74" s="208" t="s">
        <v>3181</v>
      </c>
      <c r="C74" s="208" t="s">
        <v>3182</v>
      </c>
      <c r="D74" s="208" t="s">
        <v>3214</v>
      </c>
      <c r="E74" s="208" t="s">
        <v>3215</v>
      </c>
      <c r="F74" s="208" t="s">
        <v>3227</v>
      </c>
      <c r="G74" s="208" t="s">
        <v>522</v>
      </c>
      <c r="H74" s="208" t="s">
        <v>3243</v>
      </c>
      <c r="I74" s="208" t="s">
        <v>360</v>
      </c>
      <c r="J74" s="208">
        <v>9100046613</v>
      </c>
      <c r="K74" s="208" t="s">
        <v>936</v>
      </c>
      <c r="L74">
        <f t="shared" si="1"/>
        <v>1</v>
      </c>
    </row>
    <row r="75" spans="2:22">
      <c r="B75" s="208" t="s">
        <v>3181</v>
      </c>
      <c r="C75" s="208" t="s">
        <v>3182</v>
      </c>
      <c r="D75" s="208" t="s">
        <v>3214</v>
      </c>
      <c r="E75" s="208" t="s">
        <v>3215</v>
      </c>
      <c r="F75" s="208" t="s">
        <v>3227</v>
      </c>
      <c r="G75" s="208" t="s">
        <v>522</v>
      </c>
      <c r="H75" s="208" t="s">
        <v>3244</v>
      </c>
      <c r="I75" s="208" t="s">
        <v>367</v>
      </c>
      <c r="J75" s="208">
        <v>9100046607</v>
      </c>
      <c r="K75" s="208" t="s">
        <v>921</v>
      </c>
      <c r="L75">
        <f t="shared" si="1"/>
        <v>1</v>
      </c>
    </row>
    <row r="76" spans="2:22">
      <c r="B76" s="208" t="s">
        <v>3181</v>
      </c>
      <c r="C76" s="208" t="s">
        <v>3182</v>
      </c>
      <c r="D76" s="208" t="s">
        <v>3214</v>
      </c>
      <c r="E76" s="208" t="s">
        <v>3215</v>
      </c>
      <c r="F76" s="208" t="s">
        <v>3227</v>
      </c>
      <c r="G76" s="208" t="s">
        <v>522</v>
      </c>
      <c r="H76" s="208" t="s">
        <v>3245</v>
      </c>
      <c r="I76" s="208" t="s">
        <v>380</v>
      </c>
      <c r="J76" s="208">
        <v>9400012541</v>
      </c>
      <c r="K76" s="208" t="s">
        <v>3246</v>
      </c>
      <c r="L76">
        <f t="shared" si="1"/>
        <v>1</v>
      </c>
    </row>
    <row r="77" spans="2:22">
      <c r="B77" s="208" t="s">
        <v>3181</v>
      </c>
      <c r="C77" s="208" t="s">
        <v>3182</v>
      </c>
      <c r="D77" s="208" t="s">
        <v>3214</v>
      </c>
      <c r="E77" s="208" t="s">
        <v>3215</v>
      </c>
      <c r="F77" s="208" t="s">
        <v>3227</v>
      </c>
      <c r="G77" s="208" t="s">
        <v>522</v>
      </c>
      <c r="H77" s="208" t="s">
        <v>3247</v>
      </c>
      <c r="I77" s="208" t="s">
        <v>422</v>
      </c>
      <c r="J77" s="208"/>
      <c r="K77" s="208" t="s">
        <v>3248</v>
      </c>
      <c r="L77">
        <f t="shared" si="1"/>
        <v>1</v>
      </c>
    </row>
    <row r="78" spans="2:22">
      <c r="B78" s="208" t="s">
        <v>3181</v>
      </c>
      <c r="C78" s="208" t="s">
        <v>3182</v>
      </c>
      <c r="D78" s="208" t="s">
        <v>3214</v>
      </c>
      <c r="E78" s="208" t="s">
        <v>3215</v>
      </c>
      <c r="F78" s="208" t="s">
        <v>3227</v>
      </c>
      <c r="G78" s="208" t="s">
        <v>522</v>
      </c>
      <c r="H78" s="208" t="s">
        <v>3249</v>
      </c>
      <c r="I78" s="208" t="s">
        <v>3250</v>
      </c>
      <c r="J78" s="208"/>
      <c r="K78" s="208" t="s">
        <v>3251</v>
      </c>
      <c r="L78">
        <f t="shared" si="1"/>
        <v>1</v>
      </c>
    </row>
    <row r="79" spans="2:22">
      <c r="B79" s="208" t="s">
        <v>3181</v>
      </c>
      <c r="C79" s="208" t="s">
        <v>3182</v>
      </c>
      <c r="D79" s="208" t="s">
        <v>3214</v>
      </c>
      <c r="E79" s="208" t="s">
        <v>3215</v>
      </c>
      <c r="F79" s="208" t="s">
        <v>3252</v>
      </c>
      <c r="G79" s="208" t="s">
        <v>3253</v>
      </c>
      <c r="H79" s="208" t="s">
        <v>3254</v>
      </c>
      <c r="I79" s="208" t="s">
        <v>155</v>
      </c>
      <c r="J79" s="208">
        <v>9100046628</v>
      </c>
      <c r="K79" s="208" t="s">
        <v>970</v>
      </c>
      <c r="L79">
        <f t="shared" si="1"/>
        <v>1</v>
      </c>
    </row>
    <row r="80" spans="2:22">
      <c r="B80" s="208" t="s">
        <v>3181</v>
      </c>
      <c r="C80" s="208" t="s">
        <v>3182</v>
      </c>
      <c r="D80" s="208" t="s">
        <v>3214</v>
      </c>
      <c r="E80" s="208" t="s">
        <v>3215</v>
      </c>
      <c r="F80" s="208" t="s">
        <v>3252</v>
      </c>
      <c r="G80" s="208" t="s">
        <v>3253</v>
      </c>
      <c r="H80" s="208" t="s">
        <v>3255</v>
      </c>
      <c r="I80" s="208" t="s">
        <v>225</v>
      </c>
      <c r="J80" s="208">
        <v>9100046639</v>
      </c>
      <c r="K80" s="208" t="s">
        <v>1004</v>
      </c>
      <c r="L80">
        <f t="shared" si="1"/>
        <v>1</v>
      </c>
      <c r="M80" s="20" t="s">
        <v>3223</v>
      </c>
    </row>
    <row r="81" spans="2:22">
      <c r="B81" s="208" t="s">
        <v>3181</v>
      </c>
      <c r="C81" s="208" t="s">
        <v>3182</v>
      </c>
      <c r="D81" s="208" t="s">
        <v>3214</v>
      </c>
      <c r="E81" s="208" t="s">
        <v>3215</v>
      </c>
      <c r="F81" s="208" t="s">
        <v>3252</v>
      </c>
      <c r="G81" s="208" t="s">
        <v>3253</v>
      </c>
      <c r="H81" s="208" t="s">
        <v>3256</v>
      </c>
      <c r="I81" s="208" t="s">
        <v>174</v>
      </c>
      <c r="J81" s="208">
        <v>9100059411</v>
      </c>
      <c r="K81" s="208" t="s">
        <v>3257</v>
      </c>
      <c r="L81">
        <f t="shared" si="1"/>
        <v>1</v>
      </c>
    </row>
    <row r="82" spans="2:22">
      <c r="B82" s="208" t="s">
        <v>3181</v>
      </c>
      <c r="C82" s="208" t="s">
        <v>3182</v>
      </c>
      <c r="D82" s="208" t="s">
        <v>3214</v>
      </c>
      <c r="E82" s="208" t="s">
        <v>3215</v>
      </c>
      <c r="F82" s="208" t="s">
        <v>3252</v>
      </c>
      <c r="G82" s="208" t="s">
        <v>3253</v>
      </c>
      <c r="H82" s="208" t="s">
        <v>3258</v>
      </c>
      <c r="I82" s="208" t="s">
        <v>443</v>
      </c>
      <c r="J82" s="208">
        <v>9100070448</v>
      </c>
      <c r="K82" s="208" t="s">
        <v>3259</v>
      </c>
      <c r="L82">
        <f t="shared" si="1"/>
        <v>1</v>
      </c>
    </row>
    <row r="83" spans="2:22">
      <c r="B83" s="208" t="s">
        <v>3181</v>
      </c>
      <c r="C83" s="208" t="s">
        <v>3182</v>
      </c>
      <c r="D83" s="208" t="s">
        <v>3214</v>
      </c>
      <c r="E83" s="208" t="s">
        <v>3215</v>
      </c>
      <c r="F83" s="208" t="s">
        <v>3252</v>
      </c>
      <c r="G83" s="208" t="s">
        <v>3253</v>
      </c>
      <c r="H83" s="208" t="s">
        <v>3260</v>
      </c>
      <c r="I83" s="208" t="s">
        <v>450</v>
      </c>
      <c r="J83" s="208"/>
      <c r="K83" s="208" t="s">
        <v>3261</v>
      </c>
      <c r="L83">
        <f t="shared" si="1"/>
        <v>1</v>
      </c>
    </row>
    <row r="84" spans="2:22">
      <c r="B84" s="208" t="s">
        <v>3181</v>
      </c>
      <c r="C84" s="208" t="s">
        <v>3182</v>
      </c>
      <c r="D84" s="208" t="s">
        <v>3214</v>
      </c>
      <c r="E84" s="208" t="s">
        <v>3215</v>
      </c>
      <c r="F84" s="208" t="s">
        <v>3252</v>
      </c>
      <c r="G84" s="208" t="s">
        <v>3253</v>
      </c>
      <c r="H84" s="208" t="s">
        <v>3262</v>
      </c>
      <c r="I84" s="208" t="s">
        <v>3263</v>
      </c>
      <c r="J84" s="208"/>
      <c r="K84" s="208" t="s">
        <v>3264</v>
      </c>
      <c r="L84">
        <f t="shared" si="1"/>
        <v>1</v>
      </c>
    </row>
    <row r="85" spans="2:22">
      <c r="B85" s="208" t="s">
        <v>3181</v>
      </c>
      <c r="C85" s="208" t="s">
        <v>3182</v>
      </c>
      <c r="D85" s="208" t="s">
        <v>3214</v>
      </c>
      <c r="E85" s="208" t="s">
        <v>3215</v>
      </c>
      <c r="F85" s="208" t="s">
        <v>3252</v>
      </c>
      <c r="G85" s="208" t="s">
        <v>3253</v>
      </c>
      <c r="H85" s="208" t="s">
        <v>3265</v>
      </c>
      <c r="I85" s="208" t="s">
        <v>452</v>
      </c>
      <c r="J85" s="208"/>
      <c r="K85" s="208" t="s">
        <v>3266</v>
      </c>
      <c r="L85">
        <f t="shared" si="1"/>
        <v>1</v>
      </c>
    </row>
    <row r="86" spans="2:22">
      <c r="B86" s="208" t="s">
        <v>3181</v>
      </c>
      <c r="C86" s="208" t="s">
        <v>3182</v>
      </c>
      <c r="D86" s="208" t="s">
        <v>3214</v>
      </c>
      <c r="E86" s="208" t="s">
        <v>3215</v>
      </c>
      <c r="F86" s="208" t="s">
        <v>3227</v>
      </c>
      <c r="G86" s="208" t="s">
        <v>522</v>
      </c>
      <c r="H86" s="208" t="s">
        <v>3267</v>
      </c>
      <c r="I86" s="254" t="s">
        <v>64</v>
      </c>
      <c r="J86" s="208">
        <v>9100046588</v>
      </c>
      <c r="K86" s="208" t="s">
        <v>874</v>
      </c>
      <c r="L86">
        <f t="shared" si="1"/>
        <v>1</v>
      </c>
      <c r="M86" s="20" t="s">
        <v>3223</v>
      </c>
    </row>
    <row r="87" spans="2:22">
      <c r="B87" s="208" t="s">
        <v>3181</v>
      </c>
      <c r="C87" s="208" t="s">
        <v>3182</v>
      </c>
      <c r="D87" s="208" t="s">
        <v>3214</v>
      </c>
      <c r="E87" s="208" t="s">
        <v>3215</v>
      </c>
      <c r="F87" s="208" t="s">
        <v>3268</v>
      </c>
      <c r="G87" s="208" t="s">
        <v>3269</v>
      </c>
      <c r="H87" s="208" t="s">
        <v>3270</v>
      </c>
      <c r="I87" s="208" t="s">
        <v>295</v>
      </c>
      <c r="J87" s="208">
        <v>9100046663</v>
      </c>
      <c r="K87" s="208" t="s">
        <v>918</v>
      </c>
      <c r="L87">
        <f t="shared" si="1"/>
        <v>1</v>
      </c>
      <c r="M87" s="20" t="s">
        <v>3223</v>
      </c>
    </row>
    <row r="88" spans="2:22">
      <c r="B88" s="208" t="s">
        <v>3181</v>
      </c>
      <c r="C88" s="208" t="s">
        <v>3182</v>
      </c>
      <c r="D88" s="208" t="s">
        <v>3214</v>
      </c>
      <c r="E88" s="208" t="s">
        <v>3215</v>
      </c>
      <c r="F88" s="20" t="s">
        <v>3268</v>
      </c>
      <c r="G88" s="20" t="s">
        <v>3269</v>
      </c>
      <c r="H88" s="20" t="s">
        <v>3271</v>
      </c>
      <c r="I88" s="20" t="s">
        <v>3272</v>
      </c>
      <c r="J88" s="208">
        <v>9100046661</v>
      </c>
      <c r="K88" s="208" t="s">
        <v>1054</v>
      </c>
      <c r="L88">
        <f t="shared" si="1"/>
        <v>1</v>
      </c>
      <c r="M88" s="208" t="s">
        <v>3181</v>
      </c>
      <c r="N88" s="208" t="s">
        <v>3182</v>
      </c>
      <c r="O88" s="208" t="s">
        <v>3214</v>
      </c>
      <c r="P88" s="208" t="s">
        <v>3215</v>
      </c>
      <c r="Q88" s="208" t="s">
        <v>3224</v>
      </c>
      <c r="R88" s="208" t="s">
        <v>3225</v>
      </c>
      <c r="S88" s="208" t="s">
        <v>3226</v>
      </c>
      <c r="T88" s="208" t="s">
        <v>273</v>
      </c>
      <c r="U88" s="208">
        <v>9100046661</v>
      </c>
      <c r="V88" s="208" t="s">
        <v>1054</v>
      </c>
    </row>
    <row r="89" spans="2:22">
      <c r="B89" s="208" t="s">
        <v>3181</v>
      </c>
      <c r="C89" s="208" t="s">
        <v>3182</v>
      </c>
      <c r="D89" s="208" t="s">
        <v>3214</v>
      </c>
      <c r="E89" s="208" t="s">
        <v>3215</v>
      </c>
      <c r="F89" s="208" t="s">
        <v>3268</v>
      </c>
      <c r="G89" s="208" t="s">
        <v>3269</v>
      </c>
      <c r="H89" s="208" t="s">
        <v>3273</v>
      </c>
      <c r="I89" s="208" t="s">
        <v>232</v>
      </c>
      <c r="J89" s="208">
        <v>9100046644</v>
      </c>
      <c r="K89" s="208" t="s">
        <v>1017</v>
      </c>
      <c r="L89">
        <f t="shared" si="1"/>
        <v>1</v>
      </c>
      <c r="M89" s="20" t="s">
        <v>3223</v>
      </c>
    </row>
    <row r="90" spans="2:22">
      <c r="B90" s="208" t="s">
        <v>3181</v>
      </c>
      <c r="C90" s="208" t="s">
        <v>3182</v>
      </c>
      <c r="D90" s="208" t="s">
        <v>3214</v>
      </c>
      <c r="E90" s="208" t="s">
        <v>3215</v>
      </c>
      <c r="F90" s="208" t="s">
        <v>3268</v>
      </c>
      <c r="G90" s="208" t="s">
        <v>3269</v>
      </c>
      <c r="H90" s="208" t="s">
        <v>3274</v>
      </c>
      <c r="I90" s="208" t="s">
        <v>172</v>
      </c>
      <c r="J90" s="208">
        <v>9100046700</v>
      </c>
      <c r="K90" s="208" t="s">
        <v>1157</v>
      </c>
      <c r="L90">
        <f t="shared" si="1"/>
        <v>1</v>
      </c>
    </row>
    <row r="91" spans="2:22">
      <c r="B91" s="208" t="s">
        <v>3181</v>
      </c>
      <c r="C91" s="208" t="s">
        <v>3182</v>
      </c>
      <c r="D91" s="208" t="s">
        <v>3214</v>
      </c>
      <c r="E91" s="208" t="s">
        <v>3215</v>
      </c>
      <c r="F91" s="208" t="s">
        <v>3268</v>
      </c>
      <c r="G91" s="208" t="s">
        <v>3269</v>
      </c>
      <c r="H91" s="208" t="s">
        <v>3275</v>
      </c>
      <c r="I91" s="208" t="s">
        <v>333</v>
      </c>
      <c r="J91" s="208">
        <v>9100046685</v>
      </c>
      <c r="K91" s="208" t="s">
        <v>3276</v>
      </c>
      <c r="L91">
        <f t="shared" si="1"/>
        <v>1</v>
      </c>
      <c r="M91" s="20" t="s">
        <v>3223</v>
      </c>
    </row>
    <row r="92" spans="2:22">
      <c r="B92" s="208" t="s">
        <v>3181</v>
      </c>
      <c r="C92" s="208" t="s">
        <v>3182</v>
      </c>
      <c r="D92" s="208" t="s">
        <v>3214</v>
      </c>
      <c r="E92" s="208" t="s">
        <v>3215</v>
      </c>
      <c r="F92" s="20" t="s">
        <v>3268</v>
      </c>
      <c r="G92" s="20" t="s">
        <v>3269</v>
      </c>
      <c r="H92" s="20" t="s">
        <v>3277</v>
      </c>
      <c r="I92" s="20" t="s">
        <v>3278</v>
      </c>
      <c r="J92" s="208">
        <v>9100046666</v>
      </c>
      <c r="K92" s="208" t="s">
        <v>1163</v>
      </c>
      <c r="L92">
        <f t="shared" si="1"/>
        <v>1</v>
      </c>
      <c r="M92" s="208" t="s">
        <v>3181</v>
      </c>
      <c r="N92" s="208" t="s">
        <v>3182</v>
      </c>
      <c r="O92" s="208" t="s">
        <v>3214</v>
      </c>
      <c r="P92" s="208" t="s">
        <v>3215</v>
      </c>
      <c r="Q92" s="208" t="s">
        <v>3224</v>
      </c>
      <c r="R92" s="208" t="s">
        <v>3225</v>
      </c>
      <c r="S92" s="208" t="s">
        <v>3226</v>
      </c>
      <c r="T92" s="208" t="s">
        <v>273</v>
      </c>
      <c r="U92" s="208">
        <v>9100046666</v>
      </c>
      <c r="V92" s="208" t="s">
        <v>1163</v>
      </c>
    </row>
    <row r="93" spans="2:22">
      <c r="B93" s="208" t="s">
        <v>3181</v>
      </c>
      <c r="C93" s="208" t="s">
        <v>3182</v>
      </c>
      <c r="D93" s="208" t="s">
        <v>3214</v>
      </c>
      <c r="E93" s="208" t="s">
        <v>3215</v>
      </c>
      <c r="F93" s="208" t="s">
        <v>3268</v>
      </c>
      <c r="G93" s="208" t="s">
        <v>3269</v>
      </c>
      <c r="H93" s="208" t="s">
        <v>3279</v>
      </c>
      <c r="I93" s="208" t="s">
        <v>436</v>
      </c>
      <c r="J93" s="208">
        <v>9100046705</v>
      </c>
      <c r="K93" s="208" t="s">
        <v>1077</v>
      </c>
      <c r="L93">
        <f t="shared" si="1"/>
        <v>1</v>
      </c>
    </row>
    <row r="94" spans="2:22">
      <c r="B94" s="208" t="s">
        <v>3181</v>
      </c>
      <c r="C94" s="208" t="s">
        <v>3182</v>
      </c>
      <c r="D94" s="208" t="s">
        <v>3214</v>
      </c>
      <c r="E94" s="208" t="s">
        <v>3215</v>
      </c>
      <c r="F94" s="208" t="s">
        <v>3268</v>
      </c>
      <c r="G94" s="208" t="s">
        <v>3269</v>
      </c>
      <c r="H94" s="208" t="s">
        <v>3280</v>
      </c>
      <c r="I94" s="208" t="s">
        <v>69</v>
      </c>
      <c r="J94" s="208">
        <v>9100046586</v>
      </c>
      <c r="K94" s="208" t="s">
        <v>865</v>
      </c>
      <c r="L94">
        <f t="shared" si="1"/>
        <v>1</v>
      </c>
      <c r="M94" s="20" t="s">
        <v>3223</v>
      </c>
    </row>
    <row r="95" spans="2:22">
      <c r="B95" s="208" t="s">
        <v>3181</v>
      </c>
      <c r="C95" s="208" t="s">
        <v>3182</v>
      </c>
      <c r="D95" s="208" t="s">
        <v>3214</v>
      </c>
      <c r="E95" s="208" t="s">
        <v>3215</v>
      </c>
      <c r="F95" s="208" t="s">
        <v>3268</v>
      </c>
      <c r="G95" s="208" t="s">
        <v>3269</v>
      </c>
      <c r="H95" s="208" t="s">
        <v>3281</v>
      </c>
      <c r="I95" s="208" t="s">
        <v>268</v>
      </c>
      <c r="J95" s="208">
        <v>9100046654</v>
      </c>
      <c r="K95" s="208" t="s">
        <v>1044</v>
      </c>
      <c r="L95">
        <f t="shared" si="1"/>
        <v>1</v>
      </c>
    </row>
    <row r="96" spans="2:22">
      <c r="B96" s="208" t="s">
        <v>3181</v>
      </c>
      <c r="C96" s="208" t="s">
        <v>3182</v>
      </c>
      <c r="D96" s="208" t="s">
        <v>3214</v>
      </c>
      <c r="E96" s="208" t="s">
        <v>3215</v>
      </c>
      <c r="F96" s="208" t="s">
        <v>3282</v>
      </c>
      <c r="G96" s="208" t="s">
        <v>3283</v>
      </c>
      <c r="H96" s="208" t="s">
        <v>3284</v>
      </c>
      <c r="I96" s="208" t="s">
        <v>163</v>
      </c>
      <c r="J96" s="208">
        <v>9100046631</v>
      </c>
      <c r="K96" s="208" t="s">
        <v>981</v>
      </c>
      <c r="L96">
        <f t="shared" si="1"/>
        <v>1</v>
      </c>
    </row>
    <row r="97" spans="2:13">
      <c r="B97" s="208" t="s">
        <v>3181</v>
      </c>
      <c r="C97" s="208" t="s">
        <v>3182</v>
      </c>
      <c r="D97" s="208" t="s">
        <v>3214</v>
      </c>
      <c r="E97" s="208" t="s">
        <v>3215</v>
      </c>
      <c r="F97" s="208" t="s">
        <v>3282</v>
      </c>
      <c r="G97" s="208" t="s">
        <v>3283</v>
      </c>
      <c r="H97" s="208" t="s">
        <v>3285</v>
      </c>
      <c r="I97" s="208" t="s">
        <v>127</v>
      </c>
      <c r="J97" s="208">
        <v>9100046606</v>
      </c>
      <c r="K97" s="208" t="s">
        <v>917</v>
      </c>
      <c r="L97">
        <f t="shared" si="1"/>
        <v>1</v>
      </c>
    </row>
    <row r="98" spans="2:13">
      <c r="B98" s="208" t="s">
        <v>3181</v>
      </c>
      <c r="C98" s="208" t="s">
        <v>3182</v>
      </c>
      <c r="D98" s="208" t="s">
        <v>3214</v>
      </c>
      <c r="E98" s="208" t="s">
        <v>3215</v>
      </c>
      <c r="F98" s="208" t="s">
        <v>3282</v>
      </c>
      <c r="G98" s="208" t="s">
        <v>3283</v>
      </c>
      <c r="H98" s="208" t="s">
        <v>3286</v>
      </c>
      <c r="I98" s="208" t="s">
        <v>215</v>
      </c>
      <c r="J98" s="208">
        <v>9100046636</v>
      </c>
      <c r="K98" s="208" t="s">
        <v>989</v>
      </c>
      <c r="L98">
        <f t="shared" si="1"/>
        <v>1</v>
      </c>
      <c r="M98" s="20" t="s">
        <v>3223</v>
      </c>
    </row>
    <row r="99" spans="2:13">
      <c r="B99" s="208" t="s">
        <v>3181</v>
      </c>
      <c r="C99" s="208" t="s">
        <v>3182</v>
      </c>
      <c r="D99" s="208" t="s">
        <v>3214</v>
      </c>
      <c r="E99" s="208" t="s">
        <v>3215</v>
      </c>
      <c r="F99" s="208" t="s">
        <v>3282</v>
      </c>
      <c r="G99" s="208" t="s">
        <v>3283</v>
      </c>
      <c r="H99" s="208" t="s">
        <v>3287</v>
      </c>
      <c r="I99" s="208" t="s">
        <v>253</v>
      </c>
      <c r="J99" s="208">
        <v>9100046650</v>
      </c>
      <c r="K99" s="208" t="s">
        <v>1034</v>
      </c>
      <c r="L99">
        <f t="shared" si="1"/>
        <v>1</v>
      </c>
    </row>
    <row r="100" spans="2:13">
      <c r="B100" s="208" t="s">
        <v>3181</v>
      </c>
      <c r="C100" s="208" t="s">
        <v>3182</v>
      </c>
      <c r="D100" s="208" t="s">
        <v>3214</v>
      </c>
      <c r="E100" s="208" t="s">
        <v>3215</v>
      </c>
      <c r="F100" s="208" t="s">
        <v>3282</v>
      </c>
      <c r="G100" s="208" t="s">
        <v>3283</v>
      </c>
      <c r="H100" s="208" t="s">
        <v>3288</v>
      </c>
      <c r="I100" s="208" t="s">
        <v>454</v>
      </c>
      <c r="J100" s="208">
        <v>9100046687</v>
      </c>
      <c r="K100" s="208" t="s">
        <v>1110</v>
      </c>
      <c r="L100">
        <f t="shared" si="1"/>
        <v>1</v>
      </c>
    </row>
    <row r="101" spans="2:13">
      <c r="B101" s="208" t="s">
        <v>3181</v>
      </c>
      <c r="C101" s="208" t="s">
        <v>3182</v>
      </c>
      <c r="D101" s="208" t="s">
        <v>3214</v>
      </c>
      <c r="E101" s="208" t="s">
        <v>3215</v>
      </c>
      <c r="F101" s="208" t="s">
        <v>3282</v>
      </c>
      <c r="G101" s="208" t="s">
        <v>3283</v>
      </c>
      <c r="H101" s="208" t="s">
        <v>3289</v>
      </c>
      <c r="I101" s="208" t="s">
        <v>351</v>
      </c>
      <c r="J101" s="208">
        <v>9100046609</v>
      </c>
      <c r="K101" s="208" t="s">
        <v>3290</v>
      </c>
      <c r="L101">
        <f t="shared" si="1"/>
        <v>1</v>
      </c>
    </row>
    <row r="102" spans="2:13">
      <c r="B102" s="208" t="s">
        <v>3181</v>
      </c>
      <c r="C102" s="208" t="s">
        <v>3182</v>
      </c>
      <c r="D102" s="208" t="s">
        <v>3214</v>
      </c>
      <c r="E102" s="208" t="s">
        <v>3215</v>
      </c>
      <c r="F102" s="208" t="s">
        <v>3282</v>
      </c>
      <c r="G102" s="208" t="s">
        <v>3283</v>
      </c>
      <c r="H102" s="208" t="s">
        <v>3291</v>
      </c>
      <c r="I102" s="208" t="s">
        <v>3292</v>
      </c>
      <c r="J102" s="208">
        <v>9100046662</v>
      </c>
      <c r="K102" s="208" t="s">
        <v>1056</v>
      </c>
      <c r="L102">
        <f t="shared" si="1"/>
        <v>1</v>
      </c>
    </row>
    <row r="103" spans="2:13">
      <c r="B103" s="208" t="s">
        <v>3181</v>
      </c>
      <c r="C103" s="208" t="s">
        <v>3182</v>
      </c>
      <c r="D103" s="208" t="s">
        <v>3214</v>
      </c>
      <c r="E103" s="208" t="s">
        <v>3215</v>
      </c>
      <c r="F103" s="208" t="s">
        <v>3293</v>
      </c>
      <c r="G103" s="208" t="s">
        <v>3294</v>
      </c>
      <c r="H103" s="208" t="s">
        <v>3295</v>
      </c>
      <c r="I103" s="208" t="s">
        <v>513</v>
      </c>
      <c r="J103" s="208"/>
      <c r="K103" s="208" t="s">
        <v>3296</v>
      </c>
      <c r="L103">
        <f t="shared" si="1"/>
        <v>1</v>
      </c>
    </row>
    <row r="104" spans="2:13">
      <c r="B104" s="208" t="s">
        <v>3181</v>
      </c>
      <c r="C104" s="208" t="s">
        <v>3182</v>
      </c>
      <c r="D104" s="208" t="s">
        <v>3297</v>
      </c>
      <c r="E104" s="208" t="s">
        <v>3298</v>
      </c>
      <c r="F104" s="208" t="s">
        <v>3299</v>
      </c>
      <c r="G104" s="208" t="s">
        <v>3300</v>
      </c>
      <c r="H104" s="208" t="s">
        <v>3301</v>
      </c>
      <c r="I104" s="208" t="s">
        <v>235</v>
      </c>
      <c r="J104" s="208">
        <v>9100046645</v>
      </c>
      <c r="K104" s="208" t="s">
        <v>1023</v>
      </c>
      <c r="L104">
        <f t="shared" si="1"/>
        <v>1</v>
      </c>
    </row>
    <row r="105" spans="2:13">
      <c r="B105" s="208" t="s">
        <v>3181</v>
      </c>
      <c r="C105" s="208" t="s">
        <v>3182</v>
      </c>
      <c r="D105" s="208" t="s">
        <v>3297</v>
      </c>
      <c r="E105" s="208" t="s">
        <v>3298</v>
      </c>
      <c r="F105" s="208" t="s">
        <v>3302</v>
      </c>
      <c r="G105" s="208" t="s">
        <v>3303</v>
      </c>
      <c r="H105" s="208" t="s">
        <v>3304</v>
      </c>
      <c r="I105" s="208" t="s">
        <v>275</v>
      </c>
      <c r="J105" s="208">
        <v>9100050626</v>
      </c>
      <c r="K105" s="208" t="s">
        <v>274</v>
      </c>
      <c r="L105">
        <f t="shared" si="1"/>
        <v>1</v>
      </c>
    </row>
    <row r="106" spans="2:13">
      <c r="B106" s="208" t="s">
        <v>3181</v>
      </c>
      <c r="C106" s="208" t="s">
        <v>3182</v>
      </c>
      <c r="D106" s="208" t="s">
        <v>3297</v>
      </c>
      <c r="E106" s="208" t="s">
        <v>3298</v>
      </c>
      <c r="F106" s="208" t="s">
        <v>3305</v>
      </c>
      <c r="G106" s="208" t="s">
        <v>3306</v>
      </c>
      <c r="H106" s="208" t="s">
        <v>3307</v>
      </c>
      <c r="I106" s="208" t="s">
        <v>430</v>
      </c>
      <c r="J106" s="208">
        <v>9100046686</v>
      </c>
      <c r="K106" s="208" t="s">
        <v>1106</v>
      </c>
      <c r="L106">
        <f t="shared" si="1"/>
        <v>1</v>
      </c>
      <c r="M106" s="20" t="s">
        <v>3223</v>
      </c>
    </row>
    <row r="107" spans="2:13">
      <c r="B107" s="208" t="s">
        <v>3181</v>
      </c>
      <c r="C107" s="208" t="s">
        <v>3182</v>
      </c>
      <c r="D107" s="208" t="s">
        <v>3297</v>
      </c>
      <c r="E107" s="208" t="s">
        <v>3298</v>
      </c>
      <c r="F107" s="208" t="s">
        <v>3305</v>
      </c>
      <c r="G107" s="208" t="s">
        <v>3306</v>
      </c>
      <c r="H107" s="208" t="s">
        <v>3308</v>
      </c>
      <c r="I107" s="208" t="s">
        <v>3309</v>
      </c>
      <c r="J107" s="208"/>
      <c r="K107" s="208" t="s">
        <v>3310</v>
      </c>
      <c r="L107">
        <f t="shared" si="1"/>
        <v>1</v>
      </c>
      <c r="M107" s="50"/>
    </row>
    <row r="108" spans="2:13">
      <c r="B108" s="208" t="s">
        <v>3181</v>
      </c>
      <c r="C108" s="208" t="s">
        <v>3182</v>
      </c>
      <c r="D108" s="208" t="s">
        <v>3297</v>
      </c>
      <c r="E108" s="208" t="s">
        <v>3298</v>
      </c>
      <c r="F108" s="208" t="s">
        <v>3305</v>
      </c>
      <c r="G108" s="208" t="s">
        <v>3306</v>
      </c>
      <c r="H108" s="208" t="s">
        <v>3311</v>
      </c>
      <c r="I108" s="208" t="s">
        <v>321</v>
      </c>
      <c r="J108" s="208">
        <v>9100051285</v>
      </c>
      <c r="K108" s="208" t="s">
        <v>3312</v>
      </c>
      <c r="L108">
        <f t="shared" si="1"/>
        <v>1</v>
      </c>
    </row>
    <row r="109" spans="2:13">
      <c r="B109" s="208" t="s">
        <v>3181</v>
      </c>
      <c r="C109" s="208" t="s">
        <v>3182</v>
      </c>
      <c r="D109" s="208" t="s">
        <v>3297</v>
      </c>
      <c r="E109" s="208" t="s">
        <v>3298</v>
      </c>
      <c r="F109" s="208" t="s">
        <v>3305</v>
      </c>
      <c r="G109" s="208" t="s">
        <v>3306</v>
      </c>
      <c r="H109" s="208" t="s">
        <v>3313</v>
      </c>
      <c r="I109" s="208" t="s">
        <v>319</v>
      </c>
      <c r="J109" s="208">
        <v>9100046678</v>
      </c>
      <c r="K109" s="208" t="s">
        <v>1177</v>
      </c>
      <c r="L109">
        <f t="shared" si="1"/>
        <v>1</v>
      </c>
    </row>
    <row r="110" spans="2:13">
      <c r="B110" s="208" t="s">
        <v>3181</v>
      </c>
      <c r="C110" s="208" t="s">
        <v>3182</v>
      </c>
      <c r="D110" s="208" t="s">
        <v>3297</v>
      </c>
      <c r="E110" s="208" t="s">
        <v>3298</v>
      </c>
      <c r="F110" s="208" t="s">
        <v>3305</v>
      </c>
      <c r="G110" s="208" t="s">
        <v>3306</v>
      </c>
      <c r="H110" s="208" t="s">
        <v>3314</v>
      </c>
      <c r="I110" s="208" t="s">
        <v>3315</v>
      </c>
      <c r="J110" s="208"/>
      <c r="K110" s="208" t="s">
        <v>3316</v>
      </c>
      <c r="L110">
        <f t="shared" si="1"/>
        <v>1</v>
      </c>
    </row>
    <row r="111" spans="2:13">
      <c r="B111" s="208" t="s">
        <v>3181</v>
      </c>
      <c r="C111" s="208" t="s">
        <v>3182</v>
      </c>
      <c r="D111" s="208" t="s">
        <v>3297</v>
      </c>
      <c r="E111" s="208" t="s">
        <v>3298</v>
      </c>
      <c r="F111" s="208" t="s">
        <v>3305</v>
      </c>
      <c r="G111" s="208" t="s">
        <v>3306</v>
      </c>
      <c r="H111" s="208" t="s">
        <v>3317</v>
      </c>
      <c r="I111" s="208" t="s">
        <v>3318</v>
      </c>
      <c r="J111" s="208"/>
      <c r="K111" s="208" t="s">
        <v>3319</v>
      </c>
      <c r="L111">
        <f t="shared" si="1"/>
        <v>1</v>
      </c>
    </row>
    <row r="112" spans="2:13">
      <c r="B112" s="208" t="s">
        <v>3181</v>
      </c>
      <c r="C112" s="208" t="s">
        <v>3182</v>
      </c>
      <c r="D112" s="208" t="s">
        <v>3297</v>
      </c>
      <c r="E112" s="208" t="s">
        <v>3298</v>
      </c>
      <c r="F112" s="208" t="s">
        <v>3320</v>
      </c>
      <c r="G112" s="208" t="s">
        <v>3321</v>
      </c>
      <c r="H112" s="208" t="s">
        <v>3322</v>
      </c>
      <c r="I112" s="208" t="s">
        <v>374</v>
      </c>
      <c r="J112" s="208">
        <v>9100046699</v>
      </c>
      <c r="K112" s="208" t="s">
        <v>1153</v>
      </c>
      <c r="L112">
        <f t="shared" si="1"/>
        <v>1</v>
      </c>
      <c r="M112" s="20" t="s">
        <v>3223</v>
      </c>
    </row>
    <row r="113" spans="2:13">
      <c r="B113" s="208" t="s">
        <v>3181</v>
      </c>
      <c r="C113" s="208" t="s">
        <v>3182</v>
      </c>
      <c r="D113" s="208" t="s">
        <v>3297</v>
      </c>
      <c r="E113" s="208" t="s">
        <v>3298</v>
      </c>
      <c r="F113" s="208" t="s">
        <v>3320</v>
      </c>
      <c r="G113" s="208" t="s">
        <v>3321</v>
      </c>
      <c r="H113" s="208" t="s">
        <v>3323</v>
      </c>
      <c r="I113" s="208" t="s">
        <v>205</v>
      </c>
      <c r="J113" s="208">
        <v>9100046622</v>
      </c>
      <c r="K113" s="208" t="s">
        <v>951</v>
      </c>
      <c r="L113">
        <f t="shared" si="1"/>
        <v>1</v>
      </c>
    </row>
    <row r="114" spans="2:13">
      <c r="B114" s="208" t="s">
        <v>3181</v>
      </c>
      <c r="C114" s="208" t="s">
        <v>3182</v>
      </c>
      <c r="D114" s="208" t="s">
        <v>3297</v>
      </c>
      <c r="E114" s="208" t="s">
        <v>3298</v>
      </c>
      <c r="F114" s="208" t="s">
        <v>3305</v>
      </c>
      <c r="G114" s="208" t="s">
        <v>3306</v>
      </c>
      <c r="H114" s="208" t="s">
        <v>3324</v>
      </c>
      <c r="I114" s="208" t="s">
        <v>3325</v>
      </c>
      <c r="J114" s="208">
        <v>9100060967</v>
      </c>
      <c r="K114" s="208" t="s">
        <v>3326</v>
      </c>
      <c r="L114">
        <f t="shared" si="1"/>
        <v>2</v>
      </c>
    </row>
    <row r="115" spans="2:13">
      <c r="B115" s="208" t="s">
        <v>3181</v>
      </c>
      <c r="C115" s="208" t="s">
        <v>3182</v>
      </c>
      <c r="D115" s="208" t="s">
        <v>3297</v>
      </c>
      <c r="E115" s="208" t="s">
        <v>3298</v>
      </c>
      <c r="F115" s="208" t="s">
        <v>3305</v>
      </c>
      <c r="G115" s="208" t="s">
        <v>3306</v>
      </c>
      <c r="H115" s="208" t="s">
        <v>3327</v>
      </c>
      <c r="I115" s="208" t="s">
        <v>3328</v>
      </c>
      <c r="J115" s="208"/>
      <c r="K115" s="208" t="s">
        <v>3329</v>
      </c>
      <c r="L115">
        <f t="shared" si="1"/>
        <v>1</v>
      </c>
    </row>
    <row r="116" spans="2:13">
      <c r="B116" s="208" t="s">
        <v>3181</v>
      </c>
      <c r="C116" s="208" t="s">
        <v>3182</v>
      </c>
      <c r="D116" s="208" t="s">
        <v>3297</v>
      </c>
      <c r="E116" s="208" t="s">
        <v>3298</v>
      </c>
      <c r="F116" s="208" t="s">
        <v>3305</v>
      </c>
      <c r="G116" s="208" t="s">
        <v>3306</v>
      </c>
      <c r="H116" s="208" t="s">
        <v>3330</v>
      </c>
      <c r="I116" s="208" t="s">
        <v>564</v>
      </c>
      <c r="J116" s="208"/>
      <c r="K116" s="208" t="s">
        <v>3331</v>
      </c>
      <c r="L116">
        <f t="shared" si="1"/>
        <v>2</v>
      </c>
    </row>
    <row r="117" spans="2:13">
      <c r="B117" s="208" t="s">
        <v>3181</v>
      </c>
      <c r="C117" s="208" t="s">
        <v>3182</v>
      </c>
      <c r="D117" s="208" t="s">
        <v>3297</v>
      </c>
      <c r="E117" s="208" t="s">
        <v>3298</v>
      </c>
      <c r="F117" s="208" t="s">
        <v>3305</v>
      </c>
      <c r="G117" s="208" t="s">
        <v>3306</v>
      </c>
      <c r="H117" s="208" t="s">
        <v>3332</v>
      </c>
      <c r="I117" s="208" t="s">
        <v>3333</v>
      </c>
      <c r="J117" s="208"/>
      <c r="K117" s="208" t="s">
        <v>3334</v>
      </c>
      <c r="L117">
        <f t="shared" si="1"/>
        <v>1</v>
      </c>
    </row>
    <row r="118" spans="2:13">
      <c r="B118" s="208" t="s">
        <v>3181</v>
      </c>
      <c r="C118" s="208" t="s">
        <v>3182</v>
      </c>
      <c r="D118" s="208" t="s">
        <v>3335</v>
      </c>
      <c r="E118" s="208" t="s">
        <v>3336</v>
      </c>
      <c r="F118" s="208" t="s">
        <v>3337</v>
      </c>
      <c r="G118" s="208" t="s">
        <v>3338</v>
      </c>
      <c r="H118" s="208" t="s">
        <v>3339</v>
      </c>
      <c r="I118" s="208" t="s">
        <v>285</v>
      </c>
      <c r="J118" s="208">
        <v>9100050627</v>
      </c>
      <c r="K118" s="208" t="s">
        <v>284</v>
      </c>
      <c r="L118">
        <f t="shared" si="1"/>
        <v>1</v>
      </c>
    </row>
    <row r="119" spans="2:13">
      <c r="B119" s="208" t="s">
        <v>3181</v>
      </c>
      <c r="C119" s="208" t="s">
        <v>3182</v>
      </c>
      <c r="D119" s="208" t="s">
        <v>3335</v>
      </c>
      <c r="E119" s="208" t="s">
        <v>3336</v>
      </c>
      <c r="F119" s="208" t="s">
        <v>3340</v>
      </c>
      <c r="G119" s="208" t="s">
        <v>3341</v>
      </c>
      <c r="H119" s="208" t="s">
        <v>3342</v>
      </c>
      <c r="I119" s="208" t="s">
        <v>3343</v>
      </c>
      <c r="J119" s="208">
        <v>9100046603</v>
      </c>
      <c r="K119" s="208" t="s">
        <v>898</v>
      </c>
      <c r="L119">
        <f t="shared" si="1"/>
        <v>2</v>
      </c>
    </row>
    <row r="120" spans="2:13">
      <c r="B120" s="208" t="s">
        <v>3181</v>
      </c>
      <c r="C120" s="208" t="s">
        <v>3182</v>
      </c>
      <c r="D120" s="208" t="s">
        <v>3335</v>
      </c>
      <c r="E120" s="208" t="s">
        <v>3336</v>
      </c>
      <c r="F120" s="208" t="s">
        <v>3340</v>
      </c>
      <c r="G120" s="208" t="s">
        <v>3341</v>
      </c>
      <c r="H120" s="208" t="s">
        <v>3342</v>
      </c>
      <c r="I120" s="208" t="s">
        <v>3343</v>
      </c>
      <c r="J120" s="208">
        <v>9100046623</v>
      </c>
      <c r="K120" s="208" t="s">
        <v>904</v>
      </c>
      <c r="L120">
        <f t="shared" si="1"/>
        <v>2</v>
      </c>
    </row>
    <row r="121" spans="2:13">
      <c r="B121" s="208" t="s">
        <v>3181</v>
      </c>
      <c r="C121" s="208" t="s">
        <v>3182</v>
      </c>
      <c r="D121" s="208" t="s">
        <v>3335</v>
      </c>
      <c r="E121" s="208" t="s">
        <v>3336</v>
      </c>
      <c r="F121" s="208" t="s">
        <v>3340</v>
      </c>
      <c r="G121" s="208" t="s">
        <v>3341</v>
      </c>
      <c r="H121" s="208" t="s">
        <v>3344</v>
      </c>
      <c r="I121" s="208" t="s">
        <v>3345</v>
      </c>
      <c r="J121" s="208">
        <v>9100046716</v>
      </c>
      <c r="K121" s="208" t="s">
        <v>3346</v>
      </c>
      <c r="L121">
        <f t="shared" si="1"/>
        <v>1</v>
      </c>
      <c r="M121" s="20" t="s">
        <v>3223</v>
      </c>
    </row>
    <row r="122" spans="2:13">
      <c r="B122" s="208" t="s">
        <v>3181</v>
      </c>
      <c r="C122" s="208" t="s">
        <v>3182</v>
      </c>
      <c r="D122" s="208" t="s">
        <v>3335</v>
      </c>
      <c r="E122" s="208" t="s">
        <v>3336</v>
      </c>
      <c r="F122" s="208" t="s">
        <v>3340</v>
      </c>
      <c r="G122" s="208" t="s">
        <v>3341</v>
      </c>
      <c r="H122" s="208" t="s">
        <v>3347</v>
      </c>
      <c r="I122" s="208" t="s">
        <v>213</v>
      </c>
      <c r="J122" s="208">
        <v>9100046717</v>
      </c>
      <c r="K122" s="208" t="s">
        <v>3348</v>
      </c>
      <c r="L122">
        <f t="shared" si="1"/>
        <v>1</v>
      </c>
    </row>
    <row r="123" spans="2:13">
      <c r="B123" s="208" t="s">
        <v>3181</v>
      </c>
      <c r="C123" s="208" t="s">
        <v>3182</v>
      </c>
      <c r="D123" s="208" t="s">
        <v>3335</v>
      </c>
      <c r="E123" s="208" t="s">
        <v>3336</v>
      </c>
      <c r="F123" s="208" t="s">
        <v>3340</v>
      </c>
      <c r="G123" s="208" t="s">
        <v>3341</v>
      </c>
      <c r="H123" s="208" t="s">
        <v>3349</v>
      </c>
      <c r="I123" s="208" t="s">
        <v>495</v>
      </c>
      <c r="J123" s="208">
        <v>9100046718</v>
      </c>
      <c r="K123" s="208" t="s">
        <v>3350</v>
      </c>
      <c r="L123">
        <f t="shared" si="1"/>
        <v>1</v>
      </c>
    </row>
    <row r="124" spans="2:13">
      <c r="B124" s="208" t="s">
        <v>3181</v>
      </c>
      <c r="C124" s="208" t="s">
        <v>3182</v>
      </c>
      <c r="D124" s="208" t="s">
        <v>3335</v>
      </c>
      <c r="E124" s="208" t="s">
        <v>3336</v>
      </c>
      <c r="F124" s="208" t="s">
        <v>3340</v>
      </c>
      <c r="G124" s="208" t="s">
        <v>3341</v>
      </c>
      <c r="H124" s="208" t="s">
        <v>3351</v>
      </c>
      <c r="I124" s="208" t="s">
        <v>3352</v>
      </c>
      <c r="J124" s="208"/>
      <c r="K124" s="208" t="s">
        <v>3353</v>
      </c>
      <c r="L124">
        <f t="shared" si="1"/>
        <v>1</v>
      </c>
    </row>
    <row r="125" spans="2:13">
      <c r="B125" s="208" t="s">
        <v>3181</v>
      </c>
      <c r="C125" s="208" t="s">
        <v>3182</v>
      </c>
      <c r="D125" s="208" t="s">
        <v>3335</v>
      </c>
      <c r="E125" s="208" t="s">
        <v>3336</v>
      </c>
      <c r="F125" s="208" t="s">
        <v>3340</v>
      </c>
      <c r="G125" s="208" t="s">
        <v>3341</v>
      </c>
      <c r="H125" s="208" t="s">
        <v>3354</v>
      </c>
      <c r="I125" s="208" t="s">
        <v>3355</v>
      </c>
      <c r="J125" s="208"/>
      <c r="K125" s="208" t="s">
        <v>3356</v>
      </c>
      <c r="L125">
        <f t="shared" si="1"/>
        <v>1</v>
      </c>
    </row>
    <row r="126" spans="2:13">
      <c r="B126" s="208" t="s">
        <v>3181</v>
      </c>
      <c r="C126" s="208" t="s">
        <v>3182</v>
      </c>
      <c r="D126" s="208" t="s">
        <v>3335</v>
      </c>
      <c r="E126" s="208" t="s">
        <v>3336</v>
      </c>
      <c r="F126" s="208" t="s">
        <v>3340</v>
      </c>
      <c r="G126" s="208" t="s">
        <v>3341</v>
      </c>
      <c r="H126" s="208" t="s">
        <v>3357</v>
      </c>
      <c r="I126" s="208" t="s">
        <v>420</v>
      </c>
      <c r="J126" s="208">
        <v>9100046720</v>
      </c>
      <c r="K126" s="208" t="s">
        <v>1086</v>
      </c>
      <c r="L126">
        <f t="shared" si="1"/>
        <v>1</v>
      </c>
    </row>
    <row r="127" spans="2:13">
      <c r="B127" s="208" t="s">
        <v>3181</v>
      </c>
      <c r="C127" s="208" t="s">
        <v>3182</v>
      </c>
      <c r="D127" s="208" t="s">
        <v>3335</v>
      </c>
      <c r="E127" s="208" t="s">
        <v>3336</v>
      </c>
      <c r="F127" s="208" t="s">
        <v>3340</v>
      </c>
      <c r="G127" s="208" t="s">
        <v>3341</v>
      </c>
      <c r="H127" s="208" t="s">
        <v>3358</v>
      </c>
      <c r="I127" s="208" t="s">
        <v>146</v>
      </c>
      <c r="J127" s="208">
        <v>9100046721</v>
      </c>
      <c r="K127" s="208" t="s">
        <v>3359</v>
      </c>
      <c r="L127">
        <f t="shared" si="1"/>
        <v>1</v>
      </c>
    </row>
    <row r="128" spans="2:13">
      <c r="B128" s="208" t="s">
        <v>3181</v>
      </c>
      <c r="C128" s="208" t="s">
        <v>3182</v>
      </c>
      <c r="D128" s="208" t="s">
        <v>3335</v>
      </c>
      <c r="E128" s="208" t="s">
        <v>3336</v>
      </c>
      <c r="F128" s="208" t="s">
        <v>3340</v>
      </c>
      <c r="G128" s="208" t="s">
        <v>3341</v>
      </c>
      <c r="H128" s="208" t="s">
        <v>3360</v>
      </c>
      <c r="I128" s="208" t="s">
        <v>317</v>
      </c>
      <c r="J128" s="208">
        <v>9100050555</v>
      </c>
      <c r="K128" s="208" t="s">
        <v>3361</v>
      </c>
      <c r="L128">
        <f t="shared" si="1"/>
        <v>1</v>
      </c>
    </row>
    <row r="129" spans="2:12">
      <c r="B129" s="208" t="s">
        <v>3181</v>
      </c>
      <c r="C129" s="208" t="s">
        <v>3182</v>
      </c>
      <c r="D129" s="208" t="s">
        <v>3335</v>
      </c>
      <c r="E129" s="208" t="s">
        <v>3336</v>
      </c>
      <c r="F129" s="208" t="s">
        <v>3340</v>
      </c>
      <c r="G129" s="208" t="s">
        <v>3341</v>
      </c>
      <c r="H129" s="208" t="s">
        <v>3362</v>
      </c>
      <c r="I129" s="208" t="s">
        <v>161</v>
      </c>
      <c r="J129" s="208">
        <v>9100051577</v>
      </c>
      <c r="K129" s="208" t="s">
        <v>3363</v>
      </c>
      <c r="L129">
        <f t="shared" si="1"/>
        <v>1</v>
      </c>
    </row>
    <row r="130" spans="2:12">
      <c r="B130" s="208" t="s">
        <v>3181</v>
      </c>
      <c r="C130" s="208" t="s">
        <v>3182</v>
      </c>
      <c r="D130" s="208" t="s">
        <v>3335</v>
      </c>
      <c r="E130" s="208" t="s">
        <v>3336</v>
      </c>
      <c r="F130" s="208" t="s">
        <v>3340</v>
      </c>
      <c r="G130" s="208" t="s">
        <v>3341</v>
      </c>
      <c r="H130" s="208" t="s">
        <v>3364</v>
      </c>
      <c r="I130" s="208" t="s">
        <v>315</v>
      </c>
      <c r="J130" s="208">
        <v>9100051867</v>
      </c>
      <c r="K130" s="208" t="s">
        <v>3365</v>
      </c>
      <c r="L130">
        <f t="shared" si="1"/>
        <v>1</v>
      </c>
    </row>
    <row r="131" spans="2:12">
      <c r="B131" s="208" t="s">
        <v>3181</v>
      </c>
      <c r="C131" s="208" t="s">
        <v>3182</v>
      </c>
      <c r="D131" s="208" t="s">
        <v>3335</v>
      </c>
      <c r="E131" s="208" t="s">
        <v>3336</v>
      </c>
      <c r="F131" s="208" t="s">
        <v>3340</v>
      </c>
      <c r="G131" s="208" t="s">
        <v>3341</v>
      </c>
      <c r="H131" s="208" t="s">
        <v>3366</v>
      </c>
      <c r="I131" s="208" t="s">
        <v>413</v>
      </c>
      <c r="J131" s="208">
        <v>9100062788</v>
      </c>
      <c r="K131" s="208" t="s">
        <v>3367</v>
      </c>
      <c r="L131">
        <f t="shared" si="1"/>
        <v>2</v>
      </c>
    </row>
    <row r="132" spans="2:12">
      <c r="B132" s="208" t="s">
        <v>3181</v>
      </c>
      <c r="C132" s="208" t="s">
        <v>3182</v>
      </c>
      <c r="D132" s="208" t="s">
        <v>3335</v>
      </c>
      <c r="E132" s="208" t="s">
        <v>3336</v>
      </c>
      <c r="F132" s="208" t="s">
        <v>3340</v>
      </c>
      <c r="G132" s="208" t="s">
        <v>3341</v>
      </c>
      <c r="H132" s="208" t="s">
        <v>3366</v>
      </c>
      <c r="I132" s="208" t="s">
        <v>413</v>
      </c>
      <c r="J132" s="208">
        <v>9100075685</v>
      </c>
      <c r="K132" s="208" t="s">
        <v>3368</v>
      </c>
      <c r="L132">
        <f t="shared" ref="L132:L195" si="2">COUNTIF($H$4:$H$280,H132)</f>
        <v>2</v>
      </c>
    </row>
    <row r="133" spans="2:12">
      <c r="B133" s="208" t="s">
        <v>3181</v>
      </c>
      <c r="C133" s="208" t="s">
        <v>3182</v>
      </c>
      <c r="D133" s="208" t="s">
        <v>3335</v>
      </c>
      <c r="E133" s="208" t="s">
        <v>3336</v>
      </c>
      <c r="F133" s="208" t="s">
        <v>3340</v>
      </c>
      <c r="G133" s="208" t="s">
        <v>3341</v>
      </c>
      <c r="H133" s="208" t="s">
        <v>3369</v>
      </c>
      <c r="I133" s="208" t="s">
        <v>378</v>
      </c>
      <c r="J133" s="208">
        <v>9100061234</v>
      </c>
      <c r="K133" s="208" t="s">
        <v>3370</v>
      </c>
      <c r="L133">
        <f t="shared" si="2"/>
        <v>2</v>
      </c>
    </row>
    <row r="134" spans="2:12">
      <c r="B134" s="208" t="s">
        <v>3181</v>
      </c>
      <c r="C134" s="208" t="s">
        <v>3182</v>
      </c>
      <c r="D134" s="208" t="s">
        <v>3335</v>
      </c>
      <c r="E134" s="208" t="s">
        <v>3336</v>
      </c>
      <c r="F134" s="208" t="s">
        <v>3340</v>
      </c>
      <c r="G134" s="208" t="s">
        <v>3341</v>
      </c>
      <c r="H134" s="208" t="s">
        <v>3371</v>
      </c>
      <c r="I134" s="208" t="s">
        <v>3372</v>
      </c>
      <c r="J134" s="208"/>
      <c r="K134" s="208" t="s">
        <v>3373</v>
      </c>
      <c r="L134">
        <f t="shared" si="2"/>
        <v>1</v>
      </c>
    </row>
    <row r="135" spans="2:12">
      <c r="B135" s="208" t="s">
        <v>3181</v>
      </c>
      <c r="C135" s="208" t="s">
        <v>3182</v>
      </c>
      <c r="D135" s="208" t="s">
        <v>3335</v>
      </c>
      <c r="E135" s="208" t="s">
        <v>3336</v>
      </c>
      <c r="F135" s="208" t="s">
        <v>3340</v>
      </c>
      <c r="G135" s="208" t="s">
        <v>3341</v>
      </c>
      <c r="H135" s="208" t="s">
        <v>3374</v>
      </c>
      <c r="I135" s="208" t="s">
        <v>457</v>
      </c>
      <c r="J135" s="208"/>
      <c r="K135" s="208" t="s">
        <v>3375</v>
      </c>
      <c r="L135">
        <f t="shared" si="2"/>
        <v>2</v>
      </c>
    </row>
    <row r="136" spans="2:12">
      <c r="B136" s="208" t="s">
        <v>3181</v>
      </c>
      <c r="C136" s="208" t="s">
        <v>3182</v>
      </c>
      <c r="D136" s="208" t="s">
        <v>3335</v>
      </c>
      <c r="E136" s="208" t="s">
        <v>3336</v>
      </c>
      <c r="F136" s="208" t="s">
        <v>3340</v>
      </c>
      <c r="G136" s="208" t="s">
        <v>3341</v>
      </c>
      <c r="H136" s="208" t="s">
        <v>3374</v>
      </c>
      <c r="I136" s="208" t="s">
        <v>457</v>
      </c>
      <c r="J136" s="208"/>
      <c r="K136" s="208" t="s">
        <v>3376</v>
      </c>
      <c r="L136">
        <f t="shared" si="2"/>
        <v>2</v>
      </c>
    </row>
    <row r="137" spans="2:12">
      <c r="B137" s="208" t="s">
        <v>3181</v>
      </c>
      <c r="C137" s="208" t="s">
        <v>3182</v>
      </c>
      <c r="D137" s="208" t="s">
        <v>3335</v>
      </c>
      <c r="E137" s="208" t="s">
        <v>3336</v>
      </c>
      <c r="F137" s="208" t="s">
        <v>3340</v>
      </c>
      <c r="G137" s="208" t="s">
        <v>3341</v>
      </c>
      <c r="H137" s="208" t="s">
        <v>3377</v>
      </c>
      <c r="I137" s="208" t="s">
        <v>608</v>
      </c>
      <c r="J137" s="208"/>
      <c r="K137" s="208" t="s">
        <v>3378</v>
      </c>
      <c r="L137">
        <f t="shared" si="2"/>
        <v>1</v>
      </c>
    </row>
    <row r="138" spans="2:12">
      <c r="B138" s="208" t="s">
        <v>3181</v>
      </c>
      <c r="C138" s="208" t="s">
        <v>3182</v>
      </c>
      <c r="D138" s="208" t="s">
        <v>3335</v>
      </c>
      <c r="E138" s="208" t="s">
        <v>3336</v>
      </c>
      <c r="F138" s="208" t="s">
        <v>3340</v>
      </c>
      <c r="G138" s="208" t="s">
        <v>3341</v>
      </c>
      <c r="H138" s="208" t="s">
        <v>3379</v>
      </c>
      <c r="I138" s="208" t="s">
        <v>3380</v>
      </c>
      <c r="J138" s="208"/>
      <c r="K138" s="208" t="s">
        <v>3381</v>
      </c>
      <c r="L138">
        <f t="shared" si="2"/>
        <v>1</v>
      </c>
    </row>
    <row r="139" spans="2:12">
      <c r="B139" s="208" t="s">
        <v>3181</v>
      </c>
      <c r="C139" s="208" t="s">
        <v>3182</v>
      </c>
      <c r="D139" s="208" t="s">
        <v>3335</v>
      </c>
      <c r="E139" s="208" t="s">
        <v>3336</v>
      </c>
      <c r="F139" s="208" t="s">
        <v>3382</v>
      </c>
      <c r="G139" s="208" t="s">
        <v>3383</v>
      </c>
      <c r="H139" s="208" t="s">
        <v>3384</v>
      </c>
      <c r="I139" s="208" t="s">
        <v>398</v>
      </c>
      <c r="J139" s="208"/>
      <c r="K139" s="208" t="s">
        <v>3385</v>
      </c>
      <c r="L139">
        <f t="shared" si="2"/>
        <v>1</v>
      </c>
    </row>
    <row r="140" spans="2:12">
      <c r="B140" s="208" t="s">
        <v>3181</v>
      </c>
      <c r="C140" s="208" t="s">
        <v>3182</v>
      </c>
      <c r="D140" s="208" t="s">
        <v>3335</v>
      </c>
      <c r="E140" s="208" t="s">
        <v>3336</v>
      </c>
      <c r="F140" s="208" t="s">
        <v>3386</v>
      </c>
      <c r="G140" s="208" t="s">
        <v>3387</v>
      </c>
      <c r="H140" s="208" t="s">
        <v>3388</v>
      </c>
      <c r="I140" s="208" t="s">
        <v>312</v>
      </c>
      <c r="J140" s="208">
        <v>9100046679</v>
      </c>
      <c r="K140" s="208" t="s">
        <v>1085</v>
      </c>
      <c r="L140">
        <f t="shared" si="2"/>
        <v>1</v>
      </c>
    </row>
    <row r="141" spans="2:12">
      <c r="B141" s="208" t="s">
        <v>3181</v>
      </c>
      <c r="C141" s="208" t="s">
        <v>3182</v>
      </c>
      <c r="D141" s="208" t="s">
        <v>3335</v>
      </c>
      <c r="E141" s="208" t="s">
        <v>3336</v>
      </c>
      <c r="F141" s="208" t="s">
        <v>3386</v>
      </c>
      <c r="G141" s="208" t="s">
        <v>3387</v>
      </c>
      <c r="H141" s="208" t="s">
        <v>3389</v>
      </c>
      <c r="I141" s="208" t="s">
        <v>3390</v>
      </c>
      <c r="J141" s="208"/>
      <c r="K141" s="208" t="s">
        <v>3391</v>
      </c>
      <c r="L141">
        <f t="shared" si="2"/>
        <v>1</v>
      </c>
    </row>
    <row r="142" spans="2:12">
      <c r="B142" s="208" t="s">
        <v>3181</v>
      </c>
      <c r="C142" s="208" t="s">
        <v>3182</v>
      </c>
      <c r="D142" s="208" t="s">
        <v>3335</v>
      </c>
      <c r="E142" s="208" t="s">
        <v>3336</v>
      </c>
      <c r="F142" s="208" t="s">
        <v>3386</v>
      </c>
      <c r="G142" s="208" t="s">
        <v>3387</v>
      </c>
      <c r="H142" s="208" t="s">
        <v>3392</v>
      </c>
      <c r="I142" s="208" t="s">
        <v>293</v>
      </c>
      <c r="J142" s="208">
        <v>9100046690</v>
      </c>
      <c r="K142" s="208" t="s">
        <v>1116</v>
      </c>
      <c r="L142">
        <f t="shared" si="2"/>
        <v>1</v>
      </c>
    </row>
    <row r="143" spans="2:12">
      <c r="B143" s="208" t="s">
        <v>3181</v>
      </c>
      <c r="C143" s="208" t="s">
        <v>3182</v>
      </c>
      <c r="D143" s="208" t="s">
        <v>3335</v>
      </c>
      <c r="E143" s="208" t="s">
        <v>3336</v>
      </c>
      <c r="F143" s="208" t="s">
        <v>3386</v>
      </c>
      <c r="G143" s="208" t="s">
        <v>3387</v>
      </c>
      <c r="H143" s="208" t="s">
        <v>3393</v>
      </c>
      <c r="I143" s="208" t="s">
        <v>309</v>
      </c>
      <c r="J143" s="208">
        <v>9100046680</v>
      </c>
      <c r="K143" s="208" t="s">
        <v>1096</v>
      </c>
      <c r="L143">
        <f t="shared" si="2"/>
        <v>1</v>
      </c>
    </row>
    <row r="144" spans="2:12">
      <c r="B144" s="208" t="s">
        <v>3181</v>
      </c>
      <c r="C144" s="208" t="s">
        <v>3182</v>
      </c>
      <c r="D144" s="208" t="s">
        <v>3335</v>
      </c>
      <c r="E144" s="208" t="s">
        <v>3336</v>
      </c>
      <c r="F144" s="208" t="s">
        <v>3386</v>
      </c>
      <c r="G144" s="208" t="s">
        <v>3387</v>
      </c>
      <c r="H144" s="208" t="s">
        <v>3394</v>
      </c>
      <c r="I144" s="208" t="s">
        <v>125</v>
      </c>
      <c r="J144" s="208">
        <v>9100046710</v>
      </c>
      <c r="K144" s="208" t="s">
        <v>1182</v>
      </c>
      <c r="L144">
        <f t="shared" si="2"/>
        <v>1</v>
      </c>
    </row>
    <row r="145" spans="2:22">
      <c r="B145" s="208" t="s">
        <v>3181</v>
      </c>
      <c r="C145" s="208" t="s">
        <v>3182</v>
      </c>
      <c r="D145" s="208" t="s">
        <v>3335</v>
      </c>
      <c r="E145" s="208" t="s">
        <v>3336</v>
      </c>
      <c r="F145" s="208" t="s">
        <v>3386</v>
      </c>
      <c r="G145" s="208" t="s">
        <v>3387</v>
      </c>
      <c r="H145" s="208" t="s">
        <v>3395</v>
      </c>
      <c r="I145" s="208" t="s">
        <v>416</v>
      </c>
      <c r="J145" s="208"/>
      <c r="K145" s="208" t="s">
        <v>3396</v>
      </c>
      <c r="L145">
        <f t="shared" si="2"/>
        <v>2</v>
      </c>
    </row>
    <row r="146" spans="2:22">
      <c r="B146" s="208" t="s">
        <v>3181</v>
      </c>
      <c r="C146" s="208" t="s">
        <v>3182</v>
      </c>
      <c r="D146" s="208" t="s">
        <v>3335</v>
      </c>
      <c r="E146" s="208" t="s">
        <v>3336</v>
      </c>
      <c r="F146" s="208" t="s">
        <v>3386</v>
      </c>
      <c r="G146" s="208" t="s">
        <v>3387</v>
      </c>
      <c r="H146" s="208" t="s">
        <v>3395</v>
      </c>
      <c r="I146" s="208" t="s">
        <v>416</v>
      </c>
      <c r="J146" s="208"/>
      <c r="K146" s="208" t="s">
        <v>3397</v>
      </c>
      <c r="L146">
        <f t="shared" si="2"/>
        <v>2</v>
      </c>
    </row>
    <row r="147" spans="2:22">
      <c r="B147" s="208" t="s">
        <v>3181</v>
      </c>
      <c r="C147" s="208" t="s">
        <v>3182</v>
      </c>
      <c r="D147" s="208" t="s">
        <v>3335</v>
      </c>
      <c r="E147" s="208" t="s">
        <v>3336</v>
      </c>
      <c r="F147" s="208" t="s">
        <v>3386</v>
      </c>
      <c r="G147" s="208" t="s">
        <v>3398</v>
      </c>
      <c r="H147" s="208" t="s">
        <v>3399</v>
      </c>
      <c r="I147" s="208" t="s">
        <v>462</v>
      </c>
      <c r="J147" s="208">
        <v>9100046711</v>
      </c>
      <c r="K147" s="208" t="s">
        <v>1185</v>
      </c>
      <c r="L147">
        <f t="shared" si="2"/>
        <v>1</v>
      </c>
    </row>
    <row r="148" spans="2:22">
      <c r="B148" s="208" t="s">
        <v>3181</v>
      </c>
      <c r="C148" s="208" t="s">
        <v>3182</v>
      </c>
      <c r="D148" s="208" t="s">
        <v>3335</v>
      </c>
      <c r="E148" s="208" t="s">
        <v>3336</v>
      </c>
      <c r="F148" s="208" t="s">
        <v>3400</v>
      </c>
      <c r="G148" s="208" t="s">
        <v>3401</v>
      </c>
      <c r="H148" s="208" t="s">
        <v>3402</v>
      </c>
      <c r="I148" s="208" t="s">
        <v>88</v>
      </c>
      <c r="J148" s="208">
        <v>9100046713</v>
      </c>
      <c r="K148" s="208" t="s">
        <v>1186</v>
      </c>
      <c r="L148">
        <f t="shared" si="2"/>
        <v>2</v>
      </c>
      <c r="M148" s="202"/>
    </row>
    <row r="149" spans="2:22">
      <c r="B149" s="208" t="s">
        <v>3181</v>
      </c>
      <c r="C149" s="208" t="s">
        <v>3182</v>
      </c>
      <c r="D149" s="208" t="s">
        <v>3236</v>
      </c>
      <c r="E149" s="208" t="s">
        <v>3237</v>
      </c>
      <c r="F149" s="208" t="s">
        <v>3403</v>
      </c>
      <c r="G149" s="208" t="s">
        <v>3404</v>
      </c>
      <c r="H149" s="208" t="s">
        <v>3402</v>
      </c>
      <c r="I149" s="208" t="s">
        <v>176</v>
      </c>
      <c r="J149" s="208">
        <v>9100046693</v>
      </c>
      <c r="K149" s="208" t="s">
        <v>1143</v>
      </c>
      <c r="L149">
        <f t="shared" si="2"/>
        <v>2</v>
      </c>
      <c r="M149" s="202"/>
    </row>
    <row r="150" spans="2:22">
      <c r="B150" s="208" t="s">
        <v>3181</v>
      </c>
      <c r="C150" s="208" t="s">
        <v>3182</v>
      </c>
      <c r="D150" s="208" t="s">
        <v>3236</v>
      </c>
      <c r="E150" s="208" t="s">
        <v>3237</v>
      </c>
      <c r="F150" s="208" t="s">
        <v>3403</v>
      </c>
      <c r="G150" s="208" t="s">
        <v>3404</v>
      </c>
      <c r="H150" s="208" t="s">
        <v>3405</v>
      </c>
      <c r="I150" s="208" t="s">
        <v>176</v>
      </c>
      <c r="J150" s="208"/>
      <c r="K150" s="208" t="s">
        <v>3406</v>
      </c>
      <c r="L150">
        <f t="shared" si="2"/>
        <v>1</v>
      </c>
    </row>
    <row r="151" spans="2:22">
      <c r="B151" s="208" t="s">
        <v>3181</v>
      </c>
      <c r="C151" s="208" t="s">
        <v>3182</v>
      </c>
      <c r="D151" s="208" t="s">
        <v>3236</v>
      </c>
      <c r="E151" s="208" t="s">
        <v>3237</v>
      </c>
      <c r="F151" s="208" t="s">
        <v>3407</v>
      </c>
      <c r="G151" s="208" t="s">
        <v>3408</v>
      </c>
      <c r="H151" s="208" t="s">
        <v>3409</v>
      </c>
      <c r="I151" s="208" t="s">
        <v>230</v>
      </c>
      <c r="J151" s="208">
        <v>9100046642</v>
      </c>
      <c r="K151" s="208" t="s">
        <v>1012</v>
      </c>
      <c r="L151">
        <f t="shared" si="2"/>
        <v>1</v>
      </c>
    </row>
    <row r="152" spans="2:22">
      <c r="B152" s="208" t="s">
        <v>3181</v>
      </c>
      <c r="C152" s="208" t="s">
        <v>3182</v>
      </c>
      <c r="D152" s="208" t="s">
        <v>3236</v>
      </c>
      <c r="E152" s="208" t="s">
        <v>3237</v>
      </c>
      <c r="F152" s="208" t="s">
        <v>3410</v>
      </c>
      <c r="G152" s="208" t="s">
        <v>3411</v>
      </c>
      <c r="H152" s="208" t="s">
        <v>3412</v>
      </c>
      <c r="I152" s="208" t="s">
        <v>94</v>
      </c>
      <c r="J152" s="208">
        <v>9100046585</v>
      </c>
      <c r="K152" s="208" t="s">
        <v>1173</v>
      </c>
      <c r="L152">
        <f t="shared" si="2"/>
        <v>1</v>
      </c>
    </row>
    <row r="153" spans="2:22">
      <c r="B153" s="208" t="s">
        <v>3181</v>
      </c>
      <c r="C153" s="208" t="s">
        <v>3182</v>
      </c>
      <c r="D153" s="208" t="s">
        <v>3236</v>
      </c>
      <c r="E153" s="208" t="s">
        <v>3237</v>
      </c>
      <c r="F153" s="208" t="s">
        <v>3413</v>
      </c>
      <c r="G153" s="208" t="s">
        <v>3414</v>
      </c>
      <c r="H153" s="208" t="s">
        <v>3415</v>
      </c>
      <c r="I153" s="208" t="s">
        <v>327</v>
      </c>
      <c r="J153" s="208">
        <v>9100046683</v>
      </c>
      <c r="K153" s="208" t="s">
        <v>1102</v>
      </c>
      <c r="L153">
        <f t="shared" si="2"/>
        <v>1</v>
      </c>
    </row>
    <row r="154" spans="2:22">
      <c r="B154" s="208" t="s">
        <v>3181</v>
      </c>
      <c r="C154" s="208" t="s">
        <v>3182</v>
      </c>
      <c r="D154" s="208" t="s">
        <v>3236</v>
      </c>
      <c r="E154" s="208" t="s">
        <v>3237</v>
      </c>
      <c r="F154" s="208" t="s">
        <v>3416</v>
      </c>
      <c r="G154" s="208" t="s">
        <v>3417</v>
      </c>
      <c r="H154" s="208" t="s">
        <v>3418</v>
      </c>
      <c r="I154" s="208" t="s">
        <v>283</v>
      </c>
      <c r="J154" s="208">
        <v>9100050635</v>
      </c>
      <c r="K154" s="208" t="s">
        <v>282</v>
      </c>
      <c r="L154">
        <f t="shared" si="2"/>
        <v>1</v>
      </c>
    </row>
    <row r="155" spans="2:22">
      <c r="B155" s="208" t="s">
        <v>3181</v>
      </c>
      <c r="C155" s="208" t="s">
        <v>3182</v>
      </c>
      <c r="D155" s="208" t="s">
        <v>3236</v>
      </c>
      <c r="E155" s="208" t="s">
        <v>3237</v>
      </c>
      <c r="F155" s="20" t="s">
        <v>3238</v>
      </c>
      <c r="G155" s="20" t="s">
        <v>3239</v>
      </c>
      <c r="H155" s="20" t="s">
        <v>3419</v>
      </c>
      <c r="I155" s="20" t="s">
        <v>3420</v>
      </c>
      <c r="J155" s="208">
        <v>9100046692</v>
      </c>
      <c r="K155" s="208" t="s">
        <v>3421</v>
      </c>
      <c r="L155">
        <f t="shared" si="2"/>
        <v>1</v>
      </c>
      <c r="M155" s="208" t="s">
        <v>3181</v>
      </c>
      <c r="N155" s="208" t="s">
        <v>3182</v>
      </c>
      <c r="O155" s="208" t="s">
        <v>3236</v>
      </c>
      <c r="P155" s="208" t="s">
        <v>3237</v>
      </c>
      <c r="Q155" s="208" t="s">
        <v>3416</v>
      </c>
      <c r="R155" s="208" t="s">
        <v>3417</v>
      </c>
      <c r="S155" s="208" t="s">
        <v>3418</v>
      </c>
      <c r="T155" s="208" t="s">
        <v>283</v>
      </c>
      <c r="U155" s="208">
        <v>9100046692</v>
      </c>
      <c r="V155" s="208" t="s">
        <v>3421</v>
      </c>
    </row>
    <row r="156" spans="2:22">
      <c r="B156" s="208" t="s">
        <v>3181</v>
      </c>
      <c r="C156" s="208" t="s">
        <v>3182</v>
      </c>
      <c r="D156" s="208" t="s">
        <v>3236</v>
      </c>
      <c r="E156" s="208" t="s">
        <v>3237</v>
      </c>
      <c r="F156" s="208" t="s">
        <v>3238</v>
      </c>
      <c r="G156" s="208" t="s">
        <v>3239</v>
      </c>
      <c r="H156" s="208" t="s">
        <v>3422</v>
      </c>
      <c r="I156" s="208" t="s">
        <v>121</v>
      </c>
      <c r="J156" s="208">
        <v>9100046604</v>
      </c>
      <c r="K156" s="208" t="s">
        <v>905</v>
      </c>
      <c r="L156">
        <f t="shared" si="2"/>
        <v>1</v>
      </c>
    </row>
    <row r="157" spans="2:22">
      <c r="B157" s="208" t="s">
        <v>3181</v>
      </c>
      <c r="C157" s="208" t="s">
        <v>3182</v>
      </c>
      <c r="D157" s="208" t="s">
        <v>3236</v>
      </c>
      <c r="E157" s="208" t="s">
        <v>3237</v>
      </c>
      <c r="F157" s="208" t="s">
        <v>3238</v>
      </c>
      <c r="G157" s="208" t="s">
        <v>3239</v>
      </c>
      <c r="H157" s="208" t="s">
        <v>3423</v>
      </c>
      <c r="I157" s="208" t="s">
        <v>133</v>
      </c>
      <c r="J157" s="208">
        <v>9100046695</v>
      </c>
      <c r="K157" s="208" t="s">
        <v>1146</v>
      </c>
      <c r="L157">
        <f t="shared" si="2"/>
        <v>1</v>
      </c>
    </row>
    <row r="158" spans="2:22">
      <c r="B158" s="208" t="s">
        <v>3181</v>
      </c>
      <c r="C158" s="208" t="s">
        <v>3182</v>
      </c>
      <c r="D158" s="208" t="s">
        <v>3236</v>
      </c>
      <c r="E158" s="208" t="s">
        <v>3237</v>
      </c>
      <c r="F158" s="20" t="s">
        <v>3238</v>
      </c>
      <c r="G158" s="20" t="s">
        <v>3239</v>
      </c>
      <c r="H158" s="20" t="s">
        <v>3424</v>
      </c>
      <c r="I158" s="20" t="s">
        <v>3425</v>
      </c>
      <c r="J158" s="208">
        <v>9100046598</v>
      </c>
      <c r="K158" s="208" t="s">
        <v>882</v>
      </c>
      <c r="L158">
        <f t="shared" si="2"/>
        <v>1</v>
      </c>
      <c r="M158" s="208" t="s">
        <v>3181</v>
      </c>
      <c r="N158" s="208" t="s">
        <v>3182</v>
      </c>
      <c r="O158" s="208" t="s">
        <v>3236</v>
      </c>
      <c r="P158" s="208" t="s">
        <v>3237</v>
      </c>
      <c r="Q158" s="208" t="s">
        <v>3416</v>
      </c>
      <c r="R158" s="208" t="s">
        <v>3417</v>
      </c>
      <c r="S158" s="208" t="s">
        <v>3418</v>
      </c>
      <c r="T158" s="208" t="s">
        <v>283</v>
      </c>
      <c r="U158" s="208">
        <v>9100046598</v>
      </c>
      <c r="V158" s="208" t="s">
        <v>882</v>
      </c>
    </row>
    <row r="159" spans="2:22">
      <c r="B159" s="208" t="s">
        <v>3181</v>
      </c>
      <c r="C159" s="208" t="s">
        <v>3182</v>
      </c>
      <c r="D159" s="208" t="s">
        <v>3236</v>
      </c>
      <c r="E159" s="208" t="s">
        <v>3237</v>
      </c>
      <c r="F159" s="20" t="s">
        <v>3426</v>
      </c>
      <c r="G159" s="20" t="s">
        <v>3427</v>
      </c>
      <c r="H159" s="20" t="s">
        <v>3428</v>
      </c>
      <c r="I159" s="20" t="s">
        <v>3429</v>
      </c>
      <c r="J159" s="208">
        <v>9100046682</v>
      </c>
      <c r="K159" s="208" t="s">
        <v>3430</v>
      </c>
      <c r="L159">
        <f t="shared" si="2"/>
        <v>1</v>
      </c>
      <c r="M159" s="208" t="s">
        <v>3181</v>
      </c>
      <c r="N159" s="208" t="s">
        <v>3182</v>
      </c>
      <c r="O159" s="208" t="s">
        <v>3236</v>
      </c>
      <c r="P159" s="208" t="s">
        <v>3237</v>
      </c>
      <c r="Q159" s="208" t="s">
        <v>3416</v>
      </c>
      <c r="R159" s="208" t="s">
        <v>3417</v>
      </c>
      <c r="S159" s="208" t="s">
        <v>3418</v>
      </c>
      <c r="T159" s="208" t="s">
        <v>283</v>
      </c>
      <c r="U159" s="208">
        <v>9100046682</v>
      </c>
      <c r="V159" s="208" t="s">
        <v>3430</v>
      </c>
    </row>
    <row r="160" spans="2:22">
      <c r="B160" s="208" t="s">
        <v>3181</v>
      </c>
      <c r="C160" s="208" t="s">
        <v>3182</v>
      </c>
      <c r="D160" s="208" t="s">
        <v>3236</v>
      </c>
      <c r="E160" s="208" t="s">
        <v>3237</v>
      </c>
      <c r="F160" s="208" t="s">
        <v>3426</v>
      </c>
      <c r="G160" s="208" t="s">
        <v>3427</v>
      </c>
      <c r="H160" s="208" t="s">
        <v>3431</v>
      </c>
      <c r="I160" s="208" t="s">
        <v>259</v>
      </c>
      <c r="J160" s="208">
        <v>9100046649</v>
      </c>
      <c r="K160" s="208" t="s">
        <v>1030</v>
      </c>
      <c r="L160">
        <f t="shared" si="2"/>
        <v>1</v>
      </c>
    </row>
    <row r="161" spans="2:22">
      <c r="B161" s="208" t="s">
        <v>3181</v>
      </c>
      <c r="C161" s="208" t="s">
        <v>3182</v>
      </c>
      <c r="D161" s="208" t="s">
        <v>3236</v>
      </c>
      <c r="E161" s="208" t="s">
        <v>3237</v>
      </c>
      <c r="F161" s="208" t="s">
        <v>3426</v>
      </c>
      <c r="G161" s="208" t="s">
        <v>3427</v>
      </c>
      <c r="H161" s="208" t="s">
        <v>3432</v>
      </c>
      <c r="I161" s="208" t="s">
        <v>142</v>
      </c>
      <c r="J161" s="208">
        <v>9100046698</v>
      </c>
      <c r="K161" s="208" t="s">
        <v>1152</v>
      </c>
      <c r="L161">
        <f t="shared" si="2"/>
        <v>1</v>
      </c>
      <c r="M161" s="20" t="s">
        <v>3223</v>
      </c>
    </row>
    <row r="162" spans="2:22">
      <c r="B162" s="208" t="s">
        <v>3181</v>
      </c>
      <c r="C162" s="208" t="s">
        <v>3182</v>
      </c>
      <c r="D162" s="208" t="s">
        <v>3236</v>
      </c>
      <c r="E162" s="208" t="s">
        <v>3237</v>
      </c>
      <c r="F162" s="208" t="s">
        <v>3426</v>
      </c>
      <c r="G162" s="208" t="s">
        <v>3427</v>
      </c>
      <c r="H162" s="208" t="s">
        <v>3433</v>
      </c>
      <c r="I162" s="208" t="s">
        <v>217</v>
      </c>
      <c r="J162" s="208">
        <v>9100046637</v>
      </c>
      <c r="K162" s="208" t="s">
        <v>994</v>
      </c>
      <c r="L162">
        <f t="shared" si="2"/>
        <v>1</v>
      </c>
    </row>
    <row r="163" spans="2:22">
      <c r="B163" s="208" t="s">
        <v>3181</v>
      </c>
      <c r="C163" s="208" t="s">
        <v>3182</v>
      </c>
      <c r="D163" s="208" t="s">
        <v>3236</v>
      </c>
      <c r="E163" s="208" t="s">
        <v>3237</v>
      </c>
      <c r="F163" s="20" t="s">
        <v>3426</v>
      </c>
      <c r="G163" s="20" t="s">
        <v>3427</v>
      </c>
      <c r="H163" s="20" t="s">
        <v>3434</v>
      </c>
      <c r="I163" s="20" t="s">
        <v>3435</v>
      </c>
      <c r="J163" s="208">
        <v>9100046664</v>
      </c>
      <c r="K163" s="208" t="s">
        <v>1059</v>
      </c>
      <c r="L163">
        <f t="shared" si="2"/>
        <v>1</v>
      </c>
      <c r="M163" s="208" t="s">
        <v>3181</v>
      </c>
      <c r="N163" s="208" t="s">
        <v>3182</v>
      </c>
      <c r="O163" s="208" t="s">
        <v>3236</v>
      </c>
      <c r="P163" s="208" t="s">
        <v>3237</v>
      </c>
      <c r="Q163" s="208" t="s">
        <v>3416</v>
      </c>
      <c r="R163" s="208" t="s">
        <v>3417</v>
      </c>
      <c r="S163" s="208" t="s">
        <v>3418</v>
      </c>
      <c r="T163" s="208" t="s">
        <v>283</v>
      </c>
      <c r="U163" s="208">
        <v>9100046664</v>
      </c>
      <c r="V163" s="208" t="s">
        <v>1059</v>
      </c>
    </row>
    <row r="164" spans="2:22">
      <c r="B164" s="208" t="s">
        <v>3181</v>
      </c>
      <c r="C164" s="208" t="s">
        <v>3182</v>
      </c>
      <c r="D164" s="208" t="s">
        <v>3236</v>
      </c>
      <c r="E164" s="208" t="s">
        <v>3237</v>
      </c>
      <c r="F164" s="208" t="s">
        <v>3426</v>
      </c>
      <c r="G164" s="208" t="s">
        <v>3427</v>
      </c>
      <c r="H164" s="208" t="s">
        <v>3436</v>
      </c>
      <c r="I164" s="208" t="s">
        <v>418</v>
      </c>
      <c r="J164" s="208"/>
      <c r="K164" s="208" t="s">
        <v>3437</v>
      </c>
      <c r="L164">
        <f t="shared" si="2"/>
        <v>1</v>
      </c>
      <c r="M164" s="207"/>
      <c r="N164" s="207"/>
      <c r="O164" s="207"/>
      <c r="P164" s="207"/>
      <c r="Q164" s="207"/>
      <c r="R164" s="207"/>
      <c r="S164" s="207"/>
      <c r="T164" s="207"/>
      <c r="U164" s="207"/>
      <c r="V164" s="207"/>
    </row>
    <row r="165" spans="2:22">
      <c r="B165" s="208" t="s">
        <v>3181</v>
      </c>
      <c r="C165" s="208" t="s">
        <v>3182</v>
      </c>
      <c r="D165" s="208" t="s">
        <v>3438</v>
      </c>
      <c r="E165" s="208" t="s">
        <v>3439</v>
      </c>
      <c r="F165" s="208" t="s">
        <v>3440</v>
      </c>
      <c r="G165" s="208" t="s">
        <v>3441</v>
      </c>
      <c r="H165" s="208" t="s">
        <v>3442</v>
      </c>
      <c r="I165" s="208" t="s">
        <v>220</v>
      </c>
      <c r="J165" s="208">
        <v>9100046638</v>
      </c>
      <c r="K165" s="208" t="s">
        <v>1002</v>
      </c>
      <c r="L165">
        <f t="shared" si="2"/>
        <v>1</v>
      </c>
    </row>
    <row r="166" spans="2:22">
      <c r="B166" s="208" t="s">
        <v>3181</v>
      </c>
      <c r="C166" s="208" t="s">
        <v>3182</v>
      </c>
      <c r="D166" s="208" t="s">
        <v>3438</v>
      </c>
      <c r="E166" s="208" t="s">
        <v>3439</v>
      </c>
      <c r="F166" s="208" t="s">
        <v>3443</v>
      </c>
      <c r="G166" s="208" t="s">
        <v>3444</v>
      </c>
      <c r="H166" s="208" t="s">
        <v>3445</v>
      </c>
      <c r="I166" s="208" t="s">
        <v>228</v>
      </c>
      <c r="J166" s="208">
        <v>9100046643</v>
      </c>
      <c r="K166" s="208" t="s">
        <v>1013</v>
      </c>
      <c r="L166">
        <f t="shared" si="2"/>
        <v>1</v>
      </c>
    </row>
    <row r="167" spans="2:22">
      <c r="B167" s="208" t="s">
        <v>3181</v>
      </c>
      <c r="C167" s="208" t="s">
        <v>3182</v>
      </c>
      <c r="D167" s="208" t="s">
        <v>3438</v>
      </c>
      <c r="E167" s="208" t="s">
        <v>3439</v>
      </c>
      <c r="F167" s="208" t="s">
        <v>3446</v>
      </c>
      <c r="G167" s="208" t="s">
        <v>3447</v>
      </c>
      <c r="H167" s="208" t="s">
        <v>3448</v>
      </c>
      <c r="I167" s="208" t="s">
        <v>287</v>
      </c>
      <c r="J167" s="208">
        <v>9100050633</v>
      </c>
      <c r="K167" s="208" t="s">
        <v>286</v>
      </c>
      <c r="L167">
        <f t="shared" si="2"/>
        <v>1</v>
      </c>
    </row>
    <row r="168" spans="2:22">
      <c r="B168" s="208" t="s">
        <v>3181</v>
      </c>
      <c r="C168" s="208" t="s">
        <v>3182</v>
      </c>
      <c r="D168" s="208" t="s">
        <v>3438</v>
      </c>
      <c r="E168" s="208" t="s">
        <v>3439</v>
      </c>
      <c r="F168" s="208" t="s">
        <v>3449</v>
      </c>
      <c r="G168" s="208" t="s">
        <v>3450</v>
      </c>
      <c r="H168" s="208" t="s">
        <v>3451</v>
      </c>
      <c r="I168" s="208" t="s">
        <v>170</v>
      </c>
      <c r="J168" s="208">
        <v>9100046633</v>
      </c>
      <c r="K168" s="208" t="s">
        <v>983</v>
      </c>
      <c r="L168">
        <f t="shared" si="2"/>
        <v>1</v>
      </c>
    </row>
    <row r="169" spans="2:22">
      <c r="B169" s="208" t="s">
        <v>3181</v>
      </c>
      <c r="C169" s="208" t="s">
        <v>3182</v>
      </c>
      <c r="D169" s="208" t="s">
        <v>3438</v>
      </c>
      <c r="E169" s="208" t="s">
        <v>3439</v>
      </c>
      <c r="F169" s="208" t="s">
        <v>3449</v>
      </c>
      <c r="G169" s="208" t="s">
        <v>3450</v>
      </c>
      <c r="H169" s="208" t="s">
        <v>3452</v>
      </c>
      <c r="I169" s="208" t="s">
        <v>168</v>
      </c>
      <c r="J169" s="208">
        <v>9100060249</v>
      </c>
      <c r="K169" s="208" t="s">
        <v>3453</v>
      </c>
      <c r="L169">
        <f t="shared" si="2"/>
        <v>1</v>
      </c>
    </row>
    <row r="170" spans="2:22">
      <c r="B170" s="208" t="s">
        <v>3181</v>
      </c>
      <c r="C170" s="208" t="s">
        <v>3182</v>
      </c>
      <c r="D170" s="208" t="s">
        <v>3438</v>
      </c>
      <c r="E170" s="208" t="s">
        <v>3439</v>
      </c>
      <c r="F170" s="208" t="s">
        <v>3449</v>
      </c>
      <c r="G170" s="208" t="s">
        <v>3450</v>
      </c>
      <c r="H170" s="208" t="s">
        <v>3454</v>
      </c>
      <c r="I170" s="208" t="s">
        <v>3455</v>
      </c>
      <c r="J170" s="208"/>
      <c r="K170" s="208" t="s">
        <v>3456</v>
      </c>
      <c r="L170">
        <f t="shared" si="2"/>
        <v>2</v>
      </c>
    </row>
    <row r="171" spans="2:22">
      <c r="B171" s="208" t="s">
        <v>3181</v>
      </c>
      <c r="C171" s="208" t="s">
        <v>3182</v>
      </c>
      <c r="D171" s="208" t="s">
        <v>3438</v>
      </c>
      <c r="E171" s="208" t="s">
        <v>3439</v>
      </c>
      <c r="F171" s="208" t="s">
        <v>3449</v>
      </c>
      <c r="G171" s="208" t="s">
        <v>3450</v>
      </c>
      <c r="H171" s="208" t="s">
        <v>3454</v>
      </c>
      <c r="I171" s="208" t="s">
        <v>3455</v>
      </c>
      <c r="J171" s="208"/>
      <c r="K171" s="208" t="s">
        <v>3457</v>
      </c>
      <c r="L171">
        <f t="shared" si="2"/>
        <v>2</v>
      </c>
    </row>
    <row r="172" spans="2:22">
      <c r="B172" s="208" t="s">
        <v>3181</v>
      </c>
      <c r="C172" s="208" t="s">
        <v>3182</v>
      </c>
      <c r="D172" s="208" t="s">
        <v>3438</v>
      </c>
      <c r="E172" s="208" t="s">
        <v>3439</v>
      </c>
      <c r="F172" s="208" t="s">
        <v>3449</v>
      </c>
      <c r="G172" s="208" t="s">
        <v>3450</v>
      </c>
      <c r="H172" s="208" t="s">
        <v>3458</v>
      </c>
      <c r="I172" s="208" t="s">
        <v>3459</v>
      </c>
      <c r="J172" s="208"/>
      <c r="K172" s="208" t="s">
        <v>3460</v>
      </c>
      <c r="L172">
        <f t="shared" si="2"/>
        <v>1</v>
      </c>
    </row>
    <row r="173" spans="2:22">
      <c r="B173" s="208" t="s">
        <v>3181</v>
      </c>
      <c r="C173" s="208" t="s">
        <v>3182</v>
      </c>
      <c r="D173" s="208" t="s">
        <v>3438</v>
      </c>
      <c r="E173" s="208" t="s">
        <v>3439</v>
      </c>
      <c r="F173" s="208" t="s">
        <v>3461</v>
      </c>
      <c r="G173" s="208" t="s">
        <v>3462</v>
      </c>
      <c r="H173" s="208" t="s">
        <v>3463</v>
      </c>
      <c r="I173" s="208" t="s">
        <v>80</v>
      </c>
      <c r="J173" s="208">
        <v>9100046587</v>
      </c>
      <c r="K173" s="208" t="s">
        <v>867</v>
      </c>
      <c r="L173">
        <f t="shared" si="2"/>
        <v>2</v>
      </c>
    </row>
    <row r="174" spans="2:22">
      <c r="B174" s="208" t="s">
        <v>3181</v>
      </c>
      <c r="C174" s="208" t="s">
        <v>3182</v>
      </c>
      <c r="D174" s="208" t="s">
        <v>3438</v>
      </c>
      <c r="E174" s="208" t="s">
        <v>3439</v>
      </c>
      <c r="F174" s="208" t="s">
        <v>3461</v>
      </c>
      <c r="G174" s="208" t="s">
        <v>3462</v>
      </c>
      <c r="H174" s="208" t="s">
        <v>3464</v>
      </c>
      <c r="I174" s="208" t="s">
        <v>262</v>
      </c>
      <c r="J174" s="208">
        <v>9100046737</v>
      </c>
      <c r="K174" s="208" t="s">
        <v>1041</v>
      </c>
      <c r="L174">
        <f t="shared" si="2"/>
        <v>1</v>
      </c>
    </row>
    <row r="175" spans="2:22">
      <c r="B175" s="208" t="s">
        <v>3181</v>
      </c>
      <c r="C175" s="208" t="s">
        <v>3182</v>
      </c>
      <c r="D175" s="208" t="s">
        <v>3438</v>
      </c>
      <c r="E175" s="208" t="s">
        <v>3439</v>
      </c>
      <c r="F175" s="208" t="s">
        <v>3461</v>
      </c>
      <c r="G175" s="208" t="s">
        <v>3462</v>
      </c>
      <c r="H175" s="208" t="s">
        <v>3465</v>
      </c>
      <c r="I175" s="208" t="s">
        <v>240</v>
      </c>
      <c r="J175" s="208">
        <v>9100046646</v>
      </c>
      <c r="K175" s="208" t="s">
        <v>3466</v>
      </c>
      <c r="L175">
        <f t="shared" si="2"/>
        <v>1</v>
      </c>
    </row>
    <row r="176" spans="2:22">
      <c r="B176" s="208" t="s">
        <v>3181</v>
      </c>
      <c r="C176" s="208" t="s">
        <v>3182</v>
      </c>
      <c r="D176" s="208" t="s">
        <v>3438</v>
      </c>
      <c r="E176" s="208" t="s">
        <v>3439</v>
      </c>
      <c r="F176" s="208" t="s">
        <v>3461</v>
      </c>
      <c r="G176" s="208" t="s">
        <v>3462</v>
      </c>
      <c r="H176" s="208" t="s">
        <v>3467</v>
      </c>
      <c r="I176" s="208" t="s">
        <v>388</v>
      </c>
      <c r="J176" s="208">
        <v>9400012556</v>
      </c>
      <c r="K176" s="208" t="s">
        <v>3468</v>
      </c>
      <c r="L176">
        <f t="shared" si="2"/>
        <v>1</v>
      </c>
    </row>
    <row r="177" spans="2:22">
      <c r="B177" s="208" t="s">
        <v>3181</v>
      </c>
      <c r="C177" s="208" t="s">
        <v>3182</v>
      </c>
      <c r="D177" s="208" t="s">
        <v>3438</v>
      </c>
      <c r="E177" s="208" t="s">
        <v>3439</v>
      </c>
      <c r="F177" s="208" t="s">
        <v>3461</v>
      </c>
      <c r="G177" s="208" t="s">
        <v>3462</v>
      </c>
      <c r="H177" s="208" t="s">
        <v>3469</v>
      </c>
      <c r="I177" s="208" t="s">
        <v>385</v>
      </c>
      <c r="J177" s="208"/>
      <c r="K177" s="208" t="s">
        <v>3470</v>
      </c>
      <c r="L177">
        <f t="shared" si="2"/>
        <v>1</v>
      </c>
    </row>
    <row r="178" spans="2:22">
      <c r="B178" s="208" t="s">
        <v>3181</v>
      </c>
      <c r="C178" s="208" t="s">
        <v>3182</v>
      </c>
      <c r="D178" s="208" t="s">
        <v>3438</v>
      </c>
      <c r="E178" s="208" t="s">
        <v>3439</v>
      </c>
      <c r="F178" s="208" t="s">
        <v>3461</v>
      </c>
      <c r="G178" s="208" t="s">
        <v>3462</v>
      </c>
      <c r="H178" s="208" t="s">
        <v>3471</v>
      </c>
      <c r="I178" s="208" t="s">
        <v>3472</v>
      </c>
      <c r="J178" s="208"/>
      <c r="K178" s="208" t="s">
        <v>3473</v>
      </c>
      <c r="L178">
        <f t="shared" si="2"/>
        <v>1</v>
      </c>
    </row>
    <row r="179" spans="2:22">
      <c r="B179" s="208" t="s">
        <v>3181</v>
      </c>
      <c r="C179" s="208" t="s">
        <v>3182</v>
      </c>
      <c r="D179" s="208" t="s">
        <v>3438</v>
      </c>
      <c r="E179" s="208" t="s">
        <v>3439</v>
      </c>
      <c r="F179" s="208" t="s">
        <v>3461</v>
      </c>
      <c r="G179" s="208" t="s">
        <v>3462</v>
      </c>
      <c r="H179" s="208" t="s">
        <v>3474</v>
      </c>
      <c r="I179" s="208" t="s">
        <v>3475</v>
      </c>
      <c r="J179" s="208"/>
      <c r="K179" s="208" t="s">
        <v>3476</v>
      </c>
      <c r="L179">
        <f t="shared" si="2"/>
        <v>1</v>
      </c>
    </row>
    <row r="180" spans="2:22">
      <c r="B180" s="208" t="s">
        <v>3181</v>
      </c>
      <c r="C180" s="208" t="s">
        <v>3182</v>
      </c>
      <c r="D180" s="208" t="s">
        <v>3438</v>
      </c>
      <c r="E180" s="208" t="s">
        <v>3439</v>
      </c>
      <c r="F180" s="208" t="s">
        <v>3449</v>
      </c>
      <c r="G180" s="208" t="s">
        <v>3450</v>
      </c>
      <c r="H180" s="208" t="s">
        <v>3477</v>
      </c>
      <c r="I180" s="208" t="s">
        <v>3478</v>
      </c>
      <c r="J180" s="208"/>
      <c r="K180" s="208" t="s">
        <v>3479</v>
      </c>
      <c r="L180">
        <f t="shared" si="2"/>
        <v>1</v>
      </c>
    </row>
    <row r="181" spans="2:22">
      <c r="B181" s="208" t="s">
        <v>3181</v>
      </c>
      <c r="C181" s="208" t="s">
        <v>3182</v>
      </c>
      <c r="D181" s="208" t="s">
        <v>3438</v>
      </c>
      <c r="E181" s="208" t="s">
        <v>3439</v>
      </c>
      <c r="F181" s="208" t="s">
        <v>3480</v>
      </c>
      <c r="G181" s="208" t="s">
        <v>3481</v>
      </c>
      <c r="H181" s="208" t="s">
        <v>3482</v>
      </c>
      <c r="I181" s="208" t="s">
        <v>340</v>
      </c>
      <c r="J181" s="208">
        <v>9100046660</v>
      </c>
      <c r="K181" s="208" t="s">
        <v>1047</v>
      </c>
      <c r="L181">
        <f t="shared" si="2"/>
        <v>1</v>
      </c>
    </row>
    <row r="182" spans="2:22">
      <c r="B182" s="253" t="s">
        <v>3023</v>
      </c>
      <c r="C182" s="253" t="s">
        <v>3024</v>
      </c>
      <c r="D182" s="253" t="s">
        <v>3483</v>
      </c>
      <c r="E182" s="253" t="s">
        <v>3484</v>
      </c>
      <c r="F182" s="208" t="s">
        <v>3485</v>
      </c>
      <c r="G182" s="208" t="s">
        <v>3486</v>
      </c>
      <c r="H182" s="208" t="s">
        <v>3487</v>
      </c>
      <c r="I182" s="208" t="s">
        <v>57</v>
      </c>
      <c r="J182" s="208">
        <v>9100046584</v>
      </c>
      <c r="K182" s="208" t="s">
        <v>844</v>
      </c>
      <c r="L182">
        <f t="shared" si="2"/>
        <v>1</v>
      </c>
      <c r="M182" s="208" t="s">
        <v>3181</v>
      </c>
      <c r="N182" s="208" t="s">
        <v>3182</v>
      </c>
      <c r="O182" s="208" t="s">
        <v>3488</v>
      </c>
      <c r="P182" s="208" t="s">
        <v>3489</v>
      </c>
      <c r="Q182" s="208" t="s">
        <v>3485</v>
      </c>
      <c r="R182" s="208" t="s">
        <v>3486</v>
      </c>
      <c r="S182" s="208" t="s">
        <v>3487</v>
      </c>
      <c r="T182" s="208" t="s">
        <v>57</v>
      </c>
      <c r="U182" s="208">
        <v>9100046584</v>
      </c>
      <c r="V182" s="208" t="s">
        <v>844</v>
      </c>
    </row>
    <row r="183" spans="2:22">
      <c r="B183" s="253" t="s">
        <v>3023</v>
      </c>
      <c r="C183" s="253" t="s">
        <v>3024</v>
      </c>
      <c r="D183" s="253" t="s">
        <v>3483</v>
      </c>
      <c r="E183" s="253" t="s">
        <v>3484</v>
      </c>
      <c r="F183" s="208" t="s">
        <v>3485</v>
      </c>
      <c r="G183" s="208" t="s">
        <v>3486</v>
      </c>
      <c r="H183" s="208" t="s">
        <v>3490</v>
      </c>
      <c r="I183" s="208" t="s">
        <v>3491</v>
      </c>
      <c r="J183" s="208"/>
      <c r="K183" s="208" t="s">
        <v>3492</v>
      </c>
      <c r="L183">
        <f t="shared" si="2"/>
        <v>1</v>
      </c>
    </row>
    <row r="184" spans="2:22">
      <c r="B184" s="253" t="s">
        <v>3023</v>
      </c>
      <c r="C184" s="253" t="s">
        <v>3024</v>
      </c>
      <c r="D184" s="253" t="s">
        <v>3483</v>
      </c>
      <c r="E184" s="253" t="s">
        <v>3484</v>
      </c>
      <c r="F184" s="208" t="s">
        <v>3485</v>
      </c>
      <c r="G184" s="208" t="s">
        <v>3486</v>
      </c>
      <c r="H184" s="208" t="s">
        <v>3493</v>
      </c>
      <c r="I184" s="208" t="s">
        <v>3494</v>
      </c>
      <c r="J184" s="208"/>
      <c r="K184" s="208" t="s">
        <v>3495</v>
      </c>
      <c r="L184">
        <f t="shared" si="2"/>
        <v>1</v>
      </c>
    </row>
    <row r="185" spans="2:22">
      <c r="B185" s="253" t="s">
        <v>3023</v>
      </c>
      <c r="C185" s="253" t="s">
        <v>3024</v>
      </c>
      <c r="D185" s="253" t="s">
        <v>3483</v>
      </c>
      <c r="E185" s="253" t="s">
        <v>3484</v>
      </c>
      <c r="F185" s="208" t="s">
        <v>3485</v>
      </c>
      <c r="G185" s="208" t="s">
        <v>3486</v>
      </c>
      <c r="H185" s="208" t="s">
        <v>3496</v>
      </c>
      <c r="I185" s="208" t="s">
        <v>3497</v>
      </c>
      <c r="J185" s="208"/>
      <c r="K185" s="208" t="s">
        <v>3498</v>
      </c>
      <c r="L185">
        <f t="shared" si="2"/>
        <v>1</v>
      </c>
    </row>
    <row r="186" spans="2:22">
      <c r="B186" s="208" t="s">
        <v>3181</v>
      </c>
      <c r="C186" s="208" t="s">
        <v>3182</v>
      </c>
      <c r="D186" s="208" t="s">
        <v>3488</v>
      </c>
      <c r="E186" s="208" t="s">
        <v>3489</v>
      </c>
      <c r="F186" s="208" t="s">
        <v>3499</v>
      </c>
      <c r="G186" s="208" t="s">
        <v>3500</v>
      </c>
      <c r="H186" s="208" t="s">
        <v>3501</v>
      </c>
      <c r="I186" s="208" t="s">
        <v>324</v>
      </c>
      <c r="J186" s="208">
        <v>9100046681</v>
      </c>
      <c r="K186" s="208" t="s">
        <v>1097</v>
      </c>
      <c r="L186">
        <f t="shared" si="2"/>
        <v>1</v>
      </c>
    </row>
    <row r="187" spans="2:22">
      <c r="B187" s="208" t="s">
        <v>3181</v>
      </c>
      <c r="C187" s="208" t="s">
        <v>3182</v>
      </c>
      <c r="D187" s="208" t="s">
        <v>3488</v>
      </c>
      <c r="E187" s="208" t="s">
        <v>3489</v>
      </c>
      <c r="F187" s="208" t="s">
        <v>3502</v>
      </c>
      <c r="G187" s="208" t="s">
        <v>3503</v>
      </c>
      <c r="H187" s="208" t="s">
        <v>3504</v>
      </c>
      <c r="I187" s="208" t="s">
        <v>250</v>
      </c>
      <c r="J187" s="208">
        <v>9100046719</v>
      </c>
      <c r="K187" s="208" t="s">
        <v>3505</v>
      </c>
      <c r="L187">
        <f t="shared" si="2"/>
        <v>1</v>
      </c>
    </row>
    <row r="188" spans="2:22">
      <c r="B188" s="208" t="s">
        <v>3181</v>
      </c>
      <c r="C188" s="208" t="s">
        <v>3182</v>
      </c>
      <c r="D188" s="208" t="s">
        <v>3488</v>
      </c>
      <c r="E188" s="208" t="s">
        <v>3489</v>
      </c>
      <c r="F188" s="208" t="s">
        <v>3502</v>
      </c>
      <c r="G188" s="208" t="s">
        <v>3503</v>
      </c>
      <c r="H188" s="208" t="s">
        <v>3506</v>
      </c>
      <c r="I188" s="208" t="s">
        <v>243</v>
      </c>
      <c r="J188" s="208">
        <v>9100046647</v>
      </c>
      <c r="K188" s="208" t="s">
        <v>1174</v>
      </c>
      <c r="L188">
        <f t="shared" si="2"/>
        <v>3</v>
      </c>
    </row>
    <row r="189" spans="2:22">
      <c r="B189" s="208" t="s">
        <v>3181</v>
      </c>
      <c r="C189" s="208" t="s">
        <v>3182</v>
      </c>
      <c r="D189" s="208" t="s">
        <v>3488</v>
      </c>
      <c r="E189" s="208" t="s">
        <v>3489</v>
      </c>
      <c r="F189" s="208" t="s">
        <v>3502</v>
      </c>
      <c r="G189" s="208" t="s">
        <v>3503</v>
      </c>
      <c r="H189" s="208" t="s">
        <v>3506</v>
      </c>
      <c r="I189" s="208" t="s">
        <v>243</v>
      </c>
      <c r="J189" s="208">
        <v>9100050678</v>
      </c>
      <c r="K189" s="208" t="s">
        <v>3507</v>
      </c>
      <c r="L189">
        <f t="shared" si="2"/>
        <v>3</v>
      </c>
    </row>
    <row r="190" spans="2:22">
      <c r="B190" s="208" t="s">
        <v>3181</v>
      </c>
      <c r="C190" s="208" t="s">
        <v>3182</v>
      </c>
      <c r="D190" s="208" t="s">
        <v>3488</v>
      </c>
      <c r="E190" s="208" t="s">
        <v>3489</v>
      </c>
      <c r="F190" s="208" t="s">
        <v>3502</v>
      </c>
      <c r="G190" s="208" t="s">
        <v>3503</v>
      </c>
      <c r="H190" s="208" t="s">
        <v>3508</v>
      </c>
      <c r="I190" s="208" t="s">
        <v>246</v>
      </c>
      <c r="J190" s="208">
        <v>9100050682</v>
      </c>
      <c r="K190" s="208" t="s">
        <v>3509</v>
      </c>
      <c r="L190">
        <f t="shared" si="2"/>
        <v>2</v>
      </c>
    </row>
    <row r="191" spans="2:22">
      <c r="B191" s="208" t="s">
        <v>3181</v>
      </c>
      <c r="C191" s="208" t="s">
        <v>3182</v>
      </c>
      <c r="D191" s="208" t="s">
        <v>3488</v>
      </c>
      <c r="E191" s="208" t="s">
        <v>3489</v>
      </c>
      <c r="F191" s="208" t="s">
        <v>3502</v>
      </c>
      <c r="G191" s="208" t="s">
        <v>3503</v>
      </c>
      <c r="H191" s="208" t="s">
        <v>3508</v>
      </c>
      <c r="I191" s="208" t="s">
        <v>246</v>
      </c>
      <c r="J191" s="208">
        <v>9100046648</v>
      </c>
      <c r="K191" s="208" t="s">
        <v>1172</v>
      </c>
      <c r="L191">
        <f t="shared" si="2"/>
        <v>2</v>
      </c>
    </row>
    <row r="192" spans="2:22">
      <c r="B192" s="208" t="s">
        <v>3181</v>
      </c>
      <c r="C192" s="208" t="s">
        <v>3182</v>
      </c>
      <c r="D192" s="208" t="s">
        <v>3488</v>
      </c>
      <c r="E192" s="208" t="s">
        <v>3489</v>
      </c>
      <c r="F192" s="208" t="s">
        <v>3510</v>
      </c>
      <c r="G192" s="208" t="s">
        <v>3511</v>
      </c>
      <c r="H192" s="208" t="s">
        <v>3512</v>
      </c>
      <c r="I192" s="208" t="s">
        <v>289</v>
      </c>
      <c r="J192" s="208">
        <v>9100050625</v>
      </c>
      <c r="K192" s="208" t="s">
        <v>288</v>
      </c>
      <c r="L192">
        <f t="shared" si="2"/>
        <v>1</v>
      </c>
    </row>
    <row r="193" spans="2:12">
      <c r="B193" s="208" t="s">
        <v>3181</v>
      </c>
      <c r="C193" s="208" t="s">
        <v>3182</v>
      </c>
      <c r="D193" s="208" t="s">
        <v>3488</v>
      </c>
      <c r="E193" s="208" t="s">
        <v>3489</v>
      </c>
      <c r="F193" s="208" t="s">
        <v>3513</v>
      </c>
      <c r="G193" s="208" t="s">
        <v>3514</v>
      </c>
      <c r="H193" s="208" t="s">
        <v>3515</v>
      </c>
      <c r="I193" s="208" t="s">
        <v>3516</v>
      </c>
      <c r="J193" s="208">
        <v>9100046709</v>
      </c>
      <c r="K193" s="208" t="s">
        <v>1008</v>
      </c>
      <c r="L193">
        <f t="shared" si="2"/>
        <v>1</v>
      </c>
    </row>
    <row r="194" spans="2:12">
      <c r="B194" s="208" t="s">
        <v>3181</v>
      </c>
      <c r="C194" s="208" t="s">
        <v>3182</v>
      </c>
      <c r="D194" s="208" t="s">
        <v>3488</v>
      </c>
      <c r="E194" s="208" t="s">
        <v>3489</v>
      </c>
      <c r="F194" s="208" t="s">
        <v>3513</v>
      </c>
      <c r="G194" s="208" t="s">
        <v>3514</v>
      </c>
      <c r="H194" s="208" t="s">
        <v>3517</v>
      </c>
      <c r="I194" s="208" t="s">
        <v>427</v>
      </c>
      <c r="J194" s="208">
        <v>9100046614</v>
      </c>
      <c r="K194" s="208" t="s">
        <v>1161</v>
      </c>
      <c r="L194">
        <f t="shared" si="2"/>
        <v>4</v>
      </c>
    </row>
    <row r="195" spans="2:12">
      <c r="B195" s="208" t="s">
        <v>3181</v>
      </c>
      <c r="C195" s="208" t="s">
        <v>3182</v>
      </c>
      <c r="D195" s="208" t="s">
        <v>3488</v>
      </c>
      <c r="E195" s="208" t="s">
        <v>3489</v>
      </c>
      <c r="F195" s="208" t="s">
        <v>3513</v>
      </c>
      <c r="G195" s="208" t="s">
        <v>3514</v>
      </c>
      <c r="H195" s="208" t="s">
        <v>3517</v>
      </c>
      <c r="I195" s="208" t="s">
        <v>427</v>
      </c>
      <c r="J195" s="208">
        <v>9100051847</v>
      </c>
      <c r="K195" s="208" t="s">
        <v>3518</v>
      </c>
      <c r="L195">
        <f t="shared" si="2"/>
        <v>4</v>
      </c>
    </row>
    <row r="196" spans="2:12">
      <c r="B196" s="208" t="s">
        <v>3181</v>
      </c>
      <c r="C196" s="208" t="s">
        <v>3182</v>
      </c>
      <c r="D196" s="208" t="s">
        <v>3488</v>
      </c>
      <c r="E196" s="208" t="s">
        <v>3489</v>
      </c>
      <c r="F196" s="208" t="s">
        <v>3513</v>
      </c>
      <c r="G196" s="208" t="s">
        <v>3514</v>
      </c>
      <c r="H196" s="208" t="s">
        <v>3517</v>
      </c>
      <c r="I196" s="208" t="s">
        <v>427</v>
      </c>
      <c r="J196" s="208">
        <v>9400011256</v>
      </c>
      <c r="K196" s="208" t="s">
        <v>3518</v>
      </c>
      <c r="L196">
        <f t="shared" ref="L196:L259" si="3">COUNTIF($H$4:$H$280,H196)</f>
        <v>4</v>
      </c>
    </row>
    <row r="197" spans="2:12">
      <c r="B197" s="208" t="s">
        <v>3181</v>
      </c>
      <c r="C197" s="208" t="s">
        <v>3182</v>
      </c>
      <c r="D197" s="208" t="s">
        <v>3488</v>
      </c>
      <c r="E197" s="208" t="s">
        <v>3489</v>
      </c>
      <c r="F197" s="208" t="s">
        <v>3513</v>
      </c>
      <c r="G197" s="208" t="s">
        <v>3514</v>
      </c>
      <c r="H197" s="208" t="s">
        <v>3517</v>
      </c>
      <c r="I197" s="208" t="s">
        <v>427</v>
      </c>
      <c r="J197" s="208"/>
      <c r="K197" s="208" t="s">
        <v>3519</v>
      </c>
      <c r="L197">
        <f t="shared" si="3"/>
        <v>4</v>
      </c>
    </row>
    <row r="198" spans="2:12">
      <c r="B198" s="208" t="s">
        <v>3181</v>
      </c>
      <c r="C198" s="208" t="s">
        <v>3182</v>
      </c>
      <c r="D198" s="208" t="s">
        <v>3488</v>
      </c>
      <c r="E198" s="208" t="s">
        <v>3489</v>
      </c>
      <c r="F198" s="208" t="s">
        <v>3513</v>
      </c>
      <c r="G198" s="208" t="s">
        <v>3514</v>
      </c>
      <c r="H198" s="208" t="s">
        <v>3520</v>
      </c>
      <c r="I198" s="208" t="s">
        <v>3521</v>
      </c>
      <c r="J198" s="208"/>
      <c r="K198" s="208" t="s">
        <v>3522</v>
      </c>
      <c r="L198">
        <f t="shared" si="3"/>
        <v>1</v>
      </c>
    </row>
    <row r="199" spans="2:12">
      <c r="B199" s="208" t="s">
        <v>3181</v>
      </c>
      <c r="C199" s="208" t="s">
        <v>3182</v>
      </c>
      <c r="D199" s="208" t="s">
        <v>3488</v>
      </c>
      <c r="E199" s="208" t="s">
        <v>3489</v>
      </c>
      <c r="F199" s="208" t="s">
        <v>3523</v>
      </c>
      <c r="G199" s="208" t="s">
        <v>3524</v>
      </c>
      <c r="H199" s="208" t="s">
        <v>3525</v>
      </c>
      <c r="I199" s="208" t="s">
        <v>238</v>
      </c>
      <c r="J199" s="208">
        <v>9100046691</v>
      </c>
      <c r="K199" s="208" t="s">
        <v>1117</v>
      </c>
      <c r="L199">
        <f t="shared" si="3"/>
        <v>1</v>
      </c>
    </row>
    <row r="200" spans="2:12">
      <c r="B200" s="208" t="s">
        <v>3181</v>
      </c>
      <c r="C200" s="208" t="s">
        <v>3182</v>
      </c>
      <c r="D200" s="208" t="s">
        <v>3488</v>
      </c>
      <c r="E200" s="208" t="s">
        <v>3489</v>
      </c>
      <c r="F200" s="208" t="s">
        <v>3526</v>
      </c>
      <c r="G200" s="208" t="s">
        <v>3527</v>
      </c>
      <c r="H200" s="208" t="s">
        <v>3528</v>
      </c>
      <c r="I200" s="208" t="s">
        <v>137</v>
      </c>
      <c r="J200" s="208">
        <v>9100046697</v>
      </c>
      <c r="K200" s="208" t="s">
        <v>1148</v>
      </c>
      <c r="L200">
        <f t="shared" si="3"/>
        <v>1</v>
      </c>
    </row>
    <row r="201" spans="2:12">
      <c r="B201" s="208" t="s">
        <v>3181</v>
      </c>
      <c r="C201" s="208" t="s">
        <v>3182</v>
      </c>
      <c r="D201" s="208" t="s">
        <v>3488</v>
      </c>
      <c r="E201" s="208" t="s">
        <v>3489</v>
      </c>
      <c r="F201" s="208" t="s">
        <v>3513</v>
      </c>
      <c r="G201" s="208" t="s">
        <v>3514</v>
      </c>
      <c r="H201" s="208" t="s">
        <v>3529</v>
      </c>
      <c r="I201" s="208" t="s">
        <v>3530</v>
      </c>
      <c r="J201" s="208"/>
      <c r="K201" s="208" t="s">
        <v>3531</v>
      </c>
      <c r="L201">
        <f t="shared" si="3"/>
        <v>1</v>
      </c>
    </row>
    <row r="202" spans="2:12">
      <c r="B202" s="208" t="s">
        <v>3181</v>
      </c>
      <c r="C202" s="208" t="s">
        <v>3182</v>
      </c>
      <c r="D202" s="208" t="s">
        <v>3488</v>
      </c>
      <c r="E202" s="208" t="s">
        <v>3489</v>
      </c>
      <c r="F202" s="208" t="s">
        <v>3526</v>
      </c>
      <c r="G202" s="208" t="s">
        <v>3527</v>
      </c>
      <c r="H202" s="208" t="s">
        <v>3532</v>
      </c>
      <c r="I202" s="208" t="s">
        <v>348</v>
      </c>
      <c r="J202" s="208">
        <v>9100051695</v>
      </c>
      <c r="K202" s="208" t="s">
        <v>944</v>
      </c>
      <c r="L202">
        <f t="shared" si="3"/>
        <v>1</v>
      </c>
    </row>
    <row r="203" spans="2:12">
      <c r="B203" s="208" t="s">
        <v>3181</v>
      </c>
      <c r="C203" s="208" t="s">
        <v>3182</v>
      </c>
      <c r="D203" s="208" t="s">
        <v>3533</v>
      </c>
      <c r="E203" s="208" t="s">
        <v>3534</v>
      </c>
      <c r="F203" s="208" t="s">
        <v>3535</v>
      </c>
      <c r="G203" s="208" t="s">
        <v>3536</v>
      </c>
      <c r="H203" s="208" t="s">
        <v>3537</v>
      </c>
      <c r="I203" s="208" t="s">
        <v>300</v>
      </c>
      <c r="J203" s="208">
        <v>9100046665</v>
      </c>
      <c r="K203" s="208" t="s">
        <v>1061</v>
      </c>
      <c r="L203">
        <f t="shared" si="3"/>
        <v>1</v>
      </c>
    </row>
    <row r="204" spans="2:12">
      <c r="B204" s="208" t="s">
        <v>3181</v>
      </c>
      <c r="C204" s="208" t="s">
        <v>3182</v>
      </c>
      <c r="D204" s="208" t="s">
        <v>3533</v>
      </c>
      <c r="E204" s="208" t="s">
        <v>3534</v>
      </c>
      <c r="F204" s="208" t="s">
        <v>3538</v>
      </c>
      <c r="G204" s="208" t="s">
        <v>517</v>
      </c>
      <c r="H204" s="208" t="s">
        <v>3539</v>
      </c>
      <c r="I204" s="208" t="s">
        <v>195</v>
      </c>
      <c r="J204" s="208">
        <v>9100046620</v>
      </c>
      <c r="K204" s="208" t="s">
        <v>950</v>
      </c>
      <c r="L204">
        <f t="shared" si="3"/>
        <v>1</v>
      </c>
    </row>
    <row r="205" spans="2:12">
      <c r="B205" s="208" t="s">
        <v>3181</v>
      </c>
      <c r="C205" s="208" t="s">
        <v>3182</v>
      </c>
      <c r="D205" s="208" t="s">
        <v>3533</v>
      </c>
      <c r="E205" s="208" t="s">
        <v>3534</v>
      </c>
      <c r="F205" s="208" t="s">
        <v>3538</v>
      </c>
      <c r="G205" s="208" t="s">
        <v>517</v>
      </c>
      <c r="H205" s="208" t="s">
        <v>3540</v>
      </c>
      <c r="I205" s="208" t="s">
        <v>198</v>
      </c>
      <c r="J205" s="208">
        <v>9100046618</v>
      </c>
      <c r="K205" s="208" t="s">
        <v>1179</v>
      </c>
      <c r="L205">
        <f t="shared" si="3"/>
        <v>1</v>
      </c>
    </row>
    <row r="206" spans="2:12">
      <c r="B206" s="208" t="s">
        <v>3181</v>
      </c>
      <c r="C206" s="208" t="s">
        <v>3182</v>
      </c>
      <c r="D206" s="208" t="s">
        <v>3533</v>
      </c>
      <c r="E206" s="208" t="s">
        <v>3534</v>
      </c>
      <c r="F206" s="208" t="s">
        <v>3538</v>
      </c>
      <c r="G206" s="208" t="s">
        <v>517</v>
      </c>
      <c r="H206" s="208" t="s">
        <v>3541</v>
      </c>
      <c r="I206" s="208" t="s">
        <v>191</v>
      </c>
      <c r="J206" s="208">
        <v>9100046619</v>
      </c>
      <c r="K206" s="208" t="s">
        <v>2855</v>
      </c>
      <c r="L206">
        <f t="shared" si="3"/>
        <v>1</v>
      </c>
    </row>
    <row r="207" spans="2:12">
      <c r="B207" s="208" t="s">
        <v>3181</v>
      </c>
      <c r="C207" s="208" t="s">
        <v>3182</v>
      </c>
      <c r="D207" s="208" t="s">
        <v>3533</v>
      </c>
      <c r="E207" s="208" t="s">
        <v>3534</v>
      </c>
      <c r="F207" s="208" t="s">
        <v>3542</v>
      </c>
      <c r="G207" s="208" t="s">
        <v>3543</v>
      </c>
      <c r="H207" s="208" t="s">
        <v>3544</v>
      </c>
      <c r="I207" s="208" t="s">
        <v>149</v>
      </c>
      <c r="J207" s="208">
        <v>9100046626</v>
      </c>
      <c r="K207" s="208" t="s">
        <v>962</v>
      </c>
      <c r="L207">
        <f t="shared" si="3"/>
        <v>1</v>
      </c>
    </row>
    <row r="208" spans="2:12">
      <c r="B208" s="208" t="s">
        <v>3181</v>
      </c>
      <c r="C208" s="208" t="s">
        <v>3182</v>
      </c>
      <c r="D208" s="208" t="s">
        <v>3533</v>
      </c>
      <c r="E208" s="208" t="s">
        <v>3534</v>
      </c>
      <c r="F208" s="208" t="s">
        <v>3545</v>
      </c>
      <c r="G208" s="208" t="s">
        <v>3546</v>
      </c>
      <c r="H208" s="208" t="s">
        <v>3547</v>
      </c>
      <c r="I208" s="208" t="s">
        <v>291</v>
      </c>
      <c r="J208" s="208">
        <v>9100050634</v>
      </c>
      <c r="K208" s="208" t="s">
        <v>290</v>
      </c>
      <c r="L208">
        <f t="shared" si="3"/>
        <v>1</v>
      </c>
    </row>
    <row r="209" spans="2:12">
      <c r="B209" s="208" t="s">
        <v>3181</v>
      </c>
      <c r="C209" s="208" t="s">
        <v>3182</v>
      </c>
      <c r="D209" s="208" t="s">
        <v>3533</v>
      </c>
      <c r="E209" s="208" t="s">
        <v>3534</v>
      </c>
      <c r="F209" s="208" t="s">
        <v>3548</v>
      </c>
      <c r="G209" s="208" t="s">
        <v>3549</v>
      </c>
      <c r="H209" s="208" t="s">
        <v>3550</v>
      </c>
      <c r="I209" s="208" t="s">
        <v>355</v>
      </c>
      <c r="J209" s="208">
        <v>9100046610</v>
      </c>
      <c r="K209" s="208" t="s">
        <v>926</v>
      </c>
      <c r="L209">
        <f t="shared" si="3"/>
        <v>1</v>
      </c>
    </row>
    <row r="210" spans="2:12">
      <c r="B210" s="208" t="s">
        <v>3181</v>
      </c>
      <c r="C210" s="208" t="s">
        <v>3182</v>
      </c>
      <c r="D210" s="208" t="s">
        <v>3533</v>
      </c>
      <c r="E210" s="208" t="s">
        <v>3534</v>
      </c>
      <c r="F210" s="208" t="s">
        <v>3548</v>
      </c>
      <c r="G210" s="208" t="s">
        <v>3549</v>
      </c>
      <c r="H210" s="208" t="s">
        <v>3551</v>
      </c>
      <c r="I210" s="208" t="s">
        <v>3552</v>
      </c>
      <c r="J210" s="208">
        <v>9100046655</v>
      </c>
      <c r="K210" s="208" t="s">
        <v>1045</v>
      </c>
      <c r="L210">
        <f t="shared" si="3"/>
        <v>1</v>
      </c>
    </row>
    <row r="211" spans="2:12">
      <c r="B211" s="208" t="s">
        <v>3181</v>
      </c>
      <c r="C211" s="208" t="s">
        <v>3182</v>
      </c>
      <c r="D211" s="208" t="s">
        <v>3533</v>
      </c>
      <c r="E211" s="208" t="s">
        <v>3534</v>
      </c>
      <c r="F211" s="208" t="s">
        <v>3548</v>
      </c>
      <c r="G211" s="208" t="s">
        <v>3549</v>
      </c>
      <c r="H211" s="208" t="s">
        <v>3553</v>
      </c>
      <c r="I211" s="208" t="s">
        <v>264</v>
      </c>
      <c r="J211" s="208">
        <v>9100046652</v>
      </c>
      <c r="K211" s="208" t="s">
        <v>1158</v>
      </c>
      <c r="L211">
        <f t="shared" si="3"/>
        <v>1</v>
      </c>
    </row>
    <row r="212" spans="2:12">
      <c r="B212" s="208" t="s">
        <v>3181</v>
      </c>
      <c r="C212" s="208" t="s">
        <v>3182</v>
      </c>
      <c r="D212" s="208" t="s">
        <v>3533</v>
      </c>
      <c r="E212" s="208" t="s">
        <v>3534</v>
      </c>
      <c r="F212" s="208" t="s">
        <v>3548</v>
      </c>
      <c r="G212" s="208" t="s">
        <v>3549</v>
      </c>
      <c r="H212" s="208" t="s">
        <v>3554</v>
      </c>
      <c r="I212" s="208" t="s">
        <v>336</v>
      </c>
      <c r="J212" s="208">
        <v>9100046688</v>
      </c>
      <c r="K212" s="208" t="s">
        <v>1111</v>
      </c>
      <c r="L212">
        <f t="shared" si="3"/>
        <v>1</v>
      </c>
    </row>
    <row r="213" spans="2:12">
      <c r="B213" s="208" t="s">
        <v>3181</v>
      </c>
      <c r="C213" s="208" t="s">
        <v>3182</v>
      </c>
      <c r="D213" s="208" t="s">
        <v>3533</v>
      </c>
      <c r="E213" s="208" t="s">
        <v>3534</v>
      </c>
      <c r="F213" s="208" t="s">
        <v>3548</v>
      </c>
      <c r="G213" s="208" t="s">
        <v>3549</v>
      </c>
      <c r="H213" s="208" t="s">
        <v>3555</v>
      </c>
      <c r="I213" s="208" t="s">
        <v>3556</v>
      </c>
      <c r="J213" s="208">
        <v>9100061252</v>
      </c>
      <c r="K213" s="208" t="s">
        <v>3557</v>
      </c>
      <c r="L213">
        <f t="shared" si="3"/>
        <v>1</v>
      </c>
    </row>
    <row r="214" spans="2:12">
      <c r="B214" s="208" t="s">
        <v>3181</v>
      </c>
      <c r="C214" s="208" t="s">
        <v>3182</v>
      </c>
      <c r="D214" s="208" t="s">
        <v>3533</v>
      </c>
      <c r="E214" s="208" t="s">
        <v>3534</v>
      </c>
      <c r="F214" s="208" t="s">
        <v>3548</v>
      </c>
      <c r="G214" s="208" t="s">
        <v>3549</v>
      </c>
      <c r="H214" s="208" t="s">
        <v>3558</v>
      </c>
      <c r="I214" s="208" t="s">
        <v>383</v>
      </c>
      <c r="J214" s="208"/>
      <c r="K214" s="208" t="s">
        <v>3559</v>
      </c>
      <c r="L214">
        <f t="shared" si="3"/>
        <v>1</v>
      </c>
    </row>
    <row r="215" spans="2:12">
      <c r="B215" s="208" t="s">
        <v>3181</v>
      </c>
      <c r="C215" s="208" t="s">
        <v>3182</v>
      </c>
      <c r="D215" s="208" t="s">
        <v>3533</v>
      </c>
      <c r="E215" s="208" t="s">
        <v>3534</v>
      </c>
      <c r="F215" s="208" t="s">
        <v>3548</v>
      </c>
      <c r="G215" s="208" t="s">
        <v>3549</v>
      </c>
      <c r="H215" s="208" t="s">
        <v>3560</v>
      </c>
      <c r="I215" s="208" t="s">
        <v>392</v>
      </c>
      <c r="J215" s="208"/>
      <c r="K215" s="208" t="s">
        <v>3561</v>
      </c>
      <c r="L215">
        <f t="shared" si="3"/>
        <v>1</v>
      </c>
    </row>
    <row r="216" spans="2:12">
      <c r="B216" s="208" t="s">
        <v>3181</v>
      </c>
      <c r="C216" s="208" t="s">
        <v>3182</v>
      </c>
      <c r="D216" s="208" t="s">
        <v>3533</v>
      </c>
      <c r="E216" s="208" t="s">
        <v>3534</v>
      </c>
      <c r="F216" s="208" t="s">
        <v>3548</v>
      </c>
      <c r="G216" s="208" t="s">
        <v>3549</v>
      </c>
      <c r="H216" s="208" t="s">
        <v>3562</v>
      </c>
      <c r="I216" s="208" t="s">
        <v>3521</v>
      </c>
      <c r="J216" s="208"/>
      <c r="K216" s="208" t="s">
        <v>3563</v>
      </c>
      <c r="L216">
        <f t="shared" si="3"/>
        <v>1</v>
      </c>
    </row>
    <row r="217" spans="2:12">
      <c r="B217" s="208" t="s">
        <v>3181</v>
      </c>
      <c r="C217" s="208" t="s">
        <v>3182</v>
      </c>
      <c r="D217" s="208" t="s">
        <v>3533</v>
      </c>
      <c r="E217" s="208" t="s">
        <v>3534</v>
      </c>
      <c r="F217" s="208" t="s">
        <v>3548</v>
      </c>
      <c r="G217" s="208" t="s">
        <v>3549</v>
      </c>
      <c r="H217" s="208" t="s">
        <v>3564</v>
      </c>
      <c r="I217" s="208" t="s">
        <v>3565</v>
      </c>
      <c r="J217" s="208"/>
      <c r="K217" s="208" t="s">
        <v>3566</v>
      </c>
      <c r="L217">
        <f t="shared" si="3"/>
        <v>1</v>
      </c>
    </row>
    <row r="218" spans="2:12">
      <c r="B218" s="208" t="s">
        <v>3181</v>
      </c>
      <c r="C218" s="208" t="s">
        <v>3182</v>
      </c>
      <c r="D218" s="208" t="s">
        <v>3533</v>
      </c>
      <c r="E218" s="208" t="s">
        <v>3534</v>
      </c>
      <c r="F218" s="208" t="s">
        <v>3548</v>
      </c>
      <c r="G218" s="208" t="s">
        <v>3549</v>
      </c>
      <c r="H218" s="208" t="s">
        <v>3567</v>
      </c>
      <c r="I218" s="208" t="s">
        <v>3568</v>
      </c>
      <c r="J218" s="208"/>
      <c r="K218" s="208" t="s">
        <v>3569</v>
      </c>
      <c r="L218">
        <f t="shared" si="3"/>
        <v>1</v>
      </c>
    </row>
    <row r="219" spans="2:12">
      <c r="B219" s="208" t="s">
        <v>3181</v>
      </c>
      <c r="C219" s="208" t="s">
        <v>3182</v>
      </c>
      <c r="D219" s="208" t="s">
        <v>3533</v>
      </c>
      <c r="E219" s="208" t="s">
        <v>3534</v>
      </c>
      <c r="F219" s="208" t="s">
        <v>3548</v>
      </c>
      <c r="G219" s="208" t="s">
        <v>3549</v>
      </c>
      <c r="H219" s="208" t="s">
        <v>3570</v>
      </c>
      <c r="I219" s="208" t="s">
        <v>3571</v>
      </c>
      <c r="J219" s="208"/>
      <c r="K219" s="208" t="s">
        <v>3572</v>
      </c>
      <c r="L219">
        <f t="shared" si="3"/>
        <v>2</v>
      </c>
    </row>
    <row r="220" spans="2:12">
      <c r="B220" s="208" t="s">
        <v>3181</v>
      </c>
      <c r="C220" s="208" t="s">
        <v>3182</v>
      </c>
      <c r="D220" s="208" t="s">
        <v>3533</v>
      </c>
      <c r="E220" s="208" t="s">
        <v>3534</v>
      </c>
      <c r="F220" s="208" t="s">
        <v>3548</v>
      </c>
      <c r="G220" s="208" t="s">
        <v>3549</v>
      </c>
      <c r="H220" s="208" t="s">
        <v>3570</v>
      </c>
      <c r="I220" s="208" t="s">
        <v>3571</v>
      </c>
      <c r="J220" s="208"/>
      <c r="K220" s="208" t="s">
        <v>3573</v>
      </c>
      <c r="L220">
        <f t="shared" si="3"/>
        <v>2</v>
      </c>
    </row>
    <row r="221" spans="2:12">
      <c r="B221" s="208" t="s">
        <v>3181</v>
      </c>
      <c r="C221" s="208" t="s">
        <v>3182</v>
      </c>
      <c r="D221" s="208" t="s">
        <v>3533</v>
      </c>
      <c r="E221" s="208" t="s">
        <v>3534</v>
      </c>
      <c r="F221" s="208" t="s">
        <v>3574</v>
      </c>
      <c r="G221" s="208" t="s">
        <v>3575</v>
      </c>
      <c r="H221" s="208" t="s">
        <v>3576</v>
      </c>
      <c r="I221" s="208" t="s">
        <v>178</v>
      </c>
      <c r="J221" s="208">
        <v>9100046617</v>
      </c>
      <c r="K221" s="208" t="s">
        <v>947</v>
      </c>
      <c r="L221">
        <f t="shared" si="3"/>
        <v>1</v>
      </c>
    </row>
    <row r="222" spans="2:12">
      <c r="B222" s="208" t="s">
        <v>3181</v>
      </c>
      <c r="C222" s="208" t="s">
        <v>3182</v>
      </c>
      <c r="D222" s="208" t="s">
        <v>3533</v>
      </c>
      <c r="E222" s="208" t="s">
        <v>3534</v>
      </c>
      <c r="F222" s="208" t="s">
        <v>3574</v>
      </c>
      <c r="G222" s="208" t="s">
        <v>3575</v>
      </c>
      <c r="H222" s="208" t="s">
        <v>3577</v>
      </c>
      <c r="I222" s="208" t="s">
        <v>106</v>
      </c>
      <c r="J222" s="208">
        <v>9100046600</v>
      </c>
      <c r="K222" s="208" t="s">
        <v>896</v>
      </c>
      <c r="L222">
        <f t="shared" si="3"/>
        <v>1</v>
      </c>
    </row>
    <row r="223" spans="2:12">
      <c r="B223" s="208" t="s">
        <v>3181</v>
      </c>
      <c r="C223" s="208" t="s">
        <v>3182</v>
      </c>
      <c r="D223" s="208" t="s">
        <v>3533</v>
      </c>
      <c r="E223" s="208" t="s">
        <v>3534</v>
      </c>
      <c r="F223" s="208" t="s">
        <v>3574</v>
      </c>
      <c r="G223" s="208" t="s">
        <v>3575</v>
      </c>
      <c r="H223" s="208" t="s">
        <v>3578</v>
      </c>
      <c r="I223" s="208" t="s">
        <v>210</v>
      </c>
      <c r="J223" s="208">
        <v>9100046625</v>
      </c>
      <c r="K223" s="208" t="s">
        <v>955</v>
      </c>
      <c r="L223">
        <f t="shared" si="3"/>
        <v>1</v>
      </c>
    </row>
    <row r="224" spans="2:12">
      <c r="B224" s="208" t="s">
        <v>3181</v>
      </c>
      <c r="C224" s="208" t="s">
        <v>3182</v>
      </c>
      <c r="D224" s="208" t="s">
        <v>3533</v>
      </c>
      <c r="E224" s="208" t="s">
        <v>3534</v>
      </c>
      <c r="F224" s="208" t="s">
        <v>3574</v>
      </c>
      <c r="G224" s="208" t="s">
        <v>3575</v>
      </c>
      <c r="H224" s="208" t="s">
        <v>3579</v>
      </c>
      <c r="I224" s="208" t="s">
        <v>3580</v>
      </c>
      <c r="J224" s="208">
        <v>9100046714</v>
      </c>
      <c r="K224" s="208" t="s">
        <v>1159</v>
      </c>
      <c r="L224">
        <f t="shared" si="3"/>
        <v>1</v>
      </c>
    </row>
    <row r="225" spans="2:13">
      <c r="B225" s="208" t="s">
        <v>3181</v>
      </c>
      <c r="C225" s="208" t="s">
        <v>3182</v>
      </c>
      <c r="D225" s="208" t="s">
        <v>3533</v>
      </c>
      <c r="E225" s="208" t="s">
        <v>3534</v>
      </c>
      <c r="F225" s="208" t="s">
        <v>3574</v>
      </c>
      <c r="G225" s="208" t="s">
        <v>3575</v>
      </c>
      <c r="H225" s="208" t="s">
        <v>3581</v>
      </c>
      <c r="I225" s="208" t="s">
        <v>144</v>
      </c>
      <c r="J225" s="208">
        <v>9100046635</v>
      </c>
      <c r="K225" s="208" t="s">
        <v>988</v>
      </c>
      <c r="L225">
        <f t="shared" si="3"/>
        <v>1</v>
      </c>
    </row>
    <row r="226" spans="2:13">
      <c r="B226" s="208" t="s">
        <v>3181</v>
      </c>
      <c r="C226" s="208" t="s">
        <v>3182</v>
      </c>
      <c r="D226" s="208" t="s">
        <v>3533</v>
      </c>
      <c r="E226" s="208" t="s">
        <v>3534</v>
      </c>
      <c r="F226" s="208" t="s">
        <v>3574</v>
      </c>
      <c r="G226" s="208" t="s">
        <v>3575</v>
      </c>
      <c r="H226" s="208" t="s">
        <v>3582</v>
      </c>
      <c r="I226" s="208" t="s">
        <v>3583</v>
      </c>
      <c r="J226" s="208">
        <v>9100046630</v>
      </c>
      <c r="K226" s="208" t="s">
        <v>979</v>
      </c>
      <c r="L226">
        <f t="shared" si="3"/>
        <v>1</v>
      </c>
    </row>
    <row r="227" spans="2:13">
      <c r="B227" s="208" t="s">
        <v>3181</v>
      </c>
      <c r="C227" s="208" t="s">
        <v>3182</v>
      </c>
      <c r="D227" s="208" t="s">
        <v>3533</v>
      </c>
      <c r="E227" s="208" t="s">
        <v>3534</v>
      </c>
      <c r="F227" s="208" t="s">
        <v>3574</v>
      </c>
      <c r="G227" s="208" t="s">
        <v>3575</v>
      </c>
      <c r="H227" s="208" t="s">
        <v>3584</v>
      </c>
      <c r="I227" s="208" t="s">
        <v>303</v>
      </c>
      <c r="J227" s="208">
        <v>9100046667</v>
      </c>
      <c r="K227" s="208" t="s">
        <v>1065</v>
      </c>
      <c r="L227">
        <f t="shared" si="3"/>
        <v>1</v>
      </c>
    </row>
    <row r="228" spans="2:13">
      <c r="B228" s="255" t="s">
        <v>3181</v>
      </c>
      <c r="C228" s="255" t="s">
        <v>3182</v>
      </c>
      <c r="D228" s="255" t="s">
        <v>3533</v>
      </c>
      <c r="E228" s="255" t="s">
        <v>3534</v>
      </c>
      <c r="F228" s="255" t="s">
        <v>3574</v>
      </c>
      <c r="G228" s="255" t="s">
        <v>3575</v>
      </c>
      <c r="H228" s="255" t="s">
        <v>3585</v>
      </c>
      <c r="I228" s="255" t="s">
        <v>330</v>
      </c>
      <c r="J228" s="255">
        <v>9100046684</v>
      </c>
      <c r="K228" s="255" t="s">
        <v>1103</v>
      </c>
      <c r="L228">
        <f t="shared" si="3"/>
        <v>1</v>
      </c>
    </row>
    <row r="229" spans="2:13">
      <c r="B229" s="208" t="s">
        <v>3181</v>
      </c>
      <c r="C229" s="208" t="s">
        <v>3182</v>
      </c>
      <c r="D229" s="208" t="s">
        <v>3533</v>
      </c>
      <c r="E229" s="208" t="s">
        <v>3534</v>
      </c>
      <c r="F229" s="208" t="s">
        <v>3574</v>
      </c>
      <c r="G229" s="208" t="s">
        <v>3575</v>
      </c>
      <c r="H229" s="208" t="s">
        <v>3586</v>
      </c>
      <c r="I229" s="208" t="s">
        <v>305</v>
      </c>
      <c r="J229" s="208">
        <v>9100046677</v>
      </c>
      <c r="K229" s="208" t="s">
        <v>1069</v>
      </c>
      <c r="L229">
        <f t="shared" si="3"/>
        <v>1</v>
      </c>
    </row>
    <row r="230" spans="2:13">
      <c r="B230" s="208" t="s">
        <v>3181</v>
      </c>
      <c r="C230" s="208" t="s">
        <v>3182</v>
      </c>
      <c r="D230" s="208" t="s">
        <v>3533</v>
      </c>
      <c r="E230" s="208" t="s">
        <v>3534</v>
      </c>
      <c r="F230" s="208" t="s">
        <v>3574</v>
      </c>
      <c r="G230" s="208" t="s">
        <v>3575</v>
      </c>
      <c r="H230" s="208" t="s">
        <v>3587</v>
      </c>
      <c r="I230" s="208" t="s">
        <v>353</v>
      </c>
      <c r="J230" s="208">
        <v>9100046736</v>
      </c>
      <c r="K230" s="208" t="s">
        <v>935</v>
      </c>
      <c r="L230">
        <f t="shared" si="3"/>
        <v>1</v>
      </c>
      <c r="M230" s="20" t="s">
        <v>3223</v>
      </c>
    </row>
    <row r="231" spans="2:13">
      <c r="B231" s="208" t="s">
        <v>3181</v>
      </c>
      <c r="C231" s="208" t="s">
        <v>3182</v>
      </c>
      <c r="D231" s="208" t="s">
        <v>3533</v>
      </c>
      <c r="E231" s="208" t="s">
        <v>3534</v>
      </c>
      <c r="F231" s="208" t="s">
        <v>3574</v>
      </c>
      <c r="G231" s="208" t="s">
        <v>3575</v>
      </c>
      <c r="H231" s="208" t="s">
        <v>3588</v>
      </c>
      <c r="I231" s="208" t="s">
        <v>297</v>
      </c>
      <c r="J231" s="208">
        <v>9100046738</v>
      </c>
      <c r="K231" s="208" t="s">
        <v>1057</v>
      </c>
      <c r="L231">
        <f t="shared" si="3"/>
        <v>1</v>
      </c>
      <c r="M231" s="20" t="s">
        <v>3223</v>
      </c>
    </row>
    <row r="232" spans="2:13">
      <c r="B232" s="208" t="s">
        <v>3181</v>
      </c>
      <c r="C232" s="208" t="s">
        <v>3182</v>
      </c>
      <c r="D232" s="208" t="s">
        <v>3533</v>
      </c>
      <c r="E232" s="208" t="s">
        <v>3534</v>
      </c>
      <c r="F232" s="208" t="s">
        <v>3589</v>
      </c>
      <c r="G232" s="208" t="s">
        <v>3590</v>
      </c>
      <c r="H232" s="208" t="s">
        <v>3591</v>
      </c>
      <c r="I232" s="208" t="s">
        <v>362</v>
      </c>
      <c r="J232" s="208">
        <v>9100046616</v>
      </c>
      <c r="K232" s="208" t="s">
        <v>943</v>
      </c>
      <c r="L232">
        <f t="shared" si="3"/>
        <v>1</v>
      </c>
    </row>
    <row r="233" spans="2:13">
      <c r="B233" s="208" t="s">
        <v>3181</v>
      </c>
      <c r="C233" s="208" t="s">
        <v>3182</v>
      </c>
      <c r="D233" s="208" t="s">
        <v>3533</v>
      </c>
      <c r="E233" s="208" t="s">
        <v>3534</v>
      </c>
      <c r="F233" s="208" t="s">
        <v>3589</v>
      </c>
      <c r="G233" s="208" t="s">
        <v>3590</v>
      </c>
      <c r="H233" s="208" t="s">
        <v>3592</v>
      </c>
      <c r="I233" s="208" t="s">
        <v>364</v>
      </c>
      <c r="J233" s="208">
        <v>9100046615</v>
      </c>
      <c r="K233" s="208" t="s">
        <v>939</v>
      </c>
      <c r="L233">
        <f t="shared" si="3"/>
        <v>1</v>
      </c>
      <c r="M233" s="20" t="s">
        <v>3223</v>
      </c>
    </row>
    <row r="234" spans="2:13">
      <c r="B234" s="256" t="s">
        <v>3593</v>
      </c>
      <c r="C234" s="256" t="s">
        <v>3594</v>
      </c>
      <c r="D234" s="256" t="s">
        <v>3595</v>
      </c>
      <c r="E234" s="256" t="s">
        <v>3596</v>
      </c>
      <c r="F234" s="256" t="s">
        <v>3597</v>
      </c>
      <c r="G234" s="256" t="s">
        <v>3598</v>
      </c>
      <c r="H234" s="256" t="s">
        <v>3599</v>
      </c>
      <c r="I234" s="256" t="s">
        <v>3600</v>
      </c>
      <c r="J234" s="256">
        <v>9100050552</v>
      </c>
      <c r="K234" s="256" t="s">
        <v>269</v>
      </c>
      <c r="L234">
        <f t="shared" si="3"/>
        <v>1</v>
      </c>
    </row>
    <row r="235" spans="2:13">
      <c r="B235" s="256" t="s">
        <v>3593</v>
      </c>
      <c r="C235" s="256" t="s">
        <v>3594</v>
      </c>
      <c r="D235" s="256" t="s">
        <v>3595</v>
      </c>
      <c r="E235" s="256" t="s">
        <v>3596</v>
      </c>
      <c r="F235" s="256" t="s">
        <v>3597</v>
      </c>
      <c r="G235" s="256" t="s">
        <v>3598</v>
      </c>
      <c r="H235" s="256" t="s">
        <v>3601</v>
      </c>
      <c r="I235" s="256" t="s">
        <v>3602</v>
      </c>
      <c r="J235" s="256">
        <v>9100046723</v>
      </c>
      <c r="K235" s="256" t="s">
        <v>3603</v>
      </c>
      <c r="L235">
        <f t="shared" si="3"/>
        <v>1</v>
      </c>
    </row>
    <row r="236" spans="2:13">
      <c r="B236" s="256" t="s">
        <v>3593</v>
      </c>
      <c r="C236" s="256" t="s">
        <v>3594</v>
      </c>
      <c r="D236" s="256" t="s">
        <v>3595</v>
      </c>
      <c r="E236" s="256" t="s">
        <v>3596</v>
      </c>
      <c r="F236" s="256" t="s">
        <v>3597</v>
      </c>
      <c r="G236" s="256" t="s">
        <v>3598</v>
      </c>
      <c r="H236" s="256" t="s">
        <v>3604</v>
      </c>
      <c r="I236" s="256" t="s">
        <v>3605</v>
      </c>
      <c r="J236" s="256">
        <v>9100046724</v>
      </c>
      <c r="K236" s="256" t="s">
        <v>3606</v>
      </c>
      <c r="L236">
        <f t="shared" si="3"/>
        <v>1</v>
      </c>
    </row>
    <row r="237" spans="2:13">
      <c r="B237" s="208" t="s">
        <v>3181</v>
      </c>
      <c r="C237" s="208" t="s">
        <v>3182</v>
      </c>
      <c r="D237" s="208" t="s">
        <v>3438</v>
      </c>
      <c r="E237" s="208" t="s">
        <v>3439</v>
      </c>
      <c r="F237" s="208" t="s">
        <v>3461</v>
      </c>
      <c r="G237" s="208" t="s">
        <v>3462</v>
      </c>
      <c r="H237" s="208" t="s">
        <v>3463</v>
      </c>
      <c r="I237" s="208" t="s">
        <v>80</v>
      </c>
      <c r="J237" s="208"/>
      <c r="K237" s="208" t="s">
        <v>3607</v>
      </c>
      <c r="L237">
        <f t="shared" si="3"/>
        <v>2</v>
      </c>
    </row>
    <row r="238" spans="2:13">
      <c r="B238" s="208" t="s">
        <v>3181</v>
      </c>
      <c r="C238" s="208" t="s">
        <v>3182</v>
      </c>
      <c r="D238" s="208" t="s">
        <v>3335</v>
      </c>
      <c r="E238" s="208" t="s">
        <v>3336</v>
      </c>
      <c r="F238" s="208" t="s">
        <v>3340</v>
      </c>
      <c r="G238" s="208" t="s">
        <v>3341</v>
      </c>
      <c r="H238" s="208" t="s">
        <v>3608</v>
      </c>
      <c r="I238" s="208" t="s">
        <v>402</v>
      </c>
      <c r="J238" s="208"/>
      <c r="K238" s="208" t="s">
        <v>3609</v>
      </c>
      <c r="L238">
        <f t="shared" si="3"/>
        <v>1</v>
      </c>
    </row>
    <row r="239" spans="2:13">
      <c r="B239" s="253" t="s">
        <v>3023</v>
      </c>
      <c r="C239" s="253" t="s">
        <v>3024</v>
      </c>
      <c r="D239" s="257" t="s">
        <v>3610</v>
      </c>
      <c r="E239" s="253" t="s">
        <v>3611</v>
      </c>
      <c r="F239" s="253" t="s">
        <v>3612</v>
      </c>
      <c r="G239" s="253" t="s">
        <v>3613</v>
      </c>
      <c r="H239" s="253" t="s">
        <v>3614</v>
      </c>
      <c r="I239" s="253" t="s">
        <v>3615</v>
      </c>
      <c r="J239" s="253"/>
      <c r="K239" s="253" t="s">
        <v>3616</v>
      </c>
      <c r="L239">
        <f t="shared" si="3"/>
        <v>2</v>
      </c>
    </row>
    <row r="240" spans="2:13">
      <c r="B240" s="253" t="s">
        <v>3023</v>
      </c>
      <c r="C240" s="253" t="s">
        <v>3024</v>
      </c>
      <c r="D240" s="253" t="s">
        <v>3061</v>
      </c>
      <c r="E240" s="253" t="s">
        <v>3062</v>
      </c>
      <c r="F240" s="253" t="s">
        <v>3063</v>
      </c>
      <c r="G240" s="253" t="s">
        <v>3064</v>
      </c>
      <c r="H240" s="253" t="s">
        <v>3065</v>
      </c>
      <c r="I240" s="253" t="s">
        <v>113</v>
      </c>
      <c r="K240" t="s">
        <v>3617</v>
      </c>
      <c r="L240">
        <f t="shared" si="3"/>
        <v>4</v>
      </c>
    </row>
    <row r="241" spans="2:12">
      <c r="B241" s="208" t="s">
        <v>3181</v>
      </c>
      <c r="C241" s="208" t="s">
        <v>3182</v>
      </c>
      <c r="D241" s="208" t="s">
        <v>3183</v>
      </c>
      <c r="E241" s="208" t="s">
        <v>3184</v>
      </c>
      <c r="F241" s="208" t="s">
        <v>3209</v>
      </c>
      <c r="G241" s="208" t="s">
        <v>3210</v>
      </c>
      <c r="H241" s="253" t="s">
        <v>3618</v>
      </c>
      <c r="I241" t="s">
        <v>566</v>
      </c>
      <c r="J241" s="208"/>
      <c r="K241" t="s">
        <v>3619</v>
      </c>
      <c r="L241">
        <f t="shared" si="3"/>
        <v>1</v>
      </c>
    </row>
    <row r="242" spans="2:12">
      <c r="B242" s="208" t="s">
        <v>3181</v>
      </c>
      <c r="C242" s="208" t="s">
        <v>3182</v>
      </c>
      <c r="D242" s="208" t="s">
        <v>3236</v>
      </c>
      <c r="E242" s="208" t="s">
        <v>3237</v>
      </c>
      <c r="F242" s="208" t="s">
        <v>3238</v>
      </c>
      <c r="G242" s="208" t="s">
        <v>3239</v>
      </c>
      <c r="H242" s="253" t="s">
        <v>3620</v>
      </c>
      <c r="I242" t="s">
        <v>2287</v>
      </c>
      <c r="J242" s="208"/>
      <c r="K242" t="s">
        <v>3621</v>
      </c>
      <c r="L242">
        <f t="shared" si="3"/>
        <v>1</v>
      </c>
    </row>
    <row r="243" spans="2:12">
      <c r="B243" s="257" t="s">
        <v>3023</v>
      </c>
      <c r="C243" s="257" t="s">
        <v>3024</v>
      </c>
      <c r="D243" s="257" t="s">
        <v>3118</v>
      </c>
      <c r="E243" s="257" t="s">
        <v>3119</v>
      </c>
      <c r="F243" s="257" t="s">
        <v>3120</v>
      </c>
      <c r="G243" s="257" t="s">
        <v>3121</v>
      </c>
      <c r="H243" s="257" t="s">
        <v>3122</v>
      </c>
      <c r="I243" s="257" t="s">
        <v>370</v>
      </c>
      <c r="J243" s="208"/>
      <c r="K243" t="s">
        <v>3622</v>
      </c>
      <c r="L243">
        <f t="shared" si="3"/>
        <v>5</v>
      </c>
    </row>
    <row r="244" spans="2:12">
      <c r="B244" s="208" t="s">
        <v>3181</v>
      </c>
      <c r="C244" s="258" t="s">
        <v>3182</v>
      </c>
      <c r="D244" s="208" t="s">
        <v>3297</v>
      </c>
      <c r="E244" s="208" t="s">
        <v>3298</v>
      </c>
      <c r="F244" s="208" t="s">
        <v>3305</v>
      </c>
      <c r="G244" s="208" t="s">
        <v>3306</v>
      </c>
      <c r="H244" s="259" t="s">
        <v>3623</v>
      </c>
      <c r="I244" s="194" t="s">
        <v>570</v>
      </c>
      <c r="J244" s="208">
        <v>9100079778</v>
      </c>
      <c r="K244" s="194" t="s">
        <v>3624</v>
      </c>
      <c r="L244">
        <f t="shared" si="3"/>
        <v>1</v>
      </c>
    </row>
    <row r="245" spans="2:12">
      <c r="B245" s="208" t="s">
        <v>3181</v>
      </c>
      <c r="C245" s="208" t="s">
        <v>3182</v>
      </c>
      <c r="D245" s="208" t="s">
        <v>3438</v>
      </c>
      <c r="E245" s="208" t="s">
        <v>3439</v>
      </c>
      <c r="F245" s="208" t="s">
        <v>3449</v>
      </c>
      <c r="G245" s="260" t="s">
        <v>3450</v>
      </c>
      <c r="H245" s="258" t="s">
        <v>3625</v>
      </c>
      <c r="I245" s="74" t="s">
        <v>2311</v>
      </c>
      <c r="J245" s="208"/>
      <c r="K245" s="74" t="s">
        <v>3626</v>
      </c>
      <c r="L245">
        <f t="shared" si="3"/>
        <v>1</v>
      </c>
    </row>
    <row r="246" spans="2:12">
      <c r="B246" s="257" t="s">
        <v>3023</v>
      </c>
      <c r="C246" s="257" t="s">
        <v>3024</v>
      </c>
      <c r="D246" s="261" t="s">
        <v>3627</v>
      </c>
      <c r="E246" s="253" t="s">
        <v>3628</v>
      </c>
      <c r="F246" s="261" t="s">
        <v>3629</v>
      </c>
      <c r="G246" s="208" t="s">
        <v>3630</v>
      </c>
      <c r="H246" s="262" t="s">
        <v>3631</v>
      </c>
      <c r="I246" s="262" t="s">
        <v>577</v>
      </c>
      <c r="J246" s="208"/>
      <c r="K246" s="262" t="s">
        <v>3632</v>
      </c>
      <c r="L246">
        <f t="shared" si="3"/>
        <v>1</v>
      </c>
    </row>
    <row r="247" spans="2:12">
      <c r="B247" s="208" t="s">
        <v>3181</v>
      </c>
      <c r="C247" s="208" t="s">
        <v>3182</v>
      </c>
      <c r="D247" s="208" t="s">
        <v>3533</v>
      </c>
      <c r="E247" s="208" t="s">
        <v>3534</v>
      </c>
      <c r="F247" s="208" t="s">
        <v>3548</v>
      </c>
      <c r="G247" s="208" t="s">
        <v>3549</v>
      </c>
      <c r="H247" s="208" t="s">
        <v>3633</v>
      </c>
      <c r="I247" s="208" t="s">
        <v>3634</v>
      </c>
      <c r="J247" s="208"/>
      <c r="K247" s="208" t="s">
        <v>3635</v>
      </c>
      <c r="L247">
        <f t="shared" si="3"/>
        <v>1</v>
      </c>
    </row>
    <row r="248" spans="2:12">
      <c r="B248" s="208" t="s">
        <v>3181</v>
      </c>
      <c r="C248" s="208" t="s">
        <v>3182</v>
      </c>
      <c r="D248" s="208" t="s">
        <v>3335</v>
      </c>
      <c r="E248" s="208" t="s">
        <v>3336</v>
      </c>
      <c r="F248" s="208" t="s">
        <v>3340</v>
      </c>
      <c r="G248" s="208" t="s">
        <v>3341</v>
      </c>
      <c r="H248" s="208" t="s">
        <v>3636</v>
      </c>
      <c r="I248" s="263" t="s">
        <v>3637</v>
      </c>
      <c r="J248" s="208"/>
      <c r="K248" s="208" t="s">
        <v>3638</v>
      </c>
      <c r="L248">
        <f t="shared" si="3"/>
        <v>1</v>
      </c>
    </row>
    <row r="249" spans="2:12">
      <c r="B249" s="208" t="s">
        <v>3181</v>
      </c>
      <c r="C249" s="208" t="s">
        <v>3182</v>
      </c>
      <c r="D249" s="208" t="s">
        <v>3236</v>
      </c>
      <c r="E249" s="208" t="s">
        <v>3237</v>
      </c>
      <c r="F249" s="20" t="s">
        <v>3238</v>
      </c>
      <c r="G249" s="59" t="s">
        <v>3239</v>
      </c>
      <c r="H249" s="208" t="s">
        <v>3240</v>
      </c>
      <c r="I249" s="208" t="s">
        <v>346</v>
      </c>
      <c r="J249" s="208"/>
      <c r="K249" t="s">
        <v>3639</v>
      </c>
      <c r="L249">
        <f t="shared" si="3"/>
        <v>2</v>
      </c>
    </row>
    <row r="250" spans="2:12">
      <c r="B250" s="208" t="s">
        <v>3181</v>
      </c>
      <c r="C250" s="208" t="s">
        <v>3182</v>
      </c>
      <c r="D250" s="208" t="s">
        <v>3297</v>
      </c>
      <c r="E250" s="208" t="s">
        <v>3298</v>
      </c>
      <c r="F250" s="208" t="s">
        <v>3305</v>
      </c>
      <c r="G250" s="208" t="s">
        <v>3306</v>
      </c>
      <c r="H250" s="208" t="s">
        <v>3330</v>
      </c>
      <c r="I250" s="208" t="s">
        <v>564</v>
      </c>
      <c r="J250" s="208"/>
      <c r="K250" s="208" t="s">
        <v>3640</v>
      </c>
      <c r="L250">
        <f t="shared" si="3"/>
        <v>2</v>
      </c>
    </row>
    <row r="251" spans="2:12">
      <c r="B251" s="208" t="s">
        <v>3181</v>
      </c>
      <c r="C251" s="208" t="s">
        <v>3182</v>
      </c>
      <c r="D251" s="208" t="s">
        <v>3533</v>
      </c>
      <c r="E251" s="208" t="s">
        <v>3534</v>
      </c>
      <c r="F251" s="208" t="s">
        <v>3589</v>
      </c>
      <c r="G251" s="208" t="s">
        <v>3590</v>
      </c>
      <c r="H251" s="208" t="s">
        <v>3641</v>
      </c>
      <c r="I251" s="208" t="s">
        <v>2384</v>
      </c>
      <c r="J251" s="208"/>
      <c r="K251" s="208" t="s">
        <v>3642</v>
      </c>
      <c r="L251">
        <f t="shared" si="3"/>
        <v>1</v>
      </c>
    </row>
    <row r="252" spans="2:12">
      <c r="B252" s="257" t="s">
        <v>3023</v>
      </c>
      <c r="C252" s="257" t="s">
        <v>3024</v>
      </c>
      <c r="D252" s="264" t="s">
        <v>3643</v>
      </c>
      <c r="E252" s="257" t="s">
        <v>3644</v>
      </c>
      <c r="F252" s="264" t="s">
        <v>3645</v>
      </c>
      <c r="G252" s="257" t="s">
        <v>3646</v>
      </c>
      <c r="H252" s="257" t="s">
        <v>3647</v>
      </c>
      <c r="I252" s="257" t="s">
        <v>2381</v>
      </c>
      <c r="J252" s="208"/>
      <c r="K252" t="s">
        <v>3648</v>
      </c>
      <c r="L252">
        <f t="shared" si="3"/>
        <v>1</v>
      </c>
    </row>
    <row r="253" spans="2:12">
      <c r="B253" s="265" t="s">
        <v>3023</v>
      </c>
      <c r="C253" s="265" t="s">
        <v>3024</v>
      </c>
      <c r="D253" s="266" t="s">
        <v>3649</v>
      </c>
      <c r="E253" s="258" t="s">
        <v>3650</v>
      </c>
      <c r="F253" s="258" t="s">
        <v>3651</v>
      </c>
      <c r="G253" s="258" t="s">
        <v>3652</v>
      </c>
      <c r="H253" s="258" t="s">
        <v>3653</v>
      </c>
      <c r="I253" s="258" t="s">
        <v>152</v>
      </c>
      <c r="J253" s="208">
        <v>9100046627</v>
      </c>
      <c r="K253" s="258" t="s">
        <v>967</v>
      </c>
      <c r="L253">
        <f t="shared" si="3"/>
        <v>1</v>
      </c>
    </row>
    <row r="254" spans="2:12">
      <c r="B254" s="258" t="s">
        <v>3181</v>
      </c>
      <c r="C254" s="258" t="s">
        <v>3182</v>
      </c>
      <c r="D254" s="258" t="s">
        <v>3335</v>
      </c>
      <c r="E254" s="258" t="s">
        <v>3336</v>
      </c>
      <c r="F254" s="258" t="s">
        <v>3340</v>
      </c>
      <c r="G254" s="258" t="s">
        <v>3341</v>
      </c>
      <c r="H254" s="258" t="s">
        <v>3654</v>
      </c>
      <c r="I254" s="258" t="s">
        <v>587</v>
      </c>
      <c r="J254" s="208"/>
      <c r="K254" s="74" t="s">
        <v>3655</v>
      </c>
      <c r="L254">
        <f t="shared" si="3"/>
        <v>1</v>
      </c>
    </row>
    <row r="255" spans="2:12">
      <c r="B255" s="258" t="s">
        <v>3181</v>
      </c>
      <c r="C255" s="258" t="s">
        <v>3182</v>
      </c>
      <c r="D255" s="258" t="s">
        <v>3335</v>
      </c>
      <c r="E255" s="258" t="s">
        <v>3336</v>
      </c>
      <c r="F255" s="258" t="s">
        <v>3340</v>
      </c>
      <c r="G255" s="258" t="s">
        <v>3341</v>
      </c>
      <c r="H255" s="258" t="s">
        <v>3656</v>
      </c>
      <c r="I255" s="258" t="s">
        <v>594</v>
      </c>
      <c r="J255" s="208"/>
      <c r="K255" s="74" t="s">
        <v>3657</v>
      </c>
      <c r="L255">
        <f t="shared" si="3"/>
        <v>1</v>
      </c>
    </row>
    <row r="256" spans="2:12">
      <c r="B256" s="74" t="s">
        <v>3181</v>
      </c>
      <c r="C256" s="74" t="s">
        <v>3182</v>
      </c>
      <c r="D256" s="74" t="s">
        <v>3533</v>
      </c>
      <c r="E256" s="74" t="s">
        <v>3534</v>
      </c>
      <c r="F256" s="191" t="s">
        <v>3548</v>
      </c>
      <c r="G256" s="258" t="s">
        <v>3549</v>
      </c>
      <c r="H256" s="74" t="s">
        <v>3658</v>
      </c>
      <c r="I256" s="258" t="s">
        <v>3659</v>
      </c>
      <c r="J256" s="208"/>
      <c r="K256" s="74" t="s">
        <v>3660</v>
      </c>
      <c r="L256">
        <f t="shared" si="3"/>
        <v>1</v>
      </c>
    </row>
    <row r="257" spans="2:12">
      <c r="B257" s="258" t="s">
        <v>3181</v>
      </c>
      <c r="C257" s="258" t="s">
        <v>3182</v>
      </c>
      <c r="D257" s="258" t="s">
        <v>3236</v>
      </c>
      <c r="E257" s="258" t="s">
        <v>3237</v>
      </c>
      <c r="F257" s="192" t="s">
        <v>3238</v>
      </c>
      <c r="G257" s="193" t="s">
        <v>3239</v>
      </c>
      <c r="H257" s="74" t="s">
        <v>3661</v>
      </c>
      <c r="I257" s="258" t="s">
        <v>3662</v>
      </c>
      <c r="J257" s="208"/>
      <c r="K257" s="74" t="s">
        <v>3663</v>
      </c>
      <c r="L257">
        <f t="shared" si="3"/>
        <v>1</v>
      </c>
    </row>
    <row r="258" spans="2:12">
      <c r="B258" s="74" t="s">
        <v>3181</v>
      </c>
      <c r="C258" s="74" t="s">
        <v>3182</v>
      </c>
      <c r="D258" s="74" t="s">
        <v>3214</v>
      </c>
      <c r="E258" s="74" t="s">
        <v>3215</v>
      </c>
      <c r="F258" s="74" t="s">
        <v>3227</v>
      </c>
      <c r="G258" s="74" t="s">
        <v>522</v>
      </c>
      <c r="H258" s="74" t="s">
        <v>3664</v>
      </c>
      <c r="I258" s="74" t="s">
        <v>2413</v>
      </c>
      <c r="J258" s="208"/>
      <c r="K258" s="74" t="s">
        <v>3665</v>
      </c>
      <c r="L258">
        <f t="shared" si="3"/>
        <v>1</v>
      </c>
    </row>
    <row r="259" spans="2:12">
      <c r="B259" s="74" t="s">
        <v>3181</v>
      </c>
      <c r="C259" s="74" t="s">
        <v>3182</v>
      </c>
      <c r="D259" s="74" t="s">
        <v>3214</v>
      </c>
      <c r="E259" s="74" t="s">
        <v>3215</v>
      </c>
      <c r="F259" s="74" t="s">
        <v>3227</v>
      </c>
      <c r="G259" s="74" t="s">
        <v>522</v>
      </c>
      <c r="H259" s="74" t="s">
        <v>3666</v>
      </c>
      <c r="I259" s="74" t="s">
        <v>2423</v>
      </c>
      <c r="J259" s="208"/>
      <c r="K259" s="74" t="s">
        <v>2422</v>
      </c>
      <c r="L259">
        <f t="shared" si="3"/>
        <v>1</v>
      </c>
    </row>
    <row r="260" spans="2:12">
      <c r="B260" s="258" t="s">
        <v>3181</v>
      </c>
      <c r="C260" s="258" t="s">
        <v>3182</v>
      </c>
      <c r="D260" s="258" t="s">
        <v>3488</v>
      </c>
      <c r="E260" s="258" t="s">
        <v>3489</v>
      </c>
      <c r="F260" s="258" t="s">
        <v>3502</v>
      </c>
      <c r="G260" s="258" t="s">
        <v>3503</v>
      </c>
      <c r="H260" s="258" t="s">
        <v>3506</v>
      </c>
      <c r="I260" s="258" t="s">
        <v>243</v>
      </c>
      <c r="J260" s="208"/>
      <c r="K260" s="74" t="s">
        <v>3667</v>
      </c>
      <c r="L260">
        <f t="shared" ref="L260:L280" si="4">COUNTIF($H$4:$H$280,H260)</f>
        <v>3</v>
      </c>
    </row>
    <row r="261" spans="2:12">
      <c r="B261" s="265" t="s">
        <v>3023</v>
      </c>
      <c r="C261" s="265" t="s">
        <v>3024</v>
      </c>
      <c r="D261" s="266" t="s">
        <v>3668</v>
      </c>
      <c r="E261" s="265" t="s">
        <v>3669</v>
      </c>
      <c r="F261" s="266" t="s">
        <v>3670</v>
      </c>
      <c r="G261" s="265" t="s">
        <v>3671</v>
      </c>
      <c r="H261" s="265" t="s">
        <v>3672</v>
      </c>
      <c r="I261" s="265" t="s">
        <v>3673</v>
      </c>
      <c r="J261" s="208"/>
      <c r="K261" s="74" t="s">
        <v>3674</v>
      </c>
      <c r="L261">
        <f t="shared" si="4"/>
        <v>1</v>
      </c>
    </row>
    <row r="262" spans="2:12">
      <c r="B262" s="74" t="s">
        <v>3181</v>
      </c>
      <c r="C262" s="74" t="s">
        <v>3182</v>
      </c>
      <c r="D262" s="74" t="s">
        <v>3214</v>
      </c>
      <c r="E262" s="74" t="s">
        <v>3215</v>
      </c>
      <c r="F262" s="74" t="s">
        <v>3227</v>
      </c>
      <c r="G262" s="74" t="s">
        <v>522</v>
      </c>
      <c r="H262" s="74" t="s">
        <v>3675</v>
      </c>
      <c r="I262" s="74" t="s">
        <v>3676</v>
      </c>
      <c r="J262" s="208"/>
      <c r="K262" s="74" t="s">
        <v>3677</v>
      </c>
      <c r="L262">
        <f t="shared" si="4"/>
        <v>1</v>
      </c>
    </row>
    <row r="263" spans="2:12">
      <c r="B263" s="74" t="s">
        <v>3181</v>
      </c>
      <c r="C263" s="74" t="s">
        <v>3182</v>
      </c>
      <c r="D263" s="74" t="s">
        <v>3214</v>
      </c>
      <c r="E263" s="74" t="s">
        <v>3215</v>
      </c>
      <c r="F263" s="74" t="s">
        <v>3227</v>
      </c>
      <c r="G263" s="74" t="s">
        <v>522</v>
      </c>
      <c r="H263" s="74" t="s">
        <v>3678</v>
      </c>
      <c r="I263" s="74" t="s">
        <v>2443</v>
      </c>
      <c r="J263" s="208"/>
      <c r="K263" s="74" t="s">
        <v>3679</v>
      </c>
      <c r="L263">
        <f t="shared" si="4"/>
        <v>1</v>
      </c>
    </row>
    <row r="264" spans="2:12">
      <c r="B264" s="258" t="s">
        <v>3181</v>
      </c>
      <c r="C264" s="258" t="s">
        <v>3182</v>
      </c>
      <c r="D264" s="258" t="s">
        <v>3438</v>
      </c>
      <c r="E264" s="258" t="s">
        <v>3439</v>
      </c>
      <c r="F264" s="258" t="s">
        <v>3449</v>
      </c>
      <c r="G264" s="258" t="s">
        <v>3450</v>
      </c>
      <c r="H264" s="258" t="s">
        <v>3680</v>
      </c>
      <c r="I264" s="74" t="s">
        <v>2739</v>
      </c>
      <c r="J264" s="208"/>
      <c r="K264" s="74" t="s">
        <v>3681</v>
      </c>
      <c r="L264">
        <f t="shared" si="4"/>
        <v>1</v>
      </c>
    </row>
    <row r="265" spans="2:12">
      <c r="B265" s="265" t="s">
        <v>3023</v>
      </c>
      <c r="C265" s="265" t="s">
        <v>3024</v>
      </c>
      <c r="D265" s="266" t="s">
        <v>3682</v>
      </c>
      <c r="E265" s="265" t="s">
        <v>3683</v>
      </c>
      <c r="F265" s="266" t="s">
        <v>3684</v>
      </c>
      <c r="G265" s="265" t="s">
        <v>3685</v>
      </c>
      <c r="H265" s="265" t="s">
        <v>3686</v>
      </c>
      <c r="I265" s="265" t="s">
        <v>603</v>
      </c>
      <c r="J265" s="208"/>
      <c r="K265" s="74" t="s">
        <v>3687</v>
      </c>
      <c r="L265">
        <f t="shared" si="4"/>
        <v>1</v>
      </c>
    </row>
    <row r="266" spans="2:12">
      <c r="B266" s="208" t="s">
        <v>3181</v>
      </c>
      <c r="C266" s="208" t="s">
        <v>3182</v>
      </c>
      <c r="D266" s="208" t="s">
        <v>3297</v>
      </c>
      <c r="E266" s="208" t="s">
        <v>3298</v>
      </c>
      <c r="F266" s="208" t="s">
        <v>3305</v>
      </c>
      <c r="G266" s="208" t="s">
        <v>3306</v>
      </c>
      <c r="H266" s="208" t="s">
        <v>3688</v>
      </c>
      <c r="I266" s="207" t="s">
        <v>606</v>
      </c>
      <c r="J266" s="208"/>
      <c r="K266" s="74" t="s">
        <v>3689</v>
      </c>
      <c r="L266">
        <f t="shared" si="4"/>
        <v>1</v>
      </c>
    </row>
    <row r="267" spans="2:12">
      <c r="B267" s="208" t="s">
        <v>3181</v>
      </c>
      <c r="C267" s="208" t="s">
        <v>3182</v>
      </c>
      <c r="D267" s="208" t="s">
        <v>3297</v>
      </c>
      <c r="E267" s="208" t="s">
        <v>3298</v>
      </c>
      <c r="F267" s="208" t="s">
        <v>3305</v>
      </c>
      <c r="G267" s="208" t="s">
        <v>3306</v>
      </c>
      <c r="H267" s="208" t="s">
        <v>3324</v>
      </c>
      <c r="I267" s="208" t="s">
        <v>3325</v>
      </c>
      <c r="J267" s="208"/>
      <c r="K267" s="74" t="s">
        <v>3690</v>
      </c>
      <c r="L267">
        <f t="shared" si="4"/>
        <v>2</v>
      </c>
    </row>
    <row r="268" spans="2:12">
      <c r="B268" s="265" t="s">
        <v>3023</v>
      </c>
      <c r="C268" s="257" t="s">
        <v>3024</v>
      </c>
      <c r="D268" s="266" t="s">
        <v>3691</v>
      </c>
      <c r="E268" t="s">
        <v>3692</v>
      </c>
      <c r="F268" s="261" t="s">
        <v>3693</v>
      </c>
      <c r="G268" t="s">
        <v>3694</v>
      </c>
      <c r="H268" s="262" t="s">
        <v>3695</v>
      </c>
      <c r="I268" t="s">
        <v>610</v>
      </c>
      <c r="J268" s="208"/>
      <c r="K268" s="74" t="s">
        <v>3696</v>
      </c>
      <c r="L268">
        <f t="shared" si="4"/>
        <v>1</v>
      </c>
    </row>
    <row r="269" spans="2:12">
      <c r="B269" s="208" t="s">
        <v>3181</v>
      </c>
      <c r="C269" s="208" t="s">
        <v>3182</v>
      </c>
      <c r="D269" s="208" t="s">
        <v>3533</v>
      </c>
      <c r="E269" s="208" t="s">
        <v>3534</v>
      </c>
      <c r="F269" s="208" t="s">
        <v>3548</v>
      </c>
      <c r="G269" s="208" t="s">
        <v>3549</v>
      </c>
      <c r="H269" s="262" t="s">
        <v>3697</v>
      </c>
      <c r="I269" s="267" t="s">
        <v>3698</v>
      </c>
      <c r="J269" s="208"/>
      <c r="K269" s="74" t="s">
        <v>3699</v>
      </c>
      <c r="L269">
        <f t="shared" si="4"/>
        <v>1</v>
      </c>
    </row>
    <row r="270" spans="2:12">
      <c r="B270" s="253" t="s">
        <v>3023</v>
      </c>
      <c r="C270" s="253" t="s">
        <v>3024</v>
      </c>
      <c r="D270" s="257" t="s">
        <v>3610</v>
      </c>
      <c r="E270" s="253" t="s">
        <v>3611</v>
      </c>
      <c r="F270" s="253" t="s">
        <v>3612</v>
      </c>
      <c r="G270" s="253" t="s">
        <v>3613</v>
      </c>
      <c r="H270" s="253" t="s">
        <v>3614</v>
      </c>
      <c r="I270" s="253" t="s">
        <v>3615</v>
      </c>
      <c r="J270" s="208"/>
      <c r="K270" s="74" t="s">
        <v>3700</v>
      </c>
      <c r="L270">
        <f t="shared" si="4"/>
        <v>2</v>
      </c>
    </row>
    <row r="271" spans="2:12">
      <c r="B271" s="208" t="s">
        <v>3181</v>
      </c>
      <c r="C271" s="208" t="s">
        <v>3182</v>
      </c>
      <c r="D271" s="208" t="s">
        <v>3335</v>
      </c>
      <c r="E271" s="208" t="s">
        <v>3336</v>
      </c>
      <c r="F271" s="208" t="s">
        <v>3340</v>
      </c>
      <c r="G271" s="208" t="s">
        <v>3341</v>
      </c>
      <c r="H271" s="208" t="s">
        <v>3369</v>
      </c>
      <c r="I271" s="208" t="s">
        <v>378</v>
      </c>
      <c r="J271" s="208"/>
      <c r="K271" s="74" t="s">
        <v>3701</v>
      </c>
      <c r="L271">
        <f t="shared" si="4"/>
        <v>2</v>
      </c>
    </row>
    <row r="272" spans="2:12">
      <c r="B272" t="s">
        <v>3181</v>
      </c>
      <c r="C272" t="s">
        <v>3182</v>
      </c>
      <c r="D272" t="s">
        <v>3183</v>
      </c>
      <c r="E272" t="s">
        <v>3184</v>
      </c>
      <c r="F272" t="s">
        <v>3702</v>
      </c>
      <c r="G272" t="s">
        <v>3703</v>
      </c>
      <c r="H272" s="208" t="s">
        <v>3704</v>
      </c>
      <c r="I272" s="208" t="s">
        <v>3705</v>
      </c>
      <c r="J272" s="208"/>
      <c r="K272" s="74" t="s">
        <v>3706</v>
      </c>
      <c r="L272">
        <f t="shared" si="4"/>
        <v>1</v>
      </c>
    </row>
    <row r="273" spans="2:14">
      <c r="B273" s="208" t="s">
        <v>3181</v>
      </c>
      <c r="C273" s="208" t="s">
        <v>3182</v>
      </c>
      <c r="D273" s="208" t="s">
        <v>3297</v>
      </c>
      <c r="E273" s="208" t="s">
        <v>3298</v>
      </c>
      <c r="F273" s="208" t="s">
        <v>3305</v>
      </c>
      <c r="G273" s="208" t="s">
        <v>3306</v>
      </c>
      <c r="H273" s="208" t="s">
        <v>3707</v>
      </c>
      <c r="I273" t="s">
        <v>614</v>
      </c>
      <c r="J273" s="208"/>
      <c r="K273" s="74" t="s">
        <v>3708</v>
      </c>
      <c r="L273">
        <f t="shared" si="4"/>
        <v>1</v>
      </c>
    </row>
    <row r="274" spans="2:14" ht="15" thickBot="1">
      <c r="B274" s="208" t="s">
        <v>3181</v>
      </c>
      <c r="C274" s="208" t="s">
        <v>3182</v>
      </c>
      <c r="D274" s="208" t="s">
        <v>3335</v>
      </c>
      <c r="E274" s="208" t="s">
        <v>3336</v>
      </c>
      <c r="F274" s="208" t="s">
        <v>3340</v>
      </c>
      <c r="G274" s="208" t="s">
        <v>3341</v>
      </c>
      <c r="H274" s="208" t="s">
        <v>3709</v>
      </c>
      <c r="I274" s="186" t="s">
        <v>3710</v>
      </c>
      <c r="J274" s="208"/>
      <c r="K274" s="74" t="s">
        <v>3711</v>
      </c>
      <c r="L274">
        <f t="shared" si="4"/>
        <v>1</v>
      </c>
    </row>
    <row r="275" spans="2:14">
      <c r="B275" s="208" t="s">
        <v>3181</v>
      </c>
      <c r="C275" s="208" t="s">
        <v>3182</v>
      </c>
      <c r="D275" s="208" t="s">
        <v>3297</v>
      </c>
      <c r="E275" s="208" t="s">
        <v>3298</v>
      </c>
      <c r="F275" s="208" t="s">
        <v>3305</v>
      </c>
      <c r="G275" s="208" t="s">
        <v>3306</v>
      </c>
      <c r="H275" s="208" t="s">
        <v>3712</v>
      </c>
      <c r="I275" t="s">
        <v>3713</v>
      </c>
      <c r="J275" s="208"/>
      <c r="K275" s="74" t="s">
        <v>3714</v>
      </c>
      <c r="L275">
        <f t="shared" si="4"/>
        <v>1</v>
      </c>
    </row>
    <row r="276" spans="2:14">
      <c r="B276" s="237" t="s">
        <v>3181</v>
      </c>
      <c r="C276" s="237" t="s">
        <v>3182</v>
      </c>
      <c r="D276" s="237" t="s">
        <v>3297</v>
      </c>
      <c r="E276" s="237" t="s">
        <v>3298</v>
      </c>
      <c r="F276" s="237" t="s">
        <v>3305</v>
      </c>
      <c r="G276" s="237" t="s">
        <v>3306</v>
      </c>
      <c r="H276" s="237" t="s">
        <v>3715</v>
      </c>
      <c r="I276" s="69" t="s">
        <v>2725</v>
      </c>
      <c r="J276" s="208"/>
      <c r="K276" s="74" t="s">
        <v>3716</v>
      </c>
      <c r="L276">
        <f t="shared" si="4"/>
        <v>1</v>
      </c>
    </row>
    <row r="277" spans="2:14">
      <c r="B277" s="239" t="s">
        <v>3181</v>
      </c>
      <c r="C277" s="239" t="s">
        <v>3182</v>
      </c>
      <c r="D277" s="239" t="s">
        <v>3335</v>
      </c>
      <c r="E277" s="239" t="s">
        <v>3336</v>
      </c>
      <c r="F277" s="239" t="s">
        <v>3340</v>
      </c>
      <c r="G277" s="239" t="s">
        <v>3341</v>
      </c>
      <c r="H277" s="208" t="s">
        <v>3717</v>
      </c>
      <c r="I277" s="239" t="s">
        <v>2754</v>
      </c>
      <c r="J277" s="208"/>
      <c r="K277" s="239" t="s">
        <v>3718</v>
      </c>
      <c r="L277">
        <f t="shared" si="4"/>
        <v>1</v>
      </c>
    </row>
    <row r="278" spans="2:14">
      <c r="B278" s="241" t="s">
        <v>3181</v>
      </c>
      <c r="C278" s="241" t="s">
        <v>3182</v>
      </c>
      <c r="D278" s="242" t="s">
        <v>3533</v>
      </c>
      <c r="E278" s="242" t="s">
        <v>3534</v>
      </c>
      <c r="F278" s="242" t="s">
        <v>3548</v>
      </c>
      <c r="G278" s="242" t="s">
        <v>3549</v>
      </c>
      <c r="H278" s="242" t="s">
        <v>3719</v>
      </c>
      <c r="I278" s="241" t="s">
        <v>3720</v>
      </c>
      <c r="J278" s="208"/>
      <c r="K278" s="241" t="s">
        <v>3721</v>
      </c>
      <c r="L278">
        <f t="shared" si="4"/>
        <v>1</v>
      </c>
      <c r="N278" t="s">
        <v>3722</v>
      </c>
    </row>
    <row r="279" spans="2:14">
      <c r="B279" s="241" t="s">
        <v>3181</v>
      </c>
      <c r="C279" s="241" t="s">
        <v>3182</v>
      </c>
      <c r="D279" s="242" t="s">
        <v>3533</v>
      </c>
      <c r="E279" s="242" t="s">
        <v>3534</v>
      </c>
      <c r="F279" s="242" t="s">
        <v>3548</v>
      </c>
      <c r="G279" s="242" t="s">
        <v>3549</v>
      </c>
      <c r="H279" s="242" t="s">
        <v>3723</v>
      </c>
      <c r="I279" s="241" t="s">
        <v>620</v>
      </c>
      <c r="J279" s="208"/>
      <c r="K279" s="241" t="s">
        <v>3724</v>
      </c>
      <c r="L279">
        <f t="shared" si="4"/>
        <v>1</v>
      </c>
    </row>
    <row r="280" spans="2:14">
      <c r="B280" s="241" t="s">
        <v>3181</v>
      </c>
      <c r="C280" s="241" t="s">
        <v>3182</v>
      </c>
      <c r="D280" s="46" t="s">
        <v>3438</v>
      </c>
      <c r="E280" s="46" t="s">
        <v>3439</v>
      </c>
      <c r="F280" s="208" t="s">
        <v>3461</v>
      </c>
      <c r="G280" s="208" t="s">
        <v>3462</v>
      </c>
      <c r="H280" s="208" t="s">
        <v>3725</v>
      </c>
      <c r="I280" s="207" t="s">
        <v>622</v>
      </c>
      <c r="J280" s="208"/>
      <c r="K280" t="s">
        <v>2811</v>
      </c>
      <c r="L280">
        <f t="shared" si="4"/>
        <v>1</v>
      </c>
    </row>
    <row r="281" spans="2:14">
      <c r="B281" s="241" t="s">
        <v>3181</v>
      </c>
      <c r="C281" s="241" t="s">
        <v>3182</v>
      </c>
      <c r="D281" t="s">
        <v>3183</v>
      </c>
      <c r="E281" t="s">
        <v>3184</v>
      </c>
      <c r="F281" s="208" t="s">
        <v>3209</v>
      </c>
      <c r="G281" s="208" t="s">
        <v>3210</v>
      </c>
      <c r="H281" s="208" t="s">
        <v>3726</v>
      </c>
      <c r="I281" s="208" t="s">
        <v>3727</v>
      </c>
      <c r="J281" s="208"/>
      <c r="K281" s="207" t="s">
        <v>3728</v>
      </c>
      <c r="L281">
        <f>COUNTIF($H$4:$H$281,H281)</f>
        <v>1</v>
      </c>
    </row>
    <row r="282" spans="2:14">
      <c r="B282" s="241" t="s">
        <v>3181</v>
      </c>
      <c r="C282" s="241" t="s">
        <v>3182</v>
      </c>
      <c r="D282" s="208" t="s">
        <v>3533</v>
      </c>
      <c r="E282" s="208" t="s">
        <v>3534</v>
      </c>
      <c r="F282" s="242" t="s">
        <v>3548</v>
      </c>
      <c r="G282" s="242" t="s">
        <v>3549</v>
      </c>
      <c r="H282" s="242" t="s">
        <v>3729</v>
      </c>
      <c r="I282" s="49" t="s">
        <v>3730</v>
      </c>
      <c r="J282" s="208"/>
      <c r="K282" t="s">
        <v>3731</v>
      </c>
      <c r="L282">
        <f>COUNTIF($H$4:$H$282,H282)</f>
        <v>1</v>
      </c>
    </row>
    <row r="283" spans="2:14">
      <c r="B283" s="241" t="s">
        <v>3181</v>
      </c>
      <c r="C283" s="241" t="s">
        <v>3182</v>
      </c>
      <c r="D283" s="268" t="s">
        <v>3335</v>
      </c>
      <c r="E283" s="268" t="s">
        <v>3336</v>
      </c>
      <c r="F283" s="268" t="s">
        <v>3340</v>
      </c>
      <c r="G283" s="268" t="s">
        <v>3341</v>
      </c>
      <c r="H283" t="s">
        <v>4824</v>
      </c>
      <c r="I283" s="207" t="s">
        <v>4826</v>
      </c>
      <c r="J283" s="208"/>
      <c r="K283" t="s">
        <v>4825</v>
      </c>
      <c r="L283">
        <f>COUNTIF($H$4:$H$283,H283)</f>
        <v>1</v>
      </c>
    </row>
    <row r="284" spans="2:14">
      <c r="B284" s="241" t="s">
        <v>3181</v>
      </c>
      <c r="C284" s="208" t="s">
        <v>3182</v>
      </c>
      <c r="D284" s="268" t="s">
        <v>3335</v>
      </c>
      <c r="E284" s="268" t="s">
        <v>3336</v>
      </c>
      <c r="F284" s="268" t="s">
        <v>3340</v>
      </c>
      <c r="G284" s="268" t="s">
        <v>3341</v>
      </c>
      <c r="H284" t="s">
        <v>4842</v>
      </c>
      <c r="I284" s="207" t="s">
        <v>4843</v>
      </c>
      <c r="J284" s="208"/>
      <c r="K284" t="s">
        <v>4841</v>
      </c>
      <c r="L284">
        <v>1</v>
      </c>
    </row>
    <row r="285" spans="2:14">
      <c r="B285" s="241" t="s">
        <v>3181</v>
      </c>
      <c r="C285" s="208" t="s">
        <v>3182</v>
      </c>
      <c r="D285" s="268" t="s">
        <v>3335</v>
      </c>
      <c r="E285" s="268" t="s">
        <v>3336</v>
      </c>
      <c r="F285" s="268" t="s">
        <v>3340</v>
      </c>
      <c r="G285" s="268" t="s">
        <v>3341</v>
      </c>
      <c r="H285" t="s">
        <v>4845</v>
      </c>
      <c r="I285" s="207" t="s">
        <v>4846</v>
      </c>
      <c r="J285" s="208"/>
      <c r="K285" t="s">
        <v>4844</v>
      </c>
      <c r="L285">
        <v>1</v>
      </c>
    </row>
    <row r="286" spans="2:14">
      <c r="B286" s="241" t="s">
        <v>3181</v>
      </c>
      <c r="C286" s="208" t="s">
        <v>3182</v>
      </c>
      <c r="D286" s="268" t="s">
        <v>3335</v>
      </c>
      <c r="E286" s="268" t="s">
        <v>3336</v>
      </c>
      <c r="F286" s="268" t="s">
        <v>3340</v>
      </c>
      <c r="G286" s="268" t="s">
        <v>3341</v>
      </c>
      <c r="H286" t="s">
        <v>4848</v>
      </c>
      <c r="I286" s="207" t="s">
        <v>4849</v>
      </c>
      <c r="J286" s="208"/>
      <c r="K286" t="s">
        <v>4847</v>
      </c>
      <c r="L286">
        <v>1</v>
      </c>
    </row>
    <row r="287" spans="2:14">
      <c r="B287" s="74" t="s">
        <v>3181</v>
      </c>
      <c r="C287" s="74" t="s">
        <v>3182</v>
      </c>
      <c r="D287" s="74" t="s">
        <v>3533</v>
      </c>
      <c r="E287" s="74" t="s">
        <v>3534</v>
      </c>
      <c r="F287" s="191" t="s">
        <v>3548</v>
      </c>
      <c r="G287" s="258" t="s">
        <v>3549</v>
      </c>
      <c r="H287" t="s">
        <v>4906</v>
      </c>
      <c r="I287" s="207" t="s">
        <v>4908</v>
      </c>
      <c r="J287" s="208" t="s">
        <v>4919</v>
      </c>
      <c r="K287" t="s">
        <v>4907</v>
      </c>
      <c r="L287">
        <v>1</v>
      </c>
    </row>
    <row r="288" spans="2:14">
      <c r="B288" s="74" t="s">
        <v>3181</v>
      </c>
      <c r="C288" s="74" t="s">
        <v>3182</v>
      </c>
      <c r="D288" s="268" t="s">
        <v>3335</v>
      </c>
      <c r="E288" s="268" t="s">
        <v>3336</v>
      </c>
      <c r="F288" s="268" t="s">
        <v>3340</v>
      </c>
      <c r="G288" s="268" t="s">
        <v>3341</v>
      </c>
      <c r="H288" s="208" t="s">
        <v>4930</v>
      </c>
      <c r="I288" s="207" t="s">
        <v>4931</v>
      </c>
      <c r="J288" s="208" t="s">
        <v>4933</v>
      </c>
      <c r="K288" t="s">
        <v>4932</v>
      </c>
    </row>
    <row r="289" spans="2:11">
      <c r="B289" s="74" t="s">
        <v>3181</v>
      </c>
      <c r="C289" s="74" t="s">
        <v>3182</v>
      </c>
      <c r="D289" s="268" t="s">
        <v>3335</v>
      </c>
      <c r="E289" s="268" t="s">
        <v>3336</v>
      </c>
      <c r="F289" s="268" t="s">
        <v>3340</v>
      </c>
      <c r="G289" s="268" t="s">
        <v>3341</v>
      </c>
      <c r="H289" t="s">
        <v>4943</v>
      </c>
      <c r="I289" t="s">
        <v>4944</v>
      </c>
      <c r="J289" s="208"/>
      <c r="K289" t="s">
        <v>4941</v>
      </c>
    </row>
    <row r="290" spans="2:11">
      <c r="B290" s="74" t="s">
        <v>3181</v>
      </c>
      <c r="C290" s="74" t="s">
        <v>3182</v>
      </c>
      <c r="D290" s="268" t="s">
        <v>3335</v>
      </c>
      <c r="E290" s="268" t="s">
        <v>3336</v>
      </c>
      <c r="F290" s="268" t="s">
        <v>3340</v>
      </c>
      <c r="G290" s="268" t="s">
        <v>3341</v>
      </c>
      <c r="H290" t="s">
        <v>4954</v>
      </c>
      <c r="I290" t="s">
        <v>4953</v>
      </c>
      <c r="J290" s="208" t="s">
        <v>4977</v>
      </c>
      <c r="K290" t="s">
        <v>4952</v>
      </c>
    </row>
    <row r="291" spans="2:11">
      <c r="B291" s="74" t="s">
        <v>3181</v>
      </c>
      <c r="C291" s="74" t="s">
        <v>3182</v>
      </c>
      <c r="D291" s="258" t="s">
        <v>3438</v>
      </c>
      <c r="E291" s="258" t="s">
        <v>3439</v>
      </c>
      <c r="F291" s="258" t="s">
        <v>3449</v>
      </c>
      <c r="G291" s="258" t="s">
        <v>3450</v>
      </c>
      <c r="H291" t="s">
        <v>4959</v>
      </c>
      <c r="I291" s="207" t="s">
        <v>4958</v>
      </c>
      <c r="J291" s="208" t="s">
        <v>4970</v>
      </c>
      <c r="K291" t="s">
        <v>4957</v>
      </c>
    </row>
    <row r="292" spans="2:11">
      <c r="B292" s="208" t="s">
        <v>3181</v>
      </c>
      <c r="C292" s="208" t="s">
        <v>3182</v>
      </c>
      <c r="D292" s="208" t="s">
        <v>3183</v>
      </c>
      <c r="E292" s="208" t="s">
        <v>3184</v>
      </c>
      <c r="F292" s="208" t="s">
        <v>3209</v>
      </c>
      <c r="G292" s="208" t="s">
        <v>3210</v>
      </c>
      <c r="H292" s="208" t="s">
        <v>4986</v>
      </c>
      <c r="I292" s="208" t="s">
        <v>4985</v>
      </c>
      <c r="J292" s="208"/>
      <c r="K292" s="208" t="s">
        <v>4979</v>
      </c>
    </row>
  </sheetData>
  <autoFilter ref="B2:L292" xr:uid="{00000000-0001-0000-0600-000000000000}"/>
  <phoneticPr fontId="42" type="noConversion"/>
  <conditionalFormatting sqref="B1:B264 B272 B287 B292:B1048576">
    <cfRule type="duplicateValues" dxfId="350" priority="556"/>
  </conditionalFormatting>
  <conditionalFormatting sqref="B264">
    <cfRule type="duplicateValues" dxfId="349" priority="335"/>
  </conditionalFormatting>
  <conditionalFormatting sqref="B265">
    <cfRule type="duplicateValues" dxfId="348" priority="329"/>
    <cfRule type="duplicateValues" dxfId="347" priority="330"/>
  </conditionalFormatting>
  <conditionalFormatting sqref="B266">
    <cfRule type="duplicateValues" dxfId="346" priority="317"/>
    <cfRule type="duplicateValues" dxfId="345" priority="324"/>
  </conditionalFormatting>
  <conditionalFormatting sqref="B267">
    <cfRule type="duplicateValues" dxfId="344" priority="314"/>
    <cfRule type="duplicateValues" dxfId="343" priority="307"/>
  </conditionalFormatting>
  <conditionalFormatting sqref="B268">
    <cfRule type="duplicateValues" dxfId="342" priority="299"/>
    <cfRule type="duplicateValues" dxfId="341" priority="298"/>
  </conditionalFormatting>
  <conditionalFormatting sqref="B269">
    <cfRule type="duplicateValues" dxfId="340" priority="290"/>
    <cfRule type="duplicateValues" dxfId="339" priority="285"/>
  </conditionalFormatting>
  <conditionalFormatting sqref="B270">
    <cfRule type="duplicateValues" dxfId="338" priority="273"/>
    <cfRule type="duplicateValues" dxfId="337" priority="280"/>
  </conditionalFormatting>
  <conditionalFormatting sqref="B271">
    <cfRule type="duplicateValues" dxfId="336" priority="269"/>
    <cfRule type="duplicateValues" dxfId="335" priority="262"/>
  </conditionalFormatting>
  <conditionalFormatting sqref="B272 B1:B263 B287 B292:B1048576">
    <cfRule type="duplicateValues" dxfId="334" priority="504"/>
  </conditionalFormatting>
  <conditionalFormatting sqref="B273">
    <cfRule type="duplicateValues" dxfId="333" priority="251"/>
    <cfRule type="duplicateValues" dxfId="332" priority="258"/>
  </conditionalFormatting>
  <conditionalFormatting sqref="B274">
    <cfRule type="duplicateValues" dxfId="331" priority="247"/>
    <cfRule type="duplicateValues" dxfId="330" priority="240"/>
  </conditionalFormatting>
  <conditionalFormatting sqref="B275:B276">
    <cfRule type="duplicateValues" dxfId="329" priority="227"/>
    <cfRule type="duplicateValues" dxfId="328" priority="228"/>
  </conditionalFormatting>
  <conditionalFormatting sqref="B277">
    <cfRule type="duplicateValues" dxfId="327" priority="223"/>
    <cfRule type="duplicateValues" dxfId="326" priority="216"/>
  </conditionalFormatting>
  <conditionalFormatting sqref="B278">
    <cfRule type="duplicateValues" dxfId="325" priority="198"/>
    <cfRule type="duplicateValues" dxfId="324" priority="205"/>
  </conditionalFormatting>
  <conditionalFormatting sqref="B279">
    <cfRule type="duplicateValues" dxfId="323" priority="126"/>
    <cfRule type="duplicateValues" dxfId="322" priority="127"/>
  </conditionalFormatting>
  <conditionalFormatting sqref="B280">
    <cfRule type="duplicateValues" dxfId="321" priority="107"/>
    <cfRule type="duplicateValues" dxfId="320" priority="106"/>
  </conditionalFormatting>
  <conditionalFormatting sqref="B281">
    <cfRule type="duplicateValues" dxfId="319" priority="99"/>
    <cfRule type="duplicateValues" dxfId="318" priority="98"/>
  </conditionalFormatting>
  <conditionalFormatting sqref="B282:B286">
    <cfRule type="duplicateValues" dxfId="317" priority="76"/>
    <cfRule type="duplicateValues" dxfId="316" priority="77"/>
  </conditionalFormatting>
  <conditionalFormatting sqref="B288:B291">
    <cfRule type="duplicateValues" dxfId="315" priority="41"/>
    <cfRule type="duplicateValues" dxfId="314" priority="42"/>
  </conditionalFormatting>
  <conditionalFormatting sqref="D1:D261 F1:F113 D265 F265 F115:F261 F268 D268 F272 D272 H1:H276 H280 D280:D281 D287 F287 H283:H287 H289:H1048576 D292:D1048576 F292:F1048576">
    <cfRule type="duplicateValues" dxfId="313" priority="425"/>
  </conditionalFormatting>
  <conditionalFormatting sqref="D1:D262 D265 D268 D272 D280:D281 D287 D292:D1048576">
    <cfRule type="duplicateValues" dxfId="312" priority="351"/>
  </conditionalFormatting>
  <conditionalFormatting sqref="D1:D265 D268 D272 D280:D281 D287 D291:D1048576">
    <cfRule type="duplicateValues" dxfId="311" priority="449"/>
  </conditionalFormatting>
  <conditionalFormatting sqref="D257">
    <cfRule type="duplicateValues" dxfId="310" priority="386"/>
  </conditionalFormatting>
  <conditionalFormatting sqref="D259 F259">
    <cfRule type="duplicateValues" dxfId="309" priority="384"/>
  </conditionalFormatting>
  <conditionalFormatting sqref="D259">
    <cfRule type="duplicateValues" dxfId="308" priority="382"/>
  </conditionalFormatting>
  <conditionalFormatting sqref="D260 F260">
    <cfRule type="duplicateValues" dxfId="307" priority="375"/>
  </conditionalFormatting>
  <conditionalFormatting sqref="D260">
    <cfRule type="duplicateValues" dxfId="306" priority="373"/>
  </conditionalFormatting>
  <conditionalFormatting sqref="D261">
    <cfRule type="duplicateValues" dxfId="305" priority="366"/>
    <cfRule type="duplicateValues" dxfId="304" priority="365"/>
  </conditionalFormatting>
  <conditionalFormatting sqref="D262 F262">
    <cfRule type="duplicateValues" dxfId="303" priority="357"/>
    <cfRule type="duplicateValues" dxfId="302" priority="354"/>
  </conditionalFormatting>
  <conditionalFormatting sqref="D262">
    <cfRule type="duplicateValues" dxfId="301" priority="355"/>
  </conditionalFormatting>
  <conditionalFormatting sqref="D263 F263">
    <cfRule type="duplicateValues" dxfId="300" priority="349"/>
    <cfRule type="duplicateValues" dxfId="299" priority="346"/>
  </conditionalFormatting>
  <conditionalFormatting sqref="D263">
    <cfRule type="duplicateValues" dxfId="298" priority="344"/>
    <cfRule type="duplicateValues" dxfId="297" priority="347"/>
  </conditionalFormatting>
  <conditionalFormatting sqref="D264 F264">
    <cfRule type="duplicateValues" dxfId="296" priority="342"/>
  </conditionalFormatting>
  <conditionalFormatting sqref="D264">
    <cfRule type="duplicateValues" dxfId="295" priority="337"/>
    <cfRule type="duplicateValues" dxfId="294" priority="339"/>
    <cfRule type="duplicateValues" dxfId="293" priority="340"/>
  </conditionalFormatting>
  <conditionalFormatting sqref="D265 D1:D256 D258 D268 D272 D280:D281 D287 D292:D1048576">
    <cfRule type="duplicateValues" dxfId="292" priority="390"/>
  </conditionalFormatting>
  <conditionalFormatting sqref="D265">
    <cfRule type="duplicateValues" dxfId="291" priority="327"/>
    <cfRule type="duplicateValues" dxfId="290" priority="328"/>
  </conditionalFormatting>
  <conditionalFormatting sqref="D266 F266">
    <cfRule type="duplicateValues" dxfId="289" priority="323"/>
    <cfRule type="duplicateValues" dxfId="288" priority="322"/>
  </conditionalFormatting>
  <conditionalFormatting sqref="D266">
    <cfRule type="duplicateValues" dxfId="287" priority="318"/>
    <cfRule type="duplicateValues" dxfId="286" priority="325"/>
    <cfRule type="duplicateValues" dxfId="285" priority="320"/>
  </conditionalFormatting>
  <conditionalFormatting sqref="D267 F267">
    <cfRule type="duplicateValues" dxfId="284" priority="313"/>
    <cfRule type="duplicateValues" dxfId="283" priority="312"/>
  </conditionalFormatting>
  <conditionalFormatting sqref="D267">
    <cfRule type="duplicateValues" dxfId="282" priority="310"/>
    <cfRule type="duplicateValues" dxfId="281" priority="308"/>
    <cfRule type="duplicateValues" dxfId="280" priority="315"/>
  </conditionalFormatting>
  <conditionalFormatting sqref="D268">
    <cfRule type="duplicateValues" dxfId="279" priority="301"/>
    <cfRule type="duplicateValues" dxfId="278" priority="300"/>
  </conditionalFormatting>
  <conditionalFormatting sqref="D269">
    <cfRule type="duplicateValues" dxfId="277" priority="291"/>
    <cfRule type="duplicateValues" dxfId="276" priority="288"/>
    <cfRule type="duplicateValues" dxfId="275" priority="287"/>
    <cfRule type="duplicateValues" dxfId="274" priority="286"/>
    <cfRule type="duplicateValues" dxfId="273" priority="289"/>
  </conditionalFormatting>
  <conditionalFormatting sqref="D270 F270">
    <cfRule type="duplicateValues" dxfId="272" priority="278"/>
    <cfRule type="duplicateValues" dxfId="271" priority="279"/>
  </conditionalFormatting>
  <conditionalFormatting sqref="D270">
    <cfRule type="duplicateValues" dxfId="270" priority="281"/>
    <cfRule type="duplicateValues" dxfId="269" priority="274"/>
    <cfRule type="duplicateValues" dxfId="268" priority="276"/>
  </conditionalFormatting>
  <conditionalFormatting sqref="D271 F271">
    <cfRule type="duplicateValues" dxfId="267" priority="268"/>
    <cfRule type="duplicateValues" dxfId="266" priority="267"/>
  </conditionalFormatting>
  <conditionalFormatting sqref="D271">
    <cfRule type="duplicateValues" dxfId="265" priority="265"/>
    <cfRule type="duplicateValues" dxfId="264" priority="270"/>
    <cfRule type="duplicateValues" dxfId="263" priority="263"/>
  </conditionalFormatting>
  <conditionalFormatting sqref="D273 F273">
    <cfRule type="duplicateValues" dxfId="262" priority="257"/>
    <cfRule type="duplicateValues" dxfId="261" priority="256"/>
  </conditionalFormatting>
  <conditionalFormatting sqref="D273">
    <cfRule type="duplicateValues" dxfId="260" priority="259"/>
    <cfRule type="duplicateValues" dxfId="259" priority="254"/>
    <cfRule type="duplicateValues" dxfId="258" priority="252"/>
  </conditionalFormatting>
  <conditionalFormatting sqref="D274 F274">
    <cfRule type="duplicateValues" dxfId="257" priority="245"/>
  </conditionalFormatting>
  <conditionalFormatting sqref="D274">
    <cfRule type="duplicateValues" dxfId="256" priority="241"/>
    <cfRule type="duplicateValues" dxfId="255" priority="246"/>
    <cfRule type="duplicateValues" dxfId="254" priority="243"/>
    <cfRule type="duplicateValues" dxfId="253" priority="248"/>
  </conditionalFormatting>
  <conditionalFormatting sqref="D275:D276">
    <cfRule type="duplicateValues" dxfId="252" priority="234"/>
    <cfRule type="duplicateValues" dxfId="251" priority="235"/>
    <cfRule type="duplicateValues" dxfId="250" priority="236"/>
    <cfRule type="duplicateValues" dxfId="249" priority="237"/>
    <cfRule type="duplicateValues" dxfId="248" priority="238"/>
  </conditionalFormatting>
  <conditionalFormatting sqref="D277 F277">
    <cfRule type="duplicateValues" dxfId="247" priority="212"/>
    <cfRule type="duplicateValues" dxfId="246" priority="215"/>
  </conditionalFormatting>
  <conditionalFormatting sqref="D277">
    <cfRule type="duplicateValues" dxfId="245" priority="213"/>
    <cfRule type="duplicateValues" dxfId="244" priority="224"/>
    <cfRule type="duplicateValues" dxfId="243" priority="210"/>
  </conditionalFormatting>
  <conditionalFormatting sqref="D278">
    <cfRule type="duplicateValues" dxfId="242" priority="174"/>
    <cfRule type="duplicateValues" dxfId="241" priority="176"/>
    <cfRule type="duplicateValues" dxfId="240" priority="175"/>
    <cfRule type="duplicateValues" dxfId="239" priority="173"/>
    <cfRule type="duplicateValues" dxfId="238" priority="172"/>
  </conditionalFormatting>
  <conditionalFormatting sqref="D279">
    <cfRule type="duplicateValues" dxfId="237" priority="116"/>
    <cfRule type="duplicateValues" dxfId="236" priority="119"/>
    <cfRule type="duplicateValues" dxfId="235" priority="118"/>
    <cfRule type="duplicateValues" dxfId="234" priority="117"/>
    <cfRule type="duplicateValues" dxfId="233" priority="120"/>
  </conditionalFormatting>
  <conditionalFormatting sqref="D282">
    <cfRule type="duplicateValues" dxfId="232" priority="75"/>
    <cfRule type="duplicateValues" dxfId="231" priority="74"/>
    <cfRule type="duplicateValues" dxfId="230" priority="73"/>
    <cfRule type="duplicateValues" dxfId="229" priority="72"/>
    <cfRule type="duplicateValues" dxfId="228" priority="71"/>
  </conditionalFormatting>
  <conditionalFormatting sqref="D283:D286">
    <cfRule type="duplicateValues" dxfId="227" priority="53"/>
    <cfRule type="duplicateValues" dxfId="226" priority="54"/>
    <cfRule type="duplicateValues" dxfId="225" priority="55"/>
    <cfRule type="duplicateValues" dxfId="224" priority="56"/>
    <cfRule type="duplicateValues" dxfId="223" priority="57"/>
  </conditionalFormatting>
  <conditionalFormatting sqref="D288">
    <cfRule type="duplicateValues" dxfId="222" priority="30"/>
    <cfRule type="duplicateValues" dxfId="221" priority="32"/>
    <cfRule type="duplicateValues" dxfId="220" priority="31"/>
    <cfRule type="duplicateValues" dxfId="219" priority="29"/>
    <cfRule type="duplicateValues" dxfId="218" priority="28"/>
  </conditionalFormatting>
  <conditionalFormatting sqref="D289:D290">
    <cfRule type="duplicateValues" dxfId="217" priority="17"/>
    <cfRule type="duplicateValues" dxfId="216" priority="18"/>
    <cfRule type="duplicateValues" dxfId="215" priority="21"/>
    <cfRule type="duplicateValues" dxfId="214" priority="20"/>
    <cfRule type="duplicateValues" dxfId="213" priority="19"/>
  </conditionalFormatting>
  <conditionalFormatting sqref="D291">
    <cfRule type="duplicateValues" dxfId="212" priority="12"/>
    <cfRule type="duplicateValues" dxfId="211" priority="13"/>
    <cfRule type="duplicateValues" dxfId="210" priority="14"/>
    <cfRule type="duplicateValues" dxfId="209" priority="15"/>
  </conditionalFormatting>
  <conditionalFormatting sqref="F1:F113 F115:F265 F268 F272 F287 F291:F1048576">
    <cfRule type="duplicateValues" dxfId="208" priority="452"/>
  </conditionalFormatting>
  <conditionalFormatting sqref="F1:F113 F265 F115:F262 F268 F272 F287 F292:F1048576">
    <cfRule type="duplicateValues" dxfId="207" priority="352"/>
  </conditionalFormatting>
  <conditionalFormatting sqref="F114">
    <cfRule type="duplicateValues" dxfId="206" priority="302"/>
    <cfRule type="duplicateValues" dxfId="205" priority="303"/>
    <cfRule type="duplicateValues" dxfId="204" priority="304"/>
    <cfRule type="duplicateValues" dxfId="203" priority="306"/>
    <cfRule type="duplicateValues" dxfId="202" priority="305"/>
  </conditionalFormatting>
  <conditionalFormatting sqref="F253">
    <cfRule type="duplicateValues" dxfId="201" priority="394"/>
  </conditionalFormatting>
  <conditionalFormatting sqref="F254 D254">
    <cfRule type="duplicateValues" dxfId="200" priority="393"/>
  </conditionalFormatting>
  <conditionalFormatting sqref="F255 D255">
    <cfRule type="duplicateValues" dxfId="199" priority="392"/>
  </conditionalFormatting>
  <conditionalFormatting sqref="F257 D257">
    <cfRule type="duplicateValues" dxfId="198" priority="388"/>
  </conditionalFormatting>
  <conditionalFormatting sqref="F257">
    <cfRule type="duplicateValues" dxfId="197" priority="387"/>
  </conditionalFormatting>
  <conditionalFormatting sqref="F259">
    <cfRule type="duplicateValues" dxfId="196" priority="383"/>
  </conditionalFormatting>
  <conditionalFormatting sqref="F260">
    <cfRule type="duplicateValues" dxfId="195" priority="374"/>
  </conditionalFormatting>
  <conditionalFormatting sqref="F261 F265">
    <cfRule type="duplicateValues" dxfId="194" priority="364"/>
    <cfRule type="duplicateValues" dxfId="193" priority="363"/>
    <cfRule type="duplicateValues" dxfId="192" priority="362"/>
    <cfRule type="duplicateValues" dxfId="191" priority="361"/>
  </conditionalFormatting>
  <conditionalFormatting sqref="F262">
    <cfRule type="duplicateValues" dxfId="190" priority="356"/>
  </conditionalFormatting>
  <conditionalFormatting sqref="F263">
    <cfRule type="duplicateValues" dxfId="189" priority="345"/>
    <cfRule type="duplicateValues" dxfId="188" priority="348"/>
  </conditionalFormatting>
  <conditionalFormatting sqref="F264">
    <cfRule type="duplicateValues" dxfId="187" priority="338"/>
    <cfRule type="duplicateValues" dxfId="186" priority="341"/>
  </conditionalFormatting>
  <conditionalFormatting sqref="F265 F256 D1:D253 D256 D258 F258 F1:F113 D265 F115:F252 F268 D268 F272 D272 D280:D281 F287 D287 D292:D1048576 F292:F1048576">
    <cfRule type="duplicateValues" dxfId="185" priority="396"/>
  </conditionalFormatting>
  <conditionalFormatting sqref="F265 F258 F1:F113 F115:F256 F268 F272 F287 F292:F1048576">
    <cfRule type="duplicateValues" dxfId="184" priority="391"/>
  </conditionalFormatting>
  <conditionalFormatting sqref="F266">
    <cfRule type="duplicateValues" dxfId="183" priority="319"/>
    <cfRule type="duplicateValues" dxfId="182" priority="321"/>
    <cfRule type="duplicateValues" dxfId="181" priority="326"/>
  </conditionalFormatting>
  <conditionalFormatting sqref="F267">
    <cfRule type="duplicateValues" dxfId="180" priority="309"/>
    <cfRule type="duplicateValues" dxfId="179" priority="311"/>
    <cfRule type="duplicateValues" dxfId="178" priority="316"/>
  </conditionalFormatting>
  <conditionalFormatting sqref="F269">
    <cfRule type="duplicateValues" dxfId="177" priority="296"/>
    <cfRule type="duplicateValues" dxfId="176" priority="292"/>
    <cfRule type="duplicateValues" dxfId="175" priority="293"/>
    <cfRule type="duplicateValues" dxfId="174" priority="294"/>
    <cfRule type="duplicateValues" dxfId="173" priority="295"/>
  </conditionalFormatting>
  <conditionalFormatting sqref="F270">
    <cfRule type="duplicateValues" dxfId="172" priority="277"/>
    <cfRule type="duplicateValues" dxfId="171" priority="282"/>
    <cfRule type="duplicateValues" dxfId="170" priority="275"/>
  </conditionalFormatting>
  <conditionalFormatting sqref="F271">
    <cfRule type="duplicateValues" dxfId="169" priority="264"/>
    <cfRule type="duplicateValues" dxfId="168" priority="266"/>
    <cfRule type="duplicateValues" dxfId="167" priority="271"/>
  </conditionalFormatting>
  <conditionalFormatting sqref="F273">
    <cfRule type="duplicateValues" dxfId="166" priority="255"/>
    <cfRule type="duplicateValues" dxfId="165" priority="253"/>
    <cfRule type="duplicateValues" dxfId="164" priority="260"/>
  </conditionalFormatting>
  <conditionalFormatting sqref="F274">
    <cfRule type="duplicateValues" dxfId="163" priority="249"/>
    <cfRule type="duplicateValues" dxfId="162" priority="244"/>
    <cfRule type="duplicateValues" dxfId="161" priority="242"/>
  </conditionalFormatting>
  <conditionalFormatting sqref="F275:F276">
    <cfRule type="duplicateValues" dxfId="160" priority="229"/>
    <cfRule type="duplicateValues" dxfId="159" priority="233"/>
    <cfRule type="duplicateValues" dxfId="158" priority="230"/>
    <cfRule type="duplicateValues" dxfId="157" priority="231"/>
    <cfRule type="duplicateValues" dxfId="156" priority="232"/>
  </conditionalFormatting>
  <conditionalFormatting sqref="F277">
    <cfRule type="duplicateValues" dxfId="155" priority="214"/>
    <cfRule type="duplicateValues" dxfId="154" priority="225"/>
    <cfRule type="duplicateValues" dxfId="153" priority="211"/>
  </conditionalFormatting>
  <conditionalFormatting sqref="F278">
    <cfRule type="duplicateValues" dxfId="152" priority="181"/>
    <cfRule type="duplicateValues" dxfId="151" priority="180"/>
    <cfRule type="duplicateValues" dxfId="150" priority="179"/>
    <cfRule type="duplicateValues" dxfId="149" priority="178"/>
    <cfRule type="duplicateValues" dxfId="148" priority="177"/>
  </conditionalFormatting>
  <conditionalFormatting sqref="F279">
    <cfRule type="duplicateValues" dxfId="147" priority="124"/>
    <cfRule type="duplicateValues" dxfId="146" priority="122"/>
    <cfRule type="duplicateValues" dxfId="145" priority="121"/>
    <cfRule type="duplicateValues" dxfId="144" priority="123"/>
    <cfRule type="duplicateValues" dxfId="143" priority="125"/>
  </conditionalFormatting>
  <conditionalFormatting sqref="F280">
    <cfRule type="duplicateValues" dxfId="142" priority="103"/>
    <cfRule type="duplicateValues" dxfId="141" priority="101"/>
    <cfRule type="duplicateValues" dxfId="140" priority="102"/>
    <cfRule type="duplicateValues" dxfId="139" priority="105"/>
    <cfRule type="duplicateValues" dxfId="138" priority="104"/>
  </conditionalFormatting>
  <conditionalFormatting sqref="F281">
    <cfRule type="duplicateValues" dxfId="137" priority="97"/>
    <cfRule type="duplicateValues" dxfId="136" priority="88"/>
    <cfRule type="duplicateValues" dxfId="135" priority="89"/>
    <cfRule type="duplicateValues" dxfId="134" priority="90"/>
    <cfRule type="duplicateValues" dxfId="133" priority="94"/>
  </conditionalFormatting>
  <conditionalFormatting sqref="F282">
    <cfRule type="duplicateValues" dxfId="132" priority="61"/>
    <cfRule type="duplicateValues" dxfId="131" priority="60"/>
    <cfRule type="duplicateValues" dxfId="130" priority="59"/>
    <cfRule type="duplicateValues" dxfId="129" priority="58"/>
    <cfRule type="duplicateValues" dxfId="128" priority="62"/>
  </conditionalFormatting>
  <conditionalFormatting sqref="F283:F286">
    <cfRule type="duplicateValues" dxfId="127" priority="51"/>
    <cfRule type="duplicateValues" dxfId="126" priority="48"/>
    <cfRule type="duplicateValues" dxfId="125" priority="49"/>
    <cfRule type="duplicateValues" dxfId="124" priority="50"/>
    <cfRule type="duplicateValues" dxfId="123" priority="52"/>
  </conditionalFormatting>
  <conditionalFormatting sqref="F288:F290">
    <cfRule type="duplicateValues" dxfId="122" priority="23"/>
    <cfRule type="duplicateValues" dxfId="121" priority="24"/>
    <cfRule type="duplicateValues" dxfId="120" priority="25"/>
    <cfRule type="duplicateValues" dxfId="119" priority="26"/>
    <cfRule type="duplicateValues" dxfId="118" priority="27"/>
  </conditionalFormatting>
  <conditionalFormatting sqref="F291">
    <cfRule type="duplicateValues" dxfId="117" priority="10"/>
    <cfRule type="duplicateValues" dxfId="116" priority="11"/>
    <cfRule type="duplicateValues" dxfId="115" priority="9"/>
  </conditionalFormatting>
  <conditionalFormatting sqref="H1:H252 H254:H259 H262:H276 H280 H283:H287 H289:H1048576">
    <cfRule type="duplicateValues" dxfId="114" priority="398"/>
  </conditionalFormatting>
  <conditionalFormatting sqref="H1:H259 H262:H276 H280 H283:H287 H289:H1048576">
    <cfRule type="duplicateValues" dxfId="113" priority="418"/>
    <cfRule type="duplicateValues" dxfId="112" priority="417"/>
  </conditionalFormatting>
  <conditionalFormatting sqref="H1:H276 H280 H283:H287 H289:H1048576">
    <cfRule type="duplicateValues" dxfId="111" priority="433"/>
    <cfRule type="duplicateValues" dxfId="110" priority="331"/>
    <cfRule type="duplicateValues" dxfId="109" priority="432"/>
  </conditionalFormatting>
  <conditionalFormatting sqref="H1:H1048576">
    <cfRule type="duplicateValues" dxfId="108" priority="16"/>
  </conditionalFormatting>
  <conditionalFormatting sqref="H4:H269">
    <cfRule type="duplicateValues" dxfId="107" priority="297"/>
  </conditionalFormatting>
  <conditionalFormatting sqref="H253">
    <cfRule type="duplicateValues" dxfId="106" priority="395"/>
  </conditionalFormatting>
  <conditionalFormatting sqref="H260">
    <cfRule type="duplicateValues" dxfId="105" priority="368"/>
    <cfRule type="duplicateValues" dxfId="104" priority="369"/>
    <cfRule type="duplicateValues" dxfId="103" priority="370"/>
  </conditionalFormatting>
  <conditionalFormatting sqref="H261 H265">
    <cfRule type="duplicateValues" dxfId="102" priority="360"/>
    <cfRule type="duplicateValues" dxfId="101" priority="359"/>
    <cfRule type="duplicateValues" dxfId="100" priority="358"/>
  </conditionalFormatting>
  <conditionalFormatting sqref="H270">
    <cfRule type="duplicateValues" dxfId="99" priority="283"/>
    <cfRule type="duplicateValues" dxfId="98" priority="284"/>
  </conditionalFormatting>
  <conditionalFormatting sqref="H271">
    <cfRule type="duplicateValues" dxfId="97" priority="272"/>
  </conditionalFormatting>
  <conditionalFormatting sqref="H272">
    <cfRule type="duplicateValues" dxfId="96" priority="261"/>
  </conditionalFormatting>
  <conditionalFormatting sqref="H273">
    <cfRule type="duplicateValues" dxfId="95" priority="250"/>
  </conditionalFormatting>
  <conditionalFormatting sqref="H274">
    <cfRule type="duplicateValues" dxfId="94" priority="239"/>
  </conditionalFormatting>
  <conditionalFormatting sqref="H275:H276">
    <cfRule type="duplicateValues" dxfId="93" priority="226"/>
  </conditionalFormatting>
  <conditionalFormatting sqref="H277">
    <cfRule type="duplicateValues" dxfId="92" priority="184"/>
    <cfRule type="duplicateValues" dxfId="91" priority="185"/>
    <cfRule type="duplicateValues" dxfId="90" priority="189"/>
    <cfRule type="duplicateValues" dxfId="89" priority="188"/>
    <cfRule type="duplicateValues" dxfId="88" priority="187"/>
    <cfRule type="duplicateValues" dxfId="87" priority="186"/>
    <cfRule type="duplicateValues" dxfId="86" priority="183"/>
    <cfRule type="duplicateValues" dxfId="85" priority="182"/>
  </conditionalFormatting>
  <conditionalFormatting sqref="H278">
    <cfRule type="duplicateValues" dxfId="84" priority="170"/>
    <cfRule type="duplicateValues" dxfId="83" priority="165"/>
    <cfRule type="duplicateValues" dxfId="82" priority="164"/>
    <cfRule type="duplicateValues" dxfId="81" priority="166"/>
    <cfRule type="duplicateValues" dxfId="80" priority="167"/>
    <cfRule type="duplicateValues" dxfId="79" priority="168"/>
    <cfRule type="duplicateValues" dxfId="78" priority="171"/>
    <cfRule type="duplicateValues" dxfId="77" priority="169"/>
  </conditionalFormatting>
  <conditionalFormatting sqref="H279">
    <cfRule type="duplicateValues" dxfId="76" priority="110"/>
    <cfRule type="duplicateValues" dxfId="75" priority="108"/>
    <cfRule type="duplicateValues" dxfId="74" priority="109"/>
    <cfRule type="duplicateValues" dxfId="73" priority="115"/>
    <cfRule type="duplicateValues" dxfId="72" priority="114"/>
    <cfRule type="duplicateValues" dxfId="71" priority="113"/>
    <cfRule type="duplicateValues" dxfId="70" priority="112"/>
    <cfRule type="duplicateValues" dxfId="69" priority="111"/>
  </conditionalFormatting>
  <conditionalFormatting sqref="H280">
    <cfRule type="duplicateValues" dxfId="68" priority="100"/>
  </conditionalFormatting>
  <conditionalFormatting sqref="H281">
    <cfRule type="duplicateValues" dxfId="67" priority="82"/>
    <cfRule type="duplicateValues" dxfId="66" priority="80"/>
    <cfRule type="duplicateValues" dxfId="65" priority="79"/>
    <cfRule type="duplicateValues" dxfId="64" priority="78"/>
    <cfRule type="duplicateValues" dxfId="63" priority="81"/>
    <cfRule type="duplicateValues" dxfId="62" priority="85"/>
    <cfRule type="duplicateValues" dxfId="61" priority="84"/>
    <cfRule type="duplicateValues" dxfId="60" priority="83"/>
  </conditionalFormatting>
  <conditionalFormatting sqref="H282">
    <cfRule type="duplicateValues" dxfId="59" priority="67"/>
    <cfRule type="duplicateValues" dxfId="58" priority="65"/>
    <cfRule type="duplicateValues" dxfId="57" priority="66"/>
    <cfRule type="duplicateValues" dxfId="56" priority="68"/>
    <cfRule type="duplicateValues" dxfId="55" priority="69"/>
    <cfRule type="duplicateValues" dxfId="54" priority="70"/>
    <cfRule type="duplicateValues" dxfId="53" priority="63"/>
    <cfRule type="duplicateValues" dxfId="52" priority="64"/>
  </conditionalFormatting>
  <conditionalFormatting sqref="H288">
    <cfRule type="duplicateValues" dxfId="51" priority="39"/>
    <cfRule type="duplicateValues" dxfId="50" priority="34"/>
    <cfRule type="duplicateValues" dxfId="49" priority="38"/>
    <cfRule type="duplicateValues" dxfId="48" priority="22"/>
    <cfRule type="duplicateValues" dxfId="47" priority="37"/>
    <cfRule type="duplicateValues" dxfId="46" priority="36"/>
    <cfRule type="duplicateValues" dxfId="45" priority="35"/>
    <cfRule type="duplicateValues" dxfId="44" priority="33"/>
    <cfRule type="duplicateValues" dxfId="43" priority="40"/>
  </conditionalFormatting>
  <conditionalFormatting sqref="H292">
    <cfRule type="duplicateValues" dxfId="4" priority="1"/>
    <cfRule type="duplicateValues" dxfId="5" priority="2"/>
    <cfRule type="duplicateValues" dxfId="6" priority="3"/>
    <cfRule type="duplicateValues" dxfId="3" priority="4"/>
    <cfRule type="duplicateValues" dxfId="7" priority="5"/>
    <cfRule type="duplicateValues" dxfId="0" priority="6"/>
    <cfRule type="duplicateValues" dxfId="1" priority="7"/>
    <cfRule type="duplicateValues" dxfId="2" priority="8"/>
  </conditionalFormatting>
  <pageMargins left="0.7" right="0.7" top="0.75" bottom="0.75" header="0.3" footer="0.3"/>
  <pageSetup orientation="portrait" r:id="rId1"/>
  <customProperties>
    <customPr name="_pios_id" r:id="rId2"/>
    <customPr name="EpmWorksheetKeyString_GUID" r:id="rId3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"/>
  <dimension ref="A3:I183"/>
  <sheetViews>
    <sheetView showGridLines="0" zoomScale="90" zoomScaleNormal="90" workbookViewId="0">
      <pane ySplit="3" topLeftCell="A4" activePane="bottomLeft" state="frozen"/>
      <selection pane="bottomLeft" activeCell="C183" sqref="C183"/>
    </sheetView>
  </sheetViews>
  <sheetFormatPr defaultRowHeight="14.4"/>
  <cols>
    <col min="1" max="1" width="30.44140625" bestFit="1" customWidth="1"/>
    <col min="2" max="4" width="22.5546875" customWidth="1"/>
    <col min="5" max="5" width="31.5546875" customWidth="1"/>
    <col min="6" max="6" width="21.5546875" customWidth="1"/>
    <col min="7" max="7" width="29.5546875" customWidth="1"/>
    <col min="8" max="8" width="33.44140625" bestFit="1" customWidth="1"/>
    <col min="9" max="9" width="26.44140625" customWidth="1"/>
  </cols>
  <sheetData>
    <row r="3" spans="1:9" s="1" customFormat="1">
      <c r="A3" s="45" t="s">
        <v>39</v>
      </c>
      <c r="B3" s="45" t="s">
        <v>0</v>
      </c>
      <c r="C3" s="45" t="s">
        <v>1</v>
      </c>
      <c r="D3" s="45" t="s">
        <v>2</v>
      </c>
      <c r="E3" s="45" t="s">
        <v>640</v>
      </c>
      <c r="F3" s="45" t="s">
        <v>644</v>
      </c>
      <c r="G3" s="45" t="s">
        <v>42</v>
      </c>
      <c r="H3" s="45" t="s">
        <v>43</v>
      </c>
      <c r="I3"/>
    </row>
    <row r="4" spans="1:9">
      <c r="A4" t="s">
        <v>4</v>
      </c>
      <c r="B4" t="s">
        <v>4</v>
      </c>
      <c r="C4" t="s">
        <v>6</v>
      </c>
      <c r="D4" t="s">
        <v>5</v>
      </c>
      <c r="E4" t="s">
        <v>845</v>
      </c>
      <c r="F4" t="s">
        <v>59</v>
      </c>
      <c r="G4" t="s">
        <v>56</v>
      </c>
      <c r="H4" t="s">
        <v>57</v>
      </c>
    </row>
    <row r="5" spans="1:9">
      <c r="A5" t="s">
        <v>61</v>
      </c>
      <c r="B5" t="s">
        <v>13</v>
      </c>
      <c r="C5" t="s">
        <v>13</v>
      </c>
      <c r="D5" t="s">
        <v>14</v>
      </c>
      <c r="E5" t="s">
        <v>665</v>
      </c>
      <c r="F5" t="s">
        <v>71</v>
      </c>
      <c r="G5" t="s">
        <v>56</v>
      </c>
      <c r="H5" t="s">
        <v>64</v>
      </c>
    </row>
    <row r="6" spans="1:9">
      <c r="A6" t="s">
        <v>68</v>
      </c>
      <c r="B6" t="s">
        <v>13</v>
      </c>
      <c r="C6" t="s">
        <v>13</v>
      </c>
      <c r="D6" t="s">
        <v>14</v>
      </c>
      <c r="E6" t="s">
        <v>665</v>
      </c>
      <c r="F6" t="s">
        <v>71</v>
      </c>
      <c r="G6" t="s">
        <v>56</v>
      </c>
      <c r="H6" t="s">
        <v>69</v>
      </c>
    </row>
    <row r="7" spans="1:9">
      <c r="A7" t="s">
        <v>7</v>
      </c>
      <c r="B7" t="s">
        <v>7</v>
      </c>
      <c r="C7" t="s">
        <v>6</v>
      </c>
      <c r="D7" t="s">
        <v>5</v>
      </c>
      <c r="E7" t="s">
        <v>676</v>
      </c>
      <c r="F7" t="s">
        <v>71</v>
      </c>
      <c r="G7" t="s">
        <v>56</v>
      </c>
      <c r="H7" t="s">
        <v>72</v>
      </c>
    </row>
    <row r="8" spans="1:9">
      <c r="A8" t="s">
        <v>76</v>
      </c>
      <c r="B8" t="s">
        <v>32</v>
      </c>
      <c r="C8" t="s">
        <v>27</v>
      </c>
      <c r="D8" t="s">
        <v>14</v>
      </c>
      <c r="E8" t="s">
        <v>853</v>
      </c>
      <c r="F8" t="s">
        <v>868</v>
      </c>
      <c r="G8" t="s">
        <v>79</v>
      </c>
      <c r="H8" t="s">
        <v>80</v>
      </c>
    </row>
    <row r="9" spans="1:9">
      <c r="A9" t="s">
        <v>85</v>
      </c>
      <c r="B9" t="s">
        <v>31</v>
      </c>
      <c r="C9" t="s">
        <v>19</v>
      </c>
      <c r="D9" t="s">
        <v>14</v>
      </c>
      <c r="E9" t="s">
        <v>845</v>
      </c>
      <c r="F9" t="s">
        <v>899</v>
      </c>
      <c r="G9" t="s">
        <v>87</v>
      </c>
      <c r="H9" t="s">
        <v>88</v>
      </c>
    </row>
    <row r="10" spans="1:9">
      <c r="A10" t="s">
        <v>92</v>
      </c>
      <c r="B10" t="s">
        <v>26</v>
      </c>
      <c r="C10" t="s">
        <v>27</v>
      </c>
      <c r="D10" t="s">
        <v>14</v>
      </c>
      <c r="E10" t="s">
        <v>853</v>
      </c>
      <c r="F10" t="s">
        <v>689</v>
      </c>
      <c r="G10" t="s">
        <v>56</v>
      </c>
      <c r="H10" t="s">
        <v>94</v>
      </c>
    </row>
    <row r="11" spans="1:9">
      <c r="A11" t="s">
        <v>96</v>
      </c>
      <c r="B11" t="s">
        <v>13</v>
      </c>
      <c r="C11" t="s">
        <v>13</v>
      </c>
      <c r="D11" t="s">
        <v>14</v>
      </c>
      <c r="E11" t="s">
        <v>665</v>
      </c>
      <c r="F11" t="s">
        <v>71</v>
      </c>
      <c r="G11" t="s">
        <v>97</v>
      </c>
      <c r="H11" t="s">
        <v>98</v>
      </c>
    </row>
    <row r="12" spans="1:9">
      <c r="A12" t="s">
        <v>9</v>
      </c>
      <c r="B12" t="s">
        <v>9</v>
      </c>
      <c r="C12" t="s">
        <v>6</v>
      </c>
      <c r="D12" t="s">
        <v>5</v>
      </c>
      <c r="E12" t="s">
        <v>676</v>
      </c>
      <c r="F12" t="s">
        <v>689</v>
      </c>
      <c r="G12" t="s">
        <v>56</v>
      </c>
      <c r="H12" t="s">
        <v>102</v>
      </c>
    </row>
    <row r="13" spans="1:9">
      <c r="A13" t="s">
        <v>103</v>
      </c>
      <c r="B13" t="s">
        <v>36</v>
      </c>
      <c r="C13" t="s">
        <v>36</v>
      </c>
      <c r="D13" t="s">
        <v>14</v>
      </c>
      <c r="E13" t="s">
        <v>853</v>
      </c>
      <c r="F13" t="s">
        <v>854</v>
      </c>
      <c r="G13" t="s">
        <v>79</v>
      </c>
      <c r="H13" t="s">
        <v>106</v>
      </c>
    </row>
    <row r="14" spans="1:9">
      <c r="A14" t="s">
        <v>10</v>
      </c>
      <c r="B14" t="s">
        <v>10</v>
      </c>
      <c r="C14" t="s">
        <v>6</v>
      </c>
      <c r="D14" t="s">
        <v>5</v>
      </c>
      <c r="E14" t="s">
        <v>696</v>
      </c>
      <c r="F14" t="s">
        <v>59</v>
      </c>
      <c r="G14" t="s">
        <v>56</v>
      </c>
      <c r="H14" t="s">
        <v>113</v>
      </c>
    </row>
    <row r="15" spans="1:9">
      <c r="A15" t="s">
        <v>10</v>
      </c>
      <c r="B15" t="s">
        <v>10</v>
      </c>
      <c r="C15" t="s">
        <v>6</v>
      </c>
      <c r="D15" t="s">
        <v>5</v>
      </c>
      <c r="E15" t="s">
        <v>696</v>
      </c>
      <c r="F15" t="s">
        <v>59</v>
      </c>
      <c r="G15" t="s">
        <v>377</v>
      </c>
      <c r="H15" t="s">
        <v>113</v>
      </c>
    </row>
    <row r="16" spans="1:9">
      <c r="A16" t="s">
        <v>11</v>
      </c>
      <c r="B16" t="s">
        <v>11</v>
      </c>
      <c r="C16" t="s">
        <v>6</v>
      </c>
      <c r="D16" t="s">
        <v>5</v>
      </c>
      <c r="E16" t="s">
        <v>676</v>
      </c>
      <c r="F16" t="s">
        <v>71</v>
      </c>
      <c r="G16" t="s">
        <v>56</v>
      </c>
      <c r="H16" t="s">
        <v>117</v>
      </c>
    </row>
    <row r="17" spans="1:8">
      <c r="A17" t="s">
        <v>120</v>
      </c>
      <c r="B17" t="s">
        <v>26</v>
      </c>
      <c r="C17" t="s">
        <v>27</v>
      </c>
      <c r="D17" t="s">
        <v>14</v>
      </c>
      <c r="E17" t="s">
        <v>853</v>
      </c>
      <c r="F17" t="s">
        <v>689</v>
      </c>
      <c r="G17" t="s">
        <v>97</v>
      </c>
      <c r="H17" t="s">
        <v>121</v>
      </c>
    </row>
    <row r="18" spans="1:8">
      <c r="A18" t="s">
        <v>123</v>
      </c>
      <c r="B18" t="s">
        <v>31</v>
      </c>
      <c r="C18" t="s">
        <v>19</v>
      </c>
      <c r="D18" t="s">
        <v>14</v>
      </c>
      <c r="E18" t="s">
        <v>845</v>
      </c>
      <c r="F18" t="s">
        <v>899</v>
      </c>
      <c r="G18" t="s">
        <v>124</v>
      </c>
      <c r="H18" t="s">
        <v>125</v>
      </c>
    </row>
    <row r="19" spans="1:8">
      <c r="A19" t="s">
        <v>126</v>
      </c>
      <c r="B19" t="s">
        <v>13</v>
      </c>
      <c r="C19" t="s">
        <v>13</v>
      </c>
      <c r="D19" t="s">
        <v>14</v>
      </c>
      <c r="E19" t="s">
        <v>665</v>
      </c>
      <c r="F19" t="s">
        <v>71</v>
      </c>
      <c r="G19" t="s">
        <v>87</v>
      </c>
      <c r="H19" t="s">
        <v>127</v>
      </c>
    </row>
    <row r="20" spans="1:8">
      <c r="A20" t="s">
        <v>129</v>
      </c>
      <c r="B20" t="s">
        <v>13</v>
      </c>
      <c r="C20" t="s">
        <v>13</v>
      </c>
      <c r="D20" t="s">
        <v>14</v>
      </c>
      <c r="E20" t="s">
        <v>665</v>
      </c>
      <c r="F20" t="s">
        <v>71</v>
      </c>
      <c r="G20" t="s">
        <v>97</v>
      </c>
      <c r="H20" t="s">
        <v>130</v>
      </c>
    </row>
    <row r="21" spans="1:8">
      <c r="A21" t="s">
        <v>132</v>
      </c>
      <c r="B21" t="s">
        <v>26</v>
      </c>
      <c r="C21" t="s">
        <v>27</v>
      </c>
      <c r="D21" t="s">
        <v>14</v>
      </c>
      <c r="E21" t="s">
        <v>853</v>
      </c>
      <c r="F21" t="s">
        <v>689</v>
      </c>
      <c r="G21" t="s">
        <v>97</v>
      </c>
      <c r="H21" t="s">
        <v>133</v>
      </c>
    </row>
    <row r="22" spans="1:8">
      <c r="A22" t="s">
        <v>135</v>
      </c>
      <c r="B22" t="s">
        <v>34</v>
      </c>
      <c r="C22" t="s">
        <v>34</v>
      </c>
      <c r="D22" t="s">
        <v>14</v>
      </c>
      <c r="E22" t="s">
        <v>845</v>
      </c>
      <c r="F22" t="s">
        <v>105</v>
      </c>
      <c r="G22" t="s">
        <v>56</v>
      </c>
      <c r="H22" t="s">
        <v>137</v>
      </c>
    </row>
    <row r="23" spans="1:8">
      <c r="A23" t="s">
        <v>141</v>
      </c>
      <c r="B23" t="s">
        <v>13</v>
      </c>
      <c r="C23" t="s">
        <v>13</v>
      </c>
      <c r="D23" t="s">
        <v>14</v>
      </c>
      <c r="E23" t="s">
        <v>665</v>
      </c>
      <c r="F23" t="s">
        <v>71</v>
      </c>
      <c r="G23" t="s">
        <v>56</v>
      </c>
      <c r="H23" t="s">
        <v>142</v>
      </c>
    </row>
    <row r="24" spans="1:8">
      <c r="A24" t="s">
        <v>143</v>
      </c>
      <c r="B24" t="s">
        <v>36</v>
      </c>
      <c r="C24" t="s">
        <v>36</v>
      </c>
      <c r="D24" t="s">
        <v>14</v>
      </c>
      <c r="E24" t="s">
        <v>853</v>
      </c>
      <c r="F24" t="s">
        <v>854</v>
      </c>
      <c r="G24" t="s">
        <v>79</v>
      </c>
      <c r="H24" t="s">
        <v>144</v>
      </c>
    </row>
    <row r="25" spans="1:8">
      <c r="A25" t="s">
        <v>145</v>
      </c>
      <c r="B25" t="s">
        <v>31</v>
      </c>
      <c r="C25" t="s">
        <v>19</v>
      </c>
      <c r="D25" t="s">
        <v>14</v>
      </c>
      <c r="E25" t="s">
        <v>845</v>
      </c>
      <c r="F25" t="s">
        <v>899</v>
      </c>
      <c r="G25" t="s">
        <v>97</v>
      </c>
      <c r="H25" t="s">
        <v>146</v>
      </c>
    </row>
    <row r="26" spans="1:8">
      <c r="A26" t="s">
        <v>148</v>
      </c>
      <c r="B26" t="s">
        <v>36</v>
      </c>
      <c r="C26" t="s">
        <v>36</v>
      </c>
      <c r="D26" t="s">
        <v>14</v>
      </c>
      <c r="E26" t="s">
        <v>853</v>
      </c>
      <c r="F26" t="s">
        <v>854</v>
      </c>
      <c r="G26" t="s">
        <v>97</v>
      </c>
      <c r="H26" t="s">
        <v>149</v>
      </c>
    </row>
    <row r="27" spans="1:8">
      <c r="A27" t="s">
        <v>151</v>
      </c>
      <c r="B27" t="s">
        <v>34</v>
      </c>
      <c r="C27" t="s">
        <v>34</v>
      </c>
      <c r="D27" t="s">
        <v>14</v>
      </c>
      <c r="E27" t="s">
        <v>845</v>
      </c>
      <c r="F27" t="s">
        <v>105</v>
      </c>
      <c r="G27" t="s">
        <v>97</v>
      </c>
      <c r="H27" t="s">
        <v>152</v>
      </c>
    </row>
    <row r="28" spans="1:8">
      <c r="A28" t="s">
        <v>154</v>
      </c>
      <c r="B28" t="s">
        <v>13</v>
      </c>
      <c r="C28" t="s">
        <v>13</v>
      </c>
      <c r="D28" t="s">
        <v>14</v>
      </c>
      <c r="E28" t="s">
        <v>665</v>
      </c>
      <c r="F28" t="s">
        <v>71</v>
      </c>
      <c r="G28" t="s">
        <v>79</v>
      </c>
      <c r="H28" t="s">
        <v>155</v>
      </c>
    </row>
    <row r="29" spans="1:8">
      <c r="A29" t="s">
        <v>16</v>
      </c>
      <c r="B29" t="s">
        <v>16</v>
      </c>
      <c r="C29" t="s">
        <v>6</v>
      </c>
      <c r="D29" t="s">
        <v>5</v>
      </c>
      <c r="E29" t="s">
        <v>676</v>
      </c>
      <c r="F29" t="s">
        <v>59</v>
      </c>
      <c r="G29" t="s">
        <v>56</v>
      </c>
      <c r="H29" t="s">
        <v>157</v>
      </c>
    </row>
    <row r="30" spans="1:8">
      <c r="A30" t="s">
        <v>160</v>
      </c>
      <c r="B30" t="s">
        <v>31</v>
      </c>
      <c r="C30" t="s">
        <v>19</v>
      </c>
      <c r="D30" t="s">
        <v>14</v>
      </c>
      <c r="E30" t="s">
        <v>845</v>
      </c>
      <c r="F30" t="s">
        <v>899</v>
      </c>
      <c r="G30" t="s">
        <v>97</v>
      </c>
      <c r="H30" t="s">
        <v>161</v>
      </c>
    </row>
    <row r="31" spans="1:8">
      <c r="A31" t="s">
        <v>162</v>
      </c>
      <c r="B31" t="s">
        <v>13</v>
      </c>
      <c r="C31" t="s">
        <v>13</v>
      </c>
      <c r="D31" t="s">
        <v>14</v>
      </c>
      <c r="E31" t="s">
        <v>665</v>
      </c>
      <c r="F31" t="s">
        <v>71</v>
      </c>
      <c r="G31" t="s">
        <v>87</v>
      </c>
      <c r="H31" t="s">
        <v>163</v>
      </c>
    </row>
    <row r="32" spans="1:8">
      <c r="A32" t="s">
        <v>164</v>
      </c>
      <c r="B32" t="s">
        <v>13</v>
      </c>
      <c r="C32" t="s">
        <v>13</v>
      </c>
      <c r="D32" t="s">
        <v>14</v>
      </c>
      <c r="E32" t="s">
        <v>665</v>
      </c>
      <c r="F32" t="s">
        <v>71</v>
      </c>
      <c r="G32" t="s">
        <v>56</v>
      </c>
      <c r="H32" t="s">
        <v>165</v>
      </c>
    </row>
    <row r="33" spans="1:8">
      <c r="A33" t="s">
        <v>167</v>
      </c>
      <c r="B33" t="s">
        <v>32</v>
      </c>
      <c r="C33" t="s">
        <v>27</v>
      </c>
      <c r="D33" t="s">
        <v>14</v>
      </c>
      <c r="E33" t="s">
        <v>853</v>
      </c>
      <c r="F33" t="s">
        <v>868</v>
      </c>
      <c r="G33" t="s">
        <v>97</v>
      </c>
      <c r="H33" t="s">
        <v>168</v>
      </c>
    </row>
    <row r="34" spans="1:8">
      <c r="A34" t="s">
        <v>169</v>
      </c>
      <c r="B34" t="s">
        <v>32</v>
      </c>
      <c r="C34" t="s">
        <v>27</v>
      </c>
      <c r="D34" t="s">
        <v>14</v>
      </c>
      <c r="E34" t="s">
        <v>853</v>
      </c>
      <c r="F34" t="s">
        <v>868</v>
      </c>
      <c r="G34" t="s">
        <v>97</v>
      </c>
      <c r="H34" t="s">
        <v>170</v>
      </c>
    </row>
    <row r="35" spans="1:8">
      <c r="A35" t="s">
        <v>171</v>
      </c>
      <c r="B35" t="s">
        <v>13</v>
      </c>
      <c r="C35" t="s">
        <v>13</v>
      </c>
      <c r="D35" t="s">
        <v>14</v>
      </c>
      <c r="E35" t="s">
        <v>665</v>
      </c>
      <c r="F35" t="s">
        <v>71</v>
      </c>
      <c r="G35" t="s">
        <v>124</v>
      </c>
      <c r="H35" t="s">
        <v>172</v>
      </c>
    </row>
    <row r="36" spans="1:8">
      <c r="A36" t="s">
        <v>173</v>
      </c>
      <c r="B36" t="s">
        <v>13</v>
      </c>
      <c r="C36" t="s">
        <v>13</v>
      </c>
      <c r="D36" t="s">
        <v>14</v>
      </c>
      <c r="E36" t="s">
        <v>665</v>
      </c>
      <c r="F36" t="s">
        <v>71</v>
      </c>
      <c r="G36" t="s">
        <v>79</v>
      </c>
      <c r="H36" t="s">
        <v>174</v>
      </c>
    </row>
    <row r="37" spans="1:8">
      <c r="A37" t="s">
        <v>175</v>
      </c>
      <c r="B37" t="s">
        <v>26</v>
      </c>
      <c r="C37" t="s">
        <v>27</v>
      </c>
      <c r="D37" t="s">
        <v>14</v>
      </c>
      <c r="E37" t="s">
        <v>853</v>
      </c>
      <c r="F37" t="s">
        <v>689</v>
      </c>
      <c r="G37" t="s">
        <v>97</v>
      </c>
      <c r="H37" t="s">
        <v>176</v>
      </c>
    </row>
    <row r="38" spans="1:8">
      <c r="A38" t="s">
        <v>177</v>
      </c>
      <c r="B38" t="s">
        <v>36</v>
      </c>
      <c r="C38" t="s">
        <v>36</v>
      </c>
      <c r="D38" t="s">
        <v>14</v>
      </c>
      <c r="E38" t="s">
        <v>853</v>
      </c>
      <c r="F38" t="s">
        <v>854</v>
      </c>
      <c r="G38" t="s">
        <v>79</v>
      </c>
      <c r="H38" t="s">
        <v>178</v>
      </c>
    </row>
    <row r="39" spans="1:8">
      <c r="A39" t="s">
        <v>180</v>
      </c>
      <c r="B39" t="s">
        <v>13</v>
      </c>
      <c r="C39" t="s">
        <v>13</v>
      </c>
      <c r="D39" t="s">
        <v>14</v>
      </c>
      <c r="E39" t="s">
        <v>665</v>
      </c>
      <c r="F39" t="s">
        <v>71</v>
      </c>
      <c r="G39" t="s">
        <v>97</v>
      </c>
      <c r="H39" t="s">
        <v>181</v>
      </c>
    </row>
    <row r="40" spans="1:8">
      <c r="A40" t="s">
        <v>183</v>
      </c>
      <c r="B40" t="s">
        <v>13</v>
      </c>
      <c r="C40" t="s">
        <v>13</v>
      </c>
      <c r="D40" t="s">
        <v>14</v>
      </c>
      <c r="E40" t="s">
        <v>665</v>
      </c>
      <c r="F40" t="s">
        <v>71</v>
      </c>
      <c r="G40" t="s">
        <v>56</v>
      </c>
      <c r="H40" t="s">
        <v>184</v>
      </c>
    </row>
    <row r="41" spans="1:8">
      <c r="A41" t="s">
        <v>186</v>
      </c>
      <c r="B41" t="s">
        <v>13</v>
      </c>
      <c r="C41" t="s">
        <v>13</v>
      </c>
      <c r="D41" t="s">
        <v>14</v>
      </c>
      <c r="E41" t="s">
        <v>665</v>
      </c>
      <c r="F41" t="s">
        <v>71</v>
      </c>
      <c r="G41" t="s">
        <v>97</v>
      </c>
      <c r="H41" t="s">
        <v>187</v>
      </c>
    </row>
    <row r="42" spans="1:8">
      <c r="A42" t="s">
        <v>189</v>
      </c>
      <c r="B42" t="s">
        <v>36</v>
      </c>
      <c r="C42" t="s">
        <v>36</v>
      </c>
      <c r="D42" t="s">
        <v>14</v>
      </c>
      <c r="E42" t="s">
        <v>853</v>
      </c>
      <c r="F42" t="s">
        <v>854</v>
      </c>
      <c r="G42" t="s">
        <v>97</v>
      </c>
      <c r="H42" t="s">
        <v>191</v>
      </c>
    </row>
    <row r="43" spans="1:8">
      <c r="A43" t="s">
        <v>194</v>
      </c>
      <c r="B43" t="s">
        <v>36</v>
      </c>
      <c r="C43" t="s">
        <v>36</v>
      </c>
      <c r="D43" t="s">
        <v>14</v>
      </c>
      <c r="E43" t="s">
        <v>853</v>
      </c>
      <c r="F43" t="s">
        <v>854</v>
      </c>
      <c r="G43" t="s">
        <v>97</v>
      </c>
      <c r="H43" t="s">
        <v>195</v>
      </c>
    </row>
    <row r="44" spans="1:8">
      <c r="A44" t="s">
        <v>197</v>
      </c>
      <c r="B44" t="s">
        <v>36</v>
      </c>
      <c r="C44" t="s">
        <v>36</v>
      </c>
      <c r="D44" t="s">
        <v>14</v>
      </c>
      <c r="E44" t="s">
        <v>853</v>
      </c>
      <c r="F44" t="s">
        <v>854</v>
      </c>
      <c r="G44" t="s">
        <v>97</v>
      </c>
      <c r="H44" t="s">
        <v>198</v>
      </c>
    </row>
    <row r="45" spans="1:8">
      <c r="A45" t="s">
        <v>200</v>
      </c>
      <c r="B45" t="s">
        <v>13</v>
      </c>
      <c r="C45" t="s">
        <v>13</v>
      </c>
      <c r="D45" t="s">
        <v>14</v>
      </c>
      <c r="E45" t="s">
        <v>665</v>
      </c>
      <c r="F45" t="s">
        <v>71</v>
      </c>
      <c r="G45" t="s">
        <v>97</v>
      </c>
      <c r="H45" t="s">
        <v>201</v>
      </c>
    </row>
    <row r="46" spans="1:8">
      <c r="A46" t="s">
        <v>203</v>
      </c>
      <c r="B46" t="s">
        <v>18</v>
      </c>
      <c r="C46" t="s">
        <v>19</v>
      </c>
      <c r="D46" t="s">
        <v>14</v>
      </c>
      <c r="E46" t="s">
        <v>845</v>
      </c>
      <c r="F46" t="s">
        <v>890</v>
      </c>
      <c r="G46" t="s">
        <v>79</v>
      </c>
      <c r="H46" t="s">
        <v>205</v>
      </c>
    </row>
    <row r="47" spans="1:8">
      <c r="A47" t="s">
        <v>209</v>
      </c>
      <c r="B47" t="s">
        <v>36</v>
      </c>
      <c r="C47" t="s">
        <v>36</v>
      </c>
      <c r="D47" t="s">
        <v>14</v>
      </c>
      <c r="E47" t="s">
        <v>853</v>
      </c>
      <c r="F47" t="s">
        <v>854</v>
      </c>
      <c r="G47" t="s">
        <v>79</v>
      </c>
      <c r="H47" t="s">
        <v>210</v>
      </c>
    </row>
    <row r="48" spans="1:8">
      <c r="A48" t="s">
        <v>212</v>
      </c>
      <c r="B48" t="s">
        <v>31</v>
      </c>
      <c r="C48" t="s">
        <v>19</v>
      </c>
      <c r="D48" t="s">
        <v>14</v>
      </c>
      <c r="E48" t="s">
        <v>845</v>
      </c>
      <c r="F48" t="s">
        <v>899</v>
      </c>
      <c r="G48" t="s">
        <v>97</v>
      </c>
      <c r="H48" t="s">
        <v>213</v>
      </c>
    </row>
    <row r="49" spans="1:8">
      <c r="A49" t="s">
        <v>214</v>
      </c>
      <c r="B49" t="s">
        <v>13</v>
      </c>
      <c r="C49" t="s">
        <v>13</v>
      </c>
      <c r="D49" t="s">
        <v>14</v>
      </c>
      <c r="E49" t="s">
        <v>665</v>
      </c>
      <c r="F49" t="s">
        <v>71</v>
      </c>
      <c r="G49" t="s">
        <v>56</v>
      </c>
      <c r="H49" t="s">
        <v>215</v>
      </c>
    </row>
    <row r="50" spans="1:8">
      <c r="A50" t="s">
        <v>216</v>
      </c>
      <c r="B50" t="s">
        <v>26</v>
      </c>
      <c r="C50" t="s">
        <v>27</v>
      </c>
      <c r="D50" t="s">
        <v>14</v>
      </c>
      <c r="E50" t="s">
        <v>853</v>
      </c>
      <c r="F50" t="s">
        <v>689</v>
      </c>
      <c r="G50" t="s">
        <v>79</v>
      </c>
      <c r="H50" t="s">
        <v>217</v>
      </c>
    </row>
    <row r="51" spans="1:8">
      <c r="A51" t="s">
        <v>219</v>
      </c>
      <c r="B51" t="s">
        <v>32</v>
      </c>
      <c r="C51" t="s">
        <v>27</v>
      </c>
      <c r="D51" t="s">
        <v>14</v>
      </c>
      <c r="E51" t="s">
        <v>853</v>
      </c>
      <c r="F51" t="s">
        <v>868</v>
      </c>
      <c r="G51" t="s">
        <v>97</v>
      </c>
      <c r="H51" t="s">
        <v>220</v>
      </c>
    </row>
    <row r="52" spans="1:8">
      <c r="A52" t="s">
        <v>222</v>
      </c>
      <c r="B52" t="s">
        <v>13</v>
      </c>
      <c r="C52" t="s">
        <v>13</v>
      </c>
      <c r="D52" t="s">
        <v>14</v>
      </c>
      <c r="E52" t="s">
        <v>665</v>
      </c>
      <c r="F52" t="s">
        <v>71</v>
      </c>
      <c r="G52" t="s">
        <v>97</v>
      </c>
      <c r="H52" t="s">
        <v>223</v>
      </c>
    </row>
    <row r="53" spans="1:8">
      <c r="A53" t="s">
        <v>224</v>
      </c>
      <c r="B53" t="s">
        <v>13</v>
      </c>
      <c r="C53" t="s">
        <v>13</v>
      </c>
      <c r="D53" t="s">
        <v>14</v>
      </c>
      <c r="E53" t="s">
        <v>665</v>
      </c>
      <c r="F53" t="s">
        <v>71</v>
      </c>
      <c r="G53" t="s">
        <v>56</v>
      </c>
      <c r="H53" t="s">
        <v>225</v>
      </c>
    </row>
    <row r="54" spans="1:8">
      <c r="A54" t="s">
        <v>23</v>
      </c>
      <c r="B54" t="s">
        <v>23</v>
      </c>
      <c r="C54" t="s">
        <v>6</v>
      </c>
      <c r="D54" t="s">
        <v>5</v>
      </c>
      <c r="E54" t="s">
        <v>787</v>
      </c>
      <c r="F54" t="s">
        <v>59</v>
      </c>
      <c r="G54" t="s">
        <v>56</v>
      </c>
      <c r="H54" t="s">
        <v>226</v>
      </c>
    </row>
    <row r="55" spans="1:8">
      <c r="A55" t="s">
        <v>227</v>
      </c>
      <c r="B55" t="s">
        <v>32</v>
      </c>
      <c r="C55" t="s">
        <v>27</v>
      </c>
      <c r="D55" t="s">
        <v>14</v>
      </c>
      <c r="E55" t="s">
        <v>853</v>
      </c>
      <c r="F55" t="s">
        <v>868</v>
      </c>
      <c r="G55" t="s">
        <v>56</v>
      </c>
      <c r="H55" t="s">
        <v>228</v>
      </c>
    </row>
    <row r="56" spans="1:8">
      <c r="A56" t="s">
        <v>229</v>
      </c>
      <c r="B56" t="s">
        <v>26</v>
      </c>
      <c r="C56" t="s">
        <v>27</v>
      </c>
      <c r="D56" t="s">
        <v>14</v>
      </c>
      <c r="E56" t="s">
        <v>853</v>
      </c>
      <c r="F56" t="s">
        <v>689</v>
      </c>
      <c r="G56" t="s">
        <v>79</v>
      </c>
      <c r="H56" t="s">
        <v>230</v>
      </c>
    </row>
    <row r="57" spans="1:8">
      <c r="A57" t="s">
        <v>231</v>
      </c>
      <c r="B57" t="s">
        <v>13</v>
      </c>
      <c r="C57" t="s">
        <v>13</v>
      </c>
      <c r="D57" t="s">
        <v>14</v>
      </c>
      <c r="E57" t="s">
        <v>665</v>
      </c>
      <c r="F57" t="s">
        <v>71</v>
      </c>
      <c r="G57" t="s">
        <v>56</v>
      </c>
      <c r="H57" t="s">
        <v>232</v>
      </c>
    </row>
    <row r="58" spans="1:8">
      <c r="A58" t="s">
        <v>234</v>
      </c>
      <c r="B58" t="s">
        <v>18</v>
      </c>
      <c r="C58" t="s">
        <v>19</v>
      </c>
      <c r="D58" t="s">
        <v>14</v>
      </c>
      <c r="E58" t="s">
        <v>845</v>
      </c>
      <c r="F58" t="s">
        <v>890</v>
      </c>
      <c r="G58" t="s">
        <v>97</v>
      </c>
      <c r="H58" t="s">
        <v>235</v>
      </c>
    </row>
    <row r="59" spans="1:8">
      <c r="A59" t="s">
        <v>237</v>
      </c>
      <c r="B59" t="s">
        <v>34</v>
      </c>
      <c r="C59" t="s">
        <v>34</v>
      </c>
      <c r="D59" t="s">
        <v>14</v>
      </c>
      <c r="E59" t="s">
        <v>845</v>
      </c>
      <c r="F59" t="s">
        <v>105</v>
      </c>
      <c r="G59" t="s">
        <v>79</v>
      </c>
      <c r="H59" t="s">
        <v>238</v>
      </c>
    </row>
    <row r="60" spans="1:8">
      <c r="A60" t="s">
        <v>239</v>
      </c>
      <c r="B60" t="s">
        <v>32</v>
      </c>
      <c r="C60" t="s">
        <v>27</v>
      </c>
      <c r="D60" t="s">
        <v>14</v>
      </c>
      <c r="E60" t="s">
        <v>853</v>
      </c>
      <c r="F60" t="s">
        <v>868</v>
      </c>
      <c r="G60" t="s">
        <v>79</v>
      </c>
      <c r="H60" t="s">
        <v>240</v>
      </c>
    </row>
    <row r="61" spans="1:8">
      <c r="A61" t="s">
        <v>242</v>
      </c>
      <c r="B61" t="s">
        <v>34</v>
      </c>
      <c r="C61" t="s">
        <v>34</v>
      </c>
      <c r="D61" t="s">
        <v>14</v>
      </c>
      <c r="E61" t="s">
        <v>845</v>
      </c>
      <c r="F61" t="s">
        <v>105</v>
      </c>
      <c r="G61" t="s">
        <v>97</v>
      </c>
      <c r="H61" t="s">
        <v>243</v>
      </c>
    </row>
    <row r="62" spans="1:8">
      <c r="A62" t="s">
        <v>245</v>
      </c>
      <c r="B62" t="s">
        <v>34</v>
      </c>
      <c r="C62" t="s">
        <v>34</v>
      </c>
      <c r="D62" t="s">
        <v>14</v>
      </c>
      <c r="E62" t="s">
        <v>845</v>
      </c>
      <c r="F62" t="s">
        <v>105</v>
      </c>
      <c r="G62" t="s">
        <v>97</v>
      </c>
      <c r="H62" t="s">
        <v>246</v>
      </c>
    </row>
    <row r="63" spans="1:8">
      <c r="A63" t="s">
        <v>249</v>
      </c>
      <c r="B63" t="s">
        <v>34</v>
      </c>
      <c r="C63" t="s">
        <v>34</v>
      </c>
      <c r="D63" t="s">
        <v>14</v>
      </c>
      <c r="E63" t="s">
        <v>845</v>
      </c>
      <c r="F63" t="s">
        <v>105</v>
      </c>
      <c r="G63" t="s">
        <v>97</v>
      </c>
      <c r="H63" t="s">
        <v>250</v>
      </c>
    </row>
    <row r="64" spans="1:8">
      <c r="A64" t="s">
        <v>252</v>
      </c>
      <c r="B64" t="s">
        <v>13</v>
      </c>
      <c r="C64" t="s">
        <v>13</v>
      </c>
      <c r="D64" t="s">
        <v>14</v>
      </c>
      <c r="E64" t="s">
        <v>665</v>
      </c>
      <c r="F64" t="s">
        <v>71</v>
      </c>
      <c r="G64" t="s">
        <v>87</v>
      </c>
      <c r="H64" t="s">
        <v>253</v>
      </c>
    </row>
    <row r="65" spans="1:8">
      <c r="A65" t="s">
        <v>24</v>
      </c>
      <c r="B65" t="s">
        <v>24</v>
      </c>
      <c r="C65" t="s">
        <v>6</v>
      </c>
      <c r="D65" t="s">
        <v>5</v>
      </c>
      <c r="E65" t="s">
        <v>696</v>
      </c>
      <c r="F65" t="s">
        <v>59</v>
      </c>
      <c r="G65" t="s">
        <v>56</v>
      </c>
      <c r="H65" t="s">
        <v>256</v>
      </c>
    </row>
    <row r="66" spans="1:8">
      <c r="A66" t="s">
        <v>258</v>
      </c>
      <c r="B66" t="s">
        <v>26</v>
      </c>
      <c r="C66" t="s">
        <v>27</v>
      </c>
      <c r="D66" t="s">
        <v>14</v>
      </c>
      <c r="E66" t="s">
        <v>853</v>
      </c>
      <c r="F66" t="s">
        <v>689</v>
      </c>
      <c r="G66" t="s">
        <v>79</v>
      </c>
      <c r="H66" t="s">
        <v>259</v>
      </c>
    </row>
    <row r="67" spans="1:8">
      <c r="A67" t="s">
        <v>261</v>
      </c>
      <c r="B67" t="s">
        <v>32</v>
      </c>
      <c r="C67" t="s">
        <v>27</v>
      </c>
      <c r="D67" t="s">
        <v>14</v>
      </c>
      <c r="E67" t="s">
        <v>853</v>
      </c>
      <c r="F67" t="s">
        <v>868</v>
      </c>
      <c r="G67" t="s">
        <v>79</v>
      </c>
      <c r="H67" t="s">
        <v>262</v>
      </c>
    </row>
    <row r="68" spans="1:8">
      <c r="A68" t="s">
        <v>263</v>
      </c>
      <c r="B68" t="s">
        <v>36</v>
      </c>
      <c r="C68" t="s">
        <v>36</v>
      </c>
      <c r="D68" t="s">
        <v>14</v>
      </c>
      <c r="E68" t="s">
        <v>853</v>
      </c>
      <c r="F68" t="s">
        <v>854</v>
      </c>
      <c r="G68" t="s">
        <v>97</v>
      </c>
      <c r="H68" t="s">
        <v>264</v>
      </c>
    </row>
    <row r="69" spans="1:8">
      <c r="A69" t="s">
        <v>28</v>
      </c>
      <c r="B69" t="s">
        <v>28</v>
      </c>
      <c r="C69" t="s">
        <v>6</v>
      </c>
      <c r="D69" t="s">
        <v>5</v>
      </c>
      <c r="E69" t="s">
        <v>787</v>
      </c>
      <c r="F69" t="s">
        <v>59</v>
      </c>
      <c r="G69" t="s">
        <v>56</v>
      </c>
      <c r="H69" t="s">
        <v>265</v>
      </c>
    </row>
    <row r="70" spans="1:8">
      <c r="A70" t="s">
        <v>267</v>
      </c>
      <c r="B70" t="s">
        <v>13</v>
      </c>
      <c r="C70" t="s">
        <v>13</v>
      </c>
      <c r="D70" t="s">
        <v>14</v>
      </c>
      <c r="E70" t="s">
        <v>665</v>
      </c>
      <c r="F70" t="s">
        <v>71</v>
      </c>
      <c r="G70" t="s">
        <v>124</v>
      </c>
      <c r="H70" t="s">
        <v>268</v>
      </c>
    </row>
    <row r="71" spans="1:8">
      <c r="A71" t="s">
        <v>269</v>
      </c>
      <c r="B71" t="s">
        <v>29</v>
      </c>
      <c r="C71" t="s">
        <v>29</v>
      </c>
      <c r="D71" t="s">
        <v>29</v>
      </c>
      <c r="E71" t="s">
        <v>665</v>
      </c>
      <c r="F71" t="s">
        <v>270</v>
      </c>
      <c r="G71" t="s">
        <v>56</v>
      </c>
      <c r="H71">
        <v>0</v>
      </c>
    </row>
    <row r="72" spans="1:8">
      <c r="A72" t="s">
        <v>272</v>
      </c>
      <c r="B72" t="s">
        <v>13</v>
      </c>
      <c r="C72" t="s">
        <v>13</v>
      </c>
      <c r="D72" t="s">
        <v>14</v>
      </c>
      <c r="E72" t="s">
        <v>665</v>
      </c>
      <c r="F72" t="s">
        <v>71</v>
      </c>
      <c r="G72" t="s">
        <v>56</v>
      </c>
      <c r="H72" t="s">
        <v>273</v>
      </c>
    </row>
    <row r="73" spans="1:8">
      <c r="A73" t="s">
        <v>274</v>
      </c>
      <c r="B73" t="s">
        <v>18</v>
      </c>
      <c r="C73" t="s">
        <v>19</v>
      </c>
      <c r="D73" t="s">
        <v>14</v>
      </c>
      <c r="E73" t="s">
        <v>845</v>
      </c>
      <c r="F73" t="s">
        <v>890</v>
      </c>
      <c r="G73" t="s">
        <v>56</v>
      </c>
      <c r="H73" t="s">
        <v>275</v>
      </c>
    </row>
    <row r="74" spans="1:8">
      <c r="A74" t="s">
        <v>8</v>
      </c>
      <c r="B74" t="s">
        <v>8</v>
      </c>
      <c r="C74" t="s">
        <v>6</v>
      </c>
      <c r="D74" t="s">
        <v>5</v>
      </c>
      <c r="E74" t="s">
        <v>270</v>
      </c>
      <c r="F74" t="s">
        <v>270</v>
      </c>
      <c r="G74" t="s">
        <v>56</v>
      </c>
      <c r="H74" t="s">
        <v>276</v>
      </c>
    </row>
    <row r="75" spans="1:8">
      <c r="A75" t="s">
        <v>278</v>
      </c>
      <c r="B75" t="s">
        <v>25</v>
      </c>
      <c r="C75" t="s">
        <v>13</v>
      </c>
      <c r="D75" t="s">
        <v>14</v>
      </c>
      <c r="E75" t="s">
        <v>665</v>
      </c>
      <c r="F75" t="s">
        <v>71</v>
      </c>
      <c r="G75" t="s">
        <v>56</v>
      </c>
      <c r="H75" t="s">
        <v>280</v>
      </c>
    </row>
    <row r="76" spans="1:8">
      <c r="A76" t="s">
        <v>282</v>
      </c>
      <c r="B76" t="s">
        <v>26</v>
      </c>
      <c r="C76" t="s">
        <v>27</v>
      </c>
      <c r="D76" t="s">
        <v>14</v>
      </c>
      <c r="E76" t="s">
        <v>853</v>
      </c>
      <c r="F76" t="s">
        <v>689</v>
      </c>
      <c r="G76" t="s">
        <v>56</v>
      </c>
      <c r="H76" t="s">
        <v>283</v>
      </c>
    </row>
    <row r="77" spans="1:8">
      <c r="A77" t="s">
        <v>284</v>
      </c>
      <c r="B77" t="s">
        <v>31</v>
      </c>
      <c r="C77" t="s">
        <v>19</v>
      </c>
      <c r="D77" t="s">
        <v>14</v>
      </c>
      <c r="E77" t="s">
        <v>845</v>
      </c>
      <c r="F77" t="s">
        <v>899</v>
      </c>
      <c r="G77" t="s">
        <v>56</v>
      </c>
      <c r="H77" t="s">
        <v>285</v>
      </c>
    </row>
    <row r="78" spans="1:8">
      <c r="A78" t="s">
        <v>286</v>
      </c>
      <c r="B78" t="s">
        <v>32</v>
      </c>
      <c r="C78" t="s">
        <v>27</v>
      </c>
      <c r="D78" t="s">
        <v>14</v>
      </c>
      <c r="E78" t="s">
        <v>853</v>
      </c>
      <c r="F78" t="s">
        <v>868</v>
      </c>
      <c r="G78" t="s">
        <v>56</v>
      </c>
      <c r="H78" t="s">
        <v>287</v>
      </c>
    </row>
    <row r="79" spans="1:8">
      <c r="A79" t="s">
        <v>288</v>
      </c>
      <c r="B79" t="s">
        <v>34</v>
      </c>
      <c r="C79" t="s">
        <v>34</v>
      </c>
      <c r="D79" t="s">
        <v>14</v>
      </c>
      <c r="E79" t="s">
        <v>845</v>
      </c>
      <c r="F79" t="s">
        <v>105</v>
      </c>
      <c r="G79" t="s">
        <v>56</v>
      </c>
      <c r="H79" t="s">
        <v>289</v>
      </c>
    </row>
    <row r="80" spans="1:8">
      <c r="A80" t="s">
        <v>290</v>
      </c>
      <c r="B80" t="s">
        <v>36</v>
      </c>
      <c r="C80" t="s">
        <v>36</v>
      </c>
      <c r="D80" t="s">
        <v>14</v>
      </c>
      <c r="E80" t="s">
        <v>853</v>
      </c>
      <c r="F80" t="s">
        <v>854</v>
      </c>
      <c r="G80" t="s">
        <v>56</v>
      </c>
      <c r="H80" t="s">
        <v>291</v>
      </c>
    </row>
    <row r="81" spans="1:8">
      <c r="A81" t="s">
        <v>292</v>
      </c>
      <c r="B81" t="s">
        <v>31</v>
      </c>
      <c r="C81" t="s">
        <v>19</v>
      </c>
      <c r="D81" t="s">
        <v>14</v>
      </c>
      <c r="E81" t="s">
        <v>845</v>
      </c>
      <c r="F81" t="s">
        <v>899</v>
      </c>
      <c r="G81" t="s">
        <v>124</v>
      </c>
      <c r="H81" t="s">
        <v>293</v>
      </c>
    </row>
    <row r="82" spans="1:8">
      <c r="A82" t="s">
        <v>294</v>
      </c>
      <c r="B82" t="s">
        <v>13</v>
      </c>
      <c r="C82" t="s">
        <v>13</v>
      </c>
      <c r="D82" t="s">
        <v>14</v>
      </c>
      <c r="E82" t="s">
        <v>665</v>
      </c>
      <c r="F82" t="s">
        <v>71</v>
      </c>
      <c r="G82" t="s">
        <v>56</v>
      </c>
      <c r="H82" t="s">
        <v>295</v>
      </c>
    </row>
    <row r="83" spans="1:8">
      <c r="A83" t="s">
        <v>296</v>
      </c>
      <c r="B83" t="s">
        <v>36</v>
      </c>
      <c r="C83" t="s">
        <v>36</v>
      </c>
      <c r="D83" t="s">
        <v>14</v>
      </c>
      <c r="E83" t="s">
        <v>853</v>
      </c>
      <c r="F83" t="s">
        <v>854</v>
      </c>
      <c r="G83" t="s">
        <v>56</v>
      </c>
      <c r="H83" t="s">
        <v>297</v>
      </c>
    </row>
    <row r="84" spans="1:8">
      <c r="A84" t="s">
        <v>299</v>
      </c>
      <c r="B84" t="s">
        <v>36</v>
      </c>
      <c r="C84" t="s">
        <v>36</v>
      </c>
      <c r="D84" t="s">
        <v>14</v>
      </c>
      <c r="E84" t="s">
        <v>853</v>
      </c>
      <c r="F84" t="s">
        <v>854</v>
      </c>
      <c r="G84" t="s">
        <v>97</v>
      </c>
      <c r="H84" t="s">
        <v>300</v>
      </c>
    </row>
    <row r="85" spans="1:8">
      <c r="A85" t="s">
        <v>302</v>
      </c>
      <c r="B85" t="s">
        <v>36</v>
      </c>
      <c r="C85" t="s">
        <v>36</v>
      </c>
      <c r="D85" t="s">
        <v>14</v>
      </c>
      <c r="E85" t="s">
        <v>853</v>
      </c>
      <c r="F85" t="s">
        <v>854</v>
      </c>
      <c r="G85" t="s">
        <v>79</v>
      </c>
      <c r="H85" t="s">
        <v>303</v>
      </c>
    </row>
    <row r="86" spans="1:8">
      <c r="A86" t="s">
        <v>304</v>
      </c>
      <c r="B86" t="s">
        <v>36</v>
      </c>
      <c r="C86" t="s">
        <v>36</v>
      </c>
      <c r="D86" t="s">
        <v>14</v>
      </c>
      <c r="E86" t="s">
        <v>853</v>
      </c>
      <c r="F86" t="s">
        <v>854</v>
      </c>
      <c r="G86" t="s">
        <v>79</v>
      </c>
      <c r="H86" t="s">
        <v>305</v>
      </c>
    </row>
    <row r="87" spans="1:8">
      <c r="A87" t="s">
        <v>307</v>
      </c>
      <c r="B87" t="s">
        <v>31</v>
      </c>
      <c r="C87" t="s">
        <v>19</v>
      </c>
      <c r="D87" t="s">
        <v>14</v>
      </c>
      <c r="E87" t="s">
        <v>845</v>
      </c>
      <c r="F87" t="s">
        <v>899</v>
      </c>
      <c r="G87" t="s">
        <v>124</v>
      </c>
      <c r="H87" t="s">
        <v>309</v>
      </c>
    </row>
    <row r="88" spans="1:8">
      <c r="A88" t="s">
        <v>30</v>
      </c>
      <c r="B88" t="s">
        <v>30</v>
      </c>
      <c r="C88" t="s">
        <v>6</v>
      </c>
      <c r="D88" t="s">
        <v>5</v>
      </c>
      <c r="E88" t="s">
        <v>676</v>
      </c>
      <c r="F88" t="s">
        <v>59</v>
      </c>
      <c r="G88" t="s">
        <v>56</v>
      </c>
      <c r="H88" t="s">
        <v>310</v>
      </c>
    </row>
    <row r="89" spans="1:8">
      <c r="A89" t="s">
        <v>311</v>
      </c>
      <c r="B89" t="s">
        <v>31</v>
      </c>
      <c r="C89" t="s">
        <v>19</v>
      </c>
      <c r="D89" t="s">
        <v>14</v>
      </c>
      <c r="E89" t="s">
        <v>845</v>
      </c>
      <c r="F89" t="s">
        <v>899</v>
      </c>
      <c r="G89" t="s">
        <v>124</v>
      </c>
      <c r="H89" t="s">
        <v>312</v>
      </c>
    </row>
    <row r="90" spans="1:8">
      <c r="A90" t="s">
        <v>314</v>
      </c>
      <c r="B90" t="s">
        <v>31</v>
      </c>
      <c r="C90" t="s">
        <v>19</v>
      </c>
      <c r="D90" t="s">
        <v>14</v>
      </c>
      <c r="E90" t="s">
        <v>845</v>
      </c>
      <c r="F90" t="s">
        <v>899</v>
      </c>
      <c r="G90" t="s">
        <v>97</v>
      </c>
      <c r="H90" t="s">
        <v>315</v>
      </c>
    </row>
    <row r="91" spans="1:8">
      <c r="A91" t="s">
        <v>316</v>
      </c>
      <c r="B91" t="s">
        <v>31</v>
      </c>
      <c r="C91" t="s">
        <v>19</v>
      </c>
      <c r="D91" t="s">
        <v>14</v>
      </c>
      <c r="E91" t="s">
        <v>845</v>
      </c>
      <c r="F91" t="s">
        <v>899</v>
      </c>
      <c r="G91" t="s">
        <v>97</v>
      </c>
      <c r="H91" t="s">
        <v>317</v>
      </c>
    </row>
    <row r="92" spans="1:8">
      <c r="A92" t="s">
        <v>318</v>
      </c>
      <c r="B92" t="s">
        <v>18</v>
      </c>
      <c r="C92" t="s">
        <v>19</v>
      </c>
      <c r="D92" t="s">
        <v>14</v>
      </c>
      <c r="E92" t="s">
        <v>845</v>
      </c>
      <c r="F92" t="s">
        <v>890</v>
      </c>
      <c r="G92" t="s">
        <v>97</v>
      </c>
      <c r="H92" t="s">
        <v>319</v>
      </c>
    </row>
    <row r="93" spans="1:8">
      <c r="A93" t="s">
        <v>320</v>
      </c>
      <c r="B93" t="s">
        <v>18</v>
      </c>
      <c r="C93" t="s">
        <v>19</v>
      </c>
      <c r="D93" t="s">
        <v>14</v>
      </c>
      <c r="E93" t="s">
        <v>845</v>
      </c>
      <c r="F93" t="s">
        <v>890</v>
      </c>
      <c r="G93" t="s">
        <v>97</v>
      </c>
      <c r="H93" t="s">
        <v>321</v>
      </c>
    </row>
    <row r="94" spans="1:8">
      <c r="A94" t="s">
        <v>323</v>
      </c>
      <c r="B94" t="s">
        <v>34</v>
      </c>
      <c r="C94" t="s">
        <v>34</v>
      </c>
      <c r="D94" t="s">
        <v>14</v>
      </c>
      <c r="E94" t="s">
        <v>845</v>
      </c>
      <c r="F94" t="s">
        <v>105</v>
      </c>
      <c r="G94" t="s">
        <v>97</v>
      </c>
      <c r="H94" t="s">
        <v>324</v>
      </c>
    </row>
    <row r="95" spans="1:8">
      <c r="A95" t="s">
        <v>326</v>
      </c>
      <c r="B95" t="s">
        <v>26</v>
      </c>
      <c r="C95" t="s">
        <v>27</v>
      </c>
      <c r="D95" t="s">
        <v>14</v>
      </c>
      <c r="E95" t="s">
        <v>853</v>
      </c>
      <c r="F95" t="s">
        <v>689</v>
      </c>
      <c r="G95" t="s">
        <v>56</v>
      </c>
      <c r="H95" t="s">
        <v>327</v>
      </c>
    </row>
    <row r="96" spans="1:8">
      <c r="A96" t="s">
        <v>329</v>
      </c>
      <c r="B96" t="s">
        <v>36</v>
      </c>
      <c r="C96" t="s">
        <v>36</v>
      </c>
      <c r="D96" t="s">
        <v>14</v>
      </c>
      <c r="E96" t="s">
        <v>853</v>
      </c>
      <c r="F96" t="s">
        <v>854</v>
      </c>
      <c r="G96" t="s">
        <v>79</v>
      </c>
      <c r="H96" t="s">
        <v>330</v>
      </c>
    </row>
    <row r="97" spans="1:8">
      <c r="A97" t="s">
        <v>332</v>
      </c>
      <c r="B97" t="s">
        <v>13</v>
      </c>
      <c r="C97" t="s">
        <v>13</v>
      </c>
      <c r="D97" t="s">
        <v>14</v>
      </c>
      <c r="E97" t="s">
        <v>665</v>
      </c>
      <c r="F97" t="s">
        <v>71</v>
      </c>
      <c r="G97" t="s">
        <v>56</v>
      </c>
      <c r="H97" t="s">
        <v>333</v>
      </c>
    </row>
    <row r="98" spans="1:8">
      <c r="A98" t="s">
        <v>335</v>
      </c>
      <c r="B98" t="s">
        <v>36</v>
      </c>
      <c r="C98" t="s">
        <v>36</v>
      </c>
      <c r="D98" t="s">
        <v>14</v>
      </c>
      <c r="E98" t="s">
        <v>853</v>
      </c>
      <c r="F98" t="s">
        <v>854</v>
      </c>
      <c r="G98" t="s">
        <v>97</v>
      </c>
      <c r="H98" t="s">
        <v>336</v>
      </c>
    </row>
    <row r="99" spans="1:8">
      <c r="A99" t="s">
        <v>33</v>
      </c>
      <c r="B99" t="s">
        <v>33</v>
      </c>
      <c r="C99" t="s">
        <v>6</v>
      </c>
      <c r="D99" t="s">
        <v>5</v>
      </c>
      <c r="E99" t="s">
        <v>793</v>
      </c>
      <c r="F99" t="s">
        <v>59</v>
      </c>
      <c r="G99" t="s">
        <v>56</v>
      </c>
      <c r="H99" t="s">
        <v>337</v>
      </c>
    </row>
    <row r="100" spans="1:8">
      <c r="A100" t="s">
        <v>339</v>
      </c>
      <c r="B100" t="s">
        <v>32</v>
      </c>
      <c r="C100" t="s">
        <v>27</v>
      </c>
      <c r="D100" t="s">
        <v>14</v>
      </c>
      <c r="E100" t="s">
        <v>853</v>
      </c>
      <c r="F100" t="s">
        <v>868</v>
      </c>
      <c r="G100" t="s">
        <v>124</v>
      </c>
      <c r="H100" t="s">
        <v>340</v>
      </c>
    </row>
    <row r="101" spans="1:8">
      <c r="A101" t="s">
        <v>341</v>
      </c>
      <c r="B101" t="s">
        <v>25</v>
      </c>
      <c r="C101" t="s">
        <v>13</v>
      </c>
      <c r="D101" t="s">
        <v>14</v>
      </c>
      <c r="E101" t="s">
        <v>665</v>
      </c>
      <c r="F101" t="s">
        <v>71</v>
      </c>
      <c r="G101" t="s">
        <v>342</v>
      </c>
      <c r="H101" t="s">
        <v>343</v>
      </c>
    </row>
    <row r="102" spans="1:8">
      <c r="A102" t="s">
        <v>345</v>
      </c>
      <c r="B102" t="s">
        <v>26</v>
      </c>
      <c r="C102" t="s">
        <v>27</v>
      </c>
      <c r="D102" t="s">
        <v>14</v>
      </c>
      <c r="E102" t="s">
        <v>853</v>
      </c>
      <c r="F102" t="s">
        <v>689</v>
      </c>
      <c r="G102" t="s">
        <v>97</v>
      </c>
      <c r="H102" t="s">
        <v>346</v>
      </c>
    </row>
    <row r="103" spans="1:8">
      <c r="A103" t="s">
        <v>347</v>
      </c>
      <c r="B103" t="s">
        <v>34</v>
      </c>
      <c r="C103" t="s">
        <v>34</v>
      </c>
      <c r="D103" t="s">
        <v>14</v>
      </c>
      <c r="E103" t="s">
        <v>845</v>
      </c>
      <c r="F103" t="s">
        <v>105</v>
      </c>
      <c r="G103" t="s">
        <v>124</v>
      </c>
      <c r="H103" t="s">
        <v>348</v>
      </c>
    </row>
    <row r="104" spans="1:8">
      <c r="A104" t="s">
        <v>35</v>
      </c>
      <c r="B104" t="s">
        <v>35</v>
      </c>
      <c r="C104" t="s">
        <v>6</v>
      </c>
      <c r="D104" t="s">
        <v>5</v>
      </c>
      <c r="E104" t="s">
        <v>676</v>
      </c>
      <c r="F104" t="s">
        <v>59</v>
      </c>
      <c r="G104" t="s">
        <v>56</v>
      </c>
      <c r="H104" t="s">
        <v>349</v>
      </c>
    </row>
    <row r="105" spans="1:8">
      <c r="A105" t="s">
        <v>350</v>
      </c>
      <c r="B105" t="s">
        <v>13</v>
      </c>
      <c r="C105" t="s">
        <v>13</v>
      </c>
      <c r="D105" t="s">
        <v>14</v>
      </c>
      <c r="E105" t="s">
        <v>665</v>
      </c>
      <c r="F105" t="s">
        <v>71</v>
      </c>
      <c r="G105" t="s">
        <v>87</v>
      </c>
      <c r="H105" t="s">
        <v>351</v>
      </c>
    </row>
    <row r="106" spans="1:8">
      <c r="A106" t="s">
        <v>352</v>
      </c>
      <c r="B106" t="s">
        <v>36</v>
      </c>
      <c r="C106" t="s">
        <v>36</v>
      </c>
      <c r="D106" t="s">
        <v>14</v>
      </c>
      <c r="E106" t="s">
        <v>853</v>
      </c>
      <c r="F106" t="s">
        <v>854</v>
      </c>
      <c r="G106" t="s">
        <v>56</v>
      </c>
      <c r="H106" t="s">
        <v>353</v>
      </c>
    </row>
    <row r="107" spans="1:8">
      <c r="A107" t="s">
        <v>354</v>
      </c>
      <c r="B107" t="s">
        <v>36</v>
      </c>
      <c r="C107" t="s">
        <v>36</v>
      </c>
      <c r="D107" t="s">
        <v>14</v>
      </c>
      <c r="E107" t="s">
        <v>853</v>
      </c>
      <c r="F107" t="s">
        <v>854</v>
      </c>
      <c r="G107" t="s">
        <v>97</v>
      </c>
      <c r="H107" t="s">
        <v>355</v>
      </c>
    </row>
    <row r="108" spans="1:8">
      <c r="A108" t="s">
        <v>357</v>
      </c>
      <c r="B108" t="s">
        <v>13</v>
      </c>
      <c r="C108" t="s">
        <v>13</v>
      </c>
      <c r="D108" t="s">
        <v>14</v>
      </c>
      <c r="E108" t="s">
        <v>665</v>
      </c>
      <c r="F108" t="s">
        <v>71</v>
      </c>
      <c r="G108" t="s">
        <v>97</v>
      </c>
      <c r="H108" t="s">
        <v>358</v>
      </c>
    </row>
    <row r="109" spans="1:8">
      <c r="A109" t="s">
        <v>359</v>
      </c>
      <c r="B109" t="s">
        <v>13</v>
      </c>
      <c r="C109" t="s">
        <v>13</v>
      </c>
      <c r="D109" t="s">
        <v>14</v>
      </c>
      <c r="E109" t="s">
        <v>665</v>
      </c>
      <c r="F109" t="s">
        <v>71</v>
      </c>
      <c r="G109" t="s">
        <v>97</v>
      </c>
      <c r="H109" t="s">
        <v>360</v>
      </c>
    </row>
    <row r="110" spans="1:8">
      <c r="A110" t="s">
        <v>361</v>
      </c>
      <c r="B110" t="s">
        <v>36</v>
      </c>
      <c r="C110" t="s">
        <v>36</v>
      </c>
      <c r="D110" t="s">
        <v>14</v>
      </c>
      <c r="E110" t="s">
        <v>853</v>
      </c>
      <c r="F110" t="s">
        <v>854</v>
      </c>
      <c r="G110" t="s">
        <v>124</v>
      </c>
      <c r="H110" t="s">
        <v>362</v>
      </c>
    </row>
    <row r="111" spans="1:8">
      <c r="A111" t="s">
        <v>363</v>
      </c>
      <c r="B111" t="s">
        <v>36</v>
      </c>
      <c r="C111" t="s">
        <v>36</v>
      </c>
      <c r="D111" t="s">
        <v>14</v>
      </c>
      <c r="E111" t="s">
        <v>853</v>
      </c>
      <c r="F111" t="s">
        <v>854</v>
      </c>
      <c r="G111" t="s">
        <v>56</v>
      </c>
      <c r="H111" t="s">
        <v>364</v>
      </c>
    </row>
    <row r="112" spans="1:8">
      <c r="A112" t="s">
        <v>366</v>
      </c>
      <c r="B112" t="s">
        <v>13</v>
      </c>
      <c r="C112" t="s">
        <v>13</v>
      </c>
      <c r="D112" t="s">
        <v>14</v>
      </c>
      <c r="E112" t="s">
        <v>665</v>
      </c>
      <c r="F112" t="s">
        <v>71</v>
      </c>
      <c r="G112" t="s">
        <v>97</v>
      </c>
      <c r="H112" t="s">
        <v>367</v>
      </c>
    </row>
    <row r="113" spans="1:8">
      <c r="A113" t="s">
        <v>37</v>
      </c>
      <c r="B113" t="s">
        <v>37</v>
      </c>
      <c r="C113" t="s">
        <v>6</v>
      </c>
      <c r="D113" t="s">
        <v>5</v>
      </c>
      <c r="E113" t="s">
        <v>793</v>
      </c>
      <c r="F113" t="s">
        <v>59</v>
      </c>
      <c r="G113" t="s">
        <v>56</v>
      </c>
      <c r="H113" t="s">
        <v>370</v>
      </c>
    </row>
    <row r="114" spans="1:8">
      <c r="A114" t="s">
        <v>373</v>
      </c>
      <c r="B114" t="s">
        <v>18</v>
      </c>
      <c r="C114" t="s">
        <v>19</v>
      </c>
      <c r="D114" t="s">
        <v>14</v>
      </c>
      <c r="E114" t="s">
        <v>845</v>
      </c>
      <c r="F114" t="s">
        <v>890</v>
      </c>
      <c r="G114" t="s">
        <v>56</v>
      </c>
      <c r="H114" t="s">
        <v>374</v>
      </c>
    </row>
    <row r="115" spans="1:8">
      <c r="A115" t="s">
        <v>376</v>
      </c>
      <c r="B115" t="s">
        <v>31</v>
      </c>
      <c r="C115" t="s">
        <v>19</v>
      </c>
      <c r="D115" t="s">
        <v>14</v>
      </c>
      <c r="E115" t="s">
        <v>845</v>
      </c>
      <c r="F115" t="s">
        <v>899</v>
      </c>
      <c r="G115" t="s">
        <v>377</v>
      </c>
      <c r="H115" t="s">
        <v>378</v>
      </c>
    </row>
    <row r="116" spans="1:8">
      <c r="A116" t="s">
        <v>379</v>
      </c>
      <c r="B116" t="s">
        <v>13</v>
      </c>
      <c r="C116" t="s">
        <v>13</v>
      </c>
      <c r="D116" t="s">
        <v>14</v>
      </c>
      <c r="E116" t="s">
        <v>665</v>
      </c>
      <c r="F116" t="s">
        <v>71</v>
      </c>
      <c r="G116" t="s">
        <v>97</v>
      </c>
      <c r="H116" t="s">
        <v>380</v>
      </c>
    </row>
    <row r="117" spans="1:8">
      <c r="A117" t="s">
        <v>382</v>
      </c>
      <c r="B117" t="s">
        <v>36</v>
      </c>
      <c r="C117" t="s">
        <v>36</v>
      </c>
      <c r="D117" t="s">
        <v>14</v>
      </c>
      <c r="E117" t="s">
        <v>853</v>
      </c>
      <c r="F117" t="s">
        <v>854</v>
      </c>
      <c r="G117" t="s">
        <v>97</v>
      </c>
      <c r="H117" t="s">
        <v>383</v>
      </c>
    </row>
    <row r="118" spans="1:8">
      <c r="A118" t="s">
        <v>384</v>
      </c>
      <c r="B118" t="s">
        <v>32</v>
      </c>
      <c r="C118" t="s">
        <v>27</v>
      </c>
      <c r="D118" t="s">
        <v>14</v>
      </c>
      <c r="E118" t="s">
        <v>853</v>
      </c>
      <c r="F118" t="s">
        <v>868</v>
      </c>
      <c r="G118" t="s">
        <v>79</v>
      </c>
      <c r="H118" t="s">
        <v>385</v>
      </c>
    </row>
    <row r="119" spans="1:8">
      <c r="A119" t="s">
        <v>387</v>
      </c>
      <c r="B119" t="s">
        <v>32</v>
      </c>
      <c r="C119" t="s">
        <v>27</v>
      </c>
      <c r="D119" t="s">
        <v>14</v>
      </c>
      <c r="E119" t="s">
        <v>853</v>
      </c>
      <c r="F119" t="s">
        <v>868</v>
      </c>
      <c r="G119" t="s">
        <v>97</v>
      </c>
      <c r="H119" t="s">
        <v>388</v>
      </c>
    </row>
    <row r="120" spans="1:8">
      <c r="A120" t="s">
        <v>389</v>
      </c>
      <c r="B120" t="s">
        <v>32</v>
      </c>
      <c r="C120" t="s">
        <v>27</v>
      </c>
      <c r="D120" t="s">
        <v>14</v>
      </c>
      <c r="E120" t="s">
        <v>853</v>
      </c>
      <c r="F120" t="s">
        <v>868</v>
      </c>
      <c r="G120" t="s">
        <v>79</v>
      </c>
      <c r="H120" t="s">
        <v>390</v>
      </c>
    </row>
    <row r="121" spans="1:8">
      <c r="A121" t="s">
        <v>391</v>
      </c>
      <c r="B121" t="s">
        <v>36</v>
      </c>
      <c r="C121" t="s">
        <v>36</v>
      </c>
      <c r="D121" t="s">
        <v>14</v>
      </c>
      <c r="E121" t="s">
        <v>853</v>
      </c>
      <c r="F121" t="s">
        <v>854</v>
      </c>
      <c r="G121" t="s">
        <v>97</v>
      </c>
      <c r="H121" t="s">
        <v>392</v>
      </c>
    </row>
    <row r="122" spans="1:8">
      <c r="A122" t="s">
        <v>393</v>
      </c>
      <c r="B122" t="s">
        <v>32</v>
      </c>
      <c r="C122" t="s">
        <v>27</v>
      </c>
      <c r="D122" t="s">
        <v>14</v>
      </c>
      <c r="E122" t="s">
        <v>853</v>
      </c>
      <c r="F122" t="s">
        <v>868</v>
      </c>
      <c r="G122" t="s">
        <v>56</v>
      </c>
      <c r="H122" t="s">
        <v>394</v>
      </c>
    </row>
    <row r="123" spans="1:8">
      <c r="A123" t="s">
        <v>395</v>
      </c>
      <c r="B123" t="s">
        <v>34</v>
      </c>
      <c r="C123" t="s">
        <v>34</v>
      </c>
      <c r="D123" t="s">
        <v>14</v>
      </c>
      <c r="E123" t="s">
        <v>845</v>
      </c>
      <c r="F123" t="s">
        <v>105</v>
      </c>
      <c r="G123" t="s">
        <v>79</v>
      </c>
      <c r="H123" t="s">
        <v>396</v>
      </c>
    </row>
    <row r="124" spans="1:8">
      <c r="A124" t="s">
        <v>397</v>
      </c>
      <c r="B124" t="s">
        <v>31</v>
      </c>
      <c r="C124" t="s">
        <v>19</v>
      </c>
      <c r="D124" t="s">
        <v>14</v>
      </c>
      <c r="E124" t="s">
        <v>845</v>
      </c>
      <c r="F124" t="s">
        <v>899</v>
      </c>
      <c r="G124" t="s">
        <v>377</v>
      </c>
      <c r="H124" t="s">
        <v>398</v>
      </c>
    </row>
    <row r="125" spans="1:8">
      <c r="A125" t="s">
        <v>399</v>
      </c>
      <c r="B125" t="s">
        <v>31</v>
      </c>
      <c r="C125" t="s">
        <v>19</v>
      </c>
      <c r="D125" t="s">
        <v>14</v>
      </c>
      <c r="E125" t="s">
        <v>845</v>
      </c>
      <c r="F125" t="s">
        <v>899</v>
      </c>
      <c r="G125" t="s">
        <v>377</v>
      </c>
      <c r="H125" t="s">
        <v>400</v>
      </c>
    </row>
    <row r="126" spans="1:8">
      <c r="A126" t="s">
        <v>401</v>
      </c>
      <c r="B126" t="s">
        <v>31</v>
      </c>
      <c r="C126" t="s">
        <v>19</v>
      </c>
      <c r="D126" t="s">
        <v>14</v>
      </c>
      <c r="E126" t="s">
        <v>845</v>
      </c>
      <c r="F126" t="s">
        <v>899</v>
      </c>
      <c r="G126" t="s">
        <v>377</v>
      </c>
      <c r="H126" t="s">
        <v>402</v>
      </c>
    </row>
    <row r="127" spans="1:8">
      <c r="A127" t="s">
        <v>403</v>
      </c>
      <c r="B127" t="s">
        <v>25</v>
      </c>
      <c r="C127" t="s">
        <v>13</v>
      </c>
      <c r="D127" t="s">
        <v>14</v>
      </c>
      <c r="E127" t="s">
        <v>665</v>
      </c>
      <c r="F127" t="s">
        <v>71</v>
      </c>
      <c r="G127" t="s">
        <v>342</v>
      </c>
      <c r="H127" t="s">
        <v>404</v>
      </c>
    </row>
    <row r="128" spans="1:8">
      <c r="A128" t="s">
        <v>405</v>
      </c>
      <c r="B128" t="s">
        <v>13</v>
      </c>
      <c r="C128" t="s">
        <v>13</v>
      </c>
      <c r="D128" t="s">
        <v>14</v>
      </c>
      <c r="E128" t="s">
        <v>665</v>
      </c>
      <c r="F128" t="s">
        <v>71</v>
      </c>
      <c r="G128" t="s">
        <v>97</v>
      </c>
      <c r="H128" t="s">
        <v>406</v>
      </c>
    </row>
    <row r="129" spans="1:8">
      <c r="A129" t="s">
        <v>15</v>
      </c>
      <c r="B129" t="s">
        <v>15</v>
      </c>
      <c r="C129" t="s">
        <v>15</v>
      </c>
      <c r="D129" t="s">
        <v>15</v>
      </c>
      <c r="E129" t="s">
        <v>15</v>
      </c>
      <c r="F129" t="s">
        <v>15</v>
      </c>
      <c r="G129" t="s">
        <v>15</v>
      </c>
      <c r="H129" t="s">
        <v>15</v>
      </c>
    </row>
    <row r="130" spans="1:8">
      <c r="A130" t="s">
        <v>408</v>
      </c>
      <c r="B130" t="s">
        <v>31</v>
      </c>
      <c r="C130" t="s">
        <v>19</v>
      </c>
      <c r="D130" t="s">
        <v>14</v>
      </c>
      <c r="E130" t="s">
        <v>845</v>
      </c>
      <c r="F130" t="s">
        <v>899</v>
      </c>
      <c r="G130" t="s">
        <v>56</v>
      </c>
      <c r="H130" t="s">
        <v>409</v>
      </c>
    </row>
    <row r="131" spans="1:8">
      <c r="A131" t="s">
        <v>412</v>
      </c>
      <c r="B131" t="s">
        <v>31</v>
      </c>
      <c r="C131" t="s">
        <v>19</v>
      </c>
      <c r="D131" t="s">
        <v>14</v>
      </c>
      <c r="E131" t="s">
        <v>845</v>
      </c>
      <c r="F131" t="s">
        <v>899</v>
      </c>
      <c r="G131" t="s">
        <v>124</v>
      </c>
      <c r="H131" t="s">
        <v>413</v>
      </c>
    </row>
    <row r="132" spans="1:8">
      <c r="A132" t="s">
        <v>415</v>
      </c>
      <c r="B132" t="s">
        <v>31</v>
      </c>
      <c r="C132" t="s">
        <v>19</v>
      </c>
      <c r="D132" t="s">
        <v>14</v>
      </c>
      <c r="E132" t="s">
        <v>845</v>
      </c>
      <c r="F132" t="s">
        <v>899</v>
      </c>
      <c r="G132" t="s">
        <v>124</v>
      </c>
      <c r="H132" t="s">
        <v>416</v>
      </c>
    </row>
    <row r="133" spans="1:8">
      <c r="A133" t="s">
        <v>417</v>
      </c>
      <c r="B133" t="s">
        <v>26</v>
      </c>
      <c r="C133" t="s">
        <v>27</v>
      </c>
      <c r="D133" t="s">
        <v>14</v>
      </c>
      <c r="E133" t="s">
        <v>853</v>
      </c>
      <c r="F133" t="s">
        <v>689</v>
      </c>
      <c r="G133" t="s">
        <v>56</v>
      </c>
      <c r="H133" t="s">
        <v>418</v>
      </c>
    </row>
    <row r="134" spans="1:8">
      <c r="A134" t="s">
        <v>419</v>
      </c>
      <c r="B134" t="s">
        <v>31</v>
      </c>
      <c r="C134" t="s">
        <v>19</v>
      </c>
      <c r="D134" t="s">
        <v>14</v>
      </c>
      <c r="E134" t="s">
        <v>845</v>
      </c>
      <c r="F134" t="s">
        <v>899</v>
      </c>
      <c r="G134" t="s">
        <v>97</v>
      </c>
      <c r="H134" t="s">
        <v>420</v>
      </c>
    </row>
    <row r="135" spans="1:8">
      <c r="A135" t="s">
        <v>421</v>
      </c>
      <c r="B135" t="s">
        <v>13</v>
      </c>
      <c r="C135" t="s">
        <v>13</v>
      </c>
      <c r="D135" t="s">
        <v>14</v>
      </c>
      <c r="E135" t="s">
        <v>665</v>
      </c>
      <c r="F135" t="s">
        <v>71</v>
      </c>
      <c r="G135" t="s">
        <v>97</v>
      </c>
      <c r="H135" t="s">
        <v>422</v>
      </c>
    </row>
    <row r="136" spans="1:8">
      <c r="A136" t="s">
        <v>423</v>
      </c>
      <c r="B136" t="s">
        <v>13</v>
      </c>
      <c r="C136" t="s">
        <v>13</v>
      </c>
      <c r="D136" t="s">
        <v>14</v>
      </c>
      <c r="E136" t="s">
        <v>665</v>
      </c>
      <c r="F136" t="s">
        <v>71</v>
      </c>
      <c r="G136" t="s">
        <v>56</v>
      </c>
      <c r="H136" t="s">
        <v>273</v>
      </c>
    </row>
    <row r="137" spans="1:8">
      <c r="A137" t="s">
        <v>424</v>
      </c>
      <c r="B137" t="s">
        <v>18</v>
      </c>
      <c r="C137" t="s">
        <v>19</v>
      </c>
      <c r="D137" t="s">
        <v>14</v>
      </c>
      <c r="E137" t="s">
        <v>845</v>
      </c>
      <c r="F137" t="s">
        <v>890</v>
      </c>
      <c r="G137" t="s">
        <v>377</v>
      </c>
      <c r="H137" t="s">
        <v>425</v>
      </c>
    </row>
    <row r="138" spans="1:8">
      <c r="A138" t="s">
        <v>426</v>
      </c>
      <c r="B138" t="s">
        <v>34</v>
      </c>
      <c r="C138" t="s">
        <v>34</v>
      </c>
      <c r="D138" t="s">
        <v>14</v>
      </c>
      <c r="E138" t="s">
        <v>845</v>
      </c>
      <c r="F138" t="s">
        <v>105</v>
      </c>
      <c r="G138" t="s">
        <v>97</v>
      </c>
      <c r="H138" t="s">
        <v>427</v>
      </c>
    </row>
    <row r="139" spans="1:8">
      <c r="A139" t="s">
        <v>429</v>
      </c>
      <c r="B139" t="s">
        <v>18</v>
      </c>
      <c r="C139" t="s">
        <v>19</v>
      </c>
      <c r="D139" t="s">
        <v>14</v>
      </c>
      <c r="E139" t="s">
        <v>845</v>
      </c>
      <c r="F139" t="s">
        <v>890</v>
      </c>
      <c r="G139" t="s">
        <v>56</v>
      </c>
      <c r="H139" t="s">
        <v>430</v>
      </c>
    </row>
    <row r="140" spans="1:8">
      <c r="A140" t="s">
        <v>432</v>
      </c>
      <c r="B140" t="s">
        <v>25</v>
      </c>
      <c r="C140" t="s">
        <v>13</v>
      </c>
      <c r="D140" t="s">
        <v>14</v>
      </c>
      <c r="E140" t="s">
        <v>665</v>
      </c>
      <c r="F140" t="s">
        <v>71</v>
      </c>
      <c r="G140" t="s">
        <v>97</v>
      </c>
      <c r="H140" t="s">
        <v>433</v>
      </c>
    </row>
    <row r="141" spans="1:8">
      <c r="A141" t="s">
        <v>435</v>
      </c>
      <c r="B141" t="s">
        <v>13</v>
      </c>
      <c r="C141" t="s">
        <v>13</v>
      </c>
      <c r="D141" t="s">
        <v>14</v>
      </c>
      <c r="E141" t="s">
        <v>665</v>
      </c>
      <c r="F141" t="s">
        <v>71</v>
      </c>
      <c r="G141" t="s">
        <v>124</v>
      </c>
      <c r="H141" t="s">
        <v>436</v>
      </c>
    </row>
    <row r="142" spans="1:8">
      <c r="A142" t="s">
        <v>438</v>
      </c>
      <c r="B142" t="s">
        <v>13</v>
      </c>
      <c r="C142" t="s">
        <v>13</v>
      </c>
      <c r="D142" t="s">
        <v>14</v>
      </c>
      <c r="E142" t="s">
        <v>665</v>
      </c>
      <c r="F142" t="s">
        <v>71</v>
      </c>
      <c r="G142" t="s">
        <v>97</v>
      </c>
      <c r="H142" t="s">
        <v>439</v>
      </c>
    </row>
    <row r="143" spans="1:8">
      <c r="A143" t="s">
        <v>440</v>
      </c>
      <c r="B143" t="s">
        <v>32</v>
      </c>
      <c r="C143" t="s">
        <v>27</v>
      </c>
      <c r="D143" t="s">
        <v>14</v>
      </c>
      <c r="E143" t="s">
        <v>853</v>
      </c>
      <c r="F143" t="s">
        <v>868</v>
      </c>
      <c r="G143" t="s">
        <v>79</v>
      </c>
      <c r="H143" t="s">
        <v>441</v>
      </c>
    </row>
    <row r="144" spans="1:8">
      <c r="A144" t="s">
        <v>442</v>
      </c>
      <c r="B144" t="s">
        <v>13</v>
      </c>
      <c r="C144" t="s">
        <v>13</v>
      </c>
      <c r="D144" t="s">
        <v>14</v>
      </c>
      <c r="E144" t="s">
        <v>665</v>
      </c>
      <c r="F144" t="s">
        <v>71</v>
      </c>
      <c r="G144" t="s">
        <v>97</v>
      </c>
      <c r="H144" t="s">
        <v>443</v>
      </c>
    </row>
    <row r="145" spans="1:8">
      <c r="A145" t="s">
        <v>22</v>
      </c>
      <c r="B145" t="s">
        <v>22</v>
      </c>
      <c r="C145" t="s">
        <v>6</v>
      </c>
      <c r="D145" t="s">
        <v>5</v>
      </c>
      <c r="E145" t="s">
        <v>2095</v>
      </c>
      <c r="F145" t="s">
        <v>59</v>
      </c>
      <c r="G145" t="s">
        <v>56</v>
      </c>
      <c r="H145" t="s">
        <v>444</v>
      </c>
    </row>
    <row r="146" spans="1:8">
      <c r="A146" t="s">
        <v>12</v>
      </c>
      <c r="B146" t="s">
        <v>12</v>
      </c>
      <c r="C146" t="s">
        <v>6</v>
      </c>
      <c r="D146" t="s">
        <v>5</v>
      </c>
      <c r="E146" t="s">
        <v>853</v>
      </c>
      <c r="F146" t="s">
        <v>270</v>
      </c>
      <c r="G146" t="s">
        <v>56</v>
      </c>
      <c r="H146" t="s">
        <v>446</v>
      </c>
    </row>
    <row r="147" spans="1:8">
      <c r="A147" t="s">
        <v>447</v>
      </c>
      <c r="B147" t="s">
        <v>32</v>
      </c>
      <c r="C147" t="s">
        <v>27</v>
      </c>
      <c r="D147" t="s">
        <v>14</v>
      </c>
      <c r="E147" t="s">
        <v>853</v>
      </c>
      <c r="F147" t="s">
        <v>868</v>
      </c>
      <c r="G147" t="s">
        <v>377</v>
      </c>
      <c r="H147" t="s">
        <v>448</v>
      </c>
    </row>
    <row r="148" spans="1:8">
      <c r="A148" t="s">
        <v>449</v>
      </c>
      <c r="B148" t="s">
        <v>13</v>
      </c>
      <c r="C148" t="s">
        <v>13</v>
      </c>
      <c r="D148" t="s">
        <v>14</v>
      </c>
      <c r="E148" t="s">
        <v>665</v>
      </c>
      <c r="F148" t="s">
        <v>71</v>
      </c>
      <c r="G148" t="s">
        <v>79</v>
      </c>
      <c r="H148" t="s">
        <v>450</v>
      </c>
    </row>
    <row r="149" spans="1:8">
      <c r="A149" t="s">
        <v>451</v>
      </c>
      <c r="B149" t="s">
        <v>13</v>
      </c>
      <c r="C149" t="s">
        <v>13</v>
      </c>
      <c r="D149" t="s">
        <v>14</v>
      </c>
      <c r="E149" t="s">
        <v>665</v>
      </c>
      <c r="F149" t="s">
        <v>71</v>
      </c>
      <c r="G149" t="s">
        <v>377</v>
      </c>
      <c r="H149" t="s">
        <v>452</v>
      </c>
    </row>
    <row r="150" spans="1:8">
      <c r="A150" t="s">
        <v>453</v>
      </c>
      <c r="B150" t="s">
        <v>13</v>
      </c>
      <c r="C150" t="s">
        <v>13</v>
      </c>
      <c r="D150" t="s">
        <v>14</v>
      </c>
      <c r="E150" t="s">
        <v>665</v>
      </c>
      <c r="F150" t="s">
        <v>71</v>
      </c>
      <c r="G150" t="s">
        <v>87</v>
      </c>
      <c r="H150" t="s">
        <v>454</v>
      </c>
    </row>
    <row r="151" spans="1:8">
      <c r="A151" t="s">
        <v>21</v>
      </c>
      <c r="B151" t="s">
        <v>21</v>
      </c>
      <c r="C151" t="s">
        <v>6</v>
      </c>
      <c r="D151" t="s">
        <v>5</v>
      </c>
      <c r="E151" t="s">
        <v>845</v>
      </c>
      <c r="F151" t="s">
        <v>2117</v>
      </c>
      <c r="G151" t="s">
        <v>56</v>
      </c>
      <c r="H151" t="s">
        <v>455</v>
      </c>
    </row>
    <row r="152" spans="1:8">
      <c r="A152" t="s">
        <v>456</v>
      </c>
      <c r="B152" t="s">
        <v>31</v>
      </c>
      <c r="C152" t="s">
        <v>19</v>
      </c>
      <c r="D152" t="s">
        <v>14</v>
      </c>
      <c r="E152" t="s">
        <v>845</v>
      </c>
      <c r="F152" t="s">
        <v>899</v>
      </c>
      <c r="G152" t="s">
        <v>377</v>
      </c>
      <c r="H152" t="s">
        <v>457</v>
      </c>
    </row>
    <row r="153" spans="1:8">
      <c r="A153" t="s">
        <v>459</v>
      </c>
      <c r="B153" t="s">
        <v>36</v>
      </c>
      <c r="C153" t="s">
        <v>36</v>
      </c>
      <c r="D153" t="s">
        <v>14</v>
      </c>
      <c r="E153" t="s">
        <v>853</v>
      </c>
      <c r="F153" t="s">
        <v>854</v>
      </c>
      <c r="G153" t="s">
        <v>377</v>
      </c>
      <c r="H153" t="s">
        <v>460</v>
      </c>
    </row>
    <row r="154" spans="1:8">
      <c r="A154" t="s">
        <v>461</v>
      </c>
      <c r="B154" t="s">
        <v>31</v>
      </c>
      <c r="C154" t="s">
        <v>19</v>
      </c>
      <c r="D154" t="s">
        <v>14</v>
      </c>
      <c r="E154" t="s">
        <v>845</v>
      </c>
      <c r="F154" t="s">
        <v>899</v>
      </c>
      <c r="G154" t="s">
        <v>124</v>
      </c>
      <c r="H154" t="s">
        <v>462</v>
      </c>
    </row>
    <row r="155" spans="1:8">
      <c r="A155" t="s">
        <v>464</v>
      </c>
      <c r="B155" t="s">
        <v>13</v>
      </c>
      <c r="C155" t="s">
        <v>13</v>
      </c>
      <c r="D155" t="s">
        <v>14</v>
      </c>
      <c r="E155" t="s">
        <v>665</v>
      </c>
      <c r="F155" t="s">
        <v>71</v>
      </c>
      <c r="G155" t="s">
        <v>87</v>
      </c>
      <c r="H155" t="s">
        <v>465</v>
      </c>
    </row>
    <row r="156" spans="1:8">
      <c r="A156" t="s">
        <v>466</v>
      </c>
      <c r="B156" t="s">
        <v>25</v>
      </c>
      <c r="C156" t="s">
        <v>13</v>
      </c>
      <c r="D156" t="s">
        <v>14</v>
      </c>
      <c r="E156" t="s">
        <v>665</v>
      </c>
      <c r="F156" t="s">
        <v>71</v>
      </c>
      <c r="G156" t="s">
        <v>377</v>
      </c>
      <c r="H156" t="s">
        <v>467</v>
      </c>
    </row>
    <row r="157" spans="1:8">
      <c r="A157" t="s">
        <v>470</v>
      </c>
      <c r="B157" t="s">
        <v>34</v>
      </c>
      <c r="C157" t="s">
        <v>34</v>
      </c>
      <c r="D157" t="s">
        <v>14</v>
      </c>
      <c r="E157" t="s">
        <v>845</v>
      </c>
      <c r="F157" t="s">
        <v>105</v>
      </c>
      <c r="G157" t="s">
        <v>79</v>
      </c>
      <c r="H157" t="s">
        <v>330</v>
      </c>
    </row>
    <row r="158" spans="1:8">
      <c r="A158" t="s">
        <v>472</v>
      </c>
      <c r="B158" t="s">
        <v>32</v>
      </c>
      <c r="C158" t="s">
        <v>27</v>
      </c>
      <c r="D158" t="s">
        <v>14</v>
      </c>
      <c r="E158" t="s">
        <v>853</v>
      </c>
      <c r="F158" t="s">
        <v>868</v>
      </c>
      <c r="G158" t="s">
        <v>377</v>
      </c>
      <c r="H158" t="s">
        <v>473</v>
      </c>
    </row>
    <row r="159" spans="1:8">
      <c r="A159" t="s">
        <v>474</v>
      </c>
      <c r="B159" t="s">
        <v>32</v>
      </c>
      <c r="C159" t="s">
        <v>27</v>
      </c>
      <c r="D159" t="s">
        <v>14</v>
      </c>
      <c r="E159" t="s">
        <v>377</v>
      </c>
      <c r="F159" t="s">
        <v>868</v>
      </c>
      <c r="G159" t="s">
        <v>377</v>
      </c>
      <c r="H159" t="s">
        <v>377</v>
      </c>
    </row>
    <row r="160" spans="1:8">
      <c r="A160" t="s">
        <v>475</v>
      </c>
      <c r="B160" t="s">
        <v>31</v>
      </c>
      <c r="C160" t="s">
        <v>19</v>
      </c>
      <c r="D160" t="s">
        <v>14</v>
      </c>
      <c r="E160" t="s">
        <v>377</v>
      </c>
      <c r="F160" t="s">
        <v>899</v>
      </c>
      <c r="G160" t="s">
        <v>377</v>
      </c>
      <c r="H160" t="s">
        <v>377</v>
      </c>
    </row>
    <row r="161" spans="1:8">
      <c r="A161" t="s">
        <v>477</v>
      </c>
      <c r="B161" t="s">
        <v>34</v>
      </c>
      <c r="C161" t="s">
        <v>34</v>
      </c>
      <c r="D161" t="s">
        <v>14</v>
      </c>
      <c r="E161" t="s">
        <v>377</v>
      </c>
      <c r="F161" t="s">
        <v>105</v>
      </c>
      <c r="G161" t="s">
        <v>377</v>
      </c>
      <c r="H161" t="s">
        <v>377</v>
      </c>
    </row>
    <row r="162" spans="1:8">
      <c r="A162" t="s">
        <v>478</v>
      </c>
      <c r="B162" t="s">
        <v>34</v>
      </c>
      <c r="C162" t="s">
        <v>34</v>
      </c>
      <c r="D162" t="s">
        <v>14</v>
      </c>
      <c r="E162" t="s">
        <v>377</v>
      </c>
      <c r="F162" t="s">
        <v>105</v>
      </c>
      <c r="G162" t="s">
        <v>377</v>
      </c>
      <c r="H162" t="s">
        <v>377</v>
      </c>
    </row>
    <row r="163" spans="1:8">
      <c r="A163" t="s">
        <v>480</v>
      </c>
      <c r="B163" t="s">
        <v>31</v>
      </c>
      <c r="C163" t="s">
        <v>19</v>
      </c>
      <c r="D163" t="s">
        <v>14</v>
      </c>
      <c r="E163" t="s">
        <v>377</v>
      </c>
      <c r="F163" t="s">
        <v>899</v>
      </c>
      <c r="G163" t="s">
        <v>377</v>
      </c>
      <c r="H163" t="s">
        <v>377</v>
      </c>
    </row>
    <row r="164" spans="1:8">
      <c r="A164" t="s">
        <v>481</v>
      </c>
      <c r="B164" t="s">
        <v>36</v>
      </c>
      <c r="C164" t="s">
        <v>36</v>
      </c>
      <c r="D164" t="s">
        <v>14</v>
      </c>
      <c r="E164" t="s">
        <v>377</v>
      </c>
      <c r="F164" t="s">
        <v>854</v>
      </c>
      <c r="G164" t="s">
        <v>377</v>
      </c>
      <c r="H164" t="s">
        <v>377</v>
      </c>
    </row>
    <row r="165" spans="1:8">
      <c r="A165" t="s">
        <v>482</v>
      </c>
      <c r="B165" t="s">
        <v>18</v>
      </c>
      <c r="C165" t="s">
        <v>19</v>
      </c>
      <c r="D165" t="s">
        <v>14</v>
      </c>
      <c r="E165" t="s">
        <v>845</v>
      </c>
      <c r="F165" t="s">
        <v>890</v>
      </c>
      <c r="G165" t="s">
        <v>377</v>
      </c>
      <c r="H165" t="s">
        <v>377</v>
      </c>
    </row>
    <row r="166" spans="1:8">
      <c r="A166" t="s">
        <v>483</v>
      </c>
      <c r="B166" t="s">
        <v>31</v>
      </c>
      <c r="C166" t="s">
        <v>19</v>
      </c>
      <c r="D166" t="s">
        <v>14</v>
      </c>
      <c r="E166" t="s">
        <v>377</v>
      </c>
      <c r="F166" t="s">
        <v>899</v>
      </c>
      <c r="G166" t="s">
        <v>377</v>
      </c>
      <c r="H166" t="s">
        <v>377</v>
      </c>
    </row>
    <row r="167" spans="1:8">
      <c r="A167" t="s">
        <v>484</v>
      </c>
      <c r="B167" t="s">
        <v>34</v>
      </c>
      <c r="C167" t="s">
        <v>34</v>
      </c>
      <c r="D167" t="s">
        <v>14</v>
      </c>
      <c r="E167" t="s">
        <v>377</v>
      </c>
      <c r="F167" t="s">
        <v>105</v>
      </c>
      <c r="G167" t="s">
        <v>377</v>
      </c>
      <c r="H167" t="s">
        <v>377</v>
      </c>
    </row>
    <row r="168" spans="1:8">
      <c r="A168" t="s">
        <v>485</v>
      </c>
      <c r="B168" t="s">
        <v>36</v>
      </c>
      <c r="C168" t="s">
        <v>36</v>
      </c>
      <c r="D168" t="s">
        <v>14</v>
      </c>
      <c r="E168" t="s">
        <v>377</v>
      </c>
      <c r="F168" t="s">
        <v>854</v>
      </c>
      <c r="G168" t="s">
        <v>377</v>
      </c>
      <c r="H168" t="s">
        <v>377</v>
      </c>
    </row>
    <row r="169" spans="1:8">
      <c r="A169" t="s">
        <v>486</v>
      </c>
      <c r="B169" t="s">
        <v>34</v>
      </c>
      <c r="C169" t="s">
        <v>34</v>
      </c>
      <c r="D169" t="s">
        <v>14</v>
      </c>
      <c r="E169" t="s">
        <v>377</v>
      </c>
      <c r="F169" t="s">
        <v>105</v>
      </c>
      <c r="G169" t="s">
        <v>377</v>
      </c>
      <c r="H169" t="s">
        <v>377</v>
      </c>
    </row>
    <row r="170" spans="1:8">
      <c r="A170" t="s">
        <v>488</v>
      </c>
      <c r="B170" t="s">
        <v>18</v>
      </c>
      <c r="C170" t="s">
        <v>19</v>
      </c>
      <c r="D170" t="s">
        <v>14</v>
      </c>
      <c r="E170" t="s">
        <v>845</v>
      </c>
      <c r="F170" t="s">
        <v>890</v>
      </c>
      <c r="G170" t="s">
        <v>56</v>
      </c>
      <c r="H170" t="s">
        <v>489</v>
      </c>
    </row>
    <row r="171" spans="1:8">
      <c r="A171" t="s">
        <v>490</v>
      </c>
      <c r="B171" t="s">
        <v>32</v>
      </c>
      <c r="C171" t="s">
        <v>27</v>
      </c>
      <c r="D171" t="s">
        <v>14</v>
      </c>
      <c r="E171" t="s">
        <v>853</v>
      </c>
      <c r="F171" t="s">
        <v>868</v>
      </c>
      <c r="G171" t="s">
        <v>377</v>
      </c>
      <c r="H171" t="s">
        <v>491</v>
      </c>
    </row>
    <row r="172" spans="1:8">
      <c r="A172" t="s">
        <v>494</v>
      </c>
      <c r="B172" t="s">
        <v>31</v>
      </c>
      <c r="C172" t="s">
        <v>19</v>
      </c>
      <c r="D172" t="s">
        <v>14</v>
      </c>
      <c r="E172" t="s">
        <v>845</v>
      </c>
      <c r="F172" t="s">
        <v>899</v>
      </c>
      <c r="G172" t="s">
        <v>97</v>
      </c>
      <c r="H172" t="s">
        <v>495</v>
      </c>
    </row>
    <row r="173" spans="1:8">
      <c r="A173" t="s">
        <v>497</v>
      </c>
      <c r="B173" t="s">
        <v>36</v>
      </c>
      <c r="C173" t="s">
        <v>36</v>
      </c>
      <c r="D173" t="s">
        <v>14</v>
      </c>
      <c r="E173" t="s">
        <v>377</v>
      </c>
      <c r="F173" t="s">
        <v>854</v>
      </c>
      <c r="G173" t="s">
        <v>377</v>
      </c>
      <c r="H173" t="s">
        <v>498</v>
      </c>
    </row>
    <row r="174" spans="1:8">
      <c r="A174" t="s">
        <v>499</v>
      </c>
      <c r="B174" t="s">
        <v>36</v>
      </c>
      <c r="C174" t="s">
        <v>36</v>
      </c>
      <c r="D174" t="s">
        <v>14</v>
      </c>
      <c r="E174" t="s">
        <v>853</v>
      </c>
      <c r="F174" t="s">
        <v>854</v>
      </c>
      <c r="G174" t="s">
        <v>79</v>
      </c>
      <c r="H174" t="s">
        <v>500</v>
      </c>
    </row>
    <row r="175" spans="1:8">
      <c r="A175" t="s">
        <v>17</v>
      </c>
      <c r="B175" t="s">
        <v>17</v>
      </c>
      <c r="C175" t="s">
        <v>6</v>
      </c>
      <c r="D175" t="s">
        <v>5</v>
      </c>
      <c r="E175" t="s">
        <v>696</v>
      </c>
      <c r="F175" t="s">
        <v>59</v>
      </c>
      <c r="G175" t="s">
        <v>56</v>
      </c>
      <c r="H175" t="s">
        <v>501</v>
      </c>
    </row>
    <row r="176" spans="1:8">
      <c r="A176" t="s">
        <v>503</v>
      </c>
      <c r="B176" t="s">
        <v>36</v>
      </c>
      <c r="C176" t="s">
        <v>36</v>
      </c>
      <c r="D176" t="s">
        <v>14</v>
      </c>
      <c r="E176" t="s">
        <v>377</v>
      </c>
      <c r="F176" t="s">
        <v>854</v>
      </c>
      <c r="G176" t="s">
        <v>377</v>
      </c>
      <c r="H176" t="s">
        <v>504</v>
      </c>
    </row>
    <row r="177" spans="1:8">
      <c r="A177" t="s">
        <v>505</v>
      </c>
      <c r="B177" t="s">
        <v>18</v>
      </c>
      <c r="C177" t="s">
        <v>19</v>
      </c>
      <c r="D177" t="s">
        <v>14</v>
      </c>
      <c r="E177" t="s">
        <v>845</v>
      </c>
      <c r="F177" t="s">
        <v>890</v>
      </c>
      <c r="G177" t="s">
        <v>377</v>
      </c>
      <c r="H177" t="s">
        <v>377</v>
      </c>
    </row>
    <row r="178" spans="1:8">
      <c r="A178" t="s">
        <v>506</v>
      </c>
      <c r="B178" t="s">
        <v>31</v>
      </c>
      <c r="C178" t="s">
        <v>19</v>
      </c>
      <c r="D178" t="s">
        <v>14</v>
      </c>
      <c r="E178" t="s">
        <v>377</v>
      </c>
      <c r="F178" t="s">
        <v>899</v>
      </c>
      <c r="G178" t="s">
        <v>377</v>
      </c>
      <c r="H178" t="s">
        <v>507</v>
      </c>
    </row>
    <row r="179" spans="1:8">
      <c r="A179" t="s">
        <v>508</v>
      </c>
      <c r="B179" t="s">
        <v>13</v>
      </c>
      <c r="C179" t="s">
        <v>13</v>
      </c>
      <c r="D179" t="s">
        <v>14</v>
      </c>
      <c r="E179" t="s">
        <v>665</v>
      </c>
      <c r="F179" t="s">
        <v>71</v>
      </c>
      <c r="G179" t="s">
        <v>56</v>
      </c>
      <c r="H179" t="s">
        <v>509</v>
      </c>
    </row>
    <row r="180" spans="1:8">
      <c r="A180" t="s">
        <v>510</v>
      </c>
      <c r="B180" t="s">
        <v>18</v>
      </c>
      <c r="C180" t="s">
        <v>19</v>
      </c>
      <c r="D180" t="s">
        <v>14</v>
      </c>
      <c r="E180" t="s">
        <v>845</v>
      </c>
      <c r="F180" t="s">
        <v>890</v>
      </c>
      <c r="G180" t="s">
        <v>377</v>
      </c>
      <c r="H180" t="s">
        <v>511</v>
      </c>
    </row>
    <row r="181" spans="1:8">
      <c r="A181" t="s">
        <v>512</v>
      </c>
      <c r="B181" t="s">
        <v>13</v>
      </c>
      <c r="C181" t="s">
        <v>13</v>
      </c>
      <c r="D181" t="s">
        <v>14</v>
      </c>
      <c r="E181" t="s">
        <v>665</v>
      </c>
      <c r="F181" t="s">
        <v>71</v>
      </c>
      <c r="G181" t="s">
        <v>377</v>
      </c>
      <c r="H181" t="s">
        <v>513</v>
      </c>
    </row>
    <row r="182" spans="1:8">
      <c r="A182" t="s">
        <v>604</v>
      </c>
      <c r="B182" t="s">
        <v>31</v>
      </c>
      <c r="C182" t="s">
        <v>19</v>
      </c>
      <c r="D182" t="s">
        <v>14</v>
      </c>
      <c r="E182" t="s">
        <v>377</v>
      </c>
      <c r="F182" t="s">
        <v>899</v>
      </c>
      <c r="G182" t="s">
        <v>377</v>
      </c>
      <c r="H182" t="s">
        <v>2157</v>
      </c>
    </row>
    <row r="183" spans="1:8">
      <c r="A183" s="71" t="s">
        <v>514</v>
      </c>
      <c r="B183" s="2" t="s">
        <v>26</v>
      </c>
      <c r="C183" t="s">
        <v>3732</v>
      </c>
      <c r="D183" s="2" t="s">
        <v>14</v>
      </c>
      <c r="E183" t="s">
        <v>853</v>
      </c>
      <c r="F183" s="2" t="s">
        <v>678</v>
      </c>
      <c r="G183" t="s">
        <v>56</v>
      </c>
    </row>
  </sheetData>
  <pageMargins left="0.7" right="0.7" top="0.75" bottom="0.75" header="0.3" footer="0.3"/>
  <customProperties>
    <customPr name="_pios_id" r:id="rId2"/>
    <customPr name="EpmWorksheetKeyString_GUID" r:id="rId3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"/>
  <dimension ref="B2:L205"/>
  <sheetViews>
    <sheetView showGridLines="0" zoomScale="60" zoomScaleNormal="60" workbookViewId="0">
      <pane ySplit="6" topLeftCell="A7" activePane="bottomLeft" state="frozen"/>
      <selection pane="bottomLeft" activeCell="E7" sqref="E7"/>
    </sheetView>
  </sheetViews>
  <sheetFormatPr defaultRowHeight="14.4"/>
  <cols>
    <col min="2" max="2" width="12.44140625" bestFit="1" customWidth="1"/>
    <col min="3" max="3" width="17.5546875" customWidth="1"/>
    <col min="4" max="4" width="23" customWidth="1"/>
    <col min="5" max="5" width="19.44140625" customWidth="1"/>
    <col min="6" max="6" width="18.44140625" customWidth="1"/>
    <col min="7" max="7" width="23.5546875" customWidth="1"/>
    <col min="8" max="8" width="26.44140625" customWidth="1"/>
    <col min="9" max="9" width="20" customWidth="1"/>
    <col min="10" max="10" width="21.44140625" customWidth="1"/>
    <col min="11" max="11" width="17.5546875" customWidth="1"/>
    <col min="12" max="12" width="15.44140625" bestFit="1" customWidth="1"/>
    <col min="13" max="13" width="18.44140625" customWidth="1"/>
  </cols>
  <sheetData>
    <row r="2" spans="2:12">
      <c r="B2" s="45" t="s">
        <v>43</v>
      </c>
      <c r="C2" t="s">
        <v>3733</v>
      </c>
    </row>
    <row r="3" spans="2:12">
      <c r="B3" s="45" t="s">
        <v>42</v>
      </c>
      <c r="C3" t="s">
        <v>3733</v>
      </c>
    </row>
    <row r="4" spans="2:12">
      <c r="B4" s="45" t="s">
        <v>634</v>
      </c>
      <c r="C4" t="s">
        <v>3733</v>
      </c>
    </row>
    <row r="6" spans="2:12">
      <c r="B6" s="45" t="s">
        <v>2</v>
      </c>
      <c r="C6" s="45" t="s">
        <v>1</v>
      </c>
      <c r="D6" s="45" t="s">
        <v>0</v>
      </c>
      <c r="E6" s="45" t="s">
        <v>39</v>
      </c>
      <c r="F6" s="45" t="s">
        <v>640</v>
      </c>
      <c r="G6" s="45" t="s">
        <v>644</v>
      </c>
      <c r="H6" s="45" t="s">
        <v>648</v>
      </c>
      <c r="I6" s="45" t="s">
        <v>652</v>
      </c>
      <c r="J6" s="45" t="s">
        <v>656</v>
      </c>
      <c r="K6" s="45" t="s">
        <v>661</v>
      </c>
      <c r="L6" t="s">
        <v>3734</v>
      </c>
    </row>
    <row r="7" spans="2:12">
      <c r="B7" t="s">
        <v>5</v>
      </c>
      <c r="C7" t="s">
        <v>6</v>
      </c>
      <c r="D7" t="s">
        <v>7</v>
      </c>
      <c r="E7" t="s">
        <v>7</v>
      </c>
      <c r="F7" t="s">
        <v>676</v>
      </c>
      <c r="G7" t="s">
        <v>71</v>
      </c>
      <c r="H7" t="s">
        <v>676</v>
      </c>
      <c r="I7" t="s">
        <v>279</v>
      </c>
      <c r="J7" t="s">
        <v>677</v>
      </c>
      <c r="K7" t="s">
        <v>679</v>
      </c>
      <c r="L7">
        <v>19</v>
      </c>
    </row>
    <row r="8" spans="2:12">
      <c r="B8" t="s">
        <v>5</v>
      </c>
      <c r="C8" t="s">
        <v>6</v>
      </c>
      <c r="D8" t="s">
        <v>9</v>
      </c>
      <c r="E8" t="s">
        <v>9</v>
      </c>
      <c r="F8" t="s">
        <v>676</v>
      </c>
      <c r="G8" t="s">
        <v>78</v>
      </c>
      <c r="H8" t="s">
        <v>676</v>
      </c>
      <c r="I8" t="s">
        <v>627</v>
      </c>
      <c r="J8" t="s">
        <v>677</v>
      </c>
      <c r="K8" t="s">
        <v>627</v>
      </c>
      <c r="L8">
        <v>3</v>
      </c>
    </row>
    <row r="9" spans="2:12">
      <c r="B9" t="s">
        <v>5</v>
      </c>
      <c r="C9" t="s">
        <v>6</v>
      </c>
      <c r="D9" t="s">
        <v>10</v>
      </c>
      <c r="E9" t="s">
        <v>10</v>
      </c>
      <c r="F9" t="s">
        <v>696</v>
      </c>
      <c r="G9" t="s">
        <v>59</v>
      </c>
      <c r="H9" t="s">
        <v>696</v>
      </c>
      <c r="I9" t="s">
        <v>112</v>
      </c>
      <c r="J9" t="s">
        <v>697</v>
      </c>
      <c r="K9" t="s">
        <v>698</v>
      </c>
      <c r="L9">
        <v>162</v>
      </c>
    </row>
    <row r="10" spans="2:12">
      <c r="B10" t="s">
        <v>5</v>
      </c>
      <c r="C10" t="s">
        <v>6</v>
      </c>
      <c r="D10" t="s">
        <v>11</v>
      </c>
      <c r="E10" t="s">
        <v>11</v>
      </c>
      <c r="F10" t="s">
        <v>676</v>
      </c>
      <c r="G10" t="s">
        <v>71</v>
      </c>
      <c r="H10" t="s">
        <v>676</v>
      </c>
      <c r="I10" t="s">
        <v>679</v>
      </c>
      <c r="J10" t="s">
        <v>677</v>
      </c>
      <c r="K10" t="s">
        <v>679</v>
      </c>
      <c r="L10">
        <v>2</v>
      </c>
    </row>
    <row r="11" spans="2:12">
      <c r="B11" t="s">
        <v>5</v>
      </c>
      <c r="C11" t="s">
        <v>6</v>
      </c>
      <c r="D11" t="s">
        <v>16</v>
      </c>
      <c r="E11" t="s">
        <v>16</v>
      </c>
      <c r="F11" t="s">
        <v>676</v>
      </c>
      <c r="G11" t="s">
        <v>59</v>
      </c>
      <c r="H11" t="s">
        <v>676</v>
      </c>
      <c r="I11" t="s">
        <v>733</v>
      </c>
      <c r="J11" t="s">
        <v>677</v>
      </c>
      <c r="K11" t="s">
        <v>734</v>
      </c>
      <c r="L11">
        <v>10</v>
      </c>
    </row>
    <row r="12" spans="2:12">
      <c r="B12" t="s">
        <v>5</v>
      </c>
      <c r="C12" t="s">
        <v>6</v>
      </c>
      <c r="D12" t="s">
        <v>23</v>
      </c>
      <c r="E12" t="s">
        <v>23</v>
      </c>
      <c r="F12" t="s">
        <v>787</v>
      </c>
      <c r="G12" t="s">
        <v>59</v>
      </c>
      <c r="H12" t="s">
        <v>787</v>
      </c>
      <c r="I12" t="s">
        <v>788</v>
      </c>
      <c r="J12" t="s">
        <v>789</v>
      </c>
      <c r="K12" t="s">
        <v>115</v>
      </c>
      <c r="L12">
        <v>25</v>
      </c>
    </row>
    <row r="13" spans="2:12">
      <c r="B13" t="s">
        <v>5</v>
      </c>
      <c r="C13" t="s">
        <v>6</v>
      </c>
      <c r="D13" t="s">
        <v>24</v>
      </c>
      <c r="E13" t="s">
        <v>24</v>
      </c>
      <c r="F13" t="s">
        <v>696</v>
      </c>
      <c r="G13" t="s">
        <v>59</v>
      </c>
      <c r="H13" t="s">
        <v>696</v>
      </c>
      <c r="I13" t="s">
        <v>733</v>
      </c>
      <c r="J13" t="s">
        <v>697</v>
      </c>
      <c r="K13" t="s">
        <v>734</v>
      </c>
      <c r="L13">
        <v>171</v>
      </c>
    </row>
    <row r="14" spans="2:12">
      <c r="B14" t="s">
        <v>5</v>
      </c>
      <c r="C14" t="s">
        <v>6</v>
      </c>
      <c r="D14" t="s">
        <v>28</v>
      </c>
      <c r="E14" t="s">
        <v>28</v>
      </c>
      <c r="F14" t="s">
        <v>787</v>
      </c>
      <c r="G14" t="s">
        <v>59</v>
      </c>
      <c r="H14" t="s">
        <v>787</v>
      </c>
      <c r="I14" t="s">
        <v>788</v>
      </c>
      <c r="J14" t="s">
        <v>789</v>
      </c>
      <c r="K14" t="s">
        <v>115</v>
      </c>
      <c r="L14">
        <v>116</v>
      </c>
    </row>
    <row r="15" spans="2:12">
      <c r="B15" t="s">
        <v>5</v>
      </c>
      <c r="C15" t="s">
        <v>6</v>
      </c>
      <c r="D15" t="s">
        <v>8</v>
      </c>
      <c r="E15" t="s">
        <v>8</v>
      </c>
      <c r="F15" t="s">
        <v>270</v>
      </c>
      <c r="G15" t="s">
        <v>270</v>
      </c>
      <c r="H15" t="s">
        <v>270</v>
      </c>
      <c r="I15" t="s">
        <v>270</v>
      </c>
      <c r="J15" t="s">
        <v>687</v>
      </c>
      <c r="K15" t="s">
        <v>687</v>
      </c>
      <c r="L15">
        <v>11</v>
      </c>
    </row>
    <row r="16" spans="2:12">
      <c r="B16" t="s">
        <v>5</v>
      </c>
      <c r="C16" t="s">
        <v>6</v>
      </c>
      <c r="D16" t="s">
        <v>8</v>
      </c>
      <c r="E16" t="s">
        <v>8</v>
      </c>
      <c r="F16" t="s">
        <v>270</v>
      </c>
      <c r="G16" t="s">
        <v>270</v>
      </c>
      <c r="H16" t="s">
        <v>270</v>
      </c>
      <c r="I16" t="s">
        <v>270</v>
      </c>
      <c r="J16" t="s">
        <v>687</v>
      </c>
      <c r="K16" t="s">
        <v>698</v>
      </c>
      <c r="L16">
        <v>1</v>
      </c>
    </row>
    <row r="17" spans="2:12">
      <c r="B17" t="s">
        <v>5</v>
      </c>
      <c r="C17" t="s">
        <v>6</v>
      </c>
      <c r="D17" t="s">
        <v>30</v>
      </c>
      <c r="E17" t="s">
        <v>30</v>
      </c>
      <c r="F17" t="s">
        <v>676</v>
      </c>
      <c r="G17" t="s">
        <v>59</v>
      </c>
      <c r="H17" t="s">
        <v>676</v>
      </c>
      <c r="I17" t="s">
        <v>720</v>
      </c>
      <c r="J17" t="s">
        <v>677</v>
      </c>
      <c r="K17" t="s">
        <v>720</v>
      </c>
      <c r="L17">
        <v>13</v>
      </c>
    </row>
    <row r="18" spans="2:12">
      <c r="B18" t="s">
        <v>5</v>
      </c>
      <c r="C18" t="s">
        <v>6</v>
      </c>
      <c r="D18" t="s">
        <v>33</v>
      </c>
      <c r="E18" t="s">
        <v>33</v>
      </c>
      <c r="F18" t="s">
        <v>793</v>
      </c>
      <c r="G18" t="s">
        <v>59</v>
      </c>
      <c r="H18" t="s">
        <v>793</v>
      </c>
      <c r="I18" t="s">
        <v>733</v>
      </c>
      <c r="J18" t="s">
        <v>795</v>
      </c>
      <c r="K18" t="s">
        <v>734</v>
      </c>
      <c r="L18">
        <v>38</v>
      </c>
    </row>
    <row r="19" spans="2:12">
      <c r="B19" t="s">
        <v>5</v>
      </c>
      <c r="C19" t="s">
        <v>6</v>
      </c>
      <c r="D19" t="s">
        <v>35</v>
      </c>
      <c r="E19" t="s">
        <v>35</v>
      </c>
      <c r="F19" t="s">
        <v>676</v>
      </c>
      <c r="G19" t="s">
        <v>59</v>
      </c>
      <c r="H19" t="s">
        <v>676</v>
      </c>
      <c r="I19" t="s">
        <v>720</v>
      </c>
      <c r="J19" t="s">
        <v>677</v>
      </c>
      <c r="K19" t="s">
        <v>720</v>
      </c>
      <c r="L19">
        <v>35</v>
      </c>
    </row>
    <row r="20" spans="2:12">
      <c r="B20" t="s">
        <v>5</v>
      </c>
      <c r="C20" t="s">
        <v>6</v>
      </c>
      <c r="D20" t="s">
        <v>37</v>
      </c>
      <c r="E20" t="s">
        <v>37</v>
      </c>
      <c r="F20" t="s">
        <v>793</v>
      </c>
      <c r="G20" t="s">
        <v>59</v>
      </c>
      <c r="H20" t="s">
        <v>793</v>
      </c>
      <c r="I20" t="s">
        <v>794</v>
      </c>
      <c r="J20" t="s">
        <v>795</v>
      </c>
      <c r="K20" t="s">
        <v>368</v>
      </c>
      <c r="L20">
        <v>27</v>
      </c>
    </row>
    <row r="21" spans="2:12">
      <c r="B21" t="s">
        <v>5</v>
      </c>
      <c r="C21" t="s">
        <v>6</v>
      </c>
      <c r="D21" t="s">
        <v>4</v>
      </c>
      <c r="E21" t="s">
        <v>4</v>
      </c>
      <c r="F21" t="s">
        <v>845</v>
      </c>
      <c r="G21" t="s">
        <v>59</v>
      </c>
      <c r="H21" t="s">
        <v>847</v>
      </c>
      <c r="I21" t="s">
        <v>848</v>
      </c>
      <c r="J21" t="s">
        <v>850</v>
      </c>
      <c r="K21" t="s">
        <v>848</v>
      </c>
      <c r="L21">
        <v>10</v>
      </c>
    </row>
    <row r="22" spans="2:12">
      <c r="B22" t="s">
        <v>5</v>
      </c>
      <c r="C22" t="s">
        <v>6</v>
      </c>
      <c r="D22" t="s">
        <v>22</v>
      </c>
      <c r="E22" t="s">
        <v>22</v>
      </c>
      <c r="F22" t="s">
        <v>2095</v>
      </c>
      <c r="G22" t="s">
        <v>59</v>
      </c>
      <c r="H22" t="s">
        <v>2095</v>
      </c>
      <c r="I22" t="s">
        <v>112</v>
      </c>
      <c r="J22" t="s">
        <v>2096</v>
      </c>
      <c r="K22" t="s">
        <v>698</v>
      </c>
      <c r="L22">
        <v>2</v>
      </c>
    </row>
    <row r="23" spans="2:12">
      <c r="B23" t="s">
        <v>5</v>
      </c>
      <c r="C23" t="s">
        <v>6</v>
      </c>
      <c r="D23" t="s">
        <v>12</v>
      </c>
      <c r="E23" t="s">
        <v>12</v>
      </c>
      <c r="F23" t="s">
        <v>853</v>
      </c>
      <c r="G23" t="s">
        <v>270</v>
      </c>
      <c r="H23" t="s">
        <v>856</v>
      </c>
      <c r="I23" t="s">
        <v>270</v>
      </c>
      <c r="J23" t="s">
        <v>942</v>
      </c>
      <c r="K23" t="s">
        <v>270</v>
      </c>
      <c r="L23">
        <v>1</v>
      </c>
    </row>
    <row r="24" spans="2:12">
      <c r="B24" t="s">
        <v>5</v>
      </c>
      <c r="C24" t="s">
        <v>6</v>
      </c>
      <c r="D24" t="s">
        <v>17</v>
      </c>
      <c r="E24" t="s">
        <v>17</v>
      </c>
      <c r="F24" t="s">
        <v>696</v>
      </c>
      <c r="G24" t="s">
        <v>59</v>
      </c>
      <c r="H24" t="s">
        <v>696</v>
      </c>
      <c r="I24" t="s">
        <v>112</v>
      </c>
      <c r="J24" t="s">
        <v>697</v>
      </c>
      <c r="K24" t="s">
        <v>698</v>
      </c>
      <c r="L24">
        <v>1</v>
      </c>
    </row>
    <row r="25" spans="2:12">
      <c r="B25" t="s">
        <v>5</v>
      </c>
      <c r="C25" t="s">
        <v>6</v>
      </c>
      <c r="D25" t="s">
        <v>21</v>
      </c>
      <c r="E25" t="s">
        <v>21</v>
      </c>
      <c r="F25" t="s">
        <v>845</v>
      </c>
      <c r="G25" t="s">
        <v>2117</v>
      </c>
      <c r="H25" t="s">
        <v>901</v>
      </c>
      <c r="I25" t="s">
        <v>999</v>
      </c>
      <c r="J25" t="s">
        <v>1089</v>
      </c>
      <c r="K25" t="s">
        <v>999</v>
      </c>
      <c r="L25">
        <v>1</v>
      </c>
    </row>
    <row r="26" spans="2:12">
      <c r="B26" t="s">
        <v>5</v>
      </c>
      <c r="C26" t="s">
        <v>6</v>
      </c>
      <c r="D26" t="s">
        <v>20</v>
      </c>
      <c r="E26" t="s">
        <v>20</v>
      </c>
      <c r="F26" t="s">
        <v>793</v>
      </c>
      <c r="G26" t="s">
        <v>59</v>
      </c>
      <c r="H26" t="s">
        <v>793</v>
      </c>
      <c r="I26" t="s">
        <v>733</v>
      </c>
      <c r="J26" t="s">
        <v>795</v>
      </c>
      <c r="K26" t="s">
        <v>734</v>
      </c>
      <c r="L26">
        <v>1</v>
      </c>
    </row>
    <row r="27" spans="2:12">
      <c r="B27" t="s">
        <v>29</v>
      </c>
      <c r="C27" t="s">
        <v>29</v>
      </c>
      <c r="D27" t="s">
        <v>29</v>
      </c>
      <c r="E27" t="s">
        <v>269</v>
      </c>
      <c r="F27" t="s">
        <v>665</v>
      </c>
      <c r="G27" t="s">
        <v>270</v>
      </c>
      <c r="H27" t="s">
        <v>667</v>
      </c>
      <c r="I27" t="s">
        <v>270</v>
      </c>
      <c r="J27" t="s">
        <v>669</v>
      </c>
      <c r="K27" t="s">
        <v>270</v>
      </c>
      <c r="L27">
        <v>2</v>
      </c>
    </row>
    <row r="28" spans="2:12">
      <c r="B28" t="s">
        <v>14</v>
      </c>
      <c r="C28" t="s">
        <v>27</v>
      </c>
      <c r="D28" t="s">
        <v>32</v>
      </c>
      <c r="E28" t="s">
        <v>76</v>
      </c>
      <c r="F28" t="s">
        <v>853</v>
      </c>
      <c r="G28" t="s">
        <v>78</v>
      </c>
      <c r="H28" t="s">
        <v>870</v>
      </c>
      <c r="I28" t="s">
        <v>871</v>
      </c>
      <c r="J28" t="s">
        <v>873</v>
      </c>
      <c r="K28" t="s">
        <v>871</v>
      </c>
      <c r="L28">
        <v>5</v>
      </c>
    </row>
    <row r="29" spans="2:12">
      <c r="B29" t="s">
        <v>14</v>
      </c>
      <c r="C29" t="s">
        <v>27</v>
      </c>
      <c r="D29" t="s">
        <v>32</v>
      </c>
      <c r="E29" t="s">
        <v>167</v>
      </c>
      <c r="F29" t="s">
        <v>853</v>
      </c>
      <c r="G29" t="s">
        <v>78</v>
      </c>
      <c r="H29" t="s">
        <v>870</v>
      </c>
      <c r="I29" t="s">
        <v>871</v>
      </c>
      <c r="J29" t="s">
        <v>961</v>
      </c>
      <c r="K29" t="s">
        <v>871</v>
      </c>
      <c r="L29">
        <v>1</v>
      </c>
    </row>
    <row r="30" spans="2:12">
      <c r="B30" t="s">
        <v>14</v>
      </c>
      <c r="C30" t="s">
        <v>27</v>
      </c>
      <c r="D30" t="s">
        <v>32</v>
      </c>
      <c r="E30" t="s">
        <v>169</v>
      </c>
      <c r="F30" t="s">
        <v>853</v>
      </c>
      <c r="G30" t="s">
        <v>78</v>
      </c>
      <c r="H30" t="s">
        <v>870</v>
      </c>
      <c r="I30" t="s">
        <v>871</v>
      </c>
      <c r="J30" t="s">
        <v>873</v>
      </c>
      <c r="K30" t="s">
        <v>871</v>
      </c>
      <c r="L30">
        <v>3</v>
      </c>
    </row>
    <row r="31" spans="2:12">
      <c r="B31" t="s">
        <v>14</v>
      </c>
      <c r="C31" t="s">
        <v>27</v>
      </c>
      <c r="D31" t="s">
        <v>32</v>
      </c>
      <c r="E31" t="s">
        <v>219</v>
      </c>
      <c r="F31" t="s">
        <v>853</v>
      </c>
      <c r="G31" t="s">
        <v>78</v>
      </c>
      <c r="H31" t="s">
        <v>870</v>
      </c>
      <c r="I31" t="s">
        <v>871</v>
      </c>
      <c r="J31" t="s">
        <v>873</v>
      </c>
      <c r="K31" t="s">
        <v>871</v>
      </c>
      <c r="L31">
        <v>3</v>
      </c>
    </row>
    <row r="32" spans="2:12">
      <c r="B32" t="s">
        <v>14</v>
      </c>
      <c r="C32" t="s">
        <v>27</v>
      </c>
      <c r="D32" t="s">
        <v>32</v>
      </c>
      <c r="E32" t="s">
        <v>227</v>
      </c>
      <c r="F32" t="s">
        <v>853</v>
      </c>
      <c r="G32" t="s">
        <v>78</v>
      </c>
      <c r="H32" t="s">
        <v>870</v>
      </c>
      <c r="I32" t="s">
        <v>871</v>
      </c>
      <c r="J32" t="s">
        <v>873</v>
      </c>
      <c r="K32" t="s">
        <v>871</v>
      </c>
      <c r="L32">
        <v>1</v>
      </c>
    </row>
    <row r="33" spans="2:12">
      <c r="B33" t="s">
        <v>14</v>
      </c>
      <c r="C33" t="s">
        <v>27</v>
      </c>
      <c r="D33" t="s">
        <v>32</v>
      </c>
      <c r="E33" t="s">
        <v>239</v>
      </c>
      <c r="F33" t="s">
        <v>853</v>
      </c>
      <c r="G33" t="s">
        <v>78</v>
      </c>
      <c r="H33" t="s">
        <v>870</v>
      </c>
      <c r="I33" t="s">
        <v>871</v>
      </c>
      <c r="J33" t="s">
        <v>961</v>
      </c>
      <c r="K33" t="s">
        <v>871</v>
      </c>
      <c r="L33">
        <v>2</v>
      </c>
    </row>
    <row r="34" spans="2:12">
      <c r="B34" t="s">
        <v>14</v>
      </c>
      <c r="C34" t="s">
        <v>27</v>
      </c>
      <c r="D34" t="s">
        <v>32</v>
      </c>
      <c r="E34" t="s">
        <v>261</v>
      </c>
      <c r="F34" t="s">
        <v>853</v>
      </c>
      <c r="G34" t="s">
        <v>78</v>
      </c>
      <c r="H34" t="s">
        <v>870</v>
      </c>
      <c r="I34" t="s">
        <v>871</v>
      </c>
      <c r="J34" t="s">
        <v>961</v>
      </c>
      <c r="K34" t="s">
        <v>871</v>
      </c>
      <c r="L34">
        <v>3</v>
      </c>
    </row>
    <row r="35" spans="2:12">
      <c r="B35" t="s">
        <v>14</v>
      </c>
      <c r="C35" t="s">
        <v>27</v>
      </c>
      <c r="D35" t="s">
        <v>32</v>
      </c>
      <c r="E35" t="s">
        <v>286</v>
      </c>
      <c r="F35" t="s">
        <v>853</v>
      </c>
      <c r="G35" t="s">
        <v>78</v>
      </c>
      <c r="H35" t="s">
        <v>870</v>
      </c>
      <c r="I35" t="s">
        <v>871</v>
      </c>
      <c r="J35" t="s">
        <v>961</v>
      </c>
      <c r="K35" t="s">
        <v>871</v>
      </c>
      <c r="L35">
        <v>3</v>
      </c>
    </row>
    <row r="36" spans="2:12">
      <c r="B36" t="s">
        <v>14</v>
      </c>
      <c r="C36" t="s">
        <v>27</v>
      </c>
      <c r="D36" t="s">
        <v>32</v>
      </c>
      <c r="E36" t="s">
        <v>339</v>
      </c>
      <c r="F36" t="s">
        <v>853</v>
      </c>
      <c r="G36" t="s">
        <v>78</v>
      </c>
      <c r="H36" t="s">
        <v>870</v>
      </c>
      <c r="I36" t="s">
        <v>871</v>
      </c>
      <c r="J36" t="s">
        <v>961</v>
      </c>
      <c r="K36" t="s">
        <v>871</v>
      </c>
      <c r="L36">
        <v>2</v>
      </c>
    </row>
    <row r="37" spans="2:12">
      <c r="B37" t="s">
        <v>14</v>
      </c>
      <c r="C37" t="s">
        <v>27</v>
      </c>
      <c r="D37" t="s">
        <v>32</v>
      </c>
      <c r="E37" t="s">
        <v>384</v>
      </c>
      <c r="F37" t="s">
        <v>853</v>
      </c>
      <c r="G37" t="s">
        <v>78</v>
      </c>
      <c r="H37" t="s">
        <v>870</v>
      </c>
      <c r="I37" t="s">
        <v>871</v>
      </c>
      <c r="J37" t="s">
        <v>873</v>
      </c>
      <c r="K37" t="s">
        <v>871</v>
      </c>
      <c r="L37">
        <v>2</v>
      </c>
    </row>
    <row r="38" spans="2:12">
      <c r="B38" t="s">
        <v>14</v>
      </c>
      <c r="C38" t="s">
        <v>27</v>
      </c>
      <c r="D38" t="s">
        <v>32</v>
      </c>
      <c r="E38" t="s">
        <v>387</v>
      </c>
      <c r="F38" t="s">
        <v>853</v>
      </c>
      <c r="G38" t="s">
        <v>78</v>
      </c>
      <c r="H38" t="s">
        <v>870</v>
      </c>
      <c r="I38" t="s">
        <v>871</v>
      </c>
      <c r="J38" t="s">
        <v>873</v>
      </c>
      <c r="K38" t="s">
        <v>871</v>
      </c>
      <c r="L38">
        <v>1</v>
      </c>
    </row>
    <row r="39" spans="2:12">
      <c r="B39" t="s">
        <v>14</v>
      </c>
      <c r="C39" t="s">
        <v>27</v>
      </c>
      <c r="D39" t="s">
        <v>32</v>
      </c>
      <c r="E39" t="s">
        <v>389</v>
      </c>
      <c r="F39" t="s">
        <v>853</v>
      </c>
      <c r="G39" t="s">
        <v>78</v>
      </c>
      <c r="H39" t="s">
        <v>870</v>
      </c>
      <c r="I39" t="s">
        <v>871</v>
      </c>
      <c r="J39" t="s">
        <v>873</v>
      </c>
      <c r="K39" t="s">
        <v>871</v>
      </c>
      <c r="L39">
        <v>1</v>
      </c>
    </row>
    <row r="40" spans="2:12">
      <c r="B40" t="s">
        <v>14</v>
      </c>
      <c r="C40" t="s">
        <v>27</v>
      </c>
      <c r="D40" t="s">
        <v>32</v>
      </c>
      <c r="E40" t="s">
        <v>393</v>
      </c>
      <c r="F40" t="s">
        <v>853</v>
      </c>
      <c r="G40" t="s">
        <v>78</v>
      </c>
      <c r="H40" t="s">
        <v>870</v>
      </c>
      <c r="I40" t="s">
        <v>871</v>
      </c>
      <c r="J40" t="s">
        <v>873</v>
      </c>
      <c r="K40" t="s">
        <v>871</v>
      </c>
      <c r="L40">
        <v>7</v>
      </c>
    </row>
    <row r="41" spans="2:12">
      <c r="B41" t="s">
        <v>14</v>
      </c>
      <c r="C41" t="s">
        <v>27</v>
      </c>
      <c r="D41" t="s">
        <v>32</v>
      </c>
      <c r="E41" t="s">
        <v>440</v>
      </c>
      <c r="F41" t="s">
        <v>853</v>
      </c>
      <c r="G41" t="s">
        <v>78</v>
      </c>
      <c r="H41" t="s">
        <v>870</v>
      </c>
      <c r="I41" t="s">
        <v>871</v>
      </c>
      <c r="J41" t="s">
        <v>961</v>
      </c>
      <c r="K41" t="s">
        <v>871</v>
      </c>
      <c r="L41">
        <v>1</v>
      </c>
    </row>
    <row r="42" spans="2:12">
      <c r="B42" t="s">
        <v>14</v>
      </c>
      <c r="C42" t="s">
        <v>27</v>
      </c>
      <c r="D42" t="s">
        <v>32</v>
      </c>
      <c r="E42" t="s">
        <v>447</v>
      </c>
      <c r="F42" t="s">
        <v>853</v>
      </c>
      <c r="G42" t="s">
        <v>78</v>
      </c>
      <c r="H42" t="s">
        <v>870</v>
      </c>
      <c r="I42" t="s">
        <v>871</v>
      </c>
      <c r="J42" t="s">
        <v>961</v>
      </c>
      <c r="K42" t="s">
        <v>871</v>
      </c>
      <c r="L42">
        <v>1</v>
      </c>
    </row>
    <row r="43" spans="2:12">
      <c r="B43" t="s">
        <v>14</v>
      </c>
      <c r="C43" t="s">
        <v>27</v>
      </c>
      <c r="D43" t="s">
        <v>32</v>
      </c>
      <c r="E43" t="s">
        <v>472</v>
      </c>
      <c r="F43" t="s">
        <v>853</v>
      </c>
      <c r="G43" t="s">
        <v>78</v>
      </c>
      <c r="H43" t="s">
        <v>870</v>
      </c>
      <c r="I43" t="s">
        <v>871</v>
      </c>
      <c r="J43" t="s">
        <v>961</v>
      </c>
      <c r="K43" t="s">
        <v>871</v>
      </c>
      <c r="L43">
        <v>1</v>
      </c>
    </row>
    <row r="44" spans="2:12">
      <c r="B44" t="s">
        <v>14</v>
      </c>
      <c r="C44" t="s">
        <v>27</v>
      </c>
      <c r="D44" t="s">
        <v>32</v>
      </c>
      <c r="E44" t="s">
        <v>474</v>
      </c>
      <c r="F44" t="s">
        <v>377</v>
      </c>
      <c r="G44" t="s">
        <v>78</v>
      </c>
      <c r="H44" t="s">
        <v>377</v>
      </c>
      <c r="I44" t="s">
        <v>871</v>
      </c>
      <c r="J44" t="s">
        <v>377</v>
      </c>
      <c r="K44" t="s">
        <v>871</v>
      </c>
      <c r="L44">
        <v>2</v>
      </c>
    </row>
    <row r="45" spans="2:12">
      <c r="B45" t="s">
        <v>14</v>
      </c>
      <c r="C45" t="s">
        <v>27</v>
      </c>
      <c r="D45" t="s">
        <v>32</v>
      </c>
      <c r="E45" t="s">
        <v>490</v>
      </c>
      <c r="F45" t="s">
        <v>853</v>
      </c>
      <c r="G45" t="s">
        <v>78</v>
      </c>
      <c r="H45" t="s">
        <v>870</v>
      </c>
      <c r="I45" t="s">
        <v>2140</v>
      </c>
      <c r="J45" t="s">
        <v>873</v>
      </c>
      <c r="K45" t="s">
        <v>2140</v>
      </c>
      <c r="L45">
        <v>11</v>
      </c>
    </row>
    <row r="46" spans="2:12">
      <c r="B46" t="s">
        <v>14</v>
      </c>
      <c r="C46" t="s">
        <v>27</v>
      </c>
      <c r="D46" t="s">
        <v>32</v>
      </c>
      <c r="E46" t="s">
        <v>571</v>
      </c>
      <c r="F46" t="s">
        <v>853</v>
      </c>
      <c r="G46" t="s">
        <v>78</v>
      </c>
      <c r="H46" t="s">
        <v>870</v>
      </c>
      <c r="I46" t="s">
        <v>871</v>
      </c>
      <c r="J46" t="s">
        <v>873</v>
      </c>
      <c r="K46" t="s">
        <v>871</v>
      </c>
      <c r="L46">
        <v>1</v>
      </c>
    </row>
    <row r="47" spans="2:12">
      <c r="B47" t="s">
        <v>14</v>
      </c>
      <c r="C47" t="s">
        <v>27</v>
      </c>
      <c r="D47" t="s">
        <v>26</v>
      </c>
      <c r="E47" t="s">
        <v>92</v>
      </c>
      <c r="F47" t="s">
        <v>853</v>
      </c>
      <c r="G47" t="s">
        <v>78</v>
      </c>
      <c r="H47" t="s">
        <v>885</v>
      </c>
      <c r="I47" t="s">
        <v>93</v>
      </c>
      <c r="J47" t="s">
        <v>887</v>
      </c>
      <c r="K47" t="s">
        <v>93</v>
      </c>
      <c r="L47">
        <v>2</v>
      </c>
    </row>
    <row r="48" spans="2:12">
      <c r="B48" t="s">
        <v>14</v>
      </c>
      <c r="C48" t="s">
        <v>27</v>
      </c>
      <c r="D48" t="s">
        <v>26</v>
      </c>
      <c r="E48" t="s">
        <v>120</v>
      </c>
      <c r="F48" t="s">
        <v>853</v>
      </c>
      <c r="G48" t="s">
        <v>78</v>
      </c>
      <c r="H48" t="s">
        <v>885</v>
      </c>
      <c r="I48" t="s">
        <v>93</v>
      </c>
      <c r="J48" t="s">
        <v>887</v>
      </c>
      <c r="K48" t="s">
        <v>93</v>
      </c>
      <c r="L48">
        <v>2</v>
      </c>
    </row>
    <row r="49" spans="2:12">
      <c r="B49" t="s">
        <v>14</v>
      </c>
      <c r="C49" t="s">
        <v>27</v>
      </c>
      <c r="D49" t="s">
        <v>26</v>
      </c>
      <c r="E49" t="s">
        <v>132</v>
      </c>
      <c r="F49" t="s">
        <v>853</v>
      </c>
      <c r="G49" t="s">
        <v>78</v>
      </c>
      <c r="H49" t="s">
        <v>885</v>
      </c>
      <c r="I49" t="s">
        <v>93</v>
      </c>
      <c r="J49" t="s">
        <v>887</v>
      </c>
      <c r="K49" t="s">
        <v>93</v>
      </c>
      <c r="L49">
        <v>3</v>
      </c>
    </row>
    <row r="50" spans="2:12">
      <c r="B50" t="s">
        <v>14</v>
      </c>
      <c r="C50" t="s">
        <v>27</v>
      </c>
      <c r="D50" t="s">
        <v>26</v>
      </c>
      <c r="E50" t="s">
        <v>175</v>
      </c>
      <c r="F50" t="s">
        <v>853</v>
      </c>
      <c r="G50" t="s">
        <v>78</v>
      </c>
      <c r="H50" t="s">
        <v>885</v>
      </c>
      <c r="I50" t="s">
        <v>93</v>
      </c>
      <c r="J50" t="s">
        <v>887</v>
      </c>
      <c r="K50" t="s">
        <v>93</v>
      </c>
      <c r="L50">
        <v>4</v>
      </c>
    </row>
    <row r="51" spans="2:12">
      <c r="B51" t="s">
        <v>14</v>
      </c>
      <c r="C51" t="s">
        <v>27</v>
      </c>
      <c r="D51" t="s">
        <v>26</v>
      </c>
      <c r="E51" t="s">
        <v>216</v>
      </c>
      <c r="F51" t="s">
        <v>853</v>
      </c>
      <c r="G51" t="s">
        <v>78</v>
      </c>
      <c r="H51" t="s">
        <v>885</v>
      </c>
      <c r="I51" t="s">
        <v>93</v>
      </c>
      <c r="J51" t="s">
        <v>887</v>
      </c>
      <c r="K51" t="s">
        <v>93</v>
      </c>
      <c r="L51">
        <v>2</v>
      </c>
    </row>
    <row r="52" spans="2:12">
      <c r="B52" t="s">
        <v>14</v>
      </c>
      <c r="C52" t="s">
        <v>27</v>
      </c>
      <c r="D52" t="s">
        <v>26</v>
      </c>
      <c r="E52" t="s">
        <v>229</v>
      </c>
      <c r="F52" t="s">
        <v>853</v>
      </c>
      <c r="G52" t="s">
        <v>78</v>
      </c>
      <c r="H52" t="s">
        <v>885</v>
      </c>
      <c r="I52" t="s">
        <v>93</v>
      </c>
      <c r="J52" t="s">
        <v>887</v>
      </c>
      <c r="K52" t="s">
        <v>93</v>
      </c>
      <c r="L52">
        <v>2</v>
      </c>
    </row>
    <row r="53" spans="2:12">
      <c r="B53" t="s">
        <v>14</v>
      </c>
      <c r="C53" t="s">
        <v>27</v>
      </c>
      <c r="D53" t="s">
        <v>26</v>
      </c>
      <c r="E53" t="s">
        <v>258</v>
      </c>
      <c r="F53" t="s">
        <v>853</v>
      </c>
      <c r="G53" t="s">
        <v>78</v>
      </c>
      <c r="H53" t="s">
        <v>885</v>
      </c>
      <c r="I53" t="s">
        <v>93</v>
      </c>
      <c r="J53" t="s">
        <v>887</v>
      </c>
      <c r="K53" t="s">
        <v>93</v>
      </c>
      <c r="L53">
        <v>2</v>
      </c>
    </row>
    <row r="54" spans="2:12">
      <c r="B54" t="s">
        <v>14</v>
      </c>
      <c r="C54" t="s">
        <v>27</v>
      </c>
      <c r="D54" t="s">
        <v>26</v>
      </c>
      <c r="E54" t="s">
        <v>282</v>
      </c>
      <c r="F54" t="s">
        <v>853</v>
      </c>
      <c r="G54" t="s">
        <v>78</v>
      </c>
      <c r="H54" t="s">
        <v>885</v>
      </c>
      <c r="I54" t="s">
        <v>93</v>
      </c>
      <c r="J54" t="s">
        <v>887</v>
      </c>
      <c r="K54" t="s">
        <v>93</v>
      </c>
      <c r="L54">
        <v>7</v>
      </c>
    </row>
    <row r="55" spans="2:12">
      <c r="B55" t="s">
        <v>14</v>
      </c>
      <c r="C55" t="s">
        <v>27</v>
      </c>
      <c r="D55" t="s">
        <v>26</v>
      </c>
      <c r="E55" t="s">
        <v>326</v>
      </c>
      <c r="F55" t="s">
        <v>853</v>
      </c>
      <c r="G55" t="s">
        <v>78</v>
      </c>
      <c r="H55" t="s">
        <v>885</v>
      </c>
      <c r="I55" t="s">
        <v>93</v>
      </c>
      <c r="J55" t="s">
        <v>887</v>
      </c>
      <c r="K55" t="s">
        <v>93</v>
      </c>
      <c r="L55">
        <v>2</v>
      </c>
    </row>
    <row r="56" spans="2:12">
      <c r="B56" t="s">
        <v>14</v>
      </c>
      <c r="C56" t="s">
        <v>27</v>
      </c>
      <c r="D56" t="s">
        <v>26</v>
      </c>
      <c r="E56" t="s">
        <v>345</v>
      </c>
      <c r="F56" t="s">
        <v>853</v>
      </c>
      <c r="G56" t="s">
        <v>78</v>
      </c>
      <c r="H56" t="s">
        <v>885</v>
      </c>
      <c r="I56" t="s">
        <v>93</v>
      </c>
      <c r="J56" t="s">
        <v>1145</v>
      </c>
      <c r="K56" t="s">
        <v>93</v>
      </c>
      <c r="L56">
        <v>5</v>
      </c>
    </row>
    <row r="57" spans="2:12">
      <c r="B57" t="s">
        <v>14</v>
      </c>
      <c r="C57" t="s">
        <v>27</v>
      </c>
      <c r="D57" t="s">
        <v>26</v>
      </c>
      <c r="E57" t="s">
        <v>417</v>
      </c>
      <c r="F57" t="s">
        <v>853</v>
      </c>
      <c r="G57" t="s">
        <v>78</v>
      </c>
      <c r="H57" t="s">
        <v>885</v>
      </c>
      <c r="I57" t="s">
        <v>93</v>
      </c>
      <c r="J57" t="s">
        <v>887</v>
      </c>
      <c r="K57" t="s">
        <v>93</v>
      </c>
      <c r="L57">
        <v>1</v>
      </c>
    </row>
    <row r="58" spans="2:12">
      <c r="B58" t="s">
        <v>14</v>
      </c>
      <c r="C58" t="s">
        <v>27</v>
      </c>
      <c r="D58" t="s">
        <v>26</v>
      </c>
      <c r="E58" t="s">
        <v>514</v>
      </c>
      <c r="F58" t="s">
        <v>853</v>
      </c>
      <c r="G58" t="s">
        <v>78</v>
      </c>
      <c r="H58" t="s">
        <v>885</v>
      </c>
      <c r="I58" t="s">
        <v>93</v>
      </c>
      <c r="J58" t="s">
        <v>887</v>
      </c>
      <c r="K58" t="s">
        <v>93</v>
      </c>
      <c r="L58">
        <v>1</v>
      </c>
    </row>
    <row r="59" spans="2:12">
      <c r="B59" t="s">
        <v>14</v>
      </c>
      <c r="C59" t="s">
        <v>27</v>
      </c>
      <c r="D59" t="s">
        <v>26</v>
      </c>
      <c r="E59" t="s">
        <v>567</v>
      </c>
      <c r="F59" t="s">
        <v>853</v>
      </c>
      <c r="G59" t="s">
        <v>78</v>
      </c>
      <c r="H59" t="s">
        <v>870</v>
      </c>
      <c r="I59" t="s">
        <v>93</v>
      </c>
      <c r="J59" t="s">
        <v>873</v>
      </c>
      <c r="K59" t="s">
        <v>93</v>
      </c>
      <c r="L59">
        <v>1</v>
      </c>
    </row>
    <row r="60" spans="2:12">
      <c r="B60" t="s">
        <v>14</v>
      </c>
      <c r="C60" t="s">
        <v>27</v>
      </c>
      <c r="D60" t="s">
        <v>26</v>
      </c>
      <c r="E60" t="s">
        <v>568</v>
      </c>
      <c r="F60" t="s">
        <v>853</v>
      </c>
      <c r="G60" t="s">
        <v>78</v>
      </c>
      <c r="H60" t="s">
        <v>885</v>
      </c>
      <c r="I60" t="s">
        <v>93</v>
      </c>
      <c r="J60" t="s">
        <v>887</v>
      </c>
      <c r="K60" t="s">
        <v>93</v>
      </c>
      <c r="L60">
        <v>1</v>
      </c>
    </row>
    <row r="61" spans="2:12">
      <c r="B61" t="s">
        <v>14</v>
      </c>
      <c r="C61" t="s">
        <v>36</v>
      </c>
      <c r="D61" t="s">
        <v>36</v>
      </c>
      <c r="E61" t="s">
        <v>103</v>
      </c>
      <c r="F61" t="s">
        <v>853</v>
      </c>
      <c r="G61" t="s">
        <v>854</v>
      </c>
      <c r="H61" t="s">
        <v>856</v>
      </c>
      <c r="I61" t="s">
        <v>678</v>
      </c>
      <c r="J61" t="s">
        <v>858</v>
      </c>
      <c r="K61" t="s">
        <v>897</v>
      </c>
      <c r="L61">
        <v>2</v>
      </c>
    </row>
    <row r="62" spans="2:12">
      <c r="B62" t="s">
        <v>14</v>
      </c>
      <c r="C62" t="s">
        <v>36</v>
      </c>
      <c r="D62" t="s">
        <v>36</v>
      </c>
      <c r="E62" t="s">
        <v>143</v>
      </c>
      <c r="F62" t="s">
        <v>853</v>
      </c>
      <c r="G62" t="s">
        <v>854</v>
      </c>
      <c r="H62" t="s">
        <v>856</v>
      </c>
      <c r="I62" t="s">
        <v>104</v>
      </c>
      <c r="J62" t="s">
        <v>942</v>
      </c>
      <c r="K62" t="s">
        <v>104</v>
      </c>
      <c r="L62">
        <v>2</v>
      </c>
    </row>
    <row r="63" spans="2:12">
      <c r="B63" t="s">
        <v>14</v>
      </c>
      <c r="C63" t="s">
        <v>36</v>
      </c>
      <c r="D63" t="s">
        <v>36</v>
      </c>
      <c r="E63" t="s">
        <v>148</v>
      </c>
      <c r="F63" t="s">
        <v>853</v>
      </c>
      <c r="G63" t="s">
        <v>854</v>
      </c>
      <c r="H63" t="s">
        <v>856</v>
      </c>
      <c r="I63" t="s">
        <v>929</v>
      </c>
      <c r="J63" t="s">
        <v>931</v>
      </c>
      <c r="K63" t="s">
        <v>929</v>
      </c>
      <c r="L63">
        <v>2</v>
      </c>
    </row>
    <row r="64" spans="2:12">
      <c r="B64" t="s">
        <v>14</v>
      </c>
      <c r="C64" t="s">
        <v>36</v>
      </c>
      <c r="D64" t="s">
        <v>36</v>
      </c>
      <c r="E64" t="s">
        <v>177</v>
      </c>
      <c r="F64" t="s">
        <v>853</v>
      </c>
      <c r="G64" t="s">
        <v>854</v>
      </c>
      <c r="H64" t="s">
        <v>856</v>
      </c>
      <c r="I64" t="s">
        <v>104</v>
      </c>
      <c r="J64" t="s">
        <v>858</v>
      </c>
      <c r="K64" t="s">
        <v>104</v>
      </c>
      <c r="L64">
        <v>2</v>
      </c>
    </row>
    <row r="65" spans="2:12">
      <c r="B65" t="s">
        <v>14</v>
      </c>
      <c r="C65" t="s">
        <v>36</v>
      </c>
      <c r="D65" t="s">
        <v>36</v>
      </c>
      <c r="E65" t="s">
        <v>189</v>
      </c>
      <c r="F65" t="s">
        <v>853</v>
      </c>
      <c r="G65" t="s">
        <v>854</v>
      </c>
      <c r="H65" t="s">
        <v>856</v>
      </c>
      <c r="I65" t="s">
        <v>104</v>
      </c>
      <c r="J65" t="s">
        <v>942</v>
      </c>
      <c r="K65" t="s">
        <v>104</v>
      </c>
      <c r="L65">
        <v>2</v>
      </c>
    </row>
    <row r="66" spans="2:12">
      <c r="B66" t="s">
        <v>14</v>
      </c>
      <c r="C66" t="s">
        <v>36</v>
      </c>
      <c r="D66" t="s">
        <v>36</v>
      </c>
      <c r="E66" t="s">
        <v>194</v>
      </c>
      <c r="F66" t="s">
        <v>853</v>
      </c>
      <c r="G66" t="s">
        <v>854</v>
      </c>
      <c r="H66" t="s">
        <v>856</v>
      </c>
      <c r="I66" t="s">
        <v>104</v>
      </c>
      <c r="J66" t="s">
        <v>942</v>
      </c>
      <c r="K66" t="s">
        <v>104</v>
      </c>
      <c r="L66">
        <v>2</v>
      </c>
    </row>
    <row r="67" spans="2:12">
      <c r="B67" t="s">
        <v>14</v>
      </c>
      <c r="C67" t="s">
        <v>36</v>
      </c>
      <c r="D67" t="s">
        <v>36</v>
      </c>
      <c r="E67" t="s">
        <v>197</v>
      </c>
      <c r="F67" t="s">
        <v>853</v>
      </c>
      <c r="G67" t="s">
        <v>854</v>
      </c>
      <c r="H67" t="s">
        <v>856</v>
      </c>
      <c r="I67" t="s">
        <v>929</v>
      </c>
      <c r="J67" t="s">
        <v>858</v>
      </c>
      <c r="K67" t="s">
        <v>929</v>
      </c>
      <c r="L67">
        <v>2</v>
      </c>
    </row>
    <row r="68" spans="2:12">
      <c r="B68" t="s">
        <v>14</v>
      </c>
      <c r="C68" t="s">
        <v>36</v>
      </c>
      <c r="D68" t="s">
        <v>36</v>
      </c>
      <c r="E68" t="s">
        <v>209</v>
      </c>
      <c r="F68" t="s">
        <v>853</v>
      </c>
      <c r="G68" t="s">
        <v>854</v>
      </c>
      <c r="H68" t="s">
        <v>856</v>
      </c>
      <c r="I68" t="s">
        <v>678</v>
      </c>
      <c r="J68" t="s">
        <v>942</v>
      </c>
      <c r="K68" t="s">
        <v>954</v>
      </c>
      <c r="L68">
        <v>3</v>
      </c>
    </row>
    <row r="69" spans="2:12">
      <c r="B69" t="s">
        <v>14</v>
      </c>
      <c r="C69" t="s">
        <v>36</v>
      </c>
      <c r="D69" t="s">
        <v>36</v>
      </c>
      <c r="E69" t="s">
        <v>263</v>
      </c>
      <c r="F69" t="s">
        <v>853</v>
      </c>
      <c r="G69" t="s">
        <v>854</v>
      </c>
      <c r="H69" t="s">
        <v>856</v>
      </c>
      <c r="I69" t="s">
        <v>678</v>
      </c>
      <c r="J69" t="s">
        <v>931</v>
      </c>
      <c r="K69" t="s">
        <v>929</v>
      </c>
      <c r="L69">
        <v>2</v>
      </c>
    </row>
    <row r="70" spans="2:12">
      <c r="B70" t="s">
        <v>14</v>
      </c>
      <c r="C70" t="s">
        <v>36</v>
      </c>
      <c r="D70" t="s">
        <v>36</v>
      </c>
      <c r="E70" t="s">
        <v>290</v>
      </c>
      <c r="F70" t="s">
        <v>853</v>
      </c>
      <c r="G70" t="s">
        <v>854</v>
      </c>
      <c r="H70" t="s">
        <v>856</v>
      </c>
      <c r="I70" t="s">
        <v>678</v>
      </c>
      <c r="J70" t="s">
        <v>942</v>
      </c>
      <c r="K70" t="s">
        <v>954</v>
      </c>
      <c r="L70">
        <v>3</v>
      </c>
    </row>
    <row r="71" spans="2:12">
      <c r="B71" t="s">
        <v>14</v>
      </c>
      <c r="C71" t="s">
        <v>36</v>
      </c>
      <c r="D71" t="s">
        <v>36</v>
      </c>
      <c r="E71" t="s">
        <v>290</v>
      </c>
      <c r="F71" t="s">
        <v>853</v>
      </c>
      <c r="G71" t="s">
        <v>854</v>
      </c>
      <c r="H71" t="s">
        <v>856</v>
      </c>
      <c r="I71" t="s">
        <v>678</v>
      </c>
      <c r="J71" t="s">
        <v>986</v>
      </c>
      <c r="K71" t="s">
        <v>104</v>
      </c>
      <c r="L71">
        <v>1</v>
      </c>
    </row>
    <row r="72" spans="2:12">
      <c r="B72" t="s">
        <v>14</v>
      </c>
      <c r="C72" t="s">
        <v>36</v>
      </c>
      <c r="D72" t="s">
        <v>36</v>
      </c>
      <c r="E72" t="s">
        <v>290</v>
      </c>
      <c r="F72" t="s">
        <v>853</v>
      </c>
      <c r="G72" t="s">
        <v>854</v>
      </c>
      <c r="H72" t="s">
        <v>856</v>
      </c>
      <c r="I72" t="s">
        <v>678</v>
      </c>
      <c r="J72" t="s">
        <v>986</v>
      </c>
      <c r="K72" t="s">
        <v>929</v>
      </c>
      <c r="L72">
        <v>1</v>
      </c>
    </row>
    <row r="73" spans="2:12">
      <c r="B73" t="s">
        <v>14</v>
      </c>
      <c r="C73" t="s">
        <v>36</v>
      </c>
      <c r="D73" t="s">
        <v>36</v>
      </c>
      <c r="E73" t="s">
        <v>290</v>
      </c>
      <c r="F73" t="s">
        <v>853</v>
      </c>
      <c r="G73" t="s">
        <v>854</v>
      </c>
      <c r="H73" t="s">
        <v>856</v>
      </c>
      <c r="I73" t="s">
        <v>678</v>
      </c>
      <c r="J73" t="s">
        <v>931</v>
      </c>
      <c r="K73" t="s">
        <v>929</v>
      </c>
      <c r="L73">
        <v>2</v>
      </c>
    </row>
    <row r="74" spans="2:12">
      <c r="B74" t="s">
        <v>14</v>
      </c>
      <c r="C74" t="s">
        <v>36</v>
      </c>
      <c r="D74" t="s">
        <v>36</v>
      </c>
      <c r="E74" t="s">
        <v>290</v>
      </c>
      <c r="F74" t="s">
        <v>853</v>
      </c>
      <c r="G74" t="s">
        <v>854</v>
      </c>
      <c r="H74" t="s">
        <v>856</v>
      </c>
      <c r="I74" t="s">
        <v>678</v>
      </c>
      <c r="J74" t="s">
        <v>858</v>
      </c>
      <c r="K74" t="s">
        <v>954</v>
      </c>
      <c r="L74">
        <v>1</v>
      </c>
    </row>
    <row r="75" spans="2:12">
      <c r="B75" t="s">
        <v>14</v>
      </c>
      <c r="C75" t="s">
        <v>36</v>
      </c>
      <c r="D75" t="s">
        <v>36</v>
      </c>
      <c r="E75" t="s">
        <v>290</v>
      </c>
      <c r="F75" t="s">
        <v>853</v>
      </c>
      <c r="G75" t="s">
        <v>854</v>
      </c>
      <c r="H75" t="s">
        <v>856</v>
      </c>
      <c r="I75" t="s">
        <v>678</v>
      </c>
      <c r="J75" t="s">
        <v>858</v>
      </c>
      <c r="K75" t="s">
        <v>104</v>
      </c>
      <c r="L75">
        <v>1</v>
      </c>
    </row>
    <row r="76" spans="2:12">
      <c r="B76" t="s">
        <v>14</v>
      </c>
      <c r="C76" t="s">
        <v>36</v>
      </c>
      <c r="D76" t="s">
        <v>36</v>
      </c>
      <c r="E76" t="s">
        <v>296</v>
      </c>
      <c r="F76" t="s">
        <v>853</v>
      </c>
      <c r="G76" t="s">
        <v>854</v>
      </c>
      <c r="H76" t="s">
        <v>856</v>
      </c>
      <c r="I76" t="s">
        <v>678</v>
      </c>
      <c r="J76" t="s">
        <v>1058</v>
      </c>
      <c r="K76" t="s">
        <v>104</v>
      </c>
      <c r="L76">
        <v>1</v>
      </c>
    </row>
    <row r="77" spans="2:12">
      <c r="B77" t="s">
        <v>14</v>
      </c>
      <c r="C77" t="s">
        <v>36</v>
      </c>
      <c r="D77" t="s">
        <v>36</v>
      </c>
      <c r="E77" t="s">
        <v>299</v>
      </c>
      <c r="F77" t="s">
        <v>853</v>
      </c>
      <c r="G77" t="s">
        <v>854</v>
      </c>
      <c r="H77" t="s">
        <v>856</v>
      </c>
      <c r="I77" t="s">
        <v>104</v>
      </c>
      <c r="J77" t="s">
        <v>858</v>
      </c>
      <c r="K77" t="s">
        <v>104</v>
      </c>
      <c r="L77">
        <v>3</v>
      </c>
    </row>
    <row r="78" spans="2:12">
      <c r="B78" t="s">
        <v>14</v>
      </c>
      <c r="C78" t="s">
        <v>36</v>
      </c>
      <c r="D78" t="s">
        <v>36</v>
      </c>
      <c r="E78" t="s">
        <v>302</v>
      </c>
      <c r="F78" t="s">
        <v>853</v>
      </c>
      <c r="G78" t="s">
        <v>854</v>
      </c>
      <c r="H78" t="s">
        <v>856</v>
      </c>
      <c r="I78" t="s">
        <v>929</v>
      </c>
      <c r="J78" t="s">
        <v>858</v>
      </c>
      <c r="K78" t="s">
        <v>929</v>
      </c>
      <c r="L78">
        <v>2</v>
      </c>
    </row>
    <row r="79" spans="2:12">
      <c r="B79" t="s">
        <v>14</v>
      </c>
      <c r="C79" t="s">
        <v>36</v>
      </c>
      <c r="D79" t="s">
        <v>36</v>
      </c>
      <c r="E79" t="s">
        <v>304</v>
      </c>
      <c r="F79" t="s">
        <v>853</v>
      </c>
      <c r="G79" t="s">
        <v>854</v>
      </c>
      <c r="H79" t="s">
        <v>856</v>
      </c>
      <c r="I79" t="s">
        <v>929</v>
      </c>
      <c r="J79" t="s">
        <v>858</v>
      </c>
      <c r="K79" t="s">
        <v>929</v>
      </c>
      <c r="L79">
        <v>3</v>
      </c>
    </row>
    <row r="80" spans="2:12">
      <c r="B80" t="s">
        <v>14</v>
      </c>
      <c r="C80" t="s">
        <v>36</v>
      </c>
      <c r="D80" t="s">
        <v>36</v>
      </c>
      <c r="E80" t="s">
        <v>329</v>
      </c>
      <c r="F80" t="s">
        <v>853</v>
      </c>
      <c r="G80" t="s">
        <v>854</v>
      </c>
      <c r="H80" t="s">
        <v>856</v>
      </c>
      <c r="I80" t="s">
        <v>929</v>
      </c>
      <c r="J80" t="s">
        <v>858</v>
      </c>
      <c r="K80" t="s">
        <v>929</v>
      </c>
      <c r="L80">
        <v>2</v>
      </c>
    </row>
    <row r="81" spans="2:12">
      <c r="B81" t="s">
        <v>14</v>
      </c>
      <c r="C81" t="s">
        <v>36</v>
      </c>
      <c r="D81" t="s">
        <v>36</v>
      </c>
      <c r="E81" t="s">
        <v>335</v>
      </c>
      <c r="F81" t="s">
        <v>853</v>
      </c>
      <c r="G81" t="s">
        <v>854</v>
      </c>
      <c r="H81" t="s">
        <v>856</v>
      </c>
      <c r="I81" t="s">
        <v>104</v>
      </c>
      <c r="J81" t="s">
        <v>942</v>
      </c>
      <c r="K81" t="s">
        <v>104</v>
      </c>
      <c r="L81">
        <v>2</v>
      </c>
    </row>
    <row r="82" spans="2:12">
      <c r="B82" t="s">
        <v>14</v>
      </c>
      <c r="C82" t="s">
        <v>36</v>
      </c>
      <c r="D82" t="s">
        <v>36</v>
      </c>
      <c r="E82" t="s">
        <v>352</v>
      </c>
      <c r="F82" t="s">
        <v>853</v>
      </c>
      <c r="G82" t="s">
        <v>854</v>
      </c>
      <c r="H82" t="s">
        <v>856</v>
      </c>
      <c r="I82" t="s">
        <v>104</v>
      </c>
      <c r="J82" t="s">
        <v>858</v>
      </c>
      <c r="K82" t="s">
        <v>104</v>
      </c>
      <c r="L82">
        <v>2</v>
      </c>
    </row>
    <row r="83" spans="2:12">
      <c r="B83" t="s">
        <v>14</v>
      </c>
      <c r="C83" t="s">
        <v>36</v>
      </c>
      <c r="D83" t="s">
        <v>36</v>
      </c>
      <c r="E83" t="s">
        <v>354</v>
      </c>
      <c r="F83" t="s">
        <v>853</v>
      </c>
      <c r="G83" t="s">
        <v>854</v>
      </c>
      <c r="H83" t="s">
        <v>856</v>
      </c>
      <c r="I83" t="s">
        <v>929</v>
      </c>
      <c r="J83" t="s">
        <v>931</v>
      </c>
      <c r="K83" t="s">
        <v>929</v>
      </c>
      <c r="L83">
        <v>3</v>
      </c>
    </row>
    <row r="84" spans="2:12">
      <c r="B84" t="s">
        <v>14</v>
      </c>
      <c r="C84" t="s">
        <v>36</v>
      </c>
      <c r="D84" t="s">
        <v>36</v>
      </c>
      <c r="E84" t="s">
        <v>361</v>
      </c>
      <c r="F84" t="s">
        <v>853</v>
      </c>
      <c r="G84" t="s">
        <v>854</v>
      </c>
      <c r="H84" t="s">
        <v>856</v>
      </c>
      <c r="I84" t="s">
        <v>104</v>
      </c>
      <c r="J84" t="s">
        <v>942</v>
      </c>
      <c r="K84" t="s">
        <v>104</v>
      </c>
      <c r="L84">
        <v>2</v>
      </c>
    </row>
    <row r="85" spans="2:12">
      <c r="B85" t="s">
        <v>14</v>
      </c>
      <c r="C85" t="s">
        <v>36</v>
      </c>
      <c r="D85" t="s">
        <v>36</v>
      </c>
      <c r="E85" t="s">
        <v>363</v>
      </c>
      <c r="F85" t="s">
        <v>853</v>
      </c>
      <c r="G85" t="s">
        <v>854</v>
      </c>
      <c r="H85" t="s">
        <v>856</v>
      </c>
      <c r="I85" t="s">
        <v>678</v>
      </c>
      <c r="J85" t="s">
        <v>942</v>
      </c>
      <c r="K85" t="s">
        <v>104</v>
      </c>
      <c r="L85">
        <v>3</v>
      </c>
    </row>
    <row r="86" spans="2:12">
      <c r="B86" t="s">
        <v>14</v>
      </c>
      <c r="C86" t="s">
        <v>36</v>
      </c>
      <c r="D86" t="s">
        <v>36</v>
      </c>
      <c r="E86" t="s">
        <v>382</v>
      </c>
      <c r="F86" t="s">
        <v>853</v>
      </c>
      <c r="G86" t="s">
        <v>854</v>
      </c>
      <c r="H86" t="s">
        <v>856</v>
      </c>
      <c r="I86" t="s">
        <v>929</v>
      </c>
      <c r="J86" t="s">
        <v>931</v>
      </c>
      <c r="K86" t="s">
        <v>929</v>
      </c>
      <c r="L86">
        <v>1</v>
      </c>
    </row>
    <row r="87" spans="2:12">
      <c r="B87" t="s">
        <v>14</v>
      </c>
      <c r="C87" t="s">
        <v>36</v>
      </c>
      <c r="D87" t="s">
        <v>36</v>
      </c>
      <c r="E87" t="s">
        <v>391</v>
      </c>
      <c r="F87" t="s">
        <v>853</v>
      </c>
      <c r="G87" t="s">
        <v>854</v>
      </c>
      <c r="H87" t="s">
        <v>856</v>
      </c>
      <c r="I87" t="s">
        <v>929</v>
      </c>
      <c r="J87" t="s">
        <v>931</v>
      </c>
      <c r="K87" t="s">
        <v>929</v>
      </c>
      <c r="L87">
        <v>1</v>
      </c>
    </row>
    <row r="88" spans="2:12">
      <c r="B88" t="s">
        <v>14</v>
      </c>
      <c r="C88" t="s">
        <v>36</v>
      </c>
      <c r="D88" t="s">
        <v>36</v>
      </c>
      <c r="E88" t="s">
        <v>499</v>
      </c>
      <c r="F88" t="s">
        <v>853</v>
      </c>
      <c r="G88" t="s">
        <v>854</v>
      </c>
      <c r="H88" t="s">
        <v>856</v>
      </c>
      <c r="I88" t="s">
        <v>104</v>
      </c>
      <c r="J88" t="s">
        <v>942</v>
      </c>
      <c r="K88" t="s">
        <v>104</v>
      </c>
      <c r="L88">
        <v>3</v>
      </c>
    </row>
    <row r="89" spans="2:12">
      <c r="B89" t="s">
        <v>14</v>
      </c>
      <c r="C89" t="s">
        <v>36</v>
      </c>
      <c r="D89" t="s">
        <v>36</v>
      </c>
      <c r="E89" t="s">
        <v>503</v>
      </c>
      <c r="F89" t="s">
        <v>377</v>
      </c>
      <c r="G89" t="s">
        <v>854</v>
      </c>
      <c r="H89" t="s">
        <v>377</v>
      </c>
      <c r="I89" t="s">
        <v>377</v>
      </c>
      <c r="J89" t="s">
        <v>377</v>
      </c>
      <c r="K89" t="s">
        <v>377</v>
      </c>
      <c r="L89">
        <v>1</v>
      </c>
    </row>
    <row r="90" spans="2:12">
      <c r="B90" t="s">
        <v>14</v>
      </c>
      <c r="C90" t="s">
        <v>36</v>
      </c>
      <c r="D90" t="s">
        <v>36</v>
      </c>
      <c r="E90" t="s">
        <v>459</v>
      </c>
      <c r="F90" t="s">
        <v>853</v>
      </c>
      <c r="G90" t="s">
        <v>854</v>
      </c>
      <c r="H90" t="s">
        <v>856</v>
      </c>
      <c r="I90" t="s">
        <v>929</v>
      </c>
      <c r="J90" t="s">
        <v>931</v>
      </c>
      <c r="K90" t="s">
        <v>929</v>
      </c>
      <c r="L90">
        <v>1</v>
      </c>
    </row>
    <row r="91" spans="2:12">
      <c r="B91" t="s">
        <v>14</v>
      </c>
      <c r="C91" t="s">
        <v>36</v>
      </c>
      <c r="D91" t="s">
        <v>36</v>
      </c>
      <c r="E91" t="s">
        <v>481</v>
      </c>
      <c r="F91" t="s">
        <v>377</v>
      </c>
      <c r="G91" t="s">
        <v>854</v>
      </c>
      <c r="H91" t="s">
        <v>377</v>
      </c>
      <c r="I91" t="s">
        <v>929</v>
      </c>
      <c r="J91" t="s">
        <v>377</v>
      </c>
      <c r="K91" t="s">
        <v>929</v>
      </c>
      <c r="L91">
        <v>1</v>
      </c>
    </row>
    <row r="92" spans="2:12">
      <c r="B92" t="s">
        <v>14</v>
      </c>
      <c r="C92" t="s">
        <v>36</v>
      </c>
      <c r="D92" t="s">
        <v>36</v>
      </c>
      <c r="E92" t="s">
        <v>485</v>
      </c>
      <c r="F92" t="s">
        <v>377</v>
      </c>
      <c r="G92" t="s">
        <v>854</v>
      </c>
      <c r="H92" t="s">
        <v>377</v>
      </c>
      <c r="I92" t="s">
        <v>104</v>
      </c>
      <c r="J92" t="s">
        <v>377</v>
      </c>
      <c r="K92" t="s">
        <v>104</v>
      </c>
      <c r="L92">
        <v>1</v>
      </c>
    </row>
    <row r="93" spans="2:12">
      <c r="B93" t="s">
        <v>14</v>
      </c>
      <c r="C93" t="s">
        <v>36</v>
      </c>
      <c r="D93" t="s">
        <v>36</v>
      </c>
      <c r="E93" t="s">
        <v>497</v>
      </c>
      <c r="F93" t="s">
        <v>377</v>
      </c>
      <c r="G93" t="s">
        <v>854</v>
      </c>
      <c r="H93" t="s">
        <v>377</v>
      </c>
      <c r="I93" t="s">
        <v>929</v>
      </c>
      <c r="J93" t="s">
        <v>377</v>
      </c>
      <c r="K93" t="s">
        <v>929</v>
      </c>
      <c r="L93">
        <v>2</v>
      </c>
    </row>
    <row r="94" spans="2:12">
      <c r="B94" t="s">
        <v>14</v>
      </c>
      <c r="C94" t="s">
        <v>36</v>
      </c>
      <c r="D94" t="s">
        <v>36</v>
      </c>
      <c r="E94" t="s">
        <v>579</v>
      </c>
      <c r="F94" t="s">
        <v>377</v>
      </c>
      <c r="G94" t="s">
        <v>854</v>
      </c>
      <c r="H94" t="s">
        <v>377</v>
      </c>
      <c r="I94" t="s">
        <v>377</v>
      </c>
      <c r="J94" t="s">
        <v>377</v>
      </c>
      <c r="K94" t="s">
        <v>377</v>
      </c>
      <c r="L94">
        <v>1</v>
      </c>
    </row>
    <row r="95" spans="2:12">
      <c r="B95" t="s">
        <v>14</v>
      </c>
      <c r="C95" t="s">
        <v>34</v>
      </c>
      <c r="D95" t="s">
        <v>34</v>
      </c>
      <c r="E95" t="s">
        <v>135</v>
      </c>
      <c r="F95" t="s">
        <v>845</v>
      </c>
      <c r="G95" t="s">
        <v>105</v>
      </c>
      <c r="H95" t="s">
        <v>847</v>
      </c>
      <c r="I95" t="s">
        <v>136</v>
      </c>
      <c r="J95" t="s">
        <v>878</v>
      </c>
      <c r="K95" t="s">
        <v>136</v>
      </c>
      <c r="L95">
        <v>1</v>
      </c>
    </row>
    <row r="96" spans="2:12">
      <c r="B96" t="s">
        <v>14</v>
      </c>
      <c r="C96" t="s">
        <v>34</v>
      </c>
      <c r="D96" t="s">
        <v>34</v>
      </c>
      <c r="E96" t="s">
        <v>151</v>
      </c>
      <c r="F96" t="s">
        <v>845</v>
      </c>
      <c r="G96" t="s">
        <v>105</v>
      </c>
      <c r="H96" t="s">
        <v>847</v>
      </c>
      <c r="I96" t="s">
        <v>136</v>
      </c>
      <c r="J96" t="s">
        <v>969</v>
      </c>
      <c r="K96" t="s">
        <v>136</v>
      </c>
      <c r="L96">
        <v>2</v>
      </c>
    </row>
    <row r="97" spans="2:12">
      <c r="B97" t="s">
        <v>14</v>
      </c>
      <c r="C97" t="s">
        <v>34</v>
      </c>
      <c r="D97" t="s">
        <v>34</v>
      </c>
      <c r="E97" t="s">
        <v>237</v>
      </c>
      <c r="F97" t="s">
        <v>845</v>
      </c>
      <c r="G97" t="s">
        <v>105</v>
      </c>
      <c r="H97" t="s">
        <v>847</v>
      </c>
      <c r="I97" t="s">
        <v>136</v>
      </c>
      <c r="J97" t="s">
        <v>946</v>
      </c>
      <c r="K97" t="s">
        <v>136</v>
      </c>
      <c r="L97">
        <v>2</v>
      </c>
    </row>
    <row r="98" spans="2:12">
      <c r="B98" t="s">
        <v>14</v>
      </c>
      <c r="C98" t="s">
        <v>34</v>
      </c>
      <c r="D98" t="s">
        <v>34</v>
      </c>
      <c r="E98" t="s">
        <v>242</v>
      </c>
      <c r="F98" t="s">
        <v>845</v>
      </c>
      <c r="G98" t="s">
        <v>105</v>
      </c>
      <c r="H98" t="s">
        <v>847</v>
      </c>
      <c r="I98" t="s">
        <v>136</v>
      </c>
      <c r="J98" t="s">
        <v>946</v>
      </c>
      <c r="K98" t="s">
        <v>136</v>
      </c>
      <c r="L98">
        <v>4</v>
      </c>
    </row>
    <row r="99" spans="2:12">
      <c r="B99" t="s">
        <v>14</v>
      </c>
      <c r="C99" t="s">
        <v>34</v>
      </c>
      <c r="D99" t="s">
        <v>34</v>
      </c>
      <c r="E99" t="s">
        <v>245</v>
      </c>
      <c r="F99" t="s">
        <v>845</v>
      </c>
      <c r="G99" t="s">
        <v>105</v>
      </c>
      <c r="H99" t="s">
        <v>847</v>
      </c>
      <c r="I99" t="s">
        <v>136</v>
      </c>
      <c r="J99" t="s">
        <v>946</v>
      </c>
      <c r="K99" t="s">
        <v>136</v>
      </c>
      <c r="L99">
        <v>2</v>
      </c>
    </row>
    <row r="100" spans="2:12">
      <c r="B100" t="s">
        <v>14</v>
      </c>
      <c r="C100" t="s">
        <v>34</v>
      </c>
      <c r="D100" t="s">
        <v>34</v>
      </c>
      <c r="E100" t="s">
        <v>249</v>
      </c>
      <c r="F100" t="s">
        <v>845</v>
      </c>
      <c r="G100" t="s">
        <v>105</v>
      </c>
      <c r="H100" t="s">
        <v>847</v>
      </c>
      <c r="I100" t="s">
        <v>136</v>
      </c>
      <c r="J100" t="s">
        <v>946</v>
      </c>
      <c r="K100" t="s">
        <v>136</v>
      </c>
      <c r="L100">
        <v>1</v>
      </c>
    </row>
    <row r="101" spans="2:12">
      <c r="B101" t="s">
        <v>14</v>
      </c>
      <c r="C101" t="s">
        <v>34</v>
      </c>
      <c r="D101" t="s">
        <v>34</v>
      </c>
      <c r="E101" t="s">
        <v>288</v>
      </c>
      <c r="F101" t="s">
        <v>845</v>
      </c>
      <c r="G101" t="s">
        <v>105</v>
      </c>
      <c r="H101" t="s">
        <v>847</v>
      </c>
      <c r="I101" t="s">
        <v>136</v>
      </c>
      <c r="J101" t="s">
        <v>878</v>
      </c>
      <c r="K101" t="s">
        <v>136</v>
      </c>
      <c r="L101">
        <v>7</v>
      </c>
    </row>
    <row r="102" spans="2:12">
      <c r="B102" t="s">
        <v>14</v>
      </c>
      <c r="C102" t="s">
        <v>34</v>
      </c>
      <c r="D102" t="s">
        <v>34</v>
      </c>
      <c r="E102" t="s">
        <v>323</v>
      </c>
      <c r="F102" t="s">
        <v>845</v>
      </c>
      <c r="G102" t="s">
        <v>105</v>
      </c>
      <c r="H102" t="s">
        <v>847</v>
      </c>
      <c r="I102" t="s">
        <v>136</v>
      </c>
      <c r="J102" t="s">
        <v>946</v>
      </c>
      <c r="K102" t="s">
        <v>136</v>
      </c>
      <c r="L102">
        <v>7</v>
      </c>
    </row>
    <row r="103" spans="2:12">
      <c r="B103" t="s">
        <v>14</v>
      </c>
      <c r="C103" t="s">
        <v>34</v>
      </c>
      <c r="D103" t="s">
        <v>34</v>
      </c>
      <c r="E103" t="s">
        <v>347</v>
      </c>
      <c r="F103" t="s">
        <v>845</v>
      </c>
      <c r="G103" t="s">
        <v>105</v>
      </c>
      <c r="H103" t="s">
        <v>847</v>
      </c>
      <c r="I103" t="s">
        <v>136</v>
      </c>
      <c r="J103" t="s">
        <v>946</v>
      </c>
      <c r="K103" t="s">
        <v>136</v>
      </c>
      <c r="L103">
        <v>2</v>
      </c>
    </row>
    <row r="104" spans="2:12">
      <c r="B104" t="s">
        <v>14</v>
      </c>
      <c r="C104" t="s">
        <v>34</v>
      </c>
      <c r="D104" t="s">
        <v>34</v>
      </c>
      <c r="E104" t="s">
        <v>395</v>
      </c>
      <c r="F104" t="s">
        <v>845</v>
      </c>
      <c r="G104" t="s">
        <v>105</v>
      </c>
      <c r="H104" t="s">
        <v>847</v>
      </c>
      <c r="I104" t="s">
        <v>136</v>
      </c>
      <c r="J104" t="s">
        <v>946</v>
      </c>
      <c r="K104" t="s">
        <v>136</v>
      </c>
      <c r="L104">
        <v>1</v>
      </c>
    </row>
    <row r="105" spans="2:12">
      <c r="B105" t="s">
        <v>14</v>
      </c>
      <c r="C105" t="s">
        <v>34</v>
      </c>
      <c r="D105" t="s">
        <v>34</v>
      </c>
      <c r="E105" t="s">
        <v>426</v>
      </c>
      <c r="F105" t="s">
        <v>845</v>
      </c>
      <c r="G105" t="s">
        <v>105</v>
      </c>
      <c r="H105" t="s">
        <v>847</v>
      </c>
      <c r="I105" t="s">
        <v>136</v>
      </c>
      <c r="J105" t="s">
        <v>946</v>
      </c>
      <c r="K105" t="s">
        <v>136</v>
      </c>
      <c r="L105">
        <v>4</v>
      </c>
    </row>
    <row r="106" spans="2:12">
      <c r="B106" t="s">
        <v>14</v>
      </c>
      <c r="C106" t="s">
        <v>34</v>
      </c>
      <c r="D106" t="s">
        <v>34</v>
      </c>
      <c r="E106" t="s">
        <v>470</v>
      </c>
      <c r="F106" t="s">
        <v>845</v>
      </c>
      <c r="G106" t="s">
        <v>105</v>
      </c>
      <c r="H106" t="s">
        <v>847</v>
      </c>
      <c r="I106" t="s">
        <v>136</v>
      </c>
      <c r="J106" t="s">
        <v>946</v>
      </c>
      <c r="K106" t="s">
        <v>136</v>
      </c>
      <c r="L106">
        <v>5</v>
      </c>
    </row>
    <row r="107" spans="2:12">
      <c r="B107" t="s">
        <v>14</v>
      </c>
      <c r="C107" t="s">
        <v>34</v>
      </c>
      <c r="D107" t="s">
        <v>34</v>
      </c>
      <c r="E107" t="s">
        <v>477</v>
      </c>
      <c r="F107" t="s">
        <v>377</v>
      </c>
      <c r="G107" t="s">
        <v>105</v>
      </c>
      <c r="H107" t="s">
        <v>377</v>
      </c>
      <c r="I107" t="s">
        <v>136</v>
      </c>
      <c r="J107" t="s">
        <v>377</v>
      </c>
      <c r="K107" t="s">
        <v>136</v>
      </c>
      <c r="L107">
        <v>1</v>
      </c>
    </row>
    <row r="108" spans="2:12">
      <c r="B108" t="s">
        <v>14</v>
      </c>
      <c r="C108" t="s">
        <v>34</v>
      </c>
      <c r="D108" t="s">
        <v>34</v>
      </c>
      <c r="E108" t="s">
        <v>478</v>
      </c>
      <c r="F108" t="s">
        <v>377</v>
      </c>
      <c r="G108" t="s">
        <v>105</v>
      </c>
      <c r="H108" t="s">
        <v>377</v>
      </c>
      <c r="I108" t="s">
        <v>136</v>
      </c>
      <c r="J108" t="s">
        <v>377</v>
      </c>
      <c r="K108" t="s">
        <v>136</v>
      </c>
      <c r="L108">
        <v>1</v>
      </c>
    </row>
    <row r="109" spans="2:12">
      <c r="B109" t="s">
        <v>14</v>
      </c>
      <c r="C109" t="s">
        <v>34</v>
      </c>
      <c r="D109" t="s">
        <v>34</v>
      </c>
      <c r="E109" t="s">
        <v>484</v>
      </c>
      <c r="F109" t="s">
        <v>377</v>
      </c>
      <c r="G109" t="s">
        <v>105</v>
      </c>
      <c r="H109" t="s">
        <v>377</v>
      </c>
      <c r="I109" t="s">
        <v>136</v>
      </c>
      <c r="J109" t="s">
        <v>377</v>
      </c>
      <c r="K109" t="s">
        <v>136</v>
      </c>
      <c r="L109">
        <v>1</v>
      </c>
    </row>
    <row r="110" spans="2:12">
      <c r="B110" t="s">
        <v>14</v>
      </c>
      <c r="C110" t="s">
        <v>34</v>
      </c>
      <c r="D110" t="s">
        <v>34</v>
      </c>
      <c r="E110" t="s">
        <v>486</v>
      </c>
      <c r="F110" t="s">
        <v>377</v>
      </c>
      <c r="G110" t="s">
        <v>105</v>
      </c>
      <c r="H110" t="s">
        <v>377</v>
      </c>
      <c r="I110" t="s">
        <v>136</v>
      </c>
      <c r="J110" t="s">
        <v>377</v>
      </c>
      <c r="K110" t="s">
        <v>136</v>
      </c>
      <c r="L110">
        <v>1</v>
      </c>
    </row>
    <row r="111" spans="2:12">
      <c r="B111" t="s">
        <v>14</v>
      </c>
      <c r="C111" t="s">
        <v>34</v>
      </c>
      <c r="D111" t="s">
        <v>34</v>
      </c>
      <c r="E111" t="s">
        <v>2349</v>
      </c>
      <c r="F111" t="s">
        <v>845</v>
      </c>
      <c r="G111" t="s">
        <v>105</v>
      </c>
      <c r="H111" t="s">
        <v>847</v>
      </c>
      <c r="I111" t="s">
        <v>136</v>
      </c>
      <c r="J111" t="s">
        <v>946</v>
      </c>
      <c r="K111" t="s">
        <v>136</v>
      </c>
      <c r="L111">
        <v>1</v>
      </c>
    </row>
    <row r="112" spans="2:12">
      <c r="B112" t="s">
        <v>14</v>
      </c>
      <c r="C112" t="s">
        <v>19</v>
      </c>
      <c r="D112" t="s">
        <v>18</v>
      </c>
      <c r="E112" t="s">
        <v>203</v>
      </c>
      <c r="F112" t="s">
        <v>845</v>
      </c>
      <c r="G112" t="s">
        <v>2117</v>
      </c>
      <c r="H112" t="s">
        <v>892</v>
      </c>
      <c r="I112" t="s">
        <v>893</v>
      </c>
      <c r="J112" t="s">
        <v>895</v>
      </c>
      <c r="K112" t="s">
        <v>893</v>
      </c>
      <c r="L112">
        <v>2</v>
      </c>
    </row>
    <row r="113" spans="2:12">
      <c r="B113" t="s">
        <v>14</v>
      </c>
      <c r="C113" t="s">
        <v>19</v>
      </c>
      <c r="D113" t="s">
        <v>18</v>
      </c>
      <c r="E113" t="s">
        <v>234</v>
      </c>
      <c r="F113" t="s">
        <v>845</v>
      </c>
      <c r="G113" t="s">
        <v>2117</v>
      </c>
      <c r="H113" t="s">
        <v>892</v>
      </c>
      <c r="I113" t="s">
        <v>893</v>
      </c>
      <c r="J113" t="s">
        <v>895</v>
      </c>
      <c r="K113" t="s">
        <v>893</v>
      </c>
      <c r="L113">
        <v>3</v>
      </c>
    </row>
    <row r="114" spans="2:12">
      <c r="B114" t="s">
        <v>14</v>
      </c>
      <c r="C114" t="s">
        <v>19</v>
      </c>
      <c r="D114" t="s">
        <v>18</v>
      </c>
      <c r="E114" t="s">
        <v>274</v>
      </c>
      <c r="F114" t="s">
        <v>845</v>
      </c>
      <c r="G114" t="s">
        <v>2117</v>
      </c>
      <c r="H114" t="s">
        <v>892</v>
      </c>
      <c r="I114" t="s">
        <v>893</v>
      </c>
      <c r="J114" t="s">
        <v>895</v>
      </c>
      <c r="K114" t="s">
        <v>893</v>
      </c>
      <c r="L114">
        <v>6</v>
      </c>
    </row>
    <row r="115" spans="2:12">
      <c r="B115" t="s">
        <v>14</v>
      </c>
      <c r="C115" t="s">
        <v>19</v>
      </c>
      <c r="D115" t="s">
        <v>18</v>
      </c>
      <c r="E115" t="s">
        <v>318</v>
      </c>
      <c r="F115" t="s">
        <v>845</v>
      </c>
      <c r="G115" t="s">
        <v>2117</v>
      </c>
      <c r="H115" t="s">
        <v>892</v>
      </c>
      <c r="I115" t="s">
        <v>893</v>
      </c>
      <c r="J115" t="s">
        <v>895</v>
      </c>
      <c r="K115" t="s">
        <v>893</v>
      </c>
      <c r="L115">
        <v>3</v>
      </c>
    </row>
    <row r="116" spans="2:12">
      <c r="B116" t="s">
        <v>14</v>
      </c>
      <c r="C116" t="s">
        <v>19</v>
      </c>
      <c r="D116" t="s">
        <v>18</v>
      </c>
      <c r="E116" t="s">
        <v>320</v>
      </c>
      <c r="F116" t="s">
        <v>845</v>
      </c>
      <c r="G116" t="s">
        <v>2117</v>
      </c>
      <c r="H116" t="s">
        <v>892</v>
      </c>
      <c r="I116" t="s">
        <v>893</v>
      </c>
      <c r="J116" t="s">
        <v>895</v>
      </c>
      <c r="K116" t="s">
        <v>893</v>
      </c>
      <c r="L116">
        <v>2</v>
      </c>
    </row>
    <row r="117" spans="2:12">
      <c r="B117" t="s">
        <v>14</v>
      </c>
      <c r="C117" t="s">
        <v>19</v>
      </c>
      <c r="D117" t="s">
        <v>18</v>
      </c>
      <c r="E117" t="s">
        <v>373</v>
      </c>
      <c r="F117" t="s">
        <v>845</v>
      </c>
      <c r="G117" t="s">
        <v>2117</v>
      </c>
      <c r="H117" t="s">
        <v>892</v>
      </c>
      <c r="I117" t="s">
        <v>893</v>
      </c>
      <c r="J117" t="s">
        <v>895</v>
      </c>
      <c r="K117" t="s">
        <v>893</v>
      </c>
      <c r="L117">
        <v>3</v>
      </c>
    </row>
    <row r="118" spans="2:12">
      <c r="B118" t="s">
        <v>14</v>
      </c>
      <c r="C118" t="s">
        <v>19</v>
      </c>
      <c r="D118" t="s">
        <v>18</v>
      </c>
      <c r="E118" t="s">
        <v>429</v>
      </c>
      <c r="F118" t="s">
        <v>845</v>
      </c>
      <c r="G118" t="s">
        <v>2117</v>
      </c>
      <c r="H118" t="s">
        <v>892</v>
      </c>
      <c r="I118" t="s">
        <v>893</v>
      </c>
      <c r="J118" t="s">
        <v>895</v>
      </c>
      <c r="K118" t="s">
        <v>893</v>
      </c>
      <c r="L118">
        <v>4</v>
      </c>
    </row>
    <row r="119" spans="2:12">
      <c r="B119" t="s">
        <v>14</v>
      </c>
      <c r="C119" t="s">
        <v>19</v>
      </c>
      <c r="D119" t="s">
        <v>18</v>
      </c>
      <c r="E119" t="s">
        <v>424</v>
      </c>
      <c r="F119" t="s">
        <v>845</v>
      </c>
      <c r="G119" t="s">
        <v>2117</v>
      </c>
      <c r="H119" t="s">
        <v>892</v>
      </c>
      <c r="I119" t="s">
        <v>893</v>
      </c>
      <c r="J119" t="s">
        <v>895</v>
      </c>
      <c r="K119" t="s">
        <v>893</v>
      </c>
      <c r="L119">
        <v>1</v>
      </c>
    </row>
    <row r="120" spans="2:12">
      <c r="B120" t="s">
        <v>14</v>
      </c>
      <c r="C120" t="s">
        <v>19</v>
      </c>
      <c r="D120" t="s">
        <v>18</v>
      </c>
      <c r="E120" t="s">
        <v>510</v>
      </c>
      <c r="F120" t="s">
        <v>845</v>
      </c>
      <c r="G120" t="s">
        <v>2117</v>
      </c>
      <c r="H120" t="s">
        <v>892</v>
      </c>
      <c r="I120" t="s">
        <v>893</v>
      </c>
      <c r="J120" t="s">
        <v>895</v>
      </c>
      <c r="K120" t="s">
        <v>893</v>
      </c>
      <c r="L120">
        <v>3</v>
      </c>
    </row>
    <row r="121" spans="2:12">
      <c r="B121" t="s">
        <v>14</v>
      </c>
      <c r="C121" t="s">
        <v>19</v>
      </c>
      <c r="D121" t="s">
        <v>18</v>
      </c>
      <c r="E121" t="s">
        <v>488</v>
      </c>
      <c r="F121" t="s">
        <v>845</v>
      </c>
      <c r="G121" t="s">
        <v>2117</v>
      </c>
      <c r="H121" t="s">
        <v>892</v>
      </c>
      <c r="I121" t="s">
        <v>893</v>
      </c>
      <c r="J121" t="s">
        <v>895</v>
      </c>
      <c r="K121" t="s">
        <v>893</v>
      </c>
      <c r="L121">
        <v>3</v>
      </c>
    </row>
    <row r="122" spans="2:12">
      <c r="B122" t="s">
        <v>14</v>
      </c>
      <c r="C122" t="s">
        <v>19</v>
      </c>
      <c r="D122" t="s">
        <v>18</v>
      </c>
      <c r="E122" t="s">
        <v>482</v>
      </c>
      <c r="F122" t="s">
        <v>845</v>
      </c>
      <c r="G122" t="s">
        <v>2117</v>
      </c>
      <c r="H122" t="s">
        <v>892</v>
      </c>
      <c r="I122" t="s">
        <v>893</v>
      </c>
      <c r="J122" t="s">
        <v>895</v>
      </c>
      <c r="K122" t="s">
        <v>893</v>
      </c>
      <c r="L122">
        <v>3</v>
      </c>
    </row>
    <row r="123" spans="2:12">
      <c r="B123" t="s">
        <v>14</v>
      </c>
      <c r="C123" t="s">
        <v>19</v>
      </c>
      <c r="D123" t="s">
        <v>18</v>
      </c>
      <c r="E123" t="s">
        <v>505</v>
      </c>
      <c r="F123" t="s">
        <v>845</v>
      </c>
      <c r="G123" t="s">
        <v>2117</v>
      </c>
      <c r="H123" t="s">
        <v>892</v>
      </c>
      <c r="I123" t="s">
        <v>893</v>
      </c>
      <c r="J123" t="s">
        <v>895</v>
      </c>
      <c r="K123" t="s">
        <v>893</v>
      </c>
      <c r="L123">
        <v>1</v>
      </c>
    </row>
    <row r="124" spans="2:12">
      <c r="B124" t="s">
        <v>14</v>
      </c>
      <c r="C124" t="s">
        <v>19</v>
      </c>
      <c r="D124" t="s">
        <v>18</v>
      </c>
      <c r="E124" t="s">
        <v>38</v>
      </c>
      <c r="F124" t="s">
        <v>377</v>
      </c>
      <c r="G124" t="s">
        <v>2117</v>
      </c>
      <c r="H124" t="s">
        <v>377</v>
      </c>
      <c r="I124" t="s">
        <v>893</v>
      </c>
      <c r="J124" t="s">
        <v>377</v>
      </c>
      <c r="K124" t="s">
        <v>893</v>
      </c>
      <c r="L124">
        <v>1</v>
      </c>
    </row>
    <row r="125" spans="2:12">
      <c r="B125" t="s">
        <v>14</v>
      </c>
      <c r="C125" t="s">
        <v>19</v>
      </c>
      <c r="D125" t="s">
        <v>18</v>
      </c>
      <c r="E125" t="s">
        <v>563</v>
      </c>
      <c r="F125" t="s">
        <v>845</v>
      </c>
      <c r="G125" t="s">
        <v>2117</v>
      </c>
      <c r="H125" t="s">
        <v>892</v>
      </c>
      <c r="I125" t="s">
        <v>893</v>
      </c>
      <c r="J125" t="s">
        <v>895</v>
      </c>
      <c r="K125" t="s">
        <v>893</v>
      </c>
      <c r="L125">
        <v>1</v>
      </c>
    </row>
    <row r="126" spans="2:12">
      <c r="B126" t="s">
        <v>14</v>
      </c>
      <c r="C126" t="s">
        <v>19</v>
      </c>
      <c r="D126" t="s">
        <v>18</v>
      </c>
      <c r="E126" t="s">
        <v>569</v>
      </c>
      <c r="F126" t="s">
        <v>845</v>
      </c>
      <c r="G126" t="s">
        <v>2117</v>
      </c>
      <c r="H126" t="s">
        <v>892</v>
      </c>
      <c r="I126" t="s">
        <v>893</v>
      </c>
      <c r="J126" t="s">
        <v>895</v>
      </c>
      <c r="K126" t="s">
        <v>893</v>
      </c>
      <c r="L126">
        <v>1</v>
      </c>
    </row>
    <row r="127" spans="2:12">
      <c r="B127" t="s">
        <v>14</v>
      </c>
      <c r="C127" t="s">
        <v>19</v>
      </c>
      <c r="D127" t="s">
        <v>31</v>
      </c>
      <c r="E127" t="s">
        <v>85</v>
      </c>
      <c r="F127" t="s">
        <v>845</v>
      </c>
      <c r="G127" t="s">
        <v>2117</v>
      </c>
      <c r="H127" t="s">
        <v>901</v>
      </c>
      <c r="I127" t="s">
        <v>999</v>
      </c>
      <c r="J127" t="s">
        <v>1089</v>
      </c>
      <c r="K127" t="s">
        <v>999</v>
      </c>
      <c r="L127">
        <v>2</v>
      </c>
    </row>
    <row r="128" spans="2:12">
      <c r="B128" t="s">
        <v>14</v>
      </c>
      <c r="C128" t="s">
        <v>19</v>
      </c>
      <c r="D128" t="s">
        <v>31</v>
      </c>
      <c r="E128" t="s">
        <v>123</v>
      </c>
      <c r="F128" t="s">
        <v>845</v>
      </c>
      <c r="G128" t="s">
        <v>2117</v>
      </c>
      <c r="H128" t="s">
        <v>901</v>
      </c>
      <c r="I128" t="s">
        <v>999</v>
      </c>
      <c r="J128" t="s">
        <v>1089</v>
      </c>
      <c r="K128" t="s">
        <v>999</v>
      </c>
      <c r="L128">
        <v>2</v>
      </c>
    </row>
    <row r="129" spans="2:12">
      <c r="B129" t="s">
        <v>14</v>
      </c>
      <c r="C129" t="s">
        <v>19</v>
      </c>
      <c r="D129" t="s">
        <v>31</v>
      </c>
      <c r="E129" t="s">
        <v>145</v>
      </c>
      <c r="F129" t="s">
        <v>845</v>
      </c>
      <c r="G129" t="s">
        <v>2117</v>
      </c>
      <c r="H129" t="s">
        <v>901</v>
      </c>
      <c r="I129" t="s">
        <v>999</v>
      </c>
      <c r="J129" t="s">
        <v>1089</v>
      </c>
      <c r="K129" t="s">
        <v>999</v>
      </c>
      <c r="L129">
        <v>1</v>
      </c>
    </row>
    <row r="130" spans="2:12">
      <c r="B130" t="s">
        <v>14</v>
      </c>
      <c r="C130" t="s">
        <v>19</v>
      </c>
      <c r="D130" t="s">
        <v>31</v>
      </c>
      <c r="E130" t="s">
        <v>160</v>
      </c>
      <c r="F130" t="s">
        <v>845</v>
      </c>
      <c r="G130" t="s">
        <v>2117</v>
      </c>
      <c r="H130" t="s">
        <v>901</v>
      </c>
      <c r="I130" t="s">
        <v>999</v>
      </c>
      <c r="J130" t="s">
        <v>1089</v>
      </c>
      <c r="K130" t="s">
        <v>999</v>
      </c>
      <c r="L130">
        <v>2</v>
      </c>
    </row>
    <row r="131" spans="2:12">
      <c r="B131" t="s">
        <v>14</v>
      </c>
      <c r="C131" t="s">
        <v>19</v>
      </c>
      <c r="D131" t="s">
        <v>31</v>
      </c>
      <c r="E131" t="s">
        <v>212</v>
      </c>
      <c r="F131" t="s">
        <v>845</v>
      </c>
      <c r="G131" t="s">
        <v>2117</v>
      </c>
      <c r="H131" t="s">
        <v>901</v>
      </c>
      <c r="I131" t="s">
        <v>999</v>
      </c>
      <c r="J131" t="s">
        <v>1022</v>
      </c>
      <c r="K131" t="s">
        <v>999</v>
      </c>
      <c r="L131">
        <v>1</v>
      </c>
    </row>
    <row r="132" spans="2:12">
      <c r="B132" t="s">
        <v>14</v>
      </c>
      <c r="C132" t="s">
        <v>19</v>
      </c>
      <c r="D132" t="s">
        <v>31</v>
      </c>
      <c r="E132" t="s">
        <v>284</v>
      </c>
      <c r="F132" t="s">
        <v>845</v>
      </c>
      <c r="G132" t="s">
        <v>2117</v>
      </c>
      <c r="H132" t="s">
        <v>901</v>
      </c>
      <c r="I132" t="s">
        <v>999</v>
      </c>
      <c r="J132" t="s">
        <v>1001</v>
      </c>
      <c r="K132" t="s">
        <v>999</v>
      </c>
      <c r="L132">
        <v>1</v>
      </c>
    </row>
    <row r="133" spans="2:12">
      <c r="B133" t="s">
        <v>14</v>
      </c>
      <c r="C133" t="s">
        <v>19</v>
      </c>
      <c r="D133" t="s">
        <v>31</v>
      </c>
      <c r="E133" t="s">
        <v>284</v>
      </c>
      <c r="F133" t="s">
        <v>845</v>
      </c>
      <c r="G133" t="s">
        <v>2117</v>
      </c>
      <c r="H133" t="s">
        <v>901</v>
      </c>
      <c r="I133" t="s">
        <v>999</v>
      </c>
      <c r="J133" t="s">
        <v>903</v>
      </c>
      <c r="K133" t="s">
        <v>999</v>
      </c>
      <c r="L133">
        <v>1</v>
      </c>
    </row>
    <row r="134" spans="2:12">
      <c r="B134" t="s">
        <v>14</v>
      </c>
      <c r="C134" t="s">
        <v>19</v>
      </c>
      <c r="D134" t="s">
        <v>31</v>
      </c>
      <c r="E134" t="s">
        <v>284</v>
      </c>
      <c r="F134" t="s">
        <v>845</v>
      </c>
      <c r="G134" t="s">
        <v>2117</v>
      </c>
      <c r="H134" t="s">
        <v>901</v>
      </c>
      <c r="I134" t="s">
        <v>999</v>
      </c>
      <c r="J134" t="s">
        <v>1022</v>
      </c>
      <c r="K134" t="s">
        <v>999</v>
      </c>
      <c r="L134">
        <v>4</v>
      </c>
    </row>
    <row r="135" spans="2:12">
      <c r="B135" t="s">
        <v>14</v>
      </c>
      <c r="C135" t="s">
        <v>19</v>
      </c>
      <c r="D135" t="s">
        <v>31</v>
      </c>
      <c r="E135" t="s">
        <v>292</v>
      </c>
      <c r="F135" t="s">
        <v>845</v>
      </c>
      <c r="G135" t="s">
        <v>2117</v>
      </c>
      <c r="H135" t="s">
        <v>901</v>
      </c>
      <c r="I135" t="s">
        <v>999</v>
      </c>
      <c r="J135" t="s">
        <v>1022</v>
      </c>
      <c r="K135" t="s">
        <v>999</v>
      </c>
      <c r="L135">
        <v>2</v>
      </c>
    </row>
    <row r="136" spans="2:12">
      <c r="B136" t="s">
        <v>14</v>
      </c>
      <c r="C136" t="s">
        <v>19</v>
      </c>
      <c r="D136" t="s">
        <v>31</v>
      </c>
      <c r="E136" t="s">
        <v>307</v>
      </c>
      <c r="F136" t="s">
        <v>845</v>
      </c>
      <c r="G136" t="s">
        <v>2117</v>
      </c>
      <c r="H136" t="s">
        <v>901</v>
      </c>
      <c r="I136" t="s">
        <v>893</v>
      </c>
      <c r="J136" t="s">
        <v>903</v>
      </c>
      <c r="K136" t="s">
        <v>893</v>
      </c>
      <c r="L136">
        <v>2</v>
      </c>
    </row>
    <row r="137" spans="2:12">
      <c r="B137" t="s">
        <v>14</v>
      </c>
      <c r="C137" t="s">
        <v>19</v>
      </c>
      <c r="D137" t="s">
        <v>31</v>
      </c>
      <c r="E137" t="s">
        <v>311</v>
      </c>
      <c r="F137" t="s">
        <v>845</v>
      </c>
      <c r="G137" t="s">
        <v>2117</v>
      </c>
      <c r="H137" t="s">
        <v>901</v>
      </c>
      <c r="I137" t="s">
        <v>999</v>
      </c>
      <c r="J137" t="s">
        <v>1001</v>
      </c>
      <c r="K137" t="s">
        <v>999</v>
      </c>
      <c r="L137">
        <v>3</v>
      </c>
    </row>
    <row r="138" spans="2:12">
      <c r="B138" t="s">
        <v>14</v>
      </c>
      <c r="C138" t="s">
        <v>19</v>
      </c>
      <c r="D138" t="s">
        <v>31</v>
      </c>
      <c r="E138" t="s">
        <v>314</v>
      </c>
      <c r="F138" t="s">
        <v>845</v>
      </c>
      <c r="G138" t="s">
        <v>2117</v>
      </c>
      <c r="H138" t="s">
        <v>901</v>
      </c>
      <c r="I138" t="s">
        <v>999</v>
      </c>
      <c r="J138" t="s">
        <v>1089</v>
      </c>
      <c r="K138" t="s">
        <v>999</v>
      </c>
      <c r="L138">
        <v>1</v>
      </c>
    </row>
    <row r="139" spans="2:12">
      <c r="B139" t="s">
        <v>14</v>
      </c>
      <c r="C139" t="s">
        <v>19</v>
      </c>
      <c r="D139" t="s">
        <v>31</v>
      </c>
      <c r="E139" t="s">
        <v>316</v>
      </c>
      <c r="F139" t="s">
        <v>845</v>
      </c>
      <c r="G139" t="s">
        <v>2117</v>
      </c>
      <c r="H139" t="s">
        <v>901</v>
      </c>
      <c r="I139" t="s">
        <v>999</v>
      </c>
      <c r="J139" t="s">
        <v>1089</v>
      </c>
      <c r="K139" t="s">
        <v>999</v>
      </c>
      <c r="L139">
        <v>1</v>
      </c>
    </row>
    <row r="140" spans="2:12">
      <c r="B140" t="s">
        <v>14</v>
      </c>
      <c r="C140" t="s">
        <v>19</v>
      </c>
      <c r="D140" t="s">
        <v>31</v>
      </c>
      <c r="E140" t="s">
        <v>376</v>
      </c>
      <c r="F140" t="s">
        <v>845</v>
      </c>
      <c r="G140" t="s">
        <v>2117</v>
      </c>
      <c r="H140" t="s">
        <v>901</v>
      </c>
      <c r="I140" t="s">
        <v>999</v>
      </c>
      <c r="J140" t="s">
        <v>1089</v>
      </c>
      <c r="K140" t="s">
        <v>999</v>
      </c>
      <c r="L140">
        <v>2</v>
      </c>
    </row>
    <row r="141" spans="2:12">
      <c r="B141" t="s">
        <v>14</v>
      </c>
      <c r="C141" t="s">
        <v>19</v>
      </c>
      <c r="D141" t="s">
        <v>31</v>
      </c>
      <c r="E141" t="s">
        <v>397</v>
      </c>
      <c r="F141" t="s">
        <v>845</v>
      </c>
      <c r="G141" t="s">
        <v>2117</v>
      </c>
      <c r="H141" t="s">
        <v>901</v>
      </c>
      <c r="I141" t="s">
        <v>999</v>
      </c>
      <c r="J141" t="s">
        <v>1089</v>
      </c>
      <c r="K141" t="s">
        <v>999</v>
      </c>
      <c r="L141">
        <v>2</v>
      </c>
    </row>
    <row r="142" spans="2:12">
      <c r="B142" t="s">
        <v>14</v>
      </c>
      <c r="C142" t="s">
        <v>19</v>
      </c>
      <c r="D142" t="s">
        <v>31</v>
      </c>
      <c r="E142" t="s">
        <v>399</v>
      </c>
      <c r="F142" t="s">
        <v>845</v>
      </c>
      <c r="G142" t="s">
        <v>2117</v>
      </c>
      <c r="H142" t="s">
        <v>901</v>
      </c>
      <c r="I142" t="s">
        <v>999</v>
      </c>
      <c r="J142" t="s">
        <v>1089</v>
      </c>
      <c r="K142" t="s">
        <v>999</v>
      </c>
      <c r="L142">
        <v>1</v>
      </c>
    </row>
    <row r="143" spans="2:12">
      <c r="B143" t="s">
        <v>14</v>
      </c>
      <c r="C143" t="s">
        <v>19</v>
      </c>
      <c r="D143" t="s">
        <v>31</v>
      </c>
      <c r="E143" t="s">
        <v>401</v>
      </c>
      <c r="F143" t="s">
        <v>845</v>
      </c>
      <c r="G143" t="s">
        <v>2117</v>
      </c>
      <c r="H143" t="s">
        <v>901</v>
      </c>
      <c r="I143" t="s">
        <v>999</v>
      </c>
      <c r="J143" t="s">
        <v>1089</v>
      </c>
      <c r="K143" t="s">
        <v>999</v>
      </c>
      <c r="L143">
        <v>2</v>
      </c>
    </row>
    <row r="144" spans="2:12">
      <c r="B144" t="s">
        <v>14</v>
      </c>
      <c r="C144" t="s">
        <v>19</v>
      </c>
      <c r="D144" t="s">
        <v>31</v>
      </c>
      <c r="E144" t="s">
        <v>408</v>
      </c>
      <c r="F144" t="s">
        <v>845</v>
      </c>
      <c r="G144" t="s">
        <v>2117</v>
      </c>
      <c r="H144" t="s">
        <v>901</v>
      </c>
      <c r="I144" t="s">
        <v>999</v>
      </c>
      <c r="J144" t="s">
        <v>1022</v>
      </c>
      <c r="K144" t="s">
        <v>999</v>
      </c>
      <c r="L144">
        <v>2</v>
      </c>
    </row>
    <row r="145" spans="2:12">
      <c r="B145" t="s">
        <v>14</v>
      </c>
      <c r="C145" t="s">
        <v>19</v>
      </c>
      <c r="D145" t="s">
        <v>31</v>
      </c>
      <c r="E145" t="s">
        <v>412</v>
      </c>
      <c r="F145" t="s">
        <v>845</v>
      </c>
      <c r="G145" t="s">
        <v>2117</v>
      </c>
      <c r="H145" t="s">
        <v>901</v>
      </c>
      <c r="I145" t="s">
        <v>893</v>
      </c>
      <c r="J145" t="s">
        <v>903</v>
      </c>
      <c r="K145" t="s">
        <v>893</v>
      </c>
      <c r="L145">
        <v>4</v>
      </c>
    </row>
    <row r="146" spans="2:12">
      <c r="B146" t="s">
        <v>14</v>
      </c>
      <c r="C146" t="s">
        <v>19</v>
      </c>
      <c r="D146" t="s">
        <v>31</v>
      </c>
      <c r="E146" t="s">
        <v>412</v>
      </c>
      <c r="F146" t="s">
        <v>845</v>
      </c>
      <c r="G146" t="s">
        <v>2117</v>
      </c>
      <c r="H146" t="s">
        <v>901</v>
      </c>
      <c r="I146" t="s">
        <v>893</v>
      </c>
      <c r="J146" t="s">
        <v>1089</v>
      </c>
      <c r="K146" t="s">
        <v>893</v>
      </c>
      <c r="L146">
        <v>1</v>
      </c>
    </row>
    <row r="147" spans="2:12">
      <c r="B147" t="s">
        <v>14</v>
      </c>
      <c r="C147" t="s">
        <v>19</v>
      </c>
      <c r="D147" t="s">
        <v>31</v>
      </c>
      <c r="E147" t="s">
        <v>415</v>
      </c>
      <c r="F147" t="s">
        <v>845</v>
      </c>
      <c r="G147" t="s">
        <v>2117</v>
      </c>
      <c r="H147" t="s">
        <v>901</v>
      </c>
      <c r="I147" t="s">
        <v>999</v>
      </c>
      <c r="J147" t="s">
        <v>1089</v>
      </c>
      <c r="K147" t="s">
        <v>999</v>
      </c>
      <c r="L147">
        <v>2</v>
      </c>
    </row>
    <row r="148" spans="2:12">
      <c r="B148" t="s">
        <v>14</v>
      </c>
      <c r="C148" t="s">
        <v>19</v>
      </c>
      <c r="D148" t="s">
        <v>31</v>
      </c>
      <c r="E148" t="s">
        <v>419</v>
      </c>
      <c r="F148" t="s">
        <v>845</v>
      </c>
      <c r="G148" t="s">
        <v>2117</v>
      </c>
      <c r="H148" t="s">
        <v>901</v>
      </c>
      <c r="I148" t="s">
        <v>999</v>
      </c>
      <c r="J148" t="s">
        <v>1089</v>
      </c>
      <c r="K148" t="s">
        <v>999</v>
      </c>
      <c r="L148">
        <v>5</v>
      </c>
    </row>
    <row r="149" spans="2:12">
      <c r="B149" t="s">
        <v>14</v>
      </c>
      <c r="C149" t="s">
        <v>19</v>
      </c>
      <c r="D149" t="s">
        <v>31</v>
      </c>
      <c r="E149" t="s">
        <v>461</v>
      </c>
      <c r="F149" t="s">
        <v>845</v>
      </c>
      <c r="G149" t="s">
        <v>2117</v>
      </c>
      <c r="H149" t="s">
        <v>901</v>
      </c>
      <c r="I149" t="s">
        <v>893</v>
      </c>
      <c r="J149" t="s">
        <v>903</v>
      </c>
      <c r="K149" t="s">
        <v>893</v>
      </c>
      <c r="L149">
        <v>2</v>
      </c>
    </row>
    <row r="150" spans="2:12">
      <c r="B150" t="s">
        <v>14</v>
      </c>
      <c r="C150" t="s">
        <v>19</v>
      </c>
      <c r="D150" t="s">
        <v>31</v>
      </c>
      <c r="E150" t="s">
        <v>494</v>
      </c>
      <c r="F150" t="s">
        <v>845</v>
      </c>
      <c r="G150" t="s">
        <v>2117</v>
      </c>
      <c r="H150" t="s">
        <v>901</v>
      </c>
      <c r="I150" t="s">
        <v>999</v>
      </c>
      <c r="J150" t="s">
        <v>1979</v>
      </c>
      <c r="K150" t="s">
        <v>999</v>
      </c>
      <c r="L150">
        <v>3</v>
      </c>
    </row>
    <row r="151" spans="2:12">
      <c r="B151" t="s">
        <v>14</v>
      </c>
      <c r="C151" t="s">
        <v>19</v>
      </c>
      <c r="D151" t="s">
        <v>31</v>
      </c>
      <c r="E151" t="s">
        <v>456</v>
      </c>
      <c r="F151" t="s">
        <v>845</v>
      </c>
      <c r="G151" t="s">
        <v>2117</v>
      </c>
      <c r="H151" t="s">
        <v>901</v>
      </c>
      <c r="I151" t="s">
        <v>999</v>
      </c>
      <c r="J151" t="s">
        <v>1089</v>
      </c>
      <c r="K151" t="s">
        <v>999</v>
      </c>
      <c r="L151">
        <v>2</v>
      </c>
    </row>
    <row r="152" spans="2:12">
      <c r="B152" t="s">
        <v>14</v>
      </c>
      <c r="C152" t="s">
        <v>19</v>
      </c>
      <c r="D152" t="s">
        <v>31</v>
      </c>
      <c r="E152" t="s">
        <v>475</v>
      </c>
      <c r="F152" t="s">
        <v>377</v>
      </c>
      <c r="G152" t="s">
        <v>2117</v>
      </c>
      <c r="H152" t="s">
        <v>377</v>
      </c>
      <c r="I152" t="s">
        <v>999</v>
      </c>
      <c r="J152" t="s">
        <v>377</v>
      </c>
      <c r="K152" t="s">
        <v>999</v>
      </c>
      <c r="L152">
        <v>1</v>
      </c>
    </row>
    <row r="153" spans="2:12">
      <c r="B153" t="s">
        <v>14</v>
      </c>
      <c r="C153" t="s">
        <v>19</v>
      </c>
      <c r="D153" t="s">
        <v>31</v>
      </c>
      <c r="E153" t="s">
        <v>480</v>
      </c>
      <c r="F153" t="s">
        <v>377</v>
      </c>
      <c r="G153" t="s">
        <v>2117</v>
      </c>
      <c r="H153" t="s">
        <v>377</v>
      </c>
      <c r="I153" t="s">
        <v>999</v>
      </c>
      <c r="J153" t="s">
        <v>377</v>
      </c>
      <c r="K153" t="s">
        <v>999</v>
      </c>
      <c r="L153">
        <v>1</v>
      </c>
    </row>
    <row r="154" spans="2:12">
      <c r="B154" t="s">
        <v>14</v>
      </c>
      <c r="C154" t="s">
        <v>19</v>
      </c>
      <c r="D154" t="s">
        <v>31</v>
      </c>
      <c r="E154" t="s">
        <v>483</v>
      </c>
      <c r="F154" t="s">
        <v>377</v>
      </c>
      <c r="G154" t="s">
        <v>2117</v>
      </c>
      <c r="H154" t="s">
        <v>377</v>
      </c>
      <c r="I154" t="s">
        <v>999</v>
      </c>
      <c r="J154" t="s">
        <v>377</v>
      </c>
      <c r="K154" t="s">
        <v>999</v>
      </c>
      <c r="L154">
        <v>1</v>
      </c>
    </row>
    <row r="155" spans="2:12">
      <c r="B155" t="s">
        <v>14</v>
      </c>
      <c r="C155" t="s">
        <v>19</v>
      </c>
      <c r="D155" t="s">
        <v>31</v>
      </c>
      <c r="E155" t="s">
        <v>506</v>
      </c>
      <c r="F155" t="s">
        <v>377</v>
      </c>
      <c r="G155" t="s">
        <v>2117</v>
      </c>
      <c r="H155" t="s">
        <v>377</v>
      </c>
      <c r="I155" t="s">
        <v>893</v>
      </c>
      <c r="J155" t="s">
        <v>377</v>
      </c>
      <c r="K155" t="s">
        <v>893</v>
      </c>
      <c r="L155">
        <v>1</v>
      </c>
    </row>
    <row r="156" spans="2:12">
      <c r="B156" t="s">
        <v>14</v>
      </c>
      <c r="C156" t="s">
        <v>19</v>
      </c>
      <c r="D156" t="s">
        <v>31</v>
      </c>
      <c r="E156" t="s">
        <v>604</v>
      </c>
      <c r="F156" t="s">
        <v>377</v>
      </c>
      <c r="G156" t="s">
        <v>2117</v>
      </c>
      <c r="H156" t="s">
        <v>377</v>
      </c>
      <c r="I156" t="s">
        <v>999</v>
      </c>
      <c r="J156" t="s">
        <v>377</v>
      </c>
      <c r="K156" t="s">
        <v>999</v>
      </c>
      <c r="L156">
        <v>1</v>
      </c>
    </row>
    <row r="157" spans="2:12">
      <c r="B157" t="s">
        <v>14</v>
      </c>
      <c r="C157" t="s">
        <v>13</v>
      </c>
      <c r="D157" t="s">
        <v>25</v>
      </c>
      <c r="E157" t="s">
        <v>278</v>
      </c>
      <c r="F157" t="s">
        <v>665</v>
      </c>
      <c r="G157" t="s">
        <v>71</v>
      </c>
      <c r="H157" t="s">
        <v>667</v>
      </c>
      <c r="I157" t="s">
        <v>279</v>
      </c>
      <c r="J157" t="s">
        <v>669</v>
      </c>
      <c r="K157" t="s">
        <v>279</v>
      </c>
      <c r="L157">
        <v>63</v>
      </c>
    </row>
    <row r="158" spans="2:12">
      <c r="B158" t="s">
        <v>14</v>
      </c>
      <c r="C158" t="s">
        <v>13</v>
      </c>
      <c r="D158" t="s">
        <v>25</v>
      </c>
      <c r="E158" t="s">
        <v>341</v>
      </c>
      <c r="F158" t="s">
        <v>665</v>
      </c>
      <c r="G158" t="s">
        <v>71</v>
      </c>
      <c r="H158" t="s">
        <v>667</v>
      </c>
      <c r="I158" t="s">
        <v>279</v>
      </c>
      <c r="J158" t="s">
        <v>754</v>
      </c>
      <c r="K158" t="s">
        <v>279</v>
      </c>
      <c r="L158">
        <v>3</v>
      </c>
    </row>
    <row r="159" spans="2:12">
      <c r="B159" t="s">
        <v>14</v>
      </c>
      <c r="C159" t="s">
        <v>13</v>
      </c>
      <c r="D159" t="s">
        <v>25</v>
      </c>
      <c r="E159" t="s">
        <v>403</v>
      </c>
      <c r="F159" t="s">
        <v>665</v>
      </c>
      <c r="G159" t="s">
        <v>71</v>
      </c>
      <c r="H159" t="s">
        <v>667</v>
      </c>
      <c r="I159" t="s">
        <v>279</v>
      </c>
      <c r="J159" t="s">
        <v>754</v>
      </c>
      <c r="K159" t="s">
        <v>279</v>
      </c>
      <c r="L159">
        <v>2</v>
      </c>
    </row>
    <row r="160" spans="2:12">
      <c r="B160" t="s">
        <v>14</v>
      </c>
      <c r="C160" t="s">
        <v>13</v>
      </c>
      <c r="D160" t="s">
        <v>25</v>
      </c>
      <c r="E160" t="s">
        <v>432</v>
      </c>
      <c r="F160" t="s">
        <v>665</v>
      </c>
      <c r="G160" t="s">
        <v>71</v>
      </c>
      <c r="H160" t="s">
        <v>667</v>
      </c>
      <c r="I160" t="s">
        <v>279</v>
      </c>
      <c r="J160" t="s">
        <v>754</v>
      </c>
      <c r="K160" t="s">
        <v>279</v>
      </c>
      <c r="L160">
        <v>24</v>
      </c>
    </row>
    <row r="161" spans="2:12">
      <c r="B161" t="s">
        <v>14</v>
      </c>
      <c r="C161" t="s">
        <v>13</v>
      </c>
      <c r="D161" t="s">
        <v>25</v>
      </c>
      <c r="E161" t="s">
        <v>466</v>
      </c>
      <c r="F161" t="s">
        <v>665</v>
      </c>
      <c r="G161" t="s">
        <v>71</v>
      </c>
      <c r="H161" t="s">
        <v>667</v>
      </c>
      <c r="I161" t="s">
        <v>279</v>
      </c>
      <c r="J161" t="s">
        <v>754</v>
      </c>
      <c r="K161" t="s">
        <v>279</v>
      </c>
      <c r="L161">
        <v>27</v>
      </c>
    </row>
    <row r="162" spans="2:12">
      <c r="B162" t="s">
        <v>14</v>
      </c>
      <c r="C162" t="s">
        <v>13</v>
      </c>
      <c r="D162" t="s">
        <v>25</v>
      </c>
      <c r="E162" t="s">
        <v>565</v>
      </c>
      <c r="F162" t="s">
        <v>665</v>
      </c>
      <c r="G162" t="s">
        <v>71</v>
      </c>
      <c r="H162" t="s">
        <v>667</v>
      </c>
      <c r="I162" t="s">
        <v>279</v>
      </c>
      <c r="J162" t="s">
        <v>754</v>
      </c>
      <c r="K162" t="s">
        <v>279</v>
      </c>
      <c r="L162">
        <v>3</v>
      </c>
    </row>
    <row r="163" spans="2:12">
      <c r="B163" t="s">
        <v>14</v>
      </c>
      <c r="C163" t="s">
        <v>13</v>
      </c>
      <c r="D163" t="s">
        <v>13</v>
      </c>
      <c r="E163" t="s">
        <v>61</v>
      </c>
      <c r="F163" t="s">
        <v>665</v>
      </c>
      <c r="G163" t="s">
        <v>71</v>
      </c>
      <c r="H163" t="s">
        <v>862</v>
      </c>
      <c r="I163" t="s">
        <v>62</v>
      </c>
      <c r="J163" t="s">
        <v>864</v>
      </c>
      <c r="K163" t="s">
        <v>62</v>
      </c>
      <c r="L163">
        <v>2</v>
      </c>
    </row>
    <row r="164" spans="2:12">
      <c r="B164" t="s">
        <v>14</v>
      </c>
      <c r="C164" t="s">
        <v>13</v>
      </c>
      <c r="D164" t="s">
        <v>13</v>
      </c>
      <c r="E164" t="s">
        <v>68</v>
      </c>
      <c r="F164" t="s">
        <v>665</v>
      </c>
      <c r="G164" t="s">
        <v>71</v>
      </c>
      <c r="H164" t="s">
        <v>862</v>
      </c>
      <c r="I164" t="s">
        <v>62</v>
      </c>
      <c r="J164" t="s">
        <v>864</v>
      </c>
      <c r="K164" t="s">
        <v>62</v>
      </c>
      <c r="L164">
        <v>2</v>
      </c>
    </row>
    <row r="165" spans="2:12">
      <c r="B165" t="s">
        <v>14</v>
      </c>
      <c r="C165" t="s">
        <v>13</v>
      </c>
      <c r="D165" t="s">
        <v>13</v>
      </c>
      <c r="E165" t="s">
        <v>96</v>
      </c>
      <c r="F165" t="s">
        <v>665</v>
      </c>
      <c r="G165" t="s">
        <v>71</v>
      </c>
      <c r="H165" t="s">
        <v>862</v>
      </c>
      <c r="I165" t="s">
        <v>62</v>
      </c>
      <c r="J165" t="s">
        <v>881</v>
      </c>
      <c r="K165" t="s">
        <v>62</v>
      </c>
      <c r="L165">
        <v>3</v>
      </c>
    </row>
    <row r="166" spans="2:12">
      <c r="B166" t="s">
        <v>14</v>
      </c>
      <c r="C166" t="s">
        <v>13</v>
      </c>
      <c r="D166" t="s">
        <v>13</v>
      </c>
      <c r="E166" t="s">
        <v>126</v>
      </c>
      <c r="F166" t="s">
        <v>665</v>
      </c>
      <c r="G166" t="s">
        <v>71</v>
      </c>
      <c r="H166" t="s">
        <v>862</v>
      </c>
      <c r="I166" t="s">
        <v>62</v>
      </c>
      <c r="J166" t="s">
        <v>864</v>
      </c>
      <c r="K166" t="s">
        <v>62</v>
      </c>
      <c r="L166">
        <v>2</v>
      </c>
    </row>
    <row r="167" spans="2:12">
      <c r="B167" t="s">
        <v>14</v>
      </c>
      <c r="C167" t="s">
        <v>13</v>
      </c>
      <c r="D167" t="s">
        <v>13</v>
      </c>
      <c r="E167" t="s">
        <v>129</v>
      </c>
      <c r="F167" t="s">
        <v>665</v>
      </c>
      <c r="G167" t="s">
        <v>71</v>
      </c>
      <c r="H167" t="s">
        <v>862</v>
      </c>
      <c r="I167" t="s">
        <v>62</v>
      </c>
      <c r="J167" t="s">
        <v>938</v>
      </c>
      <c r="K167" t="s">
        <v>62</v>
      </c>
      <c r="L167">
        <v>2</v>
      </c>
    </row>
    <row r="168" spans="2:12">
      <c r="B168" t="s">
        <v>14</v>
      </c>
      <c r="C168" t="s">
        <v>13</v>
      </c>
      <c r="D168" t="s">
        <v>13</v>
      </c>
      <c r="E168" t="s">
        <v>141</v>
      </c>
      <c r="F168" t="s">
        <v>665</v>
      </c>
      <c r="G168" t="s">
        <v>71</v>
      </c>
      <c r="H168" t="s">
        <v>862</v>
      </c>
      <c r="I168" t="s">
        <v>62</v>
      </c>
      <c r="J168" t="s">
        <v>881</v>
      </c>
      <c r="K168" t="s">
        <v>62</v>
      </c>
      <c r="L168">
        <v>2</v>
      </c>
    </row>
    <row r="169" spans="2:12">
      <c r="B169" t="s">
        <v>14</v>
      </c>
      <c r="C169" t="s">
        <v>13</v>
      </c>
      <c r="D169" t="s">
        <v>13</v>
      </c>
      <c r="E169" t="s">
        <v>154</v>
      </c>
      <c r="F169" t="s">
        <v>665</v>
      </c>
      <c r="G169" t="s">
        <v>71</v>
      </c>
      <c r="H169" t="s">
        <v>862</v>
      </c>
      <c r="I169" t="s">
        <v>62</v>
      </c>
      <c r="J169" t="s">
        <v>973</v>
      </c>
      <c r="K169" t="s">
        <v>62</v>
      </c>
      <c r="L169">
        <v>2</v>
      </c>
    </row>
    <row r="170" spans="2:12">
      <c r="B170" t="s">
        <v>14</v>
      </c>
      <c r="C170" t="s">
        <v>13</v>
      </c>
      <c r="D170" t="s">
        <v>13</v>
      </c>
      <c r="E170" t="s">
        <v>162</v>
      </c>
      <c r="F170" t="s">
        <v>665</v>
      </c>
      <c r="G170" t="s">
        <v>71</v>
      </c>
      <c r="H170" t="s">
        <v>862</v>
      </c>
      <c r="I170" t="s">
        <v>62</v>
      </c>
      <c r="J170" t="s">
        <v>973</v>
      </c>
      <c r="K170" t="s">
        <v>62</v>
      </c>
      <c r="L170">
        <v>3</v>
      </c>
    </row>
    <row r="171" spans="2:12">
      <c r="B171" t="s">
        <v>14</v>
      </c>
      <c r="C171" t="s">
        <v>13</v>
      </c>
      <c r="D171" t="s">
        <v>13</v>
      </c>
      <c r="E171" t="s">
        <v>164</v>
      </c>
      <c r="F171" t="s">
        <v>665</v>
      </c>
      <c r="G171" t="s">
        <v>71</v>
      </c>
      <c r="H171" t="s">
        <v>862</v>
      </c>
      <c r="I171" t="s">
        <v>62</v>
      </c>
      <c r="J171" t="s">
        <v>864</v>
      </c>
      <c r="K171" t="s">
        <v>62</v>
      </c>
      <c r="L171">
        <v>2</v>
      </c>
    </row>
    <row r="172" spans="2:12">
      <c r="B172" t="s">
        <v>14</v>
      </c>
      <c r="C172" t="s">
        <v>13</v>
      </c>
      <c r="D172" t="s">
        <v>13</v>
      </c>
      <c r="E172" t="s">
        <v>171</v>
      </c>
      <c r="F172" t="s">
        <v>665</v>
      </c>
      <c r="G172" t="s">
        <v>71</v>
      </c>
      <c r="H172" t="s">
        <v>862</v>
      </c>
      <c r="I172" t="s">
        <v>62</v>
      </c>
      <c r="J172" t="s">
        <v>864</v>
      </c>
      <c r="K172" t="s">
        <v>62</v>
      </c>
      <c r="L172">
        <v>2</v>
      </c>
    </row>
    <row r="173" spans="2:12">
      <c r="B173" t="s">
        <v>14</v>
      </c>
      <c r="C173" t="s">
        <v>13</v>
      </c>
      <c r="D173" t="s">
        <v>13</v>
      </c>
      <c r="E173" t="s">
        <v>173</v>
      </c>
      <c r="F173" t="s">
        <v>665</v>
      </c>
      <c r="G173" t="s">
        <v>71</v>
      </c>
      <c r="H173" t="s">
        <v>862</v>
      </c>
      <c r="I173" t="s">
        <v>62</v>
      </c>
      <c r="J173" t="s">
        <v>864</v>
      </c>
      <c r="K173" t="s">
        <v>62</v>
      </c>
      <c r="L173">
        <v>1</v>
      </c>
    </row>
    <row r="174" spans="2:12">
      <c r="B174" t="s">
        <v>14</v>
      </c>
      <c r="C174" t="s">
        <v>13</v>
      </c>
      <c r="D174" t="s">
        <v>13</v>
      </c>
      <c r="E174" t="s">
        <v>180</v>
      </c>
      <c r="F174" t="s">
        <v>665</v>
      </c>
      <c r="G174" t="s">
        <v>71</v>
      </c>
      <c r="H174" t="s">
        <v>862</v>
      </c>
      <c r="I174" t="s">
        <v>62</v>
      </c>
      <c r="J174" t="s">
        <v>881</v>
      </c>
      <c r="K174" t="s">
        <v>62</v>
      </c>
      <c r="L174">
        <v>2</v>
      </c>
    </row>
    <row r="175" spans="2:12">
      <c r="B175" t="s">
        <v>14</v>
      </c>
      <c r="C175" t="s">
        <v>13</v>
      </c>
      <c r="D175" t="s">
        <v>13</v>
      </c>
      <c r="E175" t="s">
        <v>183</v>
      </c>
      <c r="F175" t="s">
        <v>665</v>
      </c>
      <c r="G175" t="s">
        <v>71</v>
      </c>
      <c r="H175" t="s">
        <v>862</v>
      </c>
      <c r="I175" t="s">
        <v>62</v>
      </c>
      <c r="J175" t="s">
        <v>881</v>
      </c>
      <c r="K175" t="s">
        <v>62</v>
      </c>
      <c r="L175">
        <v>2</v>
      </c>
    </row>
    <row r="176" spans="2:12">
      <c r="B176" t="s">
        <v>14</v>
      </c>
      <c r="C176" t="s">
        <v>13</v>
      </c>
      <c r="D176" t="s">
        <v>13</v>
      </c>
      <c r="E176" t="s">
        <v>186</v>
      </c>
      <c r="F176" t="s">
        <v>665</v>
      </c>
      <c r="G176" t="s">
        <v>71</v>
      </c>
      <c r="H176" t="s">
        <v>862</v>
      </c>
      <c r="I176" t="s">
        <v>62</v>
      </c>
      <c r="J176" t="s">
        <v>881</v>
      </c>
      <c r="K176" t="s">
        <v>62</v>
      </c>
      <c r="L176">
        <v>2</v>
      </c>
    </row>
    <row r="177" spans="2:12">
      <c r="B177" t="s">
        <v>14</v>
      </c>
      <c r="C177" t="s">
        <v>13</v>
      </c>
      <c r="D177" t="s">
        <v>13</v>
      </c>
      <c r="E177" t="s">
        <v>200</v>
      </c>
      <c r="F177" t="s">
        <v>665</v>
      </c>
      <c r="G177" t="s">
        <v>71</v>
      </c>
      <c r="H177" t="s">
        <v>862</v>
      </c>
      <c r="I177" t="s">
        <v>62</v>
      </c>
      <c r="J177" t="s">
        <v>938</v>
      </c>
      <c r="K177" t="s">
        <v>62</v>
      </c>
      <c r="L177">
        <v>2</v>
      </c>
    </row>
    <row r="178" spans="2:12">
      <c r="B178" t="s">
        <v>14</v>
      </c>
      <c r="C178" t="s">
        <v>13</v>
      </c>
      <c r="D178" t="s">
        <v>13</v>
      </c>
      <c r="E178" t="s">
        <v>214</v>
      </c>
      <c r="F178" t="s">
        <v>665</v>
      </c>
      <c r="G178" t="s">
        <v>71</v>
      </c>
      <c r="H178" t="s">
        <v>862</v>
      </c>
      <c r="I178" t="s">
        <v>62</v>
      </c>
      <c r="J178" t="s">
        <v>864</v>
      </c>
      <c r="K178" t="s">
        <v>62</v>
      </c>
      <c r="L178">
        <v>1</v>
      </c>
    </row>
    <row r="179" spans="2:12">
      <c r="B179" t="s">
        <v>14</v>
      </c>
      <c r="C179" t="s">
        <v>13</v>
      </c>
      <c r="D179" t="s">
        <v>13</v>
      </c>
      <c r="E179" t="s">
        <v>222</v>
      </c>
      <c r="F179" t="s">
        <v>665</v>
      </c>
      <c r="G179" t="s">
        <v>71</v>
      </c>
      <c r="H179" t="s">
        <v>862</v>
      </c>
      <c r="I179" t="s">
        <v>62</v>
      </c>
      <c r="J179" t="s">
        <v>973</v>
      </c>
      <c r="K179" t="s">
        <v>62</v>
      </c>
      <c r="L179">
        <v>3</v>
      </c>
    </row>
    <row r="180" spans="2:12">
      <c r="B180" t="s">
        <v>14</v>
      </c>
      <c r="C180" t="s">
        <v>13</v>
      </c>
      <c r="D180" t="s">
        <v>13</v>
      </c>
      <c r="E180" t="s">
        <v>224</v>
      </c>
      <c r="F180" t="s">
        <v>665</v>
      </c>
      <c r="G180" t="s">
        <v>71</v>
      </c>
      <c r="H180" t="s">
        <v>862</v>
      </c>
      <c r="I180" t="s">
        <v>62</v>
      </c>
      <c r="J180" t="s">
        <v>881</v>
      </c>
      <c r="K180" t="s">
        <v>62</v>
      </c>
      <c r="L180">
        <v>2</v>
      </c>
    </row>
    <row r="181" spans="2:12">
      <c r="B181" t="s">
        <v>14</v>
      </c>
      <c r="C181" t="s">
        <v>13</v>
      </c>
      <c r="D181" t="s">
        <v>13</v>
      </c>
      <c r="E181" t="s">
        <v>231</v>
      </c>
      <c r="F181" t="s">
        <v>665</v>
      </c>
      <c r="G181" t="s">
        <v>71</v>
      </c>
      <c r="H181" t="s">
        <v>862</v>
      </c>
      <c r="I181" t="s">
        <v>62</v>
      </c>
      <c r="J181" t="s">
        <v>881</v>
      </c>
      <c r="K181" t="s">
        <v>62</v>
      </c>
      <c r="L181">
        <v>2</v>
      </c>
    </row>
    <row r="182" spans="2:12">
      <c r="B182" t="s">
        <v>14</v>
      </c>
      <c r="C182" t="s">
        <v>13</v>
      </c>
      <c r="D182" t="s">
        <v>13</v>
      </c>
      <c r="E182" t="s">
        <v>252</v>
      </c>
      <c r="F182" t="s">
        <v>665</v>
      </c>
      <c r="G182" t="s">
        <v>71</v>
      </c>
      <c r="H182" t="s">
        <v>862</v>
      </c>
      <c r="I182" t="s">
        <v>62</v>
      </c>
      <c r="J182" t="s">
        <v>881</v>
      </c>
      <c r="K182" t="s">
        <v>62</v>
      </c>
      <c r="L182">
        <v>2</v>
      </c>
    </row>
    <row r="183" spans="2:12">
      <c r="B183" t="s">
        <v>14</v>
      </c>
      <c r="C183" t="s">
        <v>13</v>
      </c>
      <c r="D183" t="s">
        <v>13</v>
      </c>
      <c r="E183" t="s">
        <v>267</v>
      </c>
      <c r="F183" t="s">
        <v>665</v>
      </c>
      <c r="G183" t="s">
        <v>71</v>
      </c>
      <c r="H183" t="s">
        <v>862</v>
      </c>
      <c r="I183" t="s">
        <v>62</v>
      </c>
      <c r="J183" t="s">
        <v>881</v>
      </c>
      <c r="K183" t="s">
        <v>62</v>
      </c>
      <c r="L183">
        <v>2</v>
      </c>
    </row>
    <row r="184" spans="2:12">
      <c r="B184" t="s">
        <v>14</v>
      </c>
      <c r="C184" t="s">
        <v>13</v>
      </c>
      <c r="D184" t="s">
        <v>13</v>
      </c>
      <c r="E184" t="s">
        <v>272</v>
      </c>
      <c r="F184" t="s">
        <v>665</v>
      </c>
      <c r="G184" t="s">
        <v>71</v>
      </c>
      <c r="H184" t="s">
        <v>862</v>
      </c>
      <c r="I184" t="s">
        <v>62</v>
      </c>
      <c r="J184" t="s">
        <v>864</v>
      </c>
      <c r="K184" t="s">
        <v>62</v>
      </c>
      <c r="L184">
        <v>13</v>
      </c>
    </row>
    <row r="185" spans="2:12">
      <c r="B185" t="s">
        <v>14</v>
      </c>
      <c r="C185" t="s">
        <v>13</v>
      </c>
      <c r="D185" t="s">
        <v>13</v>
      </c>
      <c r="E185" t="s">
        <v>294</v>
      </c>
      <c r="F185" t="s">
        <v>665</v>
      </c>
      <c r="G185" t="s">
        <v>71</v>
      </c>
      <c r="H185" t="s">
        <v>862</v>
      </c>
      <c r="I185" t="s">
        <v>62</v>
      </c>
      <c r="J185" t="s">
        <v>864</v>
      </c>
      <c r="K185" t="s">
        <v>62</v>
      </c>
      <c r="L185">
        <v>1</v>
      </c>
    </row>
    <row r="186" spans="2:12">
      <c r="B186" t="s">
        <v>14</v>
      </c>
      <c r="C186" t="s">
        <v>13</v>
      </c>
      <c r="D186" t="s">
        <v>13</v>
      </c>
      <c r="E186" t="s">
        <v>332</v>
      </c>
      <c r="F186" t="s">
        <v>665</v>
      </c>
      <c r="G186" t="s">
        <v>71</v>
      </c>
      <c r="H186" t="s">
        <v>862</v>
      </c>
      <c r="I186" t="s">
        <v>62</v>
      </c>
      <c r="J186" t="s">
        <v>864</v>
      </c>
      <c r="K186" t="s">
        <v>62</v>
      </c>
      <c r="L186">
        <v>4</v>
      </c>
    </row>
    <row r="187" spans="2:12">
      <c r="B187" t="s">
        <v>14</v>
      </c>
      <c r="C187" t="s">
        <v>13</v>
      </c>
      <c r="D187" t="s">
        <v>13</v>
      </c>
      <c r="E187" t="s">
        <v>350</v>
      </c>
      <c r="F187" t="s">
        <v>665</v>
      </c>
      <c r="G187" t="s">
        <v>71</v>
      </c>
      <c r="H187" t="s">
        <v>862</v>
      </c>
      <c r="I187" t="s">
        <v>62</v>
      </c>
      <c r="J187" t="s">
        <v>881</v>
      </c>
      <c r="K187" t="s">
        <v>62</v>
      </c>
      <c r="L187">
        <v>2</v>
      </c>
    </row>
    <row r="188" spans="2:12">
      <c r="B188" t="s">
        <v>14</v>
      </c>
      <c r="C188" t="s">
        <v>13</v>
      </c>
      <c r="D188" t="s">
        <v>13</v>
      </c>
      <c r="E188" t="s">
        <v>357</v>
      </c>
      <c r="F188" t="s">
        <v>665</v>
      </c>
      <c r="G188" t="s">
        <v>71</v>
      </c>
      <c r="H188" t="s">
        <v>862</v>
      </c>
      <c r="I188" t="s">
        <v>62</v>
      </c>
      <c r="J188" t="s">
        <v>938</v>
      </c>
      <c r="K188" t="s">
        <v>62</v>
      </c>
      <c r="L188">
        <v>2</v>
      </c>
    </row>
    <row r="189" spans="2:12">
      <c r="B189" t="s">
        <v>14</v>
      </c>
      <c r="C189" t="s">
        <v>13</v>
      </c>
      <c r="D189" t="s">
        <v>13</v>
      </c>
      <c r="E189" t="s">
        <v>359</v>
      </c>
      <c r="F189" t="s">
        <v>665</v>
      </c>
      <c r="G189" t="s">
        <v>71</v>
      </c>
      <c r="H189" t="s">
        <v>862</v>
      </c>
      <c r="I189" t="s">
        <v>62</v>
      </c>
      <c r="J189" t="s">
        <v>938</v>
      </c>
      <c r="K189" t="s">
        <v>62</v>
      </c>
      <c r="L189">
        <v>3</v>
      </c>
    </row>
    <row r="190" spans="2:12">
      <c r="B190" t="s">
        <v>14</v>
      </c>
      <c r="C190" t="s">
        <v>13</v>
      </c>
      <c r="D190" t="s">
        <v>13</v>
      </c>
      <c r="E190" t="s">
        <v>366</v>
      </c>
      <c r="F190" t="s">
        <v>665</v>
      </c>
      <c r="G190" t="s">
        <v>71</v>
      </c>
      <c r="H190" t="s">
        <v>862</v>
      </c>
      <c r="I190" t="s">
        <v>62</v>
      </c>
      <c r="J190" t="s">
        <v>881</v>
      </c>
      <c r="K190" t="s">
        <v>62</v>
      </c>
      <c r="L190">
        <v>2</v>
      </c>
    </row>
    <row r="191" spans="2:12">
      <c r="B191" t="s">
        <v>14</v>
      </c>
      <c r="C191" t="s">
        <v>13</v>
      </c>
      <c r="D191" t="s">
        <v>13</v>
      </c>
      <c r="E191" t="s">
        <v>379</v>
      </c>
      <c r="F191" t="s">
        <v>665</v>
      </c>
      <c r="G191" t="s">
        <v>71</v>
      </c>
      <c r="H191" t="s">
        <v>862</v>
      </c>
      <c r="I191" t="s">
        <v>62</v>
      </c>
      <c r="J191" t="s">
        <v>938</v>
      </c>
      <c r="K191" t="s">
        <v>62</v>
      </c>
      <c r="L191">
        <v>1</v>
      </c>
    </row>
    <row r="192" spans="2:12">
      <c r="B192" t="s">
        <v>14</v>
      </c>
      <c r="C192" t="s">
        <v>13</v>
      </c>
      <c r="D192" t="s">
        <v>13</v>
      </c>
      <c r="E192" t="s">
        <v>405</v>
      </c>
      <c r="F192" t="s">
        <v>665</v>
      </c>
      <c r="G192" t="s">
        <v>71</v>
      </c>
      <c r="H192" t="s">
        <v>862</v>
      </c>
      <c r="I192" t="s">
        <v>62</v>
      </c>
      <c r="J192" t="s">
        <v>881</v>
      </c>
      <c r="K192" t="s">
        <v>62</v>
      </c>
      <c r="L192">
        <v>1</v>
      </c>
    </row>
    <row r="193" spans="2:12">
      <c r="B193" t="s">
        <v>14</v>
      </c>
      <c r="C193" t="s">
        <v>13</v>
      </c>
      <c r="D193" t="s">
        <v>13</v>
      </c>
      <c r="E193" t="s">
        <v>423</v>
      </c>
      <c r="F193" t="s">
        <v>665</v>
      </c>
      <c r="G193" t="s">
        <v>71</v>
      </c>
      <c r="H193" t="s">
        <v>862</v>
      </c>
      <c r="I193" t="s">
        <v>62</v>
      </c>
      <c r="J193" t="s">
        <v>864</v>
      </c>
      <c r="K193" t="s">
        <v>62</v>
      </c>
      <c r="L193">
        <v>1</v>
      </c>
    </row>
    <row r="194" spans="2:12">
      <c r="B194" t="s">
        <v>14</v>
      </c>
      <c r="C194" t="s">
        <v>13</v>
      </c>
      <c r="D194" t="s">
        <v>13</v>
      </c>
      <c r="E194" t="s">
        <v>438</v>
      </c>
      <c r="F194" t="s">
        <v>665</v>
      </c>
      <c r="G194" t="s">
        <v>71</v>
      </c>
      <c r="H194" t="s">
        <v>862</v>
      </c>
      <c r="I194" t="s">
        <v>62</v>
      </c>
      <c r="J194" t="s">
        <v>973</v>
      </c>
      <c r="K194" t="s">
        <v>62</v>
      </c>
      <c r="L194">
        <v>4</v>
      </c>
    </row>
    <row r="195" spans="2:12">
      <c r="B195" t="s">
        <v>14</v>
      </c>
      <c r="C195" t="s">
        <v>13</v>
      </c>
      <c r="D195" t="s">
        <v>13</v>
      </c>
      <c r="E195" t="s">
        <v>435</v>
      </c>
      <c r="F195" t="s">
        <v>665</v>
      </c>
      <c r="G195" t="s">
        <v>71</v>
      </c>
      <c r="H195" t="s">
        <v>862</v>
      </c>
      <c r="I195" t="s">
        <v>62</v>
      </c>
      <c r="J195" t="s">
        <v>881</v>
      </c>
      <c r="K195" t="s">
        <v>62</v>
      </c>
      <c r="L195">
        <v>3</v>
      </c>
    </row>
    <row r="196" spans="2:12">
      <c r="B196" t="s">
        <v>14</v>
      </c>
      <c r="C196" t="s">
        <v>13</v>
      </c>
      <c r="D196" t="s">
        <v>13</v>
      </c>
      <c r="E196" t="s">
        <v>421</v>
      </c>
      <c r="F196" t="s">
        <v>665</v>
      </c>
      <c r="G196" t="s">
        <v>71</v>
      </c>
      <c r="H196" t="s">
        <v>862</v>
      </c>
      <c r="I196" t="s">
        <v>62</v>
      </c>
      <c r="J196" t="s">
        <v>881</v>
      </c>
      <c r="K196" t="s">
        <v>62</v>
      </c>
      <c r="L196">
        <v>1</v>
      </c>
    </row>
    <row r="197" spans="2:12">
      <c r="B197" t="s">
        <v>14</v>
      </c>
      <c r="C197" t="s">
        <v>13</v>
      </c>
      <c r="D197" t="s">
        <v>13</v>
      </c>
      <c r="E197" t="s">
        <v>442</v>
      </c>
      <c r="F197" t="s">
        <v>665</v>
      </c>
      <c r="G197" t="s">
        <v>71</v>
      </c>
      <c r="H197" t="s">
        <v>862</v>
      </c>
      <c r="I197" t="s">
        <v>62</v>
      </c>
      <c r="J197" t="s">
        <v>881</v>
      </c>
      <c r="K197" t="s">
        <v>62</v>
      </c>
      <c r="L197">
        <v>1</v>
      </c>
    </row>
    <row r="198" spans="2:12">
      <c r="B198" t="s">
        <v>14</v>
      </c>
      <c r="C198" t="s">
        <v>13</v>
      </c>
      <c r="D198" t="s">
        <v>13</v>
      </c>
      <c r="E198" t="s">
        <v>464</v>
      </c>
      <c r="F198" t="s">
        <v>665</v>
      </c>
      <c r="G198" t="s">
        <v>71</v>
      </c>
      <c r="H198" t="s">
        <v>862</v>
      </c>
      <c r="I198" t="s">
        <v>62</v>
      </c>
      <c r="J198" t="s">
        <v>881</v>
      </c>
      <c r="K198" t="s">
        <v>62</v>
      </c>
      <c r="L198">
        <v>4</v>
      </c>
    </row>
    <row r="199" spans="2:12">
      <c r="B199" t="s">
        <v>14</v>
      </c>
      <c r="C199" t="s">
        <v>13</v>
      </c>
      <c r="D199" t="s">
        <v>13</v>
      </c>
      <c r="E199" t="s">
        <v>453</v>
      </c>
      <c r="F199" t="s">
        <v>665</v>
      </c>
      <c r="G199" t="s">
        <v>71</v>
      </c>
      <c r="H199" t="s">
        <v>862</v>
      </c>
      <c r="I199" t="s">
        <v>62</v>
      </c>
      <c r="J199" t="s">
        <v>881</v>
      </c>
      <c r="K199" t="s">
        <v>62</v>
      </c>
      <c r="L199">
        <v>4</v>
      </c>
    </row>
    <row r="200" spans="2:12">
      <c r="B200" t="s">
        <v>14</v>
      </c>
      <c r="C200" t="s">
        <v>13</v>
      </c>
      <c r="D200" t="s">
        <v>13</v>
      </c>
      <c r="E200" t="s">
        <v>508</v>
      </c>
      <c r="F200" t="s">
        <v>665</v>
      </c>
      <c r="G200" t="s">
        <v>71</v>
      </c>
      <c r="H200" t="s">
        <v>862</v>
      </c>
      <c r="I200" t="s">
        <v>62</v>
      </c>
      <c r="J200" t="s">
        <v>881</v>
      </c>
      <c r="K200" t="s">
        <v>62</v>
      </c>
      <c r="L200">
        <v>1</v>
      </c>
    </row>
    <row r="201" spans="2:12">
      <c r="B201" t="s">
        <v>14</v>
      </c>
      <c r="C201" t="s">
        <v>13</v>
      </c>
      <c r="D201" t="s">
        <v>13</v>
      </c>
      <c r="E201" t="s">
        <v>449</v>
      </c>
      <c r="F201" t="s">
        <v>665</v>
      </c>
      <c r="G201" t="s">
        <v>71</v>
      </c>
      <c r="H201" t="s">
        <v>862</v>
      </c>
      <c r="I201" t="s">
        <v>62</v>
      </c>
      <c r="J201" t="s">
        <v>881</v>
      </c>
      <c r="K201" t="s">
        <v>62</v>
      </c>
      <c r="L201">
        <v>1</v>
      </c>
    </row>
    <row r="202" spans="2:12">
      <c r="B202" t="s">
        <v>14</v>
      </c>
      <c r="C202" t="s">
        <v>13</v>
      </c>
      <c r="D202" t="s">
        <v>13</v>
      </c>
      <c r="E202" t="s">
        <v>451</v>
      </c>
      <c r="F202" t="s">
        <v>665</v>
      </c>
      <c r="G202" t="s">
        <v>71</v>
      </c>
      <c r="H202" t="s">
        <v>862</v>
      </c>
      <c r="I202" t="s">
        <v>62</v>
      </c>
      <c r="J202" t="s">
        <v>881</v>
      </c>
      <c r="K202" t="s">
        <v>62</v>
      </c>
      <c r="L202">
        <v>1</v>
      </c>
    </row>
    <row r="203" spans="2:12">
      <c r="B203" t="s">
        <v>14</v>
      </c>
      <c r="C203" t="s">
        <v>13</v>
      </c>
      <c r="D203" t="s">
        <v>13</v>
      </c>
      <c r="E203" t="s">
        <v>512</v>
      </c>
      <c r="F203" t="s">
        <v>665</v>
      </c>
      <c r="G203" t="s">
        <v>71</v>
      </c>
      <c r="H203" t="s">
        <v>377</v>
      </c>
      <c r="I203" t="s">
        <v>62</v>
      </c>
      <c r="J203" t="s">
        <v>377</v>
      </c>
      <c r="K203" t="s">
        <v>62</v>
      </c>
      <c r="L203">
        <v>1</v>
      </c>
    </row>
    <row r="204" spans="2:12">
      <c r="B204" t="s">
        <v>15</v>
      </c>
      <c r="C204" t="s">
        <v>15</v>
      </c>
      <c r="D204" t="s">
        <v>15</v>
      </c>
      <c r="E204" t="s">
        <v>15</v>
      </c>
      <c r="F204" t="s">
        <v>15</v>
      </c>
      <c r="G204" t="s">
        <v>15</v>
      </c>
      <c r="H204" t="s">
        <v>15</v>
      </c>
      <c r="I204" t="s">
        <v>15</v>
      </c>
      <c r="J204" t="s">
        <v>15</v>
      </c>
      <c r="K204" t="s">
        <v>15</v>
      </c>
      <c r="L204">
        <v>1</v>
      </c>
    </row>
    <row r="205" spans="2:12">
      <c r="B205" t="s">
        <v>2991</v>
      </c>
      <c r="L205">
        <v>1153</v>
      </c>
    </row>
  </sheetData>
  <pageMargins left="0.7" right="0.7" top="0.75" bottom="0.75" header="0.3" footer="0.3"/>
  <customProperties>
    <customPr name="_pios_id" r:id="rId2"/>
    <customPr name="EpmWorksheetKeyString_GUID" r:id="rId3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"/>
  <dimension ref="A1:R196"/>
  <sheetViews>
    <sheetView zoomScale="60" zoomScaleNormal="60" workbookViewId="0">
      <selection activeCell="B31" sqref="B31 B122 B148 D31 D122 D148"/>
    </sheetView>
  </sheetViews>
  <sheetFormatPr defaultRowHeight="14.4"/>
  <cols>
    <col min="1" max="1" width="30.44140625" customWidth="1"/>
    <col min="2" max="2" width="28.44140625" customWidth="1"/>
    <col min="3" max="3" width="18" customWidth="1"/>
    <col min="4" max="4" width="5.44140625" bestFit="1" customWidth="1"/>
  </cols>
  <sheetData>
    <row r="1" spans="1:18">
      <c r="N1" t="s">
        <v>3735</v>
      </c>
    </row>
    <row r="2" spans="1:18">
      <c r="N2" t="s">
        <v>2980</v>
      </c>
      <c r="O2" t="s">
        <v>3736</v>
      </c>
      <c r="P2" t="s">
        <v>3737</v>
      </c>
      <c r="Q2" t="s">
        <v>3738</v>
      </c>
      <c r="R2" t="s">
        <v>3739</v>
      </c>
    </row>
    <row r="3" spans="1:18">
      <c r="A3" s="45" t="s">
        <v>3734</v>
      </c>
      <c r="N3" t="s">
        <v>4</v>
      </c>
      <c r="O3" t="s">
        <v>3740</v>
      </c>
      <c r="P3" t="s">
        <v>4</v>
      </c>
      <c r="Q3" t="s">
        <v>3486</v>
      </c>
      <c r="R3" t="s">
        <v>3486</v>
      </c>
    </row>
    <row r="4" spans="1:18">
      <c r="A4" s="45" t="s">
        <v>634</v>
      </c>
      <c r="B4" s="45" t="s">
        <v>39</v>
      </c>
      <c r="C4" s="45" t="s">
        <v>0</v>
      </c>
      <c r="D4" t="s">
        <v>2989</v>
      </c>
      <c r="N4" t="s">
        <v>7</v>
      </c>
      <c r="O4" t="s">
        <v>3741</v>
      </c>
      <c r="P4" t="s">
        <v>7</v>
      </c>
      <c r="Q4" t="s">
        <v>3047</v>
      </c>
      <c r="R4" t="s">
        <v>3047</v>
      </c>
    </row>
    <row r="5" spans="1:18">
      <c r="A5">
        <v>9100070882</v>
      </c>
      <c r="B5" t="s">
        <v>397</v>
      </c>
      <c r="C5" t="s">
        <v>31</v>
      </c>
      <c r="D5">
        <v>1</v>
      </c>
      <c r="E5" t="str">
        <f>VLOOKUP($B5,$N:$R,4,0)</f>
        <v>L3 - Distr Siberia - B</v>
      </c>
      <c r="F5" t="str">
        <f>VLOOKUP($B5,$N:$R,5,0)</f>
        <v>National Customer description new</v>
      </c>
      <c r="N5" t="s">
        <v>76</v>
      </c>
      <c r="O5" t="s">
        <v>3740</v>
      </c>
      <c r="P5" t="s">
        <v>3742</v>
      </c>
      <c r="Q5" t="s">
        <v>3462</v>
      </c>
      <c r="R5" t="s">
        <v>3743</v>
      </c>
    </row>
    <row r="6" spans="1:18">
      <c r="A6" t="s">
        <v>1190</v>
      </c>
      <c r="B6" t="s">
        <v>33</v>
      </c>
      <c r="C6" t="s">
        <v>33</v>
      </c>
      <c r="D6">
        <v>35</v>
      </c>
      <c r="E6" t="str">
        <f t="shared" ref="E6:E69" si="0">VLOOKUP($B6,$N:$R,4,0)</f>
        <v>L3 - Tander</v>
      </c>
      <c r="F6" t="str">
        <f t="shared" ref="F6:F69" si="1">VLOOKUP($B6,$N:$R,5,0)</f>
        <v>L3 - Tander</v>
      </c>
      <c r="N6" t="s">
        <v>405</v>
      </c>
      <c r="O6" t="s">
        <v>3740</v>
      </c>
      <c r="P6" t="s">
        <v>3744</v>
      </c>
      <c r="Q6" t="s">
        <v>522</v>
      </c>
      <c r="R6" t="s">
        <v>3745</v>
      </c>
    </row>
    <row r="7" spans="1:18">
      <c r="A7" t="s">
        <v>1230</v>
      </c>
      <c r="B7" t="s">
        <v>4</v>
      </c>
      <c r="C7" t="s">
        <v>4</v>
      </c>
      <c r="D7">
        <v>4</v>
      </c>
      <c r="E7" t="str">
        <f t="shared" si="0"/>
        <v>L3 - Absolute</v>
      </c>
      <c r="F7" t="str">
        <f t="shared" si="1"/>
        <v>L3 - Absolute</v>
      </c>
      <c r="N7" t="s">
        <v>384</v>
      </c>
      <c r="O7" t="s">
        <v>3740</v>
      </c>
      <c r="P7" t="s">
        <v>3742</v>
      </c>
      <c r="Q7" t="s">
        <v>3462</v>
      </c>
      <c r="R7" t="s">
        <v>3746</v>
      </c>
    </row>
    <row r="8" spans="1:18">
      <c r="A8" t="s">
        <v>1241</v>
      </c>
      <c r="B8" t="s">
        <v>92</v>
      </c>
      <c r="C8" t="s">
        <v>26</v>
      </c>
      <c r="D8">
        <v>1</v>
      </c>
      <c r="E8" t="str">
        <f t="shared" si="0"/>
        <v>L3 - Distr North-West - B</v>
      </c>
      <c r="F8" t="str">
        <f t="shared" si="1"/>
        <v>L3 - Distributors North-West</v>
      </c>
      <c r="N8" t="s">
        <v>96</v>
      </c>
      <c r="O8" t="s">
        <v>3740</v>
      </c>
      <c r="P8" t="s">
        <v>3744</v>
      </c>
      <c r="Q8" t="s">
        <v>522</v>
      </c>
      <c r="R8" t="s">
        <v>3745</v>
      </c>
    </row>
    <row r="9" spans="1:18">
      <c r="A9" t="s">
        <v>1243</v>
      </c>
      <c r="B9" t="s">
        <v>68</v>
      </c>
      <c r="C9" t="s">
        <v>13</v>
      </c>
      <c r="D9">
        <v>1</v>
      </c>
      <c r="E9" t="e">
        <f t="shared" si="0"/>
        <v>#N/A</v>
      </c>
      <c r="F9" t="e">
        <f t="shared" si="1"/>
        <v>#N/A</v>
      </c>
      <c r="N9" t="s">
        <v>9</v>
      </c>
      <c r="O9" t="s">
        <v>3741</v>
      </c>
      <c r="P9" t="s">
        <v>9</v>
      </c>
      <c r="Q9" t="s">
        <v>3059</v>
      </c>
      <c r="R9" t="s">
        <v>3059</v>
      </c>
    </row>
    <row r="10" spans="1:18">
      <c r="A10" t="s">
        <v>1245</v>
      </c>
      <c r="B10" t="s">
        <v>76</v>
      </c>
      <c r="C10" t="s">
        <v>32</v>
      </c>
      <c r="D10">
        <v>3</v>
      </c>
      <c r="E10" t="str">
        <f t="shared" si="0"/>
        <v>L3 - Distr South - B2</v>
      </c>
      <c r="F10" t="str">
        <f t="shared" si="1"/>
        <v>L3 - Distributors South</v>
      </c>
      <c r="N10" t="s">
        <v>10</v>
      </c>
      <c r="O10" t="s">
        <v>3741</v>
      </c>
      <c r="P10" t="s">
        <v>10</v>
      </c>
      <c r="Q10" t="s">
        <v>3064</v>
      </c>
      <c r="R10" t="s">
        <v>3064</v>
      </c>
    </row>
    <row r="11" spans="1:18">
      <c r="A11" t="s">
        <v>1249</v>
      </c>
      <c r="B11" t="s">
        <v>61</v>
      </c>
      <c r="C11" t="s">
        <v>13</v>
      </c>
      <c r="D11">
        <v>1</v>
      </c>
      <c r="E11" t="str">
        <f t="shared" si="0"/>
        <v>L3 - Distr Center - С</v>
      </c>
      <c r="F11" t="str">
        <f t="shared" si="1"/>
        <v>L3 - Distributors Center</v>
      </c>
      <c r="N11" t="s">
        <v>11</v>
      </c>
      <c r="O11" t="s">
        <v>3741</v>
      </c>
      <c r="P11" t="s">
        <v>11</v>
      </c>
      <c r="Q11" t="s">
        <v>3072</v>
      </c>
      <c r="R11" t="s">
        <v>3072</v>
      </c>
    </row>
    <row r="12" spans="1:18">
      <c r="A12" t="s">
        <v>1251</v>
      </c>
      <c r="B12" t="s">
        <v>7</v>
      </c>
      <c r="C12" t="s">
        <v>7</v>
      </c>
      <c r="D12">
        <v>2</v>
      </c>
      <c r="E12" t="str">
        <f t="shared" si="0"/>
        <v>L3 - Alie Parusa</v>
      </c>
      <c r="F12" t="str">
        <f t="shared" si="1"/>
        <v>L3 - Alie Parusa</v>
      </c>
      <c r="N12" t="s">
        <v>382</v>
      </c>
      <c r="O12" t="s">
        <v>3740</v>
      </c>
      <c r="P12" t="s">
        <v>3747</v>
      </c>
      <c r="Q12" t="s">
        <v>3549</v>
      </c>
      <c r="R12" t="s">
        <v>3748</v>
      </c>
    </row>
    <row r="13" spans="1:18">
      <c r="A13" t="s">
        <v>1254</v>
      </c>
      <c r="B13" t="s">
        <v>7</v>
      </c>
      <c r="C13" t="s">
        <v>7</v>
      </c>
      <c r="D13">
        <v>4</v>
      </c>
      <c r="E13" t="str">
        <f t="shared" si="0"/>
        <v>L3 - Alie Parusa</v>
      </c>
      <c r="F13" t="str">
        <f t="shared" si="1"/>
        <v>L3 - Alie Parusa</v>
      </c>
      <c r="N13" t="s">
        <v>120</v>
      </c>
      <c r="O13" t="s">
        <v>3740</v>
      </c>
      <c r="P13" t="s">
        <v>3749</v>
      </c>
      <c r="Q13" t="s">
        <v>3239</v>
      </c>
      <c r="R13" t="s">
        <v>3750</v>
      </c>
    </row>
    <row r="14" spans="1:18">
      <c r="A14" t="s">
        <v>1259</v>
      </c>
      <c r="B14" t="s">
        <v>7</v>
      </c>
      <c r="C14" t="s">
        <v>7</v>
      </c>
      <c r="D14">
        <v>5</v>
      </c>
      <c r="E14" t="str">
        <f t="shared" si="0"/>
        <v>L3 - Alie Parusa</v>
      </c>
      <c r="F14" t="str">
        <f t="shared" si="1"/>
        <v>L3 - Alie Parusa</v>
      </c>
      <c r="N14" t="s">
        <v>3751</v>
      </c>
      <c r="O14" t="s">
        <v>3740</v>
      </c>
      <c r="P14" t="s">
        <v>3749</v>
      </c>
      <c r="Q14" t="s">
        <v>3239</v>
      </c>
      <c r="R14" t="e">
        <v>#N/A</v>
      </c>
    </row>
    <row r="15" spans="1:18">
      <c r="A15" t="s">
        <v>1265</v>
      </c>
      <c r="B15" t="s">
        <v>7</v>
      </c>
      <c r="C15" t="s">
        <v>7</v>
      </c>
      <c r="D15">
        <v>4</v>
      </c>
      <c r="E15" t="str">
        <f t="shared" si="0"/>
        <v>L3 - Alie Parusa</v>
      </c>
      <c r="F15" t="str">
        <f t="shared" si="1"/>
        <v>L3 - Alie Parusa</v>
      </c>
      <c r="N15" t="s">
        <v>123</v>
      </c>
      <c r="O15" t="s">
        <v>3740</v>
      </c>
      <c r="P15" t="s">
        <v>3752</v>
      </c>
      <c r="Q15" t="s">
        <v>3387</v>
      </c>
      <c r="R15" t="s">
        <v>3753</v>
      </c>
    </row>
    <row r="16" spans="1:18">
      <c r="A16" t="s">
        <v>1270</v>
      </c>
      <c r="B16" t="s">
        <v>7</v>
      </c>
      <c r="C16" t="s">
        <v>7</v>
      </c>
      <c r="D16">
        <v>2</v>
      </c>
      <c r="E16" t="str">
        <f t="shared" si="0"/>
        <v>L3 - Alie Parusa</v>
      </c>
      <c r="F16" t="str">
        <f t="shared" si="1"/>
        <v>L3 - Alie Parusa</v>
      </c>
      <c r="N16" t="s">
        <v>129</v>
      </c>
      <c r="O16" t="s">
        <v>3740</v>
      </c>
      <c r="P16" t="s">
        <v>3744</v>
      </c>
      <c r="Q16" t="s">
        <v>522</v>
      </c>
      <c r="R16" t="s">
        <v>3754</v>
      </c>
    </row>
    <row r="17" spans="1:18">
      <c r="A17" t="s">
        <v>1273</v>
      </c>
      <c r="B17" t="s">
        <v>7</v>
      </c>
      <c r="C17" t="s">
        <v>7</v>
      </c>
      <c r="D17">
        <v>1</v>
      </c>
      <c r="E17" t="str">
        <f t="shared" si="0"/>
        <v>L3 - Alie Parusa</v>
      </c>
      <c r="F17" t="str">
        <f t="shared" si="1"/>
        <v>L3 - Alie Parusa</v>
      </c>
      <c r="N17" t="s">
        <v>132</v>
      </c>
      <c r="O17" t="s">
        <v>3740</v>
      </c>
      <c r="P17" t="s">
        <v>3749</v>
      </c>
      <c r="Q17" t="s">
        <v>3239</v>
      </c>
      <c r="R17" t="s">
        <v>3755</v>
      </c>
    </row>
    <row r="18" spans="1:18">
      <c r="A18" t="s">
        <v>1275</v>
      </c>
      <c r="B18" t="s">
        <v>96</v>
      </c>
      <c r="C18" t="s">
        <v>13</v>
      </c>
      <c r="D18">
        <v>2</v>
      </c>
      <c r="E18" t="str">
        <f t="shared" si="0"/>
        <v>L3 - Distr Center - B</v>
      </c>
      <c r="F18" t="str">
        <f t="shared" si="1"/>
        <v>L3 - Distributors Center</v>
      </c>
      <c r="N18" t="s">
        <v>141</v>
      </c>
      <c r="O18" t="s">
        <v>3740</v>
      </c>
      <c r="P18" t="s">
        <v>3756</v>
      </c>
      <c r="Q18" t="s">
        <v>3427</v>
      </c>
      <c r="R18" t="s">
        <v>3754</v>
      </c>
    </row>
    <row r="19" spans="1:18">
      <c r="A19" t="s">
        <v>1278</v>
      </c>
      <c r="B19" t="s">
        <v>9</v>
      </c>
      <c r="C19" t="s">
        <v>9</v>
      </c>
      <c r="D19">
        <v>1</v>
      </c>
      <c r="E19" t="str">
        <f t="shared" si="0"/>
        <v>L3 - Aromatniy Mir</v>
      </c>
      <c r="F19" t="str">
        <f t="shared" si="1"/>
        <v>L3 - Aromatniy Mir</v>
      </c>
      <c r="N19" t="s">
        <v>143</v>
      </c>
      <c r="O19" t="s">
        <v>3740</v>
      </c>
      <c r="P19" t="s">
        <v>3757</v>
      </c>
      <c r="Q19" t="s">
        <v>3575</v>
      </c>
      <c r="R19" t="s">
        <v>3748</v>
      </c>
    </row>
    <row r="20" spans="1:18">
      <c r="A20" t="s">
        <v>1280</v>
      </c>
      <c r="B20" t="s">
        <v>103</v>
      </c>
      <c r="C20" t="s">
        <v>36</v>
      </c>
      <c r="D20">
        <v>1</v>
      </c>
      <c r="E20" t="e">
        <f t="shared" si="0"/>
        <v>#N/A</v>
      </c>
      <c r="F20" t="e">
        <f t="shared" si="1"/>
        <v>#N/A</v>
      </c>
      <c r="N20" t="s">
        <v>145</v>
      </c>
      <c r="O20" t="s">
        <v>3740</v>
      </c>
      <c r="P20" t="s">
        <v>3758</v>
      </c>
      <c r="Q20" t="s">
        <v>3341</v>
      </c>
      <c r="R20" t="s">
        <v>3759</v>
      </c>
    </row>
    <row r="21" spans="1:18">
      <c r="A21" t="s">
        <v>1282</v>
      </c>
      <c r="B21" t="s">
        <v>10</v>
      </c>
      <c r="C21" t="s">
        <v>10</v>
      </c>
      <c r="D21">
        <v>117</v>
      </c>
      <c r="E21" t="str">
        <f t="shared" si="0"/>
        <v>L3 - Auchan</v>
      </c>
      <c r="F21" t="str">
        <f t="shared" si="1"/>
        <v>L3 - Auchan</v>
      </c>
      <c r="N21" t="s">
        <v>148</v>
      </c>
      <c r="O21" t="s">
        <v>3740</v>
      </c>
      <c r="P21" t="s">
        <v>148</v>
      </c>
      <c r="Q21" t="s">
        <v>3543</v>
      </c>
      <c r="R21" t="s">
        <v>3760</v>
      </c>
    </row>
    <row r="22" spans="1:18">
      <c r="A22" t="s">
        <v>1294</v>
      </c>
      <c r="B22" t="s">
        <v>10</v>
      </c>
      <c r="C22" t="s">
        <v>10</v>
      </c>
      <c r="D22">
        <v>40</v>
      </c>
      <c r="E22" t="str">
        <f t="shared" si="0"/>
        <v>L3 - Auchan</v>
      </c>
      <c r="F22" t="str">
        <f t="shared" si="1"/>
        <v>L3 - Auchan</v>
      </c>
      <c r="N22" t="s">
        <v>151</v>
      </c>
      <c r="O22" t="s">
        <v>3740</v>
      </c>
      <c r="P22" t="s">
        <v>151</v>
      </c>
      <c r="Q22" t="s">
        <v>3652</v>
      </c>
      <c r="R22" t="s">
        <v>3761</v>
      </c>
    </row>
    <row r="23" spans="1:18">
      <c r="A23" t="s">
        <v>1435</v>
      </c>
      <c r="B23" t="s">
        <v>120</v>
      </c>
      <c r="C23" t="s">
        <v>26</v>
      </c>
      <c r="D23">
        <v>1</v>
      </c>
      <c r="E23" t="str">
        <f t="shared" si="0"/>
        <v>L3 - Distr North-West - B</v>
      </c>
      <c r="F23" t="str">
        <f t="shared" si="1"/>
        <v>L3 - LP North-West</v>
      </c>
      <c r="N23" t="s">
        <v>154</v>
      </c>
      <c r="O23" t="s">
        <v>3740</v>
      </c>
      <c r="P23" t="s">
        <v>3762</v>
      </c>
      <c r="Q23" t="s">
        <v>3253</v>
      </c>
      <c r="R23" t="s">
        <v>3745</v>
      </c>
    </row>
    <row r="24" spans="1:18">
      <c r="A24" t="s">
        <v>1437</v>
      </c>
      <c r="B24" t="s">
        <v>126</v>
      </c>
      <c r="C24" t="s">
        <v>13</v>
      </c>
      <c r="D24">
        <v>1</v>
      </c>
      <c r="E24" t="e">
        <f t="shared" si="0"/>
        <v>#N/A</v>
      </c>
      <c r="F24" t="e">
        <f t="shared" si="1"/>
        <v>#N/A</v>
      </c>
      <c r="N24" t="s">
        <v>2981</v>
      </c>
      <c r="O24" t="s">
        <v>3740</v>
      </c>
      <c r="P24" t="s">
        <v>3757</v>
      </c>
      <c r="Q24" t="s">
        <v>3575</v>
      </c>
      <c r="R24" t="s">
        <v>3748</v>
      </c>
    </row>
    <row r="25" spans="1:18">
      <c r="A25" t="s">
        <v>1439</v>
      </c>
      <c r="B25" t="s">
        <v>366</v>
      </c>
      <c r="C25" t="s">
        <v>13</v>
      </c>
      <c r="D25">
        <v>1</v>
      </c>
      <c r="E25" t="str">
        <f t="shared" si="0"/>
        <v>L3 - Distr Center - B</v>
      </c>
      <c r="F25" t="str">
        <f t="shared" si="1"/>
        <v>L3 - Distributors Center</v>
      </c>
      <c r="N25" t="s">
        <v>16</v>
      </c>
      <c r="O25" t="s">
        <v>3741</v>
      </c>
      <c r="P25" t="s">
        <v>16</v>
      </c>
      <c r="Q25" t="s">
        <v>3085</v>
      </c>
      <c r="R25" t="s">
        <v>3085</v>
      </c>
    </row>
    <row r="26" spans="1:18">
      <c r="A26" t="s">
        <v>1441</v>
      </c>
      <c r="B26" t="s">
        <v>35</v>
      </c>
      <c r="C26" t="s">
        <v>35</v>
      </c>
      <c r="D26">
        <v>34</v>
      </c>
      <c r="E26" t="str">
        <f t="shared" si="0"/>
        <v>L3 - Viktoriya</v>
      </c>
      <c r="F26" t="str">
        <f t="shared" si="1"/>
        <v>L3 - Viktoriya</v>
      </c>
      <c r="N26" t="s">
        <v>160</v>
      </c>
      <c r="O26" t="s">
        <v>3740</v>
      </c>
      <c r="P26" t="s">
        <v>3758</v>
      </c>
      <c r="Q26" t="s">
        <v>3341</v>
      </c>
      <c r="R26" t="s">
        <v>3759</v>
      </c>
    </row>
    <row r="27" spans="1:18">
      <c r="A27" t="s">
        <v>1480</v>
      </c>
      <c r="B27" t="s">
        <v>350</v>
      </c>
      <c r="C27" t="s">
        <v>13</v>
      </c>
      <c r="D27">
        <v>1</v>
      </c>
      <c r="E27" t="str">
        <f t="shared" si="0"/>
        <v>L3 - Distr Center - C1</v>
      </c>
      <c r="F27" t="str">
        <f t="shared" si="1"/>
        <v>L3 - LP Center</v>
      </c>
      <c r="N27" t="s">
        <v>162</v>
      </c>
      <c r="O27" t="s">
        <v>3740</v>
      </c>
      <c r="P27" t="s">
        <v>3763</v>
      </c>
      <c r="Q27" t="s">
        <v>3283</v>
      </c>
      <c r="R27" t="s">
        <v>3745</v>
      </c>
    </row>
    <row r="28" spans="1:18">
      <c r="A28" t="s">
        <v>1484</v>
      </c>
      <c r="B28" t="s">
        <v>354</v>
      </c>
      <c r="C28" t="s">
        <v>36</v>
      </c>
      <c r="D28">
        <v>2</v>
      </c>
      <c r="E28" t="str">
        <f t="shared" si="0"/>
        <v>L3 - Distr Volga - B</v>
      </c>
      <c r="F28" t="str">
        <f t="shared" si="1"/>
        <v>L3 - LP Volga</v>
      </c>
      <c r="N28" t="s">
        <v>167</v>
      </c>
      <c r="O28" t="s">
        <v>3740</v>
      </c>
      <c r="P28" t="s">
        <v>3764</v>
      </c>
      <c r="Q28" t="s">
        <v>3450</v>
      </c>
      <c r="R28" t="s">
        <v>3743</v>
      </c>
    </row>
    <row r="29" spans="1:18">
      <c r="A29" t="s">
        <v>1486</v>
      </c>
      <c r="B29" t="s">
        <v>357</v>
      </c>
      <c r="C29" t="s">
        <v>13</v>
      </c>
      <c r="D29">
        <v>1</v>
      </c>
      <c r="E29" t="str">
        <f t="shared" si="0"/>
        <v>L3 - Distr Center - B</v>
      </c>
      <c r="F29" t="str">
        <f t="shared" si="1"/>
        <v>L3 - Distributors Center</v>
      </c>
      <c r="N29" t="s">
        <v>376</v>
      </c>
      <c r="O29" t="s">
        <v>3740</v>
      </c>
      <c r="P29" t="s">
        <v>3758</v>
      </c>
      <c r="Q29" t="s">
        <v>3341</v>
      </c>
      <c r="R29" t="s">
        <v>3759</v>
      </c>
    </row>
    <row r="30" spans="1:18">
      <c r="A30" t="s">
        <v>1488</v>
      </c>
      <c r="B30" t="s">
        <v>359</v>
      </c>
      <c r="C30" t="s">
        <v>13</v>
      </c>
      <c r="D30">
        <v>2</v>
      </c>
      <c r="E30" t="e">
        <f t="shared" si="0"/>
        <v>#N/A</v>
      </c>
      <c r="F30" t="e">
        <f t="shared" si="1"/>
        <v>#N/A</v>
      </c>
      <c r="N30" t="s">
        <v>379</v>
      </c>
      <c r="O30" t="s">
        <v>3740</v>
      </c>
      <c r="P30" t="s">
        <v>3744</v>
      </c>
      <c r="Q30" t="s">
        <v>522</v>
      </c>
      <c r="R30" t="s">
        <v>3745</v>
      </c>
    </row>
    <row r="31" spans="1:18">
      <c r="A31" t="s">
        <v>1491</v>
      </c>
      <c r="B31" t="s">
        <v>426</v>
      </c>
      <c r="C31" t="s">
        <v>34</v>
      </c>
      <c r="D31">
        <v>1</v>
      </c>
      <c r="E31" t="str">
        <f t="shared" si="0"/>
        <v>L3 - Distr Ural - B</v>
      </c>
      <c r="F31" t="str">
        <f t="shared" si="1"/>
        <v>L3 - Distributors Ural</v>
      </c>
      <c r="N31" t="s">
        <v>175</v>
      </c>
      <c r="O31" t="s">
        <v>3740</v>
      </c>
      <c r="P31" t="s">
        <v>175</v>
      </c>
      <c r="Q31" t="s">
        <v>3404</v>
      </c>
      <c r="R31" t="s">
        <v>3404</v>
      </c>
    </row>
    <row r="32" spans="1:18">
      <c r="A32" t="s">
        <v>1493</v>
      </c>
      <c r="B32" t="s">
        <v>363</v>
      </c>
      <c r="C32" t="s">
        <v>36</v>
      </c>
      <c r="D32">
        <v>1</v>
      </c>
      <c r="E32" t="str">
        <f t="shared" si="0"/>
        <v>L3 - Distr Volga - C</v>
      </c>
      <c r="F32" t="str">
        <f t="shared" si="1"/>
        <v>L3 - Distributors Volga</v>
      </c>
      <c r="N32" t="s">
        <v>177</v>
      </c>
      <c r="O32" t="s">
        <v>3740</v>
      </c>
      <c r="P32" t="s">
        <v>3757</v>
      </c>
      <c r="Q32" t="s">
        <v>3575</v>
      </c>
      <c r="R32" t="s">
        <v>3748</v>
      </c>
    </row>
    <row r="33" spans="1:18">
      <c r="A33" t="s">
        <v>1495</v>
      </c>
      <c r="B33" t="s">
        <v>361</v>
      </c>
      <c r="C33" t="s">
        <v>36</v>
      </c>
      <c r="D33">
        <v>1</v>
      </c>
      <c r="E33" t="str">
        <f t="shared" si="0"/>
        <v>L3 - Distr Volga - C</v>
      </c>
      <c r="F33" t="str">
        <f t="shared" si="1"/>
        <v>L3 - Distributors Volga</v>
      </c>
      <c r="N33" t="s">
        <v>2985</v>
      </c>
      <c r="O33" t="s">
        <v>3740</v>
      </c>
      <c r="P33" t="s">
        <v>3758</v>
      </c>
      <c r="Q33" t="s">
        <v>3341</v>
      </c>
      <c r="R33" t="s">
        <v>3759</v>
      </c>
    </row>
    <row r="34" spans="1:18">
      <c r="A34" t="s">
        <v>1497</v>
      </c>
      <c r="B34" t="s">
        <v>177</v>
      </c>
      <c r="C34" t="s">
        <v>36</v>
      </c>
      <c r="D34">
        <v>1</v>
      </c>
      <c r="E34" t="str">
        <f t="shared" si="0"/>
        <v>L3 - Distr Volga - B2</v>
      </c>
      <c r="F34" t="str">
        <f t="shared" si="1"/>
        <v>L3 - Distributors Volga</v>
      </c>
      <c r="N34" t="s">
        <v>180</v>
      </c>
      <c r="O34" t="s">
        <v>3740</v>
      </c>
      <c r="P34" t="s">
        <v>3765</v>
      </c>
      <c r="Q34" t="s">
        <v>3217</v>
      </c>
      <c r="R34" t="s">
        <v>3745</v>
      </c>
    </row>
    <row r="35" spans="1:18">
      <c r="A35" t="s">
        <v>1499</v>
      </c>
      <c r="B35" t="s">
        <v>197</v>
      </c>
      <c r="C35" t="s">
        <v>36</v>
      </c>
      <c r="D35">
        <v>1</v>
      </c>
      <c r="E35" t="str">
        <f t="shared" si="0"/>
        <v>L3 - Garmoniya Volga</v>
      </c>
      <c r="F35" t="str">
        <f t="shared" si="1"/>
        <v>L3 - Distributors Volga</v>
      </c>
      <c r="N35" t="s">
        <v>186</v>
      </c>
      <c r="O35" t="s">
        <v>3740</v>
      </c>
      <c r="P35" t="s">
        <v>3765</v>
      </c>
      <c r="Q35" t="s">
        <v>3217</v>
      </c>
      <c r="R35" t="s">
        <v>3745</v>
      </c>
    </row>
    <row r="36" spans="1:18">
      <c r="A36" t="s">
        <v>1501</v>
      </c>
      <c r="B36" t="s">
        <v>189</v>
      </c>
      <c r="C36" t="s">
        <v>36</v>
      </c>
      <c r="D36">
        <v>1</v>
      </c>
      <c r="E36" t="str">
        <f t="shared" si="0"/>
        <v>L3 - Garmoniya Volga</v>
      </c>
      <c r="F36" t="str">
        <f t="shared" si="1"/>
        <v>L3 - Distributors Volga</v>
      </c>
      <c r="N36" t="s">
        <v>189</v>
      </c>
      <c r="O36" t="s">
        <v>3740</v>
      </c>
      <c r="P36" t="s">
        <v>193</v>
      </c>
      <c r="Q36" t="s">
        <v>517</v>
      </c>
      <c r="R36" t="s">
        <v>3748</v>
      </c>
    </row>
    <row r="37" spans="1:18">
      <c r="A37" t="s">
        <v>1503</v>
      </c>
      <c r="B37" t="s">
        <v>194</v>
      </c>
      <c r="C37" t="s">
        <v>36</v>
      </c>
      <c r="D37">
        <v>1</v>
      </c>
      <c r="E37" t="str">
        <f t="shared" si="0"/>
        <v>L3 - Garmoniya Volga</v>
      </c>
      <c r="F37" t="str">
        <f t="shared" si="1"/>
        <v>L3 - Distributors Volga</v>
      </c>
      <c r="N37" t="s">
        <v>194</v>
      </c>
      <c r="O37" t="s">
        <v>3740</v>
      </c>
      <c r="P37" t="s">
        <v>193</v>
      </c>
      <c r="Q37" t="s">
        <v>517</v>
      </c>
      <c r="R37" t="s">
        <v>3748</v>
      </c>
    </row>
    <row r="38" spans="1:18">
      <c r="A38" t="s">
        <v>1505</v>
      </c>
      <c r="B38" t="s">
        <v>200</v>
      </c>
      <c r="C38" t="s">
        <v>13</v>
      </c>
      <c r="D38">
        <v>1</v>
      </c>
      <c r="E38" t="str">
        <f t="shared" si="0"/>
        <v>L3 - Distr Center - B</v>
      </c>
      <c r="F38" t="str">
        <f t="shared" si="1"/>
        <v>L3 - Distributors Center</v>
      </c>
      <c r="N38" t="s">
        <v>197</v>
      </c>
      <c r="O38" t="s">
        <v>3740</v>
      </c>
      <c r="P38" t="s">
        <v>193</v>
      </c>
      <c r="Q38" t="s">
        <v>517</v>
      </c>
      <c r="R38" t="s">
        <v>3748</v>
      </c>
    </row>
    <row r="39" spans="1:18">
      <c r="A39" t="s">
        <v>1507</v>
      </c>
      <c r="B39" t="s">
        <v>203</v>
      </c>
      <c r="C39" t="s">
        <v>18</v>
      </c>
      <c r="D39">
        <v>1</v>
      </c>
      <c r="E39" t="str">
        <f t="shared" si="0"/>
        <v>L3 - Distr Far East - B2</v>
      </c>
      <c r="F39" t="str">
        <f t="shared" si="1"/>
        <v>L3 - Distributors Far East</v>
      </c>
      <c r="N39" t="s">
        <v>200</v>
      </c>
      <c r="O39" t="s">
        <v>3740</v>
      </c>
      <c r="P39" t="s">
        <v>3744</v>
      </c>
      <c r="Q39" t="s">
        <v>522</v>
      </c>
      <c r="R39" t="s">
        <v>3745</v>
      </c>
    </row>
    <row r="40" spans="1:18">
      <c r="A40" t="s">
        <v>1509</v>
      </c>
      <c r="B40" t="s">
        <v>412</v>
      </c>
      <c r="C40" t="s">
        <v>31</v>
      </c>
      <c r="D40">
        <v>1</v>
      </c>
      <c r="E40" t="str">
        <f t="shared" si="0"/>
        <v>L3 - Distr Siberia - B</v>
      </c>
      <c r="F40" t="str">
        <f t="shared" si="1"/>
        <v>L3 - Distributors Siberia</v>
      </c>
      <c r="N40" t="s">
        <v>203</v>
      </c>
      <c r="O40" t="s">
        <v>3740</v>
      </c>
      <c r="P40" t="s">
        <v>3766</v>
      </c>
      <c r="Q40" t="s">
        <v>3321</v>
      </c>
      <c r="R40" t="s">
        <v>3767</v>
      </c>
    </row>
    <row r="41" spans="1:18">
      <c r="A41" t="s">
        <v>1511</v>
      </c>
      <c r="B41" t="s">
        <v>11</v>
      </c>
      <c r="C41" t="s">
        <v>11</v>
      </c>
      <c r="D41">
        <v>1</v>
      </c>
      <c r="E41" t="str">
        <f t="shared" si="0"/>
        <v>L3 - Azbuka Vkusa</v>
      </c>
      <c r="F41" t="str">
        <f t="shared" si="1"/>
        <v>L3 - Azbuka Vkusa</v>
      </c>
      <c r="N41" t="s">
        <v>3768</v>
      </c>
      <c r="O41" t="s">
        <v>3740</v>
      </c>
      <c r="P41" t="s">
        <v>3758</v>
      </c>
      <c r="Q41" t="s">
        <v>3341</v>
      </c>
      <c r="R41" t="s">
        <v>3759</v>
      </c>
    </row>
    <row r="42" spans="1:18">
      <c r="A42" t="s">
        <v>1513</v>
      </c>
      <c r="B42" t="s">
        <v>209</v>
      </c>
      <c r="C42" t="s">
        <v>36</v>
      </c>
      <c r="D42">
        <v>1</v>
      </c>
      <c r="E42" t="str">
        <f t="shared" si="0"/>
        <v>L3 - Distr Volga - B2</v>
      </c>
      <c r="F42" t="str">
        <f t="shared" si="1"/>
        <v>L3 - Distributors Volga</v>
      </c>
      <c r="N42" t="s">
        <v>209</v>
      </c>
      <c r="O42" t="s">
        <v>3740</v>
      </c>
      <c r="P42" t="s">
        <v>3757</v>
      </c>
      <c r="Q42" t="s">
        <v>3575</v>
      </c>
      <c r="R42" t="s">
        <v>3748</v>
      </c>
    </row>
    <row r="43" spans="1:18">
      <c r="A43" t="s">
        <v>1515</v>
      </c>
      <c r="B43" t="s">
        <v>148</v>
      </c>
      <c r="C43" t="s">
        <v>36</v>
      </c>
      <c r="D43">
        <v>1</v>
      </c>
      <c r="E43" t="str">
        <f t="shared" si="0"/>
        <v>L3 - Dasko Trade</v>
      </c>
      <c r="F43" t="str">
        <f t="shared" si="1"/>
        <v>L3 - Distributors Volga Secondary</v>
      </c>
      <c r="N43" t="s">
        <v>397</v>
      </c>
      <c r="O43" t="s">
        <v>3740</v>
      </c>
      <c r="P43" t="s">
        <v>3758</v>
      </c>
      <c r="Q43" t="s">
        <v>3341</v>
      </c>
      <c r="R43" t="s">
        <v>3769</v>
      </c>
    </row>
    <row r="44" spans="1:18">
      <c r="A44" t="s">
        <v>1517</v>
      </c>
      <c r="B44" t="s">
        <v>151</v>
      </c>
      <c r="C44" t="s">
        <v>34</v>
      </c>
      <c r="D44">
        <v>1</v>
      </c>
      <c r="E44" t="str">
        <f t="shared" si="0"/>
        <v>L3 - Desyatka</v>
      </c>
      <c r="F44" t="str">
        <f t="shared" si="1"/>
        <v>L3 - Distributors Ural</v>
      </c>
      <c r="N44" t="s">
        <v>399</v>
      </c>
      <c r="O44" t="s">
        <v>3740</v>
      </c>
      <c r="P44" t="s">
        <v>3758</v>
      </c>
      <c r="Q44" t="s">
        <v>3341</v>
      </c>
      <c r="R44" t="s">
        <v>3769</v>
      </c>
    </row>
    <row r="45" spans="1:18">
      <c r="A45" t="s">
        <v>1519</v>
      </c>
      <c r="B45" t="s">
        <v>154</v>
      </c>
      <c r="C45" t="s">
        <v>13</v>
      </c>
      <c r="D45">
        <v>1</v>
      </c>
      <c r="E45" t="str">
        <f t="shared" si="0"/>
        <v>L3 - Distr Center - B2</v>
      </c>
      <c r="F45" t="str">
        <f t="shared" si="1"/>
        <v>L3 - Distributors Center</v>
      </c>
      <c r="N45" t="s">
        <v>373</v>
      </c>
      <c r="O45" t="s">
        <v>3740</v>
      </c>
      <c r="P45" t="s">
        <v>3766</v>
      </c>
      <c r="Q45" t="s">
        <v>3321</v>
      </c>
      <c r="R45" t="s">
        <v>3767</v>
      </c>
    </row>
    <row r="46" spans="1:18">
      <c r="A46" t="s">
        <v>1521</v>
      </c>
      <c r="B46" t="s">
        <v>16</v>
      </c>
      <c r="C46" t="s">
        <v>16</v>
      </c>
      <c r="D46">
        <v>9</v>
      </c>
      <c r="E46" t="str">
        <f t="shared" si="0"/>
        <v>L3 - Dixi</v>
      </c>
      <c r="F46" t="str">
        <f t="shared" si="1"/>
        <v>L3 - Dixi</v>
      </c>
      <c r="N46" t="s">
        <v>212</v>
      </c>
      <c r="O46" t="s">
        <v>3740</v>
      </c>
      <c r="P46" t="s">
        <v>3758</v>
      </c>
      <c r="Q46" t="s">
        <v>3341</v>
      </c>
      <c r="R46" t="s">
        <v>3759</v>
      </c>
    </row>
    <row r="47" spans="1:18">
      <c r="A47" t="s">
        <v>1531</v>
      </c>
      <c r="B47" t="s">
        <v>499</v>
      </c>
      <c r="C47" t="s">
        <v>36</v>
      </c>
      <c r="D47">
        <v>1</v>
      </c>
      <c r="E47" t="str">
        <f t="shared" si="0"/>
        <v>L3 - TD Dionis</v>
      </c>
      <c r="F47" t="str">
        <f t="shared" si="1"/>
        <v>L3 - LP Volga</v>
      </c>
      <c r="N47" t="s">
        <v>216</v>
      </c>
      <c r="O47" t="s">
        <v>3740</v>
      </c>
      <c r="P47" t="s">
        <v>3756</v>
      </c>
      <c r="Q47" t="s">
        <v>3427</v>
      </c>
      <c r="R47" t="s">
        <v>3755</v>
      </c>
    </row>
    <row r="48" spans="1:18">
      <c r="A48" t="s">
        <v>1533</v>
      </c>
      <c r="B48" t="s">
        <v>162</v>
      </c>
      <c r="C48" t="s">
        <v>13</v>
      </c>
      <c r="D48">
        <v>1</v>
      </c>
      <c r="E48" t="str">
        <f t="shared" si="0"/>
        <v>L3 - Distr Center - C1</v>
      </c>
      <c r="F48" t="str">
        <f t="shared" si="1"/>
        <v>L3 - Distributors Center</v>
      </c>
      <c r="N48" t="s">
        <v>219</v>
      </c>
      <c r="O48" t="s">
        <v>3740</v>
      </c>
      <c r="P48" t="s">
        <v>219</v>
      </c>
      <c r="Q48" t="s">
        <v>3441</v>
      </c>
      <c r="R48" t="s">
        <v>3743</v>
      </c>
    </row>
    <row r="49" spans="1:18">
      <c r="A49" t="s">
        <v>1535</v>
      </c>
      <c r="B49" t="s">
        <v>164</v>
      </c>
      <c r="C49" t="s">
        <v>13</v>
      </c>
      <c r="D49">
        <v>1</v>
      </c>
      <c r="E49" t="e">
        <f t="shared" si="0"/>
        <v>#N/A</v>
      </c>
      <c r="F49" t="e">
        <f t="shared" si="1"/>
        <v>#N/A</v>
      </c>
      <c r="N49" t="s">
        <v>222</v>
      </c>
      <c r="O49" t="s">
        <v>3740</v>
      </c>
      <c r="P49" t="s">
        <v>3744</v>
      </c>
      <c r="Q49" t="s">
        <v>522</v>
      </c>
      <c r="R49" t="s">
        <v>3745</v>
      </c>
    </row>
    <row r="50" spans="1:18">
      <c r="A50" t="s">
        <v>1537</v>
      </c>
      <c r="B50" t="s">
        <v>169</v>
      </c>
      <c r="C50" t="s">
        <v>32</v>
      </c>
      <c r="D50">
        <v>1</v>
      </c>
      <c r="E50" t="e">
        <f t="shared" si="0"/>
        <v>#N/A</v>
      </c>
      <c r="F50" t="e">
        <f t="shared" si="1"/>
        <v>#N/A</v>
      </c>
      <c r="N50" t="s">
        <v>3770</v>
      </c>
      <c r="O50" t="s">
        <v>3740</v>
      </c>
      <c r="P50" t="s">
        <v>3762</v>
      </c>
      <c r="Q50" t="s">
        <v>3253</v>
      </c>
      <c r="R50" t="s">
        <v>3745</v>
      </c>
    </row>
    <row r="51" spans="1:18">
      <c r="A51" t="s">
        <v>1539</v>
      </c>
      <c r="B51" t="s">
        <v>30</v>
      </c>
      <c r="C51" t="s">
        <v>30</v>
      </c>
      <c r="D51">
        <v>10</v>
      </c>
      <c r="E51" t="str">
        <f t="shared" si="0"/>
        <v>L3 - Selgros</v>
      </c>
      <c r="F51" t="str">
        <f t="shared" si="1"/>
        <v>L3 - Selgros</v>
      </c>
      <c r="N51" t="s">
        <v>23</v>
      </c>
      <c r="O51" t="s">
        <v>3741</v>
      </c>
      <c r="P51" t="s">
        <v>23</v>
      </c>
      <c r="Q51" t="s">
        <v>3091</v>
      </c>
      <c r="R51" t="s">
        <v>3091</v>
      </c>
    </row>
    <row r="52" spans="1:18">
      <c r="A52" t="s">
        <v>1549</v>
      </c>
      <c r="B52" t="s">
        <v>143</v>
      </c>
      <c r="C52" t="s">
        <v>36</v>
      </c>
      <c r="D52">
        <v>1</v>
      </c>
      <c r="E52" t="str">
        <f t="shared" si="0"/>
        <v>L3 - Distr Volga - B2</v>
      </c>
      <c r="F52" t="str">
        <f t="shared" si="1"/>
        <v>L3 - Distributors Volga</v>
      </c>
      <c r="N52" t="s">
        <v>2958</v>
      </c>
      <c r="O52" t="s">
        <v>3740</v>
      </c>
      <c r="P52" t="s">
        <v>3771</v>
      </c>
      <c r="Q52" t="s">
        <v>3514</v>
      </c>
      <c r="R52" t="s">
        <v>3761</v>
      </c>
    </row>
    <row r="53" spans="1:18">
      <c r="A53" t="s">
        <v>1551</v>
      </c>
      <c r="B53" t="s">
        <v>216</v>
      </c>
      <c r="C53" t="s">
        <v>26</v>
      </c>
      <c r="D53">
        <v>1</v>
      </c>
      <c r="E53" t="str">
        <f t="shared" si="0"/>
        <v>L3 - Distr North-West - B2</v>
      </c>
      <c r="F53" t="str">
        <f t="shared" si="1"/>
        <v>L3 - Distributors North-West</v>
      </c>
      <c r="N53" t="s">
        <v>229</v>
      </c>
      <c r="O53" t="s">
        <v>3740</v>
      </c>
      <c r="P53" t="s">
        <v>3772</v>
      </c>
      <c r="Q53" t="s">
        <v>3408</v>
      </c>
      <c r="R53" t="s">
        <v>3755</v>
      </c>
    </row>
    <row r="54" spans="1:18">
      <c r="A54" t="s">
        <v>1553</v>
      </c>
      <c r="B54" t="s">
        <v>219</v>
      </c>
      <c r="C54" t="s">
        <v>32</v>
      </c>
      <c r="D54">
        <v>1</v>
      </c>
      <c r="E54" t="str">
        <f t="shared" si="0"/>
        <v>L3 - KOPT</v>
      </c>
      <c r="F54" t="str">
        <f t="shared" si="1"/>
        <v>L3 - Distributors South</v>
      </c>
      <c r="N54" t="s">
        <v>234</v>
      </c>
      <c r="O54" t="s">
        <v>3740</v>
      </c>
      <c r="P54" t="s">
        <v>234</v>
      </c>
      <c r="Q54" t="s">
        <v>3300</v>
      </c>
      <c r="R54" t="s">
        <v>3767</v>
      </c>
    </row>
    <row r="55" spans="1:18">
      <c r="A55" t="s">
        <v>1555</v>
      </c>
      <c r="B55" t="s">
        <v>224</v>
      </c>
      <c r="C55" t="s">
        <v>13</v>
      </c>
      <c r="D55">
        <v>1</v>
      </c>
      <c r="E55" t="str">
        <f t="shared" si="0"/>
        <v>L3 - Distr Center - B2</v>
      </c>
      <c r="F55" t="str">
        <f t="shared" si="1"/>
        <v>L3 - Distributors Center</v>
      </c>
      <c r="N55" t="s">
        <v>237</v>
      </c>
      <c r="O55" t="s">
        <v>3740</v>
      </c>
      <c r="P55" t="s">
        <v>3773</v>
      </c>
      <c r="Q55" t="s">
        <v>3524</v>
      </c>
      <c r="R55" t="s">
        <v>3761</v>
      </c>
    </row>
    <row r="56" spans="1:18">
      <c r="A56" t="s">
        <v>1557</v>
      </c>
      <c r="B56" t="s">
        <v>222</v>
      </c>
      <c r="C56" t="s">
        <v>13</v>
      </c>
      <c r="D56">
        <v>2</v>
      </c>
      <c r="E56" t="str">
        <f t="shared" si="0"/>
        <v>L3 - Distr Center - B</v>
      </c>
      <c r="F56" t="str">
        <f t="shared" si="1"/>
        <v>L3 - Distributors Center</v>
      </c>
      <c r="N56" t="s">
        <v>239</v>
      </c>
      <c r="O56" t="s">
        <v>3740</v>
      </c>
      <c r="P56" t="s">
        <v>3742</v>
      </c>
      <c r="Q56" t="s">
        <v>3462</v>
      </c>
      <c r="R56" t="s">
        <v>3743</v>
      </c>
    </row>
    <row r="57" spans="1:18">
      <c r="A57" t="s">
        <v>1560</v>
      </c>
      <c r="B57" t="s">
        <v>23</v>
      </c>
      <c r="C57" t="s">
        <v>23</v>
      </c>
      <c r="D57">
        <v>24</v>
      </c>
      <c r="E57" t="str">
        <f t="shared" si="0"/>
        <v>L3 - Lenta</v>
      </c>
      <c r="F57" t="str">
        <f t="shared" si="1"/>
        <v>L3 - Lenta</v>
      </c>
      <c r="N57" t="s">
        <v>242</v>
      </c>
      <c r="O57" t="s">
        <v>3740</v>
      </c>
      <c r="P57" t="s">
        <v>3774</v>
      </c>
      <c r="Q57" t="s">
        <v>3503</v>
      </c>
      <c r="R57" t="s">
        <v>3761</v>
      </c>
    </row>
    <row r="58" spans="1:18">
      <c r="A58" t="s">
        <v>1582</v>
      </c>
      <c r="B58" t="s">
        <v>393</v>
      </c>
      <c r="C58" t="s">
        <v>32</v>
      </c>
      <c r="D58">
        <v>6</v>
      </c>
      <c r="E58" t="str">
        <f t="shared" si="0"/>
        <v>L3 - Lotos-Land North-West</v>
      </c>
      <c r="F58" t="str">
        <f t="shared" si="1"/>
        <v>L3 - Distributors North-West</v>
      </c>
      <c r="N58" t="s">
        <v>249</v>
      </c>
      <c r="O58" t="s">
        <v>3740</v>
      </c>
      <c r="P58" t="s">
        <v>3774</v>
      </c>
      <c r="Q58" t="s">
        <v>3503</v>
      </c>
      <c r="R58" t="s">
        <v>3761</v>
      </c>
    </row>
    <row r="59" spans="1:18">
      <c r="A59" t="s">
        <v>1582</v>
      </c>
      <c r="B59" t="s">
        <v>229</v>
      </c>
      <c r="C59" t="s">
        <v>26</v>
      </c>
      <c r="D59">
        <v>1</v>
      </c>
      <c r="E59" t="str">
        <f t="shared" si="0"/>
        <v>L3 - Lotos-Land North-West</v>
      </c>
      <c r="F59" t="str">
        <f t="shared" si="1"/>
        <v>L3 - Distributors North-West</v>
      </c>
      <c r="N59" t="s">
        <v>252</v>
      </c>
      <c r="O59" t="s">
        <v>3740</v>
      </c>
      <c r="P59" t="s">
        <v>3763</v>
      </c>
      <c r="Q59" t="s">
        <v>3283</v>
      </c>
      <c r="R59" t="s">
        <v>3754</v>
      </c>
    </row>
    <row r="60" spans="1:18">
      <c r="A60" t="s">
        <v>1582</v>
      </c>
      <c r="B60" t="s">
        <v>508</v>
      </c>
      <c r="C60" t="s">
        <v>13</v>
      </c>
      <c r="D60">
        <v>1</v>
      </c>
      <c r="E60" t="str">
        <f t="shared" si="0"/>
        <v>L3 - Lotos-Land North-West</v>
      </c>
      <c r="F60" t="str">
        <f t="shared" si="1"/>
        <v>L3 - Distributors North-West</v>
      </c>
      <c r="N60" t="s">
        <v>24</v>
      </c>
      <c r="O60" t="s">
        <v>3741</v>
      </c>
      <c r="P60" t="s">
        <v>24</v>
      </c>
      <c r="Q60" t="s">
        <v>3096</v>
      </c>
      <c r="R60" t="s">
        <v>3096</v>
      </c>
    </row>
    <row r="61" spans="1:18">
      <c r="A61" t="s">
        <v>1591</v>
      </c>
      <c r="B61" t="s">
        <v>231</v>
      </c>
      <c r="C61" t="s">
        <v>13</v>
      </c>
      <c r="D61">
        <v>1</v>
      </c>
      <c r="E61" t="e">
        <f t="shared" si="0"/>
        <v>#N/A</v>
      </c>
      <c r="F61" t="e">
        <f t="shared" si="1"/>
        <v>#N/A</v>
      </c>
      <c r="N61" t="s">
        <v>258</v>
      </c>
      <c r="O61" t="s">
        <v>3740</v>
      </c>
      <c r="P61" t="s">
        <v>3756</v>
      </c>
      <c r="Q61" t="s">
        <v>3427</v>
      </c>
      <c r="R61" t="s">
        <v>3755</v>
      </c>
    </row>
    <row r="62" spans="1:18">
      <c r="A62" t="s">
        <v>1593</v>
      </c>
      <c r="B62" t="s">
        <v>234</v>
      </c>
      <c r="C62" t="s">
        <v>18</v>
      </c>
      <c r="D62">
        <v>2</v>
      </c>
      <c r="E62" t="str">
        <f t="shared" si="0"/>
        <v>L3 - Marti</v>
      </c>
      <c r="F62" t="str">
        <f t="shared" si="1"/>
        <v>L3 - Distributors Far East</v>
      </c>
      <c r="N62" t="s">
        <v>261</v>
      </c>
      <c r="O62" t="s">
        <v>3740</v>
      </c>
      <c r="P62" t="s">
        <v>3742</v>
      </c>
      <c r="Q62" t="s">
        <v>3462</v>
      </c>
      <c r="R62" t="s">
        <v>3743</v>
      </c>
    </row>
    <row r="63" spans="1:18">
      <c r="A63" t="s">
        <v>1596</v>
      </c>
      <c r="B63" t="s">
        <v>239</v>
      </c>
      <c r="C63" t="s">
        <v>32</v>
      </c>
      <c r="D63">
        <v>1</v>
      </c>
      <c r="E63" t="str">
        <f t="shared" si="0"/>
        <v>L3 - Distr South - B2</v>
      </c>
      <c r="F63" t="str">
        <f t="shared" si="1"/>
        <v>L3 - Distributors South</v>
      </c>
      <c r="N63" t="s">
        <v>389</v>
      </c>
      <c r="O63" t="s">
        <v>3740</v>
      </c>
      <c r="P63" t="s">
        <v>3742</v>
      </c>
      <c r="Q63" t="s">
        <v>3462</v>
      </c>
      <c r="R63" t="s">
        <v>3743</v>
      </c>
    </row>
    <row r="64" spans="1:18">
      <c r="A64" t="s">
        <v>1598</v>
      </c>
      <c r="B64" t="s">
        <v>258</v>
      </c>
      <c r="C64" t="s">
        <v>26</v>
      </c>
      <c r="D64">
        <v>1</v>
      </c>
      <c r="E64" t="str">
        <f t="shared" si="0"/>
        <v>L3 - Distr North-West - B2</v>
      </c>
      <c r="F64" t="str">
        <f t="shared" si="1"/>
        <v>L3 - Distributors North-West</v>
      </c>
      <c r="N64" t="s">
        <v>28</v>
      </c>
      <c r="O64" t="s">
        <v>3741</v>
      </c>
      <c r="P64" t="s">
        <v>28</v>
      </c>
      <c r="Q64" t="s">
        <v>3101</v>
      </c>
      <c r="R64" t="s">
        <v>3101</v>
      </c>
    </row>
    <row r="65" spans="1:18">
      <c r="A65" t="s">
        <v>1600</v>
      </c>
      <c r="B65" t="s">
        <v>252</v>
      </c>
      <c r="C65" t="s">
        <v>13</v>
      </c>
      <c r="D65">
        <v>1</v>
      </c>
      <c r="E65" t="str">
        <f t="shared" si="0"/>
        <v>L3 - Distr Center - C1</v>
      </c>
      <c r="F65" t="str">
        <f t="shared" si="1"/>
        <v>L3 - LP Center</v>
      </c>
      <c r="N65" t="s">
        <v>267</v>
      </c>
      <c r="O65" t="s">
        <v>3740</v>
      </c>
      <c r="P65" t="s">
        <v>3775</v>
      </c>
      <c r="Q65" t="s">
        <v>3776</v>
      </c>
      <c r="R65" t="s">
        <v>3754</v>
      </c>
    </row>
    <row r="66" spans="1:18">
      <c r="A66" t="s">
        <v>1447</v>
      </c>
      <c r="B66" t="s">
        <v>24</v>
      </c>
      <c r="C66" t="s">
        <v>24</v>
      </c>
      <c r="D66">
        <v>165</v>
      </c>
      <c r="E66" t="str">
        <f t="shared" si="0"/>
        <v>L3 - Metro</v>
      </c>
      <c r="F66" t="str">
        <f t="shared" si="1"/>
        <v>L3 - Metro</v>
      </c>
      <c r="N66" t="s">
        <v>292</v>
      </c>
      <c r="O66" t="s">
        <v>3740</v>
      </c>
      <c r="P66" t="s">
        <v>3752</v>
      </c>
      <c r="Q66" t="s">
        <v>3387</v>
      </c>
      <c r="R66" t="s">
        <v>3759</v>
      </c>
    </row>
    <row r="67" spans="1:18">
      <c r="A67" t="s">
        <v>1753</v>
      </c>
      <c r="B67" t="s">
        <v>263</v>
      </c>
      <c r="C67" t="s">
        <v>36</v>
      </c>
      <c r="D67">
        <v>1</v>
      </c>
      <c r="E67" t="str">
        <f t="shared" si="0"/>
        <v>L3 - Distr Volga - B</v>
      </c>
      <c r="F67" t="str">
        <f t="shared" si="1"/>
        <v>L3 - Distributors Volga</v>
      </c>
      <c r="N67" t="s">
        <v>2983</v>
      </c>
      <c r="O67" t="s">
        <v>3740</v>
      </c>
      <c r="P67" t="s">
        <v>3763</v>
      </c>
      <c r="Q67" t="s">
        <v>3283</v>
      </c>
      <c r="R67" t="s">
        <v>3745</v>
      </c>
    </row>
    <row r="68" spans="1:18">
      <c r="A68" t="s">
        <v>1444</v>
      </c>
      <c r="B68" t="s">
        <v>28</v>
      </c>
      <c r="C68" t="s">
        <v>28</v>
      </c>
      <c r="D68">
        <v>114</v>
      </c>
      <c r="E68" t="str">
        <f t="shared" si="0"/>
        <v>L3 - Okey</v>
      </c>
      <c r="F68" t="str">
        <f t="shared" si="1"/>
        <v>L3 - Okey</v>
      </c>
      <c r="N68" t="s">
        <v>1076</v>
      </c>
      <c r="O68" t="s">
        <v>3740</v>
      </c>
      <c r="P68" t="s">
        <v>3775</v>
      </c>
      <c r="Q68" t="s">
        <v>3776</v>
      </c>
      <c r="R68" t="s">
        <v>3754</v>
      </c>
    </row>
    <row r="69" spans="1:18">
      <c r="A69" t="s">
        <v>1863</v>
      </c>
      <c r="B69" t="s">
        <v>267</v>
      </c>
      <c r="C69" t="s">
        <v>13</v>
      </c>
      <c r="D69">
        <v>1</v>
      </c>
      <c r="E69" t="str">
        <f t="shared" si="0"/>
        <v>L3 - Distr Center - C</v>
      </c>
      <c r="F69" t="str">
        <f t="shared" si="1"/>
        <v>L3 - LP Center</v>
      </c>
      <c r="N69" t="s">
        <v>299</v>
      </c>
      <c r="O69" t="s">
        <v>3740</v>
      </c>
      <c r="P69" t="s">
        <v>299</v>
      </c>
      <c r="Q69" t="s">
        <v>3536</v>
      </c>
      <c r="R69" t="s">
        <v>3760</v>
      </c>
    </row>
    <row r="70" spans="1:18">
      <c r="A70" t="s">
        <v>1865</v>
      </c>
      <c r="B70" t="s">
        <v>37</v>
      </c>
      <c r="C70" t="s">
        <v>37</v>
      </c>
      <c r="D70">
        <v>13</v>
      </c>
      <c r="E70" t="str">
        <f t="shared" ref="E70:E133" si="2">VLOOKUP($B70,$N:$R,4,0)</f>
        <v>L3 - X5</v>
      </c>
      <c r="F70" t="str">
        <f t="shared" ref="F70:F133" si="3">VLOOKUP($B70,$N:$R,5,0)</f>
        <v>L3 - X5</v>
      </c>
      <c r="N70" t="s">
        <v>302</v>
      </c>
      <c r="O70" t="s">
        <v>3740</v>
      </c>
      <c r="P70" t="s">
        <v>3757</v>
      </c>
      <c r="Q70" t="s">
        <v>3575</v>
      </c>
      <c r="R70" t="s">
        <v>3748</v>
      </c>
    </row>
    <row r="71" spans="1:18">
      <c r="A71" t="s">
        <v>1874</v>
      </c>
      <c r="B71" t="s">
        <v>37</v>
      </c>
      <c r="C71" t="s">
        <v>37</v>
      </c>
      <c r="D71">
        <v>1</v>
      </c>
      <c r="E71" t="str">
        <f t="shared" si="2"/>
        <v>L3 - X5</v>
      </c>
      <c r="F71" t="str">
        <f t="shared" si="3"/>
        <v>L3 - X5</v>
      </c>
      <c r="N71" t="s">
        <v>304</v>
      </c>
      <c r="O71" t="s">
        <v>3740</v>
      </c>
      <c r="P71" t="s">
        <v>3757</v>
      </c>
      <c r="Q71" t="s">
        <v>3575</v>
      </c>
      <c r="R71" t="s">
        <v>3748</v>
      </c>
    </row>
    <row r="72" spans="1:18">
      <c r="A72" t="s">
        <v>1878</v>
      </c>
      <c r="B72" t="s">
        <v>37</v>
      </c>
      <c r="C72" t="s">
        <v>37</v>
      </c>
      <c r="D72">
        <v>1</v>
      </c>
      <c r="E72" t="str">
        <f t="shared" si="2"/>
        <v>L3 - X5</v>
      </c>
      <c r="F72" t="str">
        <f t="shared" si="3"/>
        <v>L3 - X5</v>
      </c>
      <c r="N72" t="s">
        <v>1074</v>
      </c>
      <c r="O72" t="s">
        <v>3740</v>
      </c>
      <c r="P72" t="s">
        <v>3744</v>
      </c>
      <c r="Q72" t="s">
        <v>522</v>
      </c>
      <c r="R72" t="s">
        <v>3745</v>
      </c>
    </row>
    <row r="73" spans="1:18">
      <c r="A73" t="s">
        <v>1880</v>
      </c>
      <c r="B73" t="s">
        <v>37</v>
      </c>
      <c r="C73" t="s">
        <v>37</v>
      </c>
      <c r="D73">
        <v>3</v>
      </c>
      <c r="E73" t="str">
        <f t="shared" si="2"/>
        <v>L3 - X5</v>
      </c>
      <c r="F73" t="str">
        <f t="shared" si="3"/>
        <v>L3 - X5</v>
      </c>
      <c r="N73" t="s">
        <v>403</v>
      </c>
      <c r="O73" t="s">
        <v>3740</v>
      </c>
      <c r="P73" t="s">
        <v>403</v>
      </c>
      <c r="Q73" t="s">
        <v>3206</v>
      </c>
      <c r="R73" t="s">
        <v>3777</v>
      </c>
    </row>
    <row r="74" spans="1:18">
      <c r="A74" t="s">
        <v>1888</v>
      </c>
      <c r="B74" t="s">
        <v>339</v>
      </c>
      <c r="C74" t="s">
        <v>32</v>
      </c>
      <c r="D74">
        <v>1</v>
      </c>
      <c r="E74" t="str">
        <f t="shared" si="2"/>
        <v>L3 - Distr South – C</v>
      </c>
      <c r="F74" t="str">
        <f t="shared" si="3"/>
        <v>L3 - Distributors South</v>
      </c>
      <c r="N74" t="s">
        <v>307</v>
      </c>
      <c r="O74" t="s">
        <v>3740</v>
      </c>
      <c r="P74" t="s">
        <v>3752</v>
      </c>
      <c r="Q74" t="s">
        <v>3387</v>
      </c>
      <c r="R74" t="s">
        <v>3759</v>
      </c>
    </row>
    <row r="75" spans="1:18">
      <c r="A75" t="s">
        <v>1892</v>
      </c>
      <c r="B75" t="s">
        <v>464</v>
      </c>
      <c r="C75" t="s">
        <v>13</v>
      </c>
      <c r="D75">
        <v>1</v>
      </c>
      <c r="E75" t="str">
        <f t="shared" si="2"/>
        <v>L3 - Distr Center - C1</v>
      </c>
      <c r="F75" t="str">
        <f t="shared" si="3"/>
        <v>L3 - Distributors Center</v>
      </c>
      <c r="N75" t="s">
        <v>30</v>
      </c>
      <c r="O75" t="s">
        <v>3741</v>
      </c>
      <c r="P75" t="s">
        <v>30</v>
      </c>
      <c r="Q75" t="s">
        <v>3106</v>
      </c>
      <c r="R75" t="s">
        <v>3106</v>
      </c>
    </row>
    <row r="76" spans="1:18">
      <c r="A76" t="s">
        <v>1894</v>
      </c>
      <c r="B76" t="s">
        <v>299</v>
      </c>
      <c r="C76" t="s">
        <v>36</v>
      </c>
      <c r="D76">
        <v>2</v>
      </c>
      <c r="E76" t="str">
        <f t="shared" si="2"/>
        <v>L3 - Real Holding</v>
      </c>
      <c r="F76" t="str">
        <f t="shared" si="3"/>
        <v>L3 - Distributors Volga Secondary</v>
      </c>
      <c r="N76" t="s">
        <v>314</v>
      </c>
      <c r="O76" t="s">
        <v>3740</v>
      </c>
      <c r="P76" t="s">
        <v>3758</v>
      </c>
      <c r="Q76" t="s">
        <v>3341</v>
      </c>
      <c r="R76" t="s">
        <v>3759</v>
      </c>
    </row>
    <row r="77" spans="1:18">
      <c r="A77" t="s">
        <v>1896</v>
      </c>
      <c r="B77" t="s">
        <v>302</v>
      </c>
      <c r="C77" t="s">
        <v>36</v>
      </c>
      <c r="D77">
        <v>1</v>
      </c>
      <c r="E77" t="str">
        <f t="shared" si="2"/>
        <v>L3 - Distr Volga - B2</v>
      </c>
      <c r="F77" t="str">
        <f t="shared" si="3"/>
        <v>L3 - Distributors Volga</v>
      </c>
      <c r="N77" t="s">
        <v>1092</v>
      </c>
      <c r="O77" t="s">
        <v>3740</v>
      </c>
      <c r="P77" t="s">
        <v>3758</v>
      </c>
      <c r="Q77" t="s">
        <v>3341</v>
      </c>
      <c r="R77" t="e">
        <v>#N/A</v>
      </c>
    </row>
    <row r="78" spans="1:18">
      <c r="A78" t="s">
        <v>1898</v>
      </c>
      <c r="B78" t="s">
        <v>341</v>
      </c>
      <c r="C78" t="s">
        <v>25</v>
      </c>
      <c r="D78">
        <v>1</v>
      </c>
      <c r="E78" t="str">
        <f t="shared" si="2"/>
        <v>L3 - Restorgroup</v>
      </c>
      <c r="F78" t="str">
        <f t="shared" si="3"/>
        <v>L3 - Distributor Moscow</v>
      </c>
      <c r="N78" t="s">
        <v>323</v>
      </c>
      <c r="O78" t="s">
        <v>3740</v>
      </c>
      <c r="P78" t="s">
        <v>323</v>
      </c>
      <c r="Q78" t="s">
        <v>3500</v>
      </c>
      <c r="R78" t="s">
        <v>3761</v>
      </c>
    </row>
    <row r="79" spans="1:18">
      <c r="A79" t="s">
        <v>1900</v>
      </c>
      <c r="B79" t="s">
        <v>304</v>
      </c>
      <c r="C79" t="s">
        <v>36</v>
      </c>
      <c r="D79">
        <v>2</v>
      </c>
      <c r="E79" t="str">
        <f t="shared" si="2"/>
        <v>L3 - Distr Volga - B2</v>
      </c>
      <c r="F79" t="str">
        <f t="shared" si="3"/>
        <v>L3 - Distributors Volga</v>
      </c>
      <c r="N79" t="s">
        <v>391</v>
      </c>
      <c r="O79" t="s">
        <v>3740</v>
      </c>
      <c r="P79" t="s">
        <v>3747</v>
      </c>
      <c r="Q79" t="s">
        <v>3549</v>
      </c>
      <c r="R79" t="s">
        <v>3748</v>
      </c>
    </row>
    <row r="80" spans="1:18">
      <c r="A80" t="s">
        <v>1903</v>
      </c>
      <c r="B80" t="s">
        <v>318</v>
      </c>
      <c r="C80" t="s">
        <v>18</v>
      </c>
      <c r="D80">
        <v>2</v>
      </c>
      <c r="E80" t="e">
        <f t="shared" si="2"/>
        <v>#N/A</v>
      </c>
      <c r="F80" t="e">
        <f t="shared" si="3"/>
        <v>#N/A</v>
      </c>
      <c r="N80" t="s">
        <v>326</v>
      </c>
      <c r="O80" t="s">
        <v>3740</v>
      </c>
      <c r="P80" t="s">
        <v>326</v>
      </c>
      <c r="Q80" t="s">
        <v>3414</v>
      </c>
      <c r="R80" t="s">
        <v>3778</v>
      </c>
    </row>
    <row r="81" spans="1:18">
      <c r="A81" t="s">
        <v>1906</v>
      </c>
      <c r="B81" t="s">
        <v>311</v>
      </c>
      <c r="C81" t="s">
        <v>31</v>
      </c>
      <c r="D81">
        <v>1</v>
      </c>
      <c r="E81" t="e">
        <f t="shared" si="2"/>
        <v>#N/A</v>
      </c>
      <c r="F81" t="e">
        <f t="shared" si="3"/>
        <v>#N/A</v>
      </c>
      <c r="N81" t="s">
        <v>329</v>
      </c>
      <c r="O81" t="s">
        <v>3740</v>
      </c>
      <c r="P81" t="s">
        <v>3757</v>
      </c>
      <c r="Q81" t="s">
        <v>3575</v>
      </c>
      <c r="R81" t="s">
        <v>3748</v>
      </c>
    </row>
    <row r="82" spans="1:18">
      <c r="A82" t="s">
        <v>1908</v>
      </c>
      <c r="B82" t="s">
        <v>307</v>
      </c>
      <c r="C82" t="s">
        <v>31</v>
      </c>
      <c r="D82">
        <v>1</v>
      </c>
      <c r="E82" t="str">
        <f t="shared" si="2"/>
        <v>L3 - Distr Siberia - C</v>
      </c>
      <c r="F82" t="str">
        <f t="shared" si="3"/>
        <v>L3 - Distributors Siberia</v>
      </c>
      <c r="N82" t="s">
        <v>1107</v>
      </c>
      <c r="O82" t="s">
        <v>3740</v>
      </c>
      <c r="P82" t="s">
        <v>3779</v>
      </c>
      <c r="Q82" t="s">
        <v>3306</v>
      </c>
      <c r="R82" t="s">
        <v>3767</v>
      </c>
    </row>
    <row r="83" spans="1:18">
      <c r="A83" t="s">
        <v>1910</v>
      </c>
      <c r="B83" t="s">
        <v>323</v>
      </c>
      <c r="C83" t="s">
        <v>34</v>
      </c>
      <c r="D83">
        <v>6</v>
      </c>
      <c r="E83" t="str">
        <f t="shared" si="2"/>
        <v>L3 - Smart Distribution</v>
      </c>
      <c r="F83" t="str">
        <f t="shared" si="3"/>
        <v>L3 - Distributors Ural</v>
      </c>
      <c r="N83" t="s">
        <v>2982</v>
      </c>
      <c r="O83" t="s">
        <v>3740</v>
      </c>
      <c r="P83" t="s">
        <v>3763</v>
      </c>
      <c r="Q83" t="s">
        <v>3283</v>
      </c>
      <c r="R83" t="s">
        <v>3745</v>
      </c>
    </row>
    <row r="84" spans="1:18">
      <c r="A84" t="s">
        <v>1914</v>
      </c>
      <c r="B84" t="s">
        <v>326</v>
      </c>
      <c r="C84" t="s">
        <v>26</v>
      </c>
      <c r="D84">
        <v>1</v>
      </c>
      <c r="E84" t="str">
        <f t="shared" si="2"/>
        <v>L3 - Soyuz</v>
      </c>
      <c r="F84" t="str">
        <f t="shared" si="3"/>
        <v>L3 - LP NW</v>
      </c>
      <c r="N84" t="s">
        <v>335</v>
      </c>
      <c r="O84" t="s">
        <v>3740</v>
      </c>
      <c r="P84" t="s">
        <v>3747</v>
      </c>
      <c r="Q84" t="s">
        <v>3549</v>
      </c>
      <c r="R84" t="s">
        <v>3748</v>
      </c>
    </row>
    <row r="85" spans="1:18">
      <c r="A85" t="s">
        <v>1919</v>
      </c>
      <c r="B85" t="s">
        <v>329</v>
      </c>
      <c r="C85" t="s">
        <v>36</v>
      </c>
      <c r="D85">
        <v>1</v>
      </c>
      <c r="E85" t="str">
        <f t="shared" si="2"/>
        <v>L3 - Distr Volga - B2</v>
      </c>
      <c r="F85" t="str">
        <f t="shared" si="3"/>
        <v>L3 - Distributors Volga</v>
      </c>
      <c r="N85" t="s">
        <v>33</v>
      </c>
      <c r="O85" t="s">
        <v>3741</v>
      </c>
      <c r="P85" t="s">
        <v>33</v>
      </c>
      <c r="Q85" t="s">
        <v>3111</v>
      </c>
      <c r="R85" t="s">
        <v>3111</v>
      </c>
    </row>
    <row r="86" spans="1:18">
      <c r="A86" t="s">
        <v>1921</v>
      </c>
      <c r="B86" t="s">
        <v>332</v>
      </c>
      <c r="C86" t="s">
        <v>13</v>
      </c>
      <c r="D86">
        <v>3</v>
      </c>
      <c r="E86" t="e">
        <f t="shared" si="2"/>
        <v>#N/A</v>
      </c>
      <c r="F86" t="e">
        <f t="shared" si="3"/>
        <v>#N/A</v>
      </c>
      <c r="N86" t="s">
        <v>339</v>
      </c>
      <c r="O86" t="s">
        <v>3740</v>
      </c>
      <c r="P86" t="s">
        <v>3780</v>
      </c>
      <c r="Q86" t="s">
        <v>3781</v>
      </c>
      <c r="R86" t="s">
        <v>3743</v>
      </c>
    </row>
    <row r="87" spans="1:18">
      <c r="A87" t="s">
        <v>1925</v>
      </c>
      <c r="B87" t="s">
        <v>429</v>
      </c>
      <c r="C87" t="s">
        <v>18</v>
      </c>
      <c r="D87">
        <v>2</v>
      </c>
      <c r="E87" t="str">
        <f t="shared" si="2"/>
        <v>L3 - Distr Far East - B</v>
      </c>
      <c r="F87" t="str">
        <f t="shared" si="3"/>
        <v>L3 - Distributors Far East</v>
      </c>
      <c r="N87" t="s">
        <v>341</v>
      </c>
      <c r="O87" t="s">
        <v>3740</v>
      </c>
      <c r="P87" t="s">
        <v>3782</v>
      </c>
      <c r="Q87" t="s">
        <v>3186</v>
      </c>
      <c r="R87" t="s">
        <v>3777</v>
      </c>
    </row>
    <row r="88" spans="1:18">
      <c r="A88" t="s">
        <v>1930</v>
      </c>
      <c r="B88" t="s">
        <v>453</v>
      </c>
      <c r="C88" t="s">
        <v>13</v>
      </c>
      <c r="D88">
        <v>2</v>
      </c>
      <c r="E88" t="str">
        <f t="shared" si="2"/>
        <v>L3 - Distr Center - C1</v>
      </c>
      <c r="F88" t="str">
        <f t="shared" si="3"/>
        <v>L3 - Distributors Center</v>
      </c>
      <c r="N88" t="s">
        <v>345</v>
      </c>
      <c r="O88" t="s">
        <v>3740</v>
      </c>
      <c r="P88" t="s">
        <v>3744</v>
      </c>
      <c r="Q88" t="s">
        <v>522</v>
      </c>
      <c r="R88" t="s">
        <v>3755</v>
      </c>
    </row>
    <row r="89" spans="1:18">
      <c r="A89" t="s">
        <v>1933</v>
      </c>
      <c r="B89" t="s">
        <v>335</v>
      </c>
      <c r="C89" t="s">
        <v>36</v>
      </c>
      <c r="D89">
        <v>1</v>
      </c>
      <c r="E89" t="str">
        <f t="shared" si="2"/>
        <v>L3 - Distr Volga - B</v>
      </c>
      <c r="F89" t="str">
        <f t="shared" si="3"/>
        <v>L3 - Distributors Volga</v>
      </c>
      <c r="N89" t="s">
        <v>387</v>
      </c>
      <c r="O89" t="s">
        <v>3740</v>
      </c>
      <c r="P89" t="s">
        <v>3764</v>
      </c>
      <c r="Q89" t="s">
        <v>3450</v>
      </c>
      <c r="R89" t="s">
        <v>3743</v>
      </c>
    </row>
    <row r="90" spans="1:18">
      <c r="A90" t="s">
        <v>1935</v>
      </c>
      <c r="B90" t="s">
        <v>292</v>
      </c>
      <c r="C90" t="s">
        <v>31</v>
      </c>
      <c r="D90">
        <v>1</v>
      </c>
      <c r="E90" t="str">
        <f t="shared" si="2"/>
        <v>L3 - Distr Siberia - C</v>
      </c>
      <c r="F90" t="str">
        <f t="shared" si="3"/>
        <v>L3 - Distributors Siberia</v>
      </c>
      <c r="N90" t="s">
        <v>35</v>
      </c>
      <c r="O90" t="s">
        <v>3741</v>
      </c>
      <c r="P90" t="s">
        <v>35</v>
      </c>
      <c r="Q90" t="s">
        <v>3116</v>
      </c>
      <c r="R90" t="s">
        <v>3116</v>
      </c>
    </row>
    <row r="91" spans="1:18">
      <c r="A91" t="s">
        <v>1937</v>
      </c>
      <c r="B91" t="s">
        <v>237</v>
      </c>
      <c r="C91" t="s">
        <v>34</v>
      </c>
      <c r="D91">
        <v>1</v>
      </c>
      <c r="E91" t="str">
        <f t="shared" si="2"/>
        <v>L3 - Distr Ural - B2</v>
      </c>
      <c r="F91" t="str">
        <f t="shared" si="3"/>
        <v>L3 - Distributors Ural</v>
      </c>
      <c r="N91" t="s">
        <v>352</v>
      </c>
      <c r="O91" t="s">
        <v>3740</v>
      </c>
      <c r="P91" t="s">
        <v>3757</v>
      </c>
      <c r="Q91" t="s">
        <v>3575</v>
      </c>
      <c r="R91" t="s">
        <v>3748</v>
      </c>
    </row>
    <row r="92" spans="1:18">
      <c r="A92" t="s">
        <v>1139</v>
      </c>
      <c r="B92" t="s">
        <v>175</v>
      </c>
      <c r="C92" t="s">
        <v>26</v>
      </c>
      <c r="D92">
        <v>2</v>
      </c>
      <c r="E92" t="str">
        <f t="shared" si="2"/>
        <v>L3 - FPK</v>
      </c>
      <c r="F92" t="str">
        <f t="shared" si="3"/>
        <v>L3 - FPK</v>
      </c>
      <c r="N92" t="s">
        <v>354</v>
      </c>
      <c r="O92" t="s">
        <v>3740</v>
      </c>
      <c r="P92" t="s">
        <v>3747</v>
      </c>
      <c r="Q92" t="s">
        <v>3549</v>
      </c>
      <c r="R92" t="s">
        <v>3783</v>
      </c>
    </row>
    <row r="93" spans="1:18">
      <c r="A93" t="s">
        <v>1940</v>
      </c>
      <c r="B93" t="s">
        <v>345</v>
      </c>
      <c r="C93" t="s">
        <v>26</v>
      </c>
      <c r="D93">
        <v>2</v>
      </c>
      <c r="E93" t="str">
        <f t="shared" si="2"/>
        <v>L3 - Distr Center - B</v>
      </c>
      <c r="F93" t="str">
        <f t="shared" si="3"/>
        <v>L3 - Distributors North-West</v>
      </c>
      <c r="N93" t="s">
        <v>434</v>
      </c>
      <c r="O93" t="s">
        <v>3740</v>
      </c>
      <c r="P93" t="s">
        <v>434</v>
      </c>
      <c r="Q93" t="s">
        <v>3189</v>
      </c>
      <c r="R93" t="s">
        <v>3189</v>
      </c>
    </row>
    <row r="94" spans="1:18">
      <c r="A94" t="s">
        <v>1943</v>
      </c>
      <c r="B94" t="s">
        <v>132</v>
      </c>
      <c r="C94" t="s">
        <v>26</v>
      </c>
      <c r="D94">
        <v>2</v>
      </c>
      <c r="E94" t="str">
        <f t="shared" si="2"/>
        <v>L3 - Distr North-West - B</v>
      </c>
      <c r="F94" t="str">
        <f t="shared" si="3"/>
        <v>L3 - Distributors North-West</v>
      </c>
      <c r="N94" t="s">
        <v>357</v>
      </c>
      <c r="O94" t="s">
        <v>3740</v>
      </c>
      <c r="P94" t="s">
        <v>3744</v>
      </c>
      <c r="Q94" t="s">
        <v>522</v>
      </c>
      <c r="R94" t="s">
        <v>3745</v>
      </c>
    </row>
    <row r="95" spans="1:18">
      <c r="A95" t="s">
        <v>1945</v>
      </c>
      <c r="B95" t="s">
        <v>129</v>
      </c>
      <c r="C95" t="s">
        <v>13</v>
      </c>
      <c r="D95">
        <v>1</v>
      </c>
      <c r="E95" t="str">
        <f t="shared" si="2"/>
        <v>L3 - Distr Center - B</v>
      </c>
      <c r="F95" t="str">
        <f t="shared" si="3"/>
        <v>L3 - LP Center</v>
      </c>
      <c r="N95" t="s">
        <v>361</v>
      </c>
      <c r="O95" t="s">
        <v>3740</v>
      </c>
      <c r="P95" t="s">
        <v>3784</v>
      </c>
      <c r="Q95" t="s">
        <v>3590</v>
      </c>
      <c r="R95" t="s">
        <v>3748</v>
      </c>
    </row>
    <row r="96" spans="1:18">
      <c r="A96" t="s">
        <v>1149</v>
      </c>
      <c r="B96" t="s">
        <v>141</v>
      </c>
      <c r="C96" t="s">
        <v>13</v>
      </c>
      <c r="D96">
        <v>1</v>
      </c>
      <c r="E96" t="str">
        <f t="shared" si="2"/>
        <v>L3 - Distr North-West - B2</v>
      </c>
      <c r="F96" t="str">
        <f t="shared" si="3"/>
        <v>L3 - LP Center</v>
      </c>
      <c r="N96" t="s">
        <v>37</v>
      </c>
      <c r="O96" t="s">
        <v>3741</v>
      </c>
      <c r="P96" t="s">
        <v>37</v>
      </c>
      <c r="Q96" t="s">
        <v>3121</v>
      </c>
      <c r="R96" t="s">
        <v>3121</v>
      </c>
    </row>
    <row r="97" spans="1:18">
      <c r="A97" t="s">
        <v>1947</v>
      </c>
      <c r="B97" t="s">
        <v>373</v>
      </c>
      <c r="C97" t="s">
        <v>18</v>
      </c>
      <c r="D97">
        <v>1</v>
      </c>
      <c r="E97" t="str">
        <f t="shared" si="2"/>
        <v>L3 - Distr Far East - B2</v>
      </c>
      <c r="F97" t="str">
        <f t="shared" si="3"/>
        <v>L3 - Distributors Far East</v>
      </c>
      <c r="N97" t="s">
        <v>395</v>
      </c>
      <c r="O97" t="s">
        <v>3740</v>
      </c>
      <c r="P97" t="s">
        <v>3773</v>
      </c>
      <c r="Q97" t="s">
        <v>3524</v>
      </c>
      <c r="R97" t="s">
        <v>3761</v>
      </c>
    </row>
    <row r="98" spans="1:18">
      <c r="A98" t="s">
        <v>1949</v>
      </c>
      <c r="B98" t="s">
        <v>171</v>
      </c>
      <c r="C98" t="s">
        <v>13</v>
      </c>
      <c r="D98">
        <v>1</v>
      </c>
      <c r="E98" t="e">
        <f t="shared" si="2"/>
        <v>#N/A</v>
      </c>
      <c r="F98" t="e">
        <f t="shared" si="3"/>
        <v>#N/A</v>
      </c>
      <c r="N98" t="s">
        <v>401</v>
      </c>
      <c r="O98" t="s">
        <v>3740</v>
      </c>
      <c r="P98" t="s">
        <v>3758</v>
      </c>
      <c r="Q98" t="s">
        <v>3341</v>
      </c>
      <c r="R98" t="s">
        <v>3769</v>
      </c>
    </row>
    <row r="99" spans="1:18">
      <c r="A99" t="s">
        <v>1951</v>
      </c>
      <c r="B99" t="s">
        <v>438</v>
      </c>
      <c r="C99" t="s">
        <v>13</v>
      </c>
      <c r="D99">
        <v>2</v>
      </c>
      <c r="E99" t="str">
        <f t="shared" si="2"/>
        <v>L3 - Distr Center - B</v>
      </c>
      <c r="F99" t="str">
        <f t="shared" si="3"/>
        <v>L3 - Distributors Center</v>
      </c>
      <c r="N99" t="s">
        <v>263</v>
      </c>
      <c r="O99" t="s">
        <v>3740</v>
      </c>
      <c r="P99" t="s">
        <v>3747</v>
      </c>
      <c r="Q99" t="s">
        <v>3549</v>
      </c>
      <c r="R99" t="s">
        <v>3748</v>
      </c>
    </row>
    <row r="100" spans="1:18">
      <c r="A100" t="s">
        <v>1954</v>
      </c>
      <c r="B100" t="s">
        <v>186</v>
      </c>
      <c r="C100" t="s">
        <v>13</v>
      </c>
      <c r="D100">
        <v>1</v>
      </c>
      <c r="E100" t="str">
        <f t="shared" si="2"/>
        <v>L3 - Garmoniya Center</v>
      </c>
      <c r="F100" t="str">
        <f t="shared" si="3"/>
        <v>L3 - Distributors Center</v>
      </c>
      <c r="N100" t="s">
        <v>423</v>
      </c>
      <c r="O100" t="s">
        <v>3740</v>
      </c>
      <c r="P100" t="s">
        <v>3744</v>
      </c>
      <c r="Q100" t="s">
        <v>522</v>
      </c>
      <c r="R100" t="e">
        <v>#N/A</v>
      </c>
    </row>
    <row r="101" spans="1:18">
      <c r="A101" t="s">
        <v>1956</v>
      </c>
      <c r="B101" t="s">
        <v>435</v>
      </c>
      <c r="C101" t="s">
        <v>13</v>
      </c>
      <c r="D101">
        <v>1</v>
      </c>
      <c r="E101" t="str">
        <f t="shared" si="2"/>
        <v>L3 - Distr Center - C</v>
      </c>
      <c r="F101" t="str">
        <f t="shared" si="3"/>
        <v>L3 - LP Center</v>
      </c>
      <c r="N101" t="s">
        <v>424</v>
      </c>
      <c r="O101" t="s">
        <v>3740</v>
      </c>
      <c r="P101" t="s">
        <v>3779</v>
      </c>
      <c r="Q101" t="s">
        <v>3306</v>
      </c>
      <c r="R101" t="s">
        <v>3785</v>
      </c>
    </row>
    <row r="102" spans="1:18">
      <c r="A102" t="s">
        <v>1958</v>
      </c>
      <c r="B102" t="s">
        <v>180</v>
      </c>
      <c r="C102" t="s">
        <v>13</v>
      </c>
      <c r="D102">
        <v>1</v>
      </c>
      <c r="E102" t="str">
        <f t="shared" si="2"/>
        <v>L3 - Garmoniya Center</v>
      </c>
      <c r="F102" t="str">
        <f t="shared" si="3"/>
        <v>L3 - Distributors Center</v>
      </c>
      <c r="N102" t="s">
        <v>92</v>
      </c>
      <c r="O102" t="s">
        <v>3740</v>
      </c>
      <c r="P102" t="s">
        <v>3749</v>
      </c>
      <c r="Q102" t="s">
        <v>3239</v>
      </c>
      <c r="R102" t="s">
        <v>3755</v>
      </c>
    </row>
    <row r="103" spans="1:18">
      <c r="A103" t="s">
        <v>1960</v>
      </c>
      <c r="B103" t="s">
        <v>269</v>
      </c>
      <c r="C103" t="s">
        <v>29</v>
      </c>
      <c r="D103">
        <v>1</v>
      </c>
      <c r="E103" t="e">
        <f t="shared" si="2"/>
        <v>#N/A</v>
      </c>
      <c r="F103" t="e">
        <f t="shared" si="3"/>
        <v>#N/A</v>
      </c>
      <c r="N103" t="s">
        <v>417</v>
      </c>
      <c r="O103" t="s">
        <v>3740</v>
      </c>
      <c r="P103" t="s">
        <v>3756</v>
      </c>
      <c r="Q103" t="s">
        <v>3427</v>
      </c>
      <c r="R103" t="s">
        <v>3755</v>
      </c>
    </row>
    <row r="104" spans="1:18">
      <c r="A104" t="s">
        <v>1964</v>
      </c>
      <c r="B104" t="s">
        <v>470</v>
      </c>
      <c r="C104" t="s">
        <v>34</v>
      </c>
      <c r="D104">
        <v>1</v>
      </c>
      <c r="E104" t="str">
        <f t="shared" si="2"/>
        <v>L3 - Distr Ural - B</v>
      </c>
      <c r="F104" t="str">
        <f t="shared" si="3"/>
        <v>L3 - Distributors Ural</v>
      </c>
      <c r="N104" t="s">
        <v>2986</v>
      </c>
      <c r="O104" t="s">
        <v>3740</v>
      </c>
      <c r="P104" t="s">
        <v>3752</v>
      </c>
      <c r="Q104" t="s">
        <v>3387</v>
      </c>
      <c r="R104" t="s">
        <v>3759</v>
      </c>
    </row>
    <row r="105" spans="1:18">
      <c r="A105" t="s">
        <v>1966</v>
      </c>
      <c r="B105" t="s">
        <v>123</v>
      </c>
      <c r="C105" t="s">
        <v>31</v>
      </c>
      <c r="D105">
        <v>1</v>
      </c>
      <c r="E105" t="str">
        <f t="shared" si="2"/>
        <v>L3 - Distr Siberia - C</v>
      </c>
      <c r="F105" t="str">
        <f t="shared" si="3"/>
        <v>L3 - LP Siberia</v>
      </c>
      <c r="N105" t="s">
        <v>1087</v>
      </c>
      <c r="O105" t="s">
        <v>3740</v>
      </c>
      <c r="P105" t="s">
        <v>3758</v>
      </c>
      <c r="Q105" t="s">
        <v>3341</v>
      </c>
      <c r="R105" t="s">
        <v>3753</v>
      </c>
    </row>
    <row r="106" spans="1:18">
      <c r="A106" t="s">
        <v>1968</v>
      </c>
      <c r="B106" t="s">
        <v>461</v>
      </c>
      <c r="C106" t="s">
        <v>31</v>
      </c>
      <c r="D106">
        <v>1</v>
      </c>
      <c r="E106" t="str">
        <f t="shared" si="2"/>
        <v>L3 - Distr Siberia - C</v>
      </c>
      <c r="F106" t="str">
        <f t="shared" si="3"/>
        <v>L3 - Distributors Siberia</v>
      </c>
      <c r="N106" t="s">
        <v>1162</v>
      </c>
      <c r="O106" t="s">
        <v>3740</v>
      </c>
      <c r="P106" t="s">
        <v>3771</v>
      </c>
      <c r="Q106" t="s">
        <v>3514</v>
      </c>
      <c r="R106" t="s">
        <v>3761</v>
      </c>
    </row>
    <row r="107" spans="1:18">
      <c r="A107" t="s">
        <v>1970</v>
      </c>
      <c r="B107" t="s">
        <v>183</v>
      </c>
      <c r="C107" t="s">
        <v>13</v>
      </c>
      <c r="D107">
        <v>1</v>
      </c>
      <c r="E107" t="str">
        <f t="shared" si="2"/>
        <v>L3 - Garmoniya Center</v>
      </c>
      <c r="F107" t="str">
        <f t="shared" si="3"/>
        <v>L3 - Distributors Center</v>
      </c>
      <c r="N107" t="s">
        <v>426</v>
      </c>
      <c r="O107" t="s">
        <v>3740</v>
      </c>
      <c r="P107" t="s">
        <v>3771</v>
      </c>
      <c r="Q107" t="s">
        <v>3514</v>
      </c>
      <c r="R107" t="s">
        <v>3761</v>
      </c>
    </row>
    <row r="108" spans="1:18">
      <c r="A108" t="s">
        <v>1972</v>
      </c>
      <c r="B108" t="s">
        <v>85</v>
      </c>
      <c r="C108" t="s">
        <v>31</v>
      </c>
      <c r="D108">
        <v>1</v>
      </c>
      <c r="E108" t="str">
        <f t="shared" si="2"/>
        <v>L3 - Distr Siberia - С1</v>
      </c>
      <c r="F108" t="str">
        <f t="shared" si="3"/>
        <v>L3 - Distributors Siberia</v>
      </c>
      <c r="N108" t="s">
        <v>421</v>
      </c>
      <c r="O108" t="s">
        <v>3740</v>
      </c>
      <c r="P108" t="s">
        <v>3744</v>
      </c>
      <c r="Q108" t="s">
        <v>522</v>
      </c>
      <c r="R108" t="s">
        <v>3745</v>
      </c>
    </row>
    <row r="109" spans="1:18">
      <c r="A109" t="s">
        <v>1974</v>
      </c>
      <c r="B109" t="s">
        <v>212</v>
      </c>
      <c r="C109" t="s">
        <v>31</v>
      </c>
      <c r="D109">
        <v>1</v>
      </c>
      <c r="E109" t="str">
        <f t="shared" si="2"/>
        <v>L3 - Distr Siberia - B</v>
      </c>
      <c r="F109" t="str">
        <f t="shared" si="3"/>
        <v>L3 - Distributors Siberia</v>
      </c>
      <c r="N109" t="s">
        <v>366</v>
      </c>
      <c r="O109" t="s">
        <v>3740</v>
      </c>
      <c r="P109" t="s">
        <v>3744</v>
      </c>
      <c r="Q109" t="s">
        <v>522</v>
      </c>
      <c r="R109" t="s">
        <v>3745</v>
      </c>
    </row>
    <row r="110" spans="1:18">
      <c r="A110" t="s">
        <v>1982</v>
      </c>
      <c r="B110" t="s">
        <v>494</v>
      </c>
      <c r="C110" t="s">
        <v>31</v>
      </c>
      <c r="D110">
        <v>1</v>
      </c>
      <c r="E110" t="str">
        <f t="shared" si="2"/>
        <v>L3 - Distr Siberia - B</v>
      </c>
      <c r="F110" t="str">
        <f t="shared" si="3"/>
        <v>L3 - Distributors Siberia</v>
      </c>
      <c r="N110" t="s">
        <v>415</v>
      </c>
      <c r="O110" t="s">
        <v>3740</v>
      </c>
      <c r="P110" t="s">
        <v>3752</v>
      </c>
      <c r="Q110" t="s">
        <v>3387</v>
      </c>
      <c r="R110" t="s">
        <v>3759</v>
      </c>
    </row>
    <row r="111" spans="1:18">
      <c r="A111" t="s">
        <v>1984</v>
      </c>
      <c r="B111" t="s">
        <v>249</v>
      </c>
      <c r="C111" t="s">
        <v>34</v>
      </c>
      <c r="D111">
        <v>1</v>
      </c>
      <c r="E111" t="str">
        <f t="shared" si="2"/>
        <v>L3 - Megapolis Group Ural</v>
      </c>
      <c r="F111" t="str">
        <f t="shared" si="3"/>
        <v>L3 - Distributors Ural</v>
      </c>
      <c r="N111" t="s">
        <v>3786</v>
      </c>
      <c r="O111" t="s">
        <v>3740</v>
      </c>
      <c r="P111" t="s">
        <v>3779</v>
      </c>
      <c r="Q111" t="s">
        <v>3306</v>
      </c>
      <c r="R111" t="s">
        <v>3767</v>
      </c>
    </row>
    <row r="112" spans="1:18">
      <c r="A112" t="s">
        <v>1986</v>
      </c>
      <c r="B112" t="s">
        <v>419</v>
      </c>
      <c r="C112" t="s">
        <v>31</v>
      </c>
      <c r="D112">
        <v>3</v>
      </c>
      <c r="E112" t="str">
        <f t="shared" si="2"/>
        <v>L3 - Distr Siberia - B</v>
      </c>
      <c r="F112" t="str">
        <f t="shared" si="3"/>
        <v>L3 - LP Siberia</v>
      </c>
      <c r="N112" t="s">
        <v>393</v>
      </c>
      <c r="O112" t="s">
        <v>3740</v>
      </c>
      <c r="P112" t="s">
        <v>3772</v>
      </c>
      <c r="Q112" t="s">
        <v>3408</v>
      </c>
      <c r="R112" t="s">
        <v>3755</v>
      </c>
    </row>
    <row r="113" spans="1:18">
      <c r="A113" t="s">
        <v>1989</v>
      </c>
      <c r="B113" t="s">
        <v>145</v>
      </c>
      <c r="C113" t="s">
        <v>31</v>
      </c>
      <c r="D113">
        <v>1</v>
      </c>
      <c r="E113" t="str">
        <f t="shared" si="2"/>
        <v>L3 - Distr Siberia - B</v>
      </c>
      <c r="F113" t="str">
        <f t="shared" si="3"/>
        <v>L3 - Distributors Siberia</v>
      </c>
      <c r="N113" t="s">
        <v>183</v>
      </c>
      <c r="O113" t="s">
        <v>3740</v>
      </c>
      <c r="P113" t="s">
        <v>3765</v>
      </c>
      <c r="Q113" t="s">
        <v>3217</v>
      </c>
      <c r="R113" t="s">
        <v>3745</v>
      </c>
    </row>
    <row r="114" spans="1:18">
      <c r="A114" t="s">
        <v>932</v>
      </c>
      <c r="B114" t="s">
        <v>352</v>
      </c>
      <c r="C114" t="s">
        <v>36</v>
      </c>
      <c r="D114">
        <v>1</v>
      </c>
      <c r="E114" t="str">
        <f t="shared" si="2"/>
        <v>L3 - Distr Volga - B2</v>
      </c>
      <c r="F114" t="str">
        <f t="shared" si="3"/>
        <v>L3 - Distributors Volga</v>
      </c>
      <c r="N114" t="s">
        <v>363</v>
      </c>
      <c r="O114" t="s">
        <v>3740</v>
      </c>
      <c r="P114" t="s">
        <v>3784</v>
      </c>
      <c r="Q114" t="s">
        <v>3590</v>
      </c>
      <c r="R114" t="s">
        <v>3748</v>
      </c>
    </row>
    <row r="115" spans="1:18">
      <c r="A115" t="s">
        <v>1991</v>
      </c>
      <c r="B115" t="s">
        <v>261</v>
      </c>
      <c r="C115" t="s">
        <v>32</v>
      </c>
      <c r="D115">
        <v>2</v>
      </c>
      <c r="E115" t="str">
        <f t="shared" si="2"/>
        <v>L3 - Distr South - B2</v>
      </c>
      <c r="F115" t="str">
        <f t="shared" si="3"/>
        <v>L3 - Distributors South</v>
      </c>
      <c r="N115" t="s">
        <v>3787</v>
      </c>
      <c r="O115" t="s">
        <v>3740</v>
      </c>
      <c r="P115" t="s">
        <v>3758</v>
      </c>
      <c r="Q115" t="s">
        <v>3341</v>
      </c>
      <c r="R115" t="e">
        <v>#N/A</v>
      </c>
    </row>
    <row r="116" spans="1:18">
      <c r="A116" t="s">
        <v>1994</v>
      </c>
      <c r="B116" t="s">
        <v>316</v>
      </c>
      <c r="C116" t="s">
        <v>31</v>
      </c>
      <c r="D116">
        <v>1</v>
      </c>
      <c r="E116" t="e">
        <f t="shared" si="2"/>
        <v>#N/A</v>
      </c>
      <c r="F116" t="e">
        <f t="shared" si="3"/>
        <v>#N/A</v>
      </c>
      <c r="N116" t="s">
        <v>3788</v>
      </c>
      <c r="O116" t="s">
        <v>3740</v>
      </c>
      <c r="P116" t="s">
        <v>3758</v>
      </c>
      <c r="Q116" t="s">
        <v>3341</v>
      </c>
      <c r="R116" t="s">
        <v>3759</v>
      </c>
    </row>
    <row r="117" spans="1:18">
      <c r="A117" t="s">
        <v>1997</v>
      </c>
      <c r="B117" t="s">
        <v>242</v>
      </c>
      <c r="C117" t="s">
        <v>34</v>
      </c>
      <c r="D117">
        <v>2</v>
      </c>
      <c r="E117" t="str">
        <f t="shared" si="2"/>
        <v>L3 - Megapolis Group Ural</v>
      </c>
      <c r="F117" t="str">
        <f t="shared" si="3"/>
        <v>L3 - Distributors Ural</v>
      </c>
      <c r="N117" t="s">
        <v>494</v>
      </c>
      <c r="O117" t="s">
        <v>3740</v>
      </c>
      <c r="P117" t="s">
        <v>3758</v>
      </c>
      <c r="Q117" t="s">
        <v>3341</v>
      </c>
      <c r="R117" t="s">
        <v>3759</v>
      </c>
    </row>
    <row r="118" spans="1:18">
      <c r="A118" t="s">
        <v>1999</v>
      </c>
      <c r="B118" t="s">
        <v>245</v>
      </c>
      <c r="C118" t="s">
        <v>34</v>
      </c>
      <c r="D118">
        <v>1</v>
      </c>
      <c r="E118" t="e">
        <f t="shared" si="2"/>
        <v>#N/A</v>
      </c>
      <c r="F118" t="e">
        <f t="shared" si="3"/>
        <v>#N/A</v>
      </c>
      <c r="N118" t="s">
        <v>412</v>
      </c>
      <c r="O118" t="s">
        <v>3740</v>
      </c>
      <c r="P118" t="s">
        <v>3758</v>
      </c>
      <c r="Q118" t="s">
        <v>3341</v>
      </c>
      <c r="R118" t="s">
        <v>3759</v>
      </c>
    </row>
    <row r="119" spans="1:18">
      <c r="A119" t="s">
        <v>2001</v>
      </c>
      <c r="B119" t="s">
        <v>320</v>
      </c>
      <c r="C119" t="s">
        <v>18</v>
      </c>
      <c r="D119">
        <v>2</v>
      </c>
      <c r="E119" t="e">
        <f t="shared" si="2"/>
        <v>#N/A</v>
      </c>
      <c r="F119" t="e">
        <f t="shared" si="3"/>
        <v>#N/A</v>
      </c>
      <c r="N119" t="s">
        <v>470</v>
      </c>
      <c r="O119" t="s">
        <v>3740</v>
      </c>
      <c r="P119" t="s">
        <v>3771</v>
      </c>
      <c r="Q119" t="s">
        <v>3514</v>
      </c>
      <c r="R119" t="s">
        <v>3761</v>
      </c>
    </row>
    <row r="120" spans="1:18">
      <c r="A120" t="s">
        <v>2005</v>
      </c>
      <c r="B120" t="s">
        <v>160</v>
      </c>
      <c r="C120" t="s">
        <v>31</v>
      </c>
      <c r="D120">
        <v>2</v>
      </c>
      <c r="E120" t="str">
        <f t="shared" si="2"/>
        <v>L3 - Distr Siberia - B</v>
      </c>
      <c r="F120" t="str">
        <f t="shared" si="3"/>
        <v>L3 - Distributors Siberia</v>
      </c>
      <c r="N120" t="s">
        <v>3789</v>
      </c>
      <c r="O120" t="s">
        <v>3740</v>
      </c>
      <c r="P120" t="s">
        <v>3763</v>
      </c>
      <c r="Q120" t="s">
        <v>3283</v>
      </c>
      <c r="R120" t="s">
        <v>3745</v>
      </c>
    </row>
    <row r="121" spans="1:18">
      <c r="A121" t="s">
        <v>2008</v>
      </c>
      <c r="B121" t="s">
        <v>347</v>
      </c>
      <c r="C121" t="s">
        <v>34</v>
      </c>
      <c r="D121">
        <v>1</v>
      </c>
      <c r="E121" t="e">
        <f t="shared" si="2"/>
        <v>#N/A</v>
      </c>
      <c r="F121" t="e">
        <f t="shared" si="3"/>
        <v>#N/A</v>
      </c>
      <c r="N121" t="s">
        <v>435</v>
      </c>
      <c r="O121" t="s">
        <v>3740</v>
      </c>
      <c r="P121" t="s">
        <v>3775</v>
      </c>
      <c r="Q121" t="s">
        <v>3776</v>
      </c>
      <c r="R121" t="s">
        <v>3754</v>
      </c>
    </row>
    <row r="122" spans="1:18">
      <c r="A122" t="s">
        <v>2012</v>
      </c>
      <c r="B122" t="s">
        <v>426</v>
      </c>
      <c r="C122" t="s">
        <v>34</v>
      </c>
      <c r="D122">
        <v>1</v>
      </c>
      <c r="E122" t="str">
        <f t="shared" si="2"/>
        <v>L3 - Distr Ural - B</v>
      </c>
      <c r="F122" t="str">
        <f t="shared" si="3"/>
        <v>L3 - Distributors Ural</v>
      </c>
      <c r="N122" t="s">
        <v>438</v>
      </c>
      <c r="O122" t="s">
        <v>3740</v>
      </c>
      <c r="P122" t="s">
        <v>3744</v>
      </c>
      <c r="Q122" t="s">
        <v>522</v>
      </c>
      <c r="R122" t="s">
        <v>3745</v>
      </c>
    </row>
    <row r="123" spans="1:18">
      <c r="A123" t="s">
        <v>2014</v>
      </c>
      <c r="B123" t="s">
        <v>314</v>
      </c>
      <c r="C123" t="s">
        <v>31</v>
      </c>
      <c r="D123">
        <v>1</v>
      </c>
      <c r="E123" t="str">
        <f t="shared" si="2"/>
        <v>L3 - Distr Siberia - B</v>
      </c>
      <c r="F123" t="str">
        <f t="shared" si="3"/>
        <v>L3 - Distributors Siberia</v>
      </c>
      <c r="N123" t="s">
        <v>429</v>
      </c>
      <c r="O123" t="s">
        <v>3740</v>
      </c>
      <c r="P123" t="s">
        <v>3779</v>
      </c>
      <c r="Q123" t="s">
        <v>3306</v>
      </c>
      <c r="R123" t="s">
        <v>3767</v>
      </c>
    </row>
    <row r="124" spans="1:18">
      <c r="A124" t="s">
        <v>2016</v>
      </c>
      <c r="B124" t="s">
        <v>173</v>
      </c>
      <c r="C124" t="s">
        <v>13</v>
      </c>
      <c r="D124">
        <v>1</v>
      </c>
      <c r="E124" t="e">
        <f t="shared" si="2"/>
        <v>#N/A</v>
      </c>
      <c r="F124" t="e">
        <f t="shared" si="3"/>
        <v>#N/A</v>
      </c>
      <c r="N124" t="s">
        <v>453</v>
      </c>
      <c r="O124" t="s">
        <v>3740</v>
      </c>
      <c r="P124" t="s">
        <v>3763</v>
      </c>
      <c r="Q124" t="s">
        <v>3283</v>
      </c>
      <c r="R124" t="s">
        <v>3745</v>
      </c>
    </row>
    <row r="125" spans="1:18">
      <c r="A125" t="s">
        <v>2020</v>
      </c>
      <c r="B125" t="s">
        <v>167</v>
      </c>
      <c r="C125" t="s">
        <v>32</v>
      </c>
      <c r="D125">
        <v>1</v>
      </c>
      <c r="E125" t="str">
        <f t="shared" si="2"/>
        <v>L3 - Distr South - B</v>
      </c>
      <c r="F125" t="str">
        <f t="shared" si="3"/>
        <v>L3 - Distributors South</v>
      </c>
      <c r="N125" t="s">
        <v>432</v>
      </c>
      <c r="O125" t="s">
        <v>3740</v>
      </c>
      <c r="P125" t="s">
        <v>434</v>
      </c>
      <c r="Q125" t="s">
        <v>3189</v>
      </c>
      <c r="R125" t="s">
        <v>3189</v>
      </c>
    </row>
    <row r="126" spans="1:18">
      <c r="A126" t="s">
        <v>2022</v>
      </c>
      <c r="B126" t="s">
        <v>373</v>
      </c>
      <c r="C126" t="s">
        <v>18</v>
      </c>
      <c r="D126">
        <v>1</v>
      </c>
      <c r="E126" t="str">
        <f t="shared" si="2"/>
        <v>L3 - Distr Far East - B2</v>
      </c>
      <c r="F126" t="str">
        <f t="shared" si="3"/>
        <v>L3 - Distributors Far East</v>
      </c>
      <c r="N126" t="s">
        <v>461</v>
      </c>
      <c r="O126" t="s">
        <v>3740</v>
      </c>
      <c r="P126" t="s">
        <v>3752</v>
      </c>
      <c r="Q126" t="s">
        <v>3387</v>
      </c>
      <c r="R126" t="s">
        <v>3759</v>
      </c>
    </row>
    <row r="127" spans="1:18">
      <c r="A127" t="s">
        <v>2024</v>
      </c>
      <c r="B127" t="s">
        <v>278</v>
      </c>
      <c r="C127" t="s">
        <v>25</v>
      </c>
      <c r="D127">
        <v>1</v>
      </c>
      <c r="E127" t="e">
        <f t="shared" si="2"/>
        <v>#N/A</v>
      </c>
      <c r="F127" t="e">
        <f t="shared" si="3"/>
        <v>#N/A</v>
      </c>
      <c r="N127" t="s">
        <v>419</v>
      </c>
      <c r="O127" t="s">
        <v>3740</v>
      </c>
      <c r="P127" t="s">
        <v>3758</v>
      </c>
      <c r="Q127" t="s">
        <v>3341</v>
      </c>
      <c r="R127" t="s">
        <v>3753</v>
      </c>
    </row>
    <row r="128" spans="1:18">
      <c r="A128" t="s">
        <v>2027</v>
      </c>
      <c r="B128" t="s">
        <v>278</v>
      </c>
      <c r="C128" t="s">
        <v>25</v>
      </c>
      <c r="D128">
        <v>1</v>
      </c>
      <c r="E128" t="e">
        <f t="shared" si="2"/>
        <v>#N/A</v>
      </c>
      <c r="F128" t="e">
        <f t="shared" si="3"/>
        <v>#N/A</v>
      </c>
      <c r="N128" t="s">
        <v>442</v>
      </c>
      <c r="O128" t="s">
        <v>3740</v>
      </c>
      <c r="P128" t="s">
        <v>3762</v>
      </c>
      <c r="Q128" t="s">
        <v>3253</v>
      </c>
      <c r="R128" t="s">
        <v>3745</v>
      </c>
    </row>
    <row r="129" spans="1:18">
      <c r="A129" t="s">
        <v>2030</v>
      </c>
      <c r="B129" t="s">
        <v>432</v>
      </c>
      <c r="C129" t="s">
        <v>25</v>
      </c>
      <c r="D129">
        <v>1</v>
      </c>
      <c r="E129" t="str">
        <f t="shared" si="2"/>
        <v>L3 - Vinnikoff</v>
      </c>
      <c r="F129" t="str">
        <f t="shared" si="3"/>
        <v>L3 - Vinnikoff</v>
      </c>
      <c r="N129" t="s">
        <v>61</v>
      </c>
      <c r="O129" t="s">
        <v>3740</v>
      </c>
      <c r="P129" t="s">
        <v>3790</v>
      </c>
      <c r="Q129" t="s">
        <v>3269</v>
      </c>
      <c r="R129" t="s">
        <v>3745</v>
      </c>
    </row>
    <row r="130" spans="1:18">
      <c r="A130" t="s">
        <v>2039</v>
      </c>
      <c r="B130" t="s">
        <v>376</v>
      </c>
      <c r="C130" t="s">
        <v>31</v>
      </c>
      <c r="D130">
        <v>2</v>
      </c>
      <c r="E130" t="str">
        <f t="shared" si="2"/>
        <v>L3 - Distr Siberia - B</v>
      </c>
      <c r="F130" t="str">
        <f t="shared" si="3"/>
        <v>L3 - Distributors Siberia</v>
      </c>
      <c r="N130" t="s">
        <v>451</v>
      </c>
      <c r="O130" t="s">
        <v>3740</v>
      </c>
      <c r="P130" t="s">
        <v>3762</v>
      </c>
      <c r="Q130" t="s">
        <v>3253</v>
      </c>
      <c r="R130" t="s">
        <v>3745</v>
      </c>
    </row>
    <row r="131" spans="1:18">
      <c r="A131" t="s">
        <v>2041</v>
      </c>
      <c r="B131" t="s">
        <v>379</v>
      </c>
      <c r="C131" t="s">
        <v>13</v>
      </c>
      <c r="D131">
        <v>1</v>
      </c>
      <c r="E131" t="str">
        <f t="shared" si="2"/>
        <v>L3 - Distr Center - B</v>
      </c>
      <c r="F131" t="str">
        <f t="shared" si="3"/>
        <v>L3 - Distributors Center</v>
      </c>
      <c r="N131" t="s">
        <v>497</v>
      </c>
      <c r="O131" t="s">
        <v>3740</v>
      </c>
      <c r="P131" t="s">
        <v>3747</v>
      </c>
      <c r="Q131" t="s">
        <v>3549</v>
      </c>
      <c r="R131" t="s">
        <v>3748</v>
      </c>
    </row>
    <row r="132" spans="1:18">
      <c r="A132" t="s">
        <v>1236</v>
      </c>
      <c r="B132" t="s">
        <v>387</v>
      </c>
      <c r="C132" t="s">
        <v>32</v>
      </c>
      <c r="D132">
        <v>1</v>
      </c>
      <c r="E132" t="str">
        <f t="shared" si="2"/>
        <v>L3 - Distr South - B</v>
      </c>
      <c r="F132" t="str">
        <f t="shared" si="3"/>
        <v>L3 - Distributors South</v>
      </c>
      <c r="N132" t="s">
        <v>85</v>
      </c>
      <c r="O132" t="s">
        <v>3740</v>
      </c>
      <c r="P132" t="s">
        <v>3791</v>
      </c>
      <c r="Q132" t="s">
        <v>3401</v>
      </c>
      <c r="R132" t="s">
        <v>3759</v>
      </c>
    </row>
    <row r="133" spans="1:18">
      <c r="A133" t="s">
        <v>2045</v>
      </c>
      <c r="B133" t="s">
        <v>382</v>
      </c>
      <c r="C133" t="s">
        <v>36</v>
      </c>
      <c r="D133">
        <v>1</v>
      </c>
      <c r="E133" t="str">
        <f t="shared" si="2"/>
        <v>L3 - Distr Volga - B</v>
      </c>
      <c r="F133" t="str">
        <f t="shared" si="3"/>
        <v>L3 - Distributors Volga</v>
      </c>
      <c r="N133" t="s">
        <v>449</v>
      </c>
      <c r="O133" t="s">
        <v>3740</v>
      </c>
      <c r="P133" t="s">
        <v>3762</v>
      </c>
      <c r="Q133" t="s">
        <v>3253</v>
      </c>
      <c r="R133" t="s">
        <v>3745</v>
      </c>
    </row>
    <row r="134" spans="1:18">
      <c r="A134" t="s">
        <v>1233</v>
      </c>
      <c r="B134" t="s">
        <v>384</v>
      </c>
      <c r="C134" t="s">
        <v>32</v>
      </c>
      <c r="D134">
        <v>2</v>
      </c>
      <c r="E134" t="str">
        <f t="shared" ref="E134:E194" si="4">VLOOKUP($B134,$N:$R,4,0)</f>
        <v>L3 - Distr South - B2</v>
      </c>
      <c r="F134" t="str">
        <f t="shared" ref="F134:F187" si="5">VLOOKUP($B134,$N:$R,5,0)</f>
        <v>L3 - LP South Altima</v>
      </c>
      <c r="N134" t="s">
        <v>488</v>
      </c>
      <c r="O134" t="s">
        <v>3740</v>
      </c>
      <c r="P134" t="s">
        <v>3779</v>
      </c>
      <c r="Q134" t="s">
        <v>3306</v>
      </c>
      <c r="R134" t="s">
        <v>3767</v>
      </c>
    </row>
    <row r="135" spans="1:18">
      <c r="A135" t="s">
        <v>2047</v>
      </c>
      <c r="B135" t="s">
        <v>403</v>
      </c>
      <c r="C135" t="s">
        <v>25</v>
      </c>
      <c r="D135">
        <v>2</v>
      </c>
      <c r="E135" t="str">
        <f t="shared" si="4"/>
        <v>L3 - Rus</v>
      </c>
      <c r="F135" t="str">
        <f t="shared" si="5"/>
        <v>L3 - Distributor Moscow</v>
      </c>
      <c r="N135" t="s">
        <v>466</v>
      </c>
      <c r="O135" t="s">
        <v>3740</v>
      </c>
      <c r="P135" t="s">
        <v>466</v>
      </c>
      <c r="Q135" t="s">
        <v>3792</v>
      </c>
      <c r="R135" t="s">
        <v>3792</v>
      </c>
    </row>
    <row r="136" spans="1:18">
      <c r="A136" t="s">
        <v>2010</v>
      </c>
      <c r="B136" t="s">
        <v>395</v>
      </c>
      <c r="C136" t="s">
        <v>34</v>
      </c>
      <c r="D136">
        <v>1</v>
      </c>
      <c r="E136" t="str">
        <f t="shared" si="4"/>
        <v>L3 - Distr Ural - B2</v>
      </c>
      <c r="F136" t="str">
        <f t="shared" si="5"/>
        <v>L3 - Distributors Ural</v>
      </c>
      <c r="N136" t="s">
        <v>12</v>
      </c>
      <c r="O136" t="s">
        <v>3741</v>
      </c>
      <c r="P136" t="s">
        <v>12</v>
      </c>
      <c r="Q136" t="s">
        <v>3137</v>
      </c>
      <c r="R136" t="s">
        <v>3137</v>
      </c>
    </row>
    <row r="137" spans="1:18">
      <c r="A137" t="s">
        <v>1238</v>
      </c>
      <c r="B137" t="s">
        <v>389</v>
      </c>
      <c r="C137" t="s">
        <v>32</v>
      </c>
      <c r="D137">
        <v>1</v>
      </c>
      <c r="E137" t="str">
        <f t="shared" si="4"/>
        <v>L3 - Distr South - B2</v>
      </c>
      <c r="F137" t="str">
        <f t="shared" si="5"/>
        <v>L3 - Distributors South</v>
      </c>
      <c r="N137" t="s">
        <v>17</v>
      </c>
      <c r="O137" t="s">
        <v>3741</v>
      </c>
      <c r="P137" t="s">
        <v>502</v>
      </c>
      <c r="Q137" t="s">
        <v>3177</v>
      </c>
      <c r="R137" t="s">
        <v>3177</v>
      </c>
    </row>
    <row r="138" spans="1:18">
      <c r="A138" t="s">
        <v>2059</v>
      </c>
      <c r="B138" t="s">
        <v>405</v>
      </c>
      <c r="C138" t="s">
        <v>13</v>
      </c>
      <c r="D138">
        <v>1</v>
      </c>
      <c r="E138" t="str">
        <f t="shared" si="4"/>
        <v>L3 - Distr Center - B</v>
      </c>
      <c r="F138" t="str">
        <f t="shared" si="5"/>
        <v>L3 - Distributors Center</v>
      </c>
      <c r="N138" t="s">
        <v>503</v>
      </c>
      <c r="O138" t="s">
        <v>3740</v>
      </c>
      <c r="P138" t="s">
        <v>503</v>
      </c>
      <c r="Q138" t="s">
        <v>3164</v>
      </c>
      <c r="R138" t="s">
        <v>3783</v>
      </c>
    </row>
    <row r="139" spans="1:18">
      <c r="A139" t="s">
        <v>2063</v>
      </c>
      <c r="B139" t="s">
        <v>412</v>
      </c>
      <c r="C139" t="s">
        <v>31</v>
      </c>
      <c r="D139">
        <v>1</v>
      </c>
      <c r="E139" t="str">
        <f t="shared" si="4"/>
        <v>L3 - Distr Siberia - B</v>
      </c>
      <c r="F139" t="str">
        <f t="shared" si="5"/>
        <v>L3 - Distributors Siberia</v>
      </c>
      <c r="N139" t="s">
        <v>21</v>
      </c>
      <c r="O139" t="s">
        <v>3741</v>
      </c>
      <c r="P139" t="s">
        <v>21</v>
      </c>
      <c r="Q139" t="s">
        <v>3130</v>
      </c>
      <c r="R139" t="s">
        <v>3130</v>
      </c>
    </row>
    <row r="140" spans="1:18">
      <c r="A140" t="s">
        <v>1090</v>
      </c>
      <c r="B140" t="s">
        <v>408</v>
      </c>
      <c r="C140" t="s">
        <v>31</v>
      </c>
      <c r="D140">
        <v>1</v>
      </c>
      <c r="E140" t="e">
        <f t="shared" si="4"/>
        <v>#N/A</v>
      </c>
      <c r="F140" t="e">
        <f t="shared" si="5"/>
        <v>#N/A</v>
      </c>
      <c r="N140" t="s">
        <v>22</v>
      </c>
      <c r="O140" t="s">
        <v>3741</v>
      </c>
      <c r="P140" t="s">
        <v>445</v>
      </c>
      <c r="Q140" t="s">
        <v>3793</v>
      </c>
      <c r="R140" t="s">
        <v>3793</v>
      </c>
    </row>
    <row r="141" spans="1:18">
      <c r="A141" t="s">
        <v>2061</v>
      </c>
      <c r="B141" t="s">
        <v>417</v>
      </c>
      <c r="C141" t="s">
        <v>26</v>
      </c>
      <c r="D141">
        <v>1</v>
      </c>
      <c r="E141" t="str">
        <f t="shared" si="4"/>
        <v>L3 - Distr North-West - B2</v>
      </c>
      <c r="F141" t="str">
        <f t="shared" si="5"/>
        <v>L3 - Distributors North-West</v>
      </c>
      <c r="N141" t="s">
        <v>475</v>
      </c>
      <c r="O141" t="s">
        <v>3740</v>
      </c>
      <c r="P141" t="s">
        <v>476</v>
      </c>
      <c r="Q141" t="s">
        <v>3157</v>
      </c>
      <c r="R141" t="s">
        <v>3753</v>
      </c>
    </row>
    <row r="142" spans="1:18">
      <c r="A142" t="s">
        <v>1872</v>
      </c>
      <c r="B142" t="s">
        <v>37</v>
      </c>
      <c r="C142" t="s">
        <v>37</v>
      </c>
      <c r="D142">
        <v>3</v>
      </c>
      <c r="E142" t="str">
        <f t="shared" si="4"/>
        <v>L3 - X5</v>
      </c>
      <c r="F142" t="str">
        <f t="shared" si="5"/>
        <v>L3 - X5</v>
      </c>
      <c r="N142" t="s">
        <v>508</v>
      </c>
      <c r="O142" t="s">
        <v>3740</v>
      </c>
      <c r="P142" t="s">
        <v>3772</v>
      </c>
      <c r="Q142" t="s">
        <v>3408</v>
      </c>
      <c r="R142" t="s">
        <v>3755</v>
      </c>
    </row>
    <row r="143" spans="1:18">
      <c r="A143" t="s">
        <v>2065</v>
      </c>
      <c r="B143" t="s">
        <v>415</v>
      </c>
      <c r="C143" t="s">
        <v>31</v>
      </c>
      <c r="D143">
        <v>1</v>
      </c>
      <c r="E143" t="str">
        <f t="shared" si="4"/>
        <v>L3 - Distr Siberia - C</v>
      </c>
      <c r="F143" t="str">
        <f t="shared" si="5"/>
        <v>L3 - Distributors Siberia</v>
      </c>
      <c r="N143" t="s">
        <v>474</v>
      </c>
      <c r="O143" t="s">
        <v>3740</v>
      </c>
      <c r="P143" t="s">
        <v>3764</v>
      </c>
      <c r="Q143" t="s">
        <v>3450</v>
      </c>
      <c r="R143" t="s">
        <v>3743</v>
      </c>
    </row>
    <row r="144" spans="1:18">
      <c r="A144" t="s">
        <v>1482</v>
      </c>
      <c r="B144" t="s">
        <v>391</v>
      </c>
      <c r="C144" t="s">
        <v>36</v>
      </c>
      <c r="D144">
        <v>1</v>
      </c>
      <c r="E144" t="str">
        <f t="shared" si="4"/>
        <v>L3 - Distr Volga - B</v>
      </c>
      <c r="F144" t="str">
        <f t="shared" si="5"/>
        <v>L3 - Distributors Volga</v>
      </c>
      <c r="N144" t="s">
        <v>481</v>
      </c>
      <c r="O144" t="s">
        <v>3740</v>
      </c>
      <c r="P144" t="s">
        <v>3747</v>
      </c>
      <c r="Q144" t="s">
        <v>3549</v>
      </c>
      <c r="R144" t="s">
        <v>3760</v>
      </c>
    </row>
    <row r="145" spans="1:18">
      <c r="A145" t="s">
        <v>2074</v>
      </c>
      <c r="B145" t="s">
        <v>419</v>
      </c>
      <c r="C145" t="s">
        <v>31</v>
      </c>
      <c r="D145">
        <v>1</v>
      </c>
      <c r="E145" t="str">
        <f t="shared" si="4"/>
        <v>L3 - Distr Siberia - B</v>
      </c>
      <c r="F145" t="str">
        <f t="shared" si="5"/>
        <v>L3 - LP Siberia</v>
      </c>
      <c r="N145" t="s">
        <v>485</v>
      </c>
      <c r="O145" t="s">
        <v>3740</v>
      </c>
      <c r="P145" t="s">
        <v>3747</v>
      </c>
      <c r="Q145" t="s">
        <v>3549</v>
      </c>
      <c r="R145" t="s">
        <v>3760</v>
      </c>
    </row>
    <row r="146" spans="1:18">
      <c r="A146" t="s">
        <v>2077</v>
      </c>
      <c r="B146" t="s">
        <v>421</v>
      </c>
      <c r="C146" t="s">
        <v>13</v>
      </c>
      <c r="D146">
        <v>1</v>
      </c>
      <c r="E146" t="str">
        <f t="shared" si="4"/>
        <v>L3 - Distr Center - B</v>
      </c>
      <c r="F146" t="str">
        <f t="shared" si="5"/>
        <v>L3 - Distributors Center</v>
      </c>
      <c r="N146" t="s">
        <v>456</v>
      </c>
      <c r="O146" t="s">
        <v>3740</v>
      </c>
      <c r="P146" t="s">
        <v>3758</v>
      </c>
      <c r="Q146" t="s">
        <v>3341</v>
      </c>
      <c r="R146" t="s">
        <v>3759</v>
      </c>
    </row>
    <row r="147" spans="1:18">
      <c r="A147" t="s">
        <v>2080</v>
      </c>
      <c r="B147" t="s">
        <v>510</v>
      </c>
      <c r="C147" t="s">
        <v>18</v>
      </c>
      <c r="D147">
        <v>2</v>
      </c>
      <c r="E147" t="str">
        <f t="shared" si="4"/>
        <v>L3 - Distr Far East - B</v>
      </c>
      <c r="F147" t="str">
        <f t="shared" si="5"/>
        <v>L3 - Distributors Far East</v>
      </c>
      <c r="N147" t="s">
        <v>499</v>
      </c>
      <c r="O147" t="s">
        <v>3741</v>
      </c>
      <c r="P147" t="s">
        <v>499</v>
      </c>
      <c r="Q147" t="s">
        <v>3150</v>
      </c>
      <c r="R147" t="s">
        <v>3783</v>
      </c>
    </row>
    <row r="148" spans="1:18">
      <c r="A148" t="s">
        <v>2086</v>
      </c>
      <c r="B148" t="s">
        <v>426</v>
      </c>
      <c r="C148" t="s">
        <v>34</v>
      </c>
      <c r="D148">
        <v>1</v>
      </c>
      <c r="E148" t="str">
        <f t="shared" si="4"/>
        <v>L3 - Distr Ural - B</v>
      </c>
      <c r="F148" t="str">
        <f t="shared" si="5"/>
        <v>L3 - Distributors Ural</v>
      </c>
      <c r="N148" t="s">
        <v>490</v>
      </c>
      <c r="O148" t="s">
        <v>3741</v>
      </c>
      <c r="P148" t="s">
        <v>493</v>
      </c>
      <c r="Q148" t="s">
        <v>3143</v>
      </c>
      <c r="R148" t="s">
        <v>3143</v>
      </c>
    </row>
    <row r="149" spans="1:18">
      <c r="A149" t="s">
        <v>1976</v>
      </c>
      <c r="B149" t="s">
        <v>494</v>
      </c>
      <c r="C149" t="s">
        <v>31</v>
      </c>
      <c r="D149">
        <v>1</v>
      </c>
      <c r="E149" t="str">
        <f t="shared" si="4"/>
        <v>L3 - Distr Siberia - B</v>
      </c>
      <c r="F149" t="str">
        <f t="shared" si="5"/>
        <v>L3 - Distributors Siberia</v>
      </c>
      <c r="N149" t="s">
        <v>472</v>
      </c>
      <c r="O149" t="s">
        <v>3740</v>
      </c>
      <c r="P149" t="s">
        <v>3764</v>
      </c>
      <c r="Q149" t="s">
        <v>3450</v>
      </c>
      <c r="R149" t="s">
        <v>3743</v>
      </c>
    </row>
    <row r="150" spans="1:18">
      <c r="A150" t="s">
        <v>1927</v>
      </c>
      <c r="B150" t="s">
        <v>429</v>
      </c>
      <c r="C150" t="s">
        <v>18</v>
      </c>
      <c r="D150">
        <v>1</v>
      </c>
      <c r="E150" t="str">
        <f t="shared" si="4"/>
        <v>L3 - Distr Far East - B</v>
      </c>
      <c r="F150" t="str">
        <f t="shared" si="5"/>
        <v>L3 - Distributors Far East</v>
      </c>
      <c r="N150" t="s">
        <v>350</v>
      </c>
      <c r="O150" t="s">
        <v>3740</v>
      </c>
      <c r="P150" t="s">
        <v>3763</v>
      </c>
      <c r="Q150" t="s">
        <v>3283</v>
      </c>
      <c r="R150" t="s">
        <v>3754</v>
      </c>
    </row>
    <row r="151" spans="1:18">
      <c r="A151" t="s">
        <v>2056</v>
      </c>
      <c r="B151" t="s">
        <v>432</v>
      </c>
      <c r="C151" t="s">
        <v>25</v>
      </c>
      <c r="D151">
        <v>1</v>
      </c>
      <c r="E151" t="str">
        <f t="shared" si="4"/>
        <v>L3 - Vinnikoff</v>
      </c>
      <c r="F151" t="str">
        <f t="shared" si="5"/>
        <v>L3 - Vinnikoff</v>
      </c>
      <c r="N151" t="s">
        <v>447</v>
      </c>
      <c r="O151" t="s">
        <v>3740</v>
      </c>
      <c r="P151" t="s">
        <v>3742</v>
      </c>
      <c r="Q151" t="s">
        <v>3462</v>
      </c>
      <c r="R151" t="s">
        <v>3743</v>
      </c>
    </row>
    <row r="152" spans="1:18">
      <c r="A152" t="s">
        <v>2101</v>
      </c>
      <c r="B152" t="s">
        <v>442</v>
      </c>
      <c r="C152" t="s">
        <v>13</v>
      </c>
      <c r="D152">
        <v>1</v>
      </c>
      <c r="E152" t="str">
        <f t="shared" si="4"/>
        <v>L3 - Distr Center - B2</v>
      </c>
      <c r="F152" t="str">
        <f t="shared" si="5"/>
        <v>L3 - Distributors Center</v>
      </c>
      <c r="N152" t="s">
        <v>482</v>
      </c>
      <c r="O152" t="s">
        <v>3740</v>
      </c>
      <c r="P152" t="s">
        <v>3758</v>
      </c>
      <c r="Q152" t="s">
        <v>3341</v>
      </c>
      <c r="R152" t="s">
        <v>3613</v>
      </c>
    </row>
    <row r="153" spans="1:18">
      <c r="A153" t="s">
        <v>1226</v>
      </c>
      <c r="B153" t="s">
        <v>4</v>
      </c>
      <c r="C153" t="s">
        <v>4</v>
      </c>
      <c r="D153">
        <v>1</v>
      </c>
      <c r="E153" t="str">
        <f t="shared" si="4"/>
        <v>L3 - Absolute</v>
      </c>
      <c r="F153" t="str">
        <f t="shared" si="5"/>
        <v>L3 - Absolute</v>
      </c>
      <c r="N153" t="s">
        <v>505</v>
      </c>
      <c r="O153" t="s">
        <v>3740</v>
      </c>
      <c r="P153" t="s">
        <v>3779</v>
      </c>
      <c r="Q153" t="s">
        <v>3306</v>
      </c>
      <c r="R153" t="s">
        <v>3767</v>
      </c>
    </row>
    <row r="154" spans="1:18">
      <c r="A154" t="s">
        <v>1224</v>
      </c>
      <c r="B154" t="s">
        <v>4</v>
      </c>
      <c r="C154" t="s">
        <v>4</v>
      </c>
      <c r="D154">
        <v>3</v>
      </c>
      <c r="E154" t="str">
        <f t="shared" si="4"/>
        <v>L3 - Absolute</v>
      </c>
      <c r="F154" t="str">
        <f t="shared" si="5"/>
        <v>L3 - Absolute</v>
      </c>
      <c r="N154" t="s">
        <v>506</v>
      </c>
      <c r="O154" t="s">
        <v>3740</v>
      </c>
      <c r="P154" t="s">
        <v>3749</v>
      </c>
      <c r="Q154" t="s">
        <v>3239</v>
      </c>
      <c r="R154" t="s">
        <v>3755</v>
      </c>
    </row>
    <row r="155" spans="1:18">
      <c r="A155" t="s">
        <v>2093</v>
      </c>
      <c r="B155" t="s">
        <v>22</v>
      </c>
      <c r="C155" t="s">
        <v>22</v>
      </c>
      <c r="D155">
        <v>2</v>
      </c>
      <c r="E155" t="str">
        <f t="shared" si="4"/>
        <v>L3 - Hyperglobus</v>
      </c>
      <c r="F155" t="str">
        <f t="shared" si="5"/>
        <v>L3 - Hyperglobus</v>
      </c>
      <c r="N155" s="2" t="s">
        <v>510</v>
      </c>
      <c r="O155" t="s">
        <v>3740</v>
      </c>
      <c r="P155" t="s">
        <v>3779</v>
      </c>
      <c r="Q155" t="s">
        <v>3306</v>
      </c>
      <c r="R155" t="s">
        <v>3767</v>
      </c>
    </row>
    <row r="156" spans="1:18">
      <c r="A156" t="s">
        <v>2018</v>
      </c>
      <c r="B156" t="s">
        <v>440</v>
      </c>
      <c r="C156" t="s">
        <v>32</v>
      </c>
      <c r="D156">
        <v>1</v>
      </c>
      <c r="E156" t="e">
        <f t="shared" si="4"/>
        <v>#N/A</v>
      </c>
      <c r="F156" t="e">
        <f t="shared" si="5"/>
        <v>#N/A</v>
      </c>
    </row>
    <row r="157" spans="1:18">
      <c r="A157" t="s">
        <v>2083</v>
      </c>
      <c r="B157" t="s">
        <v>10</v>
      </c>
      <c r="C157" t="s">
        <v>10</v>
      </c>
      <c r="D157">
        <v>1</v>
      </c>
      <c r="E157" t="str">
        <f t="shared" si="4"/>
        <v>L3 - Auchan</v>
      </c>
      <c r="F157" t="str">
        <f t="shared" si="5"/>
        <v>L3 - Auchan</v>
      </c>
    </row>
    <row r="158" spans="1:18">
      <c r="A158" t="s">
        <v>2109</v>
      </c>
      <c r="B158" t="s">
        <v>447</v>
      </c>
      <c r="C158" t="s">
        <v>32</v>
      </c>
      <c r="D158">
        <v>1</v>
      </c>
      <c r="E158" t="str">
        <f t="shared" si="4"/>
        <v>L3 - Distr South - B2</v>
      </c>
      <c r="F158" t="str">
        <f t="shared" si="5"/>
        <v>L3 - Distributors South</v>
      </c>
    </row>
    <row r="159" spans="1:18">
      <c r="A159" t="s">
        <v>1916</v>
      </c>
      <c r="B159" t="s">
        <v>470</v>
      </c>
      <c r="C159" t="s">
        <v>34</v>
      </c>
      <c r="D159">
        <v>2</v>
      </c>
      <c r="E159" t="str">
        <f t="shared" si="4"/>
        <v>L3 - Distr Ural - B</v>
      </c>
      <c r="F159" t="str">
        <f t="shared" si="5"/>
        <v>L3 - Distributors Ural</v>
      </c>
    </row>
    <row r="160" spans="1:18">
      <c r="A160" t="s">
        <v>2111</v>
      </c>
      <c r="B160" t="s">
        <v>449</v>
      </c>
      <c r="C160" t="s">
        <v>13</v>
      </c>
      <c r="D160">
        <v>1</v>
      </c>
      <c r="E160" t="str">
        <f t="shared" si="4"/>
        <v>L3 - Distr Center - B2</v>
      </c>
      <c r="F160" t="str">
        <f t="shared" si="5"/>
        <v>L3 - Distributors Center</v>
      </c>
    </row>
    <row r="161" spans="1:6">
      <c r="A161" t="s">
        <v>1108</v>
      </c>
      <c r="B161" t="s">
        <v>453</v>
      </c>
      <c r="C161" t="s">
        <v>13</v>
      </c>
      <c r="D161">
        <v>1</v>
      </c>
      <c r="E161" t="str">
        <f t="shared" si="4"/>
        <v>L3 - Distr Center - C1</v>
      </c>
      <c r="F161" t="str">
        <f t="shared" si="5"/>
        <v>L3 - Distributors Center</v>
      </c>
    </row>
    <row r="162" spans="1:6">
      <c r="A162" t="s">
        <v>2113</v>
      </c>
      <c r="B162" t="s">
        <v>451</v>
      </c>
      <c r="C162" t="s">
        <v>13</v>
      </c>
      <c r="D162">
        <v>1</v>
      </c>
      <c r="E162" t="str">
        <f t="shared" si="4"/>
        <v>L3 - Distr Center - B2</v>
      </c>
      <c r="F162" t="str">
        <f t="shared" si="5"/>
        <v>L3 - Distributors Center</v>
      </c>
    </row>
    <row r="163" spans="1:6">
      <c r="A163" t="s">
        <v>2118</v>
      </c>
      <c r="B163" t="s">
        <v>456</v>
      </c>
      <c r="C163" t="s">
        <v>31</v>
      </c>
      <c r="D163">
        <v>1</v>
      </c>
      <c r="E163" t="str">
        <f t="shared" si="4"/>
        <v>L3 - Distr Siberia - B</v>
      </c>
      <c r="F163" t="str">
        <f t="shared" si="5"/>
        <v>L3 - Distributors Siberia</v>
      </c>
    </row>
    <row r="164" spans="1:6">
      <c r="A164" t="s">
        <v>2123</v>
      </c>
      <c r="B164" t="s">
        <v>466</v>
      </c>
      <c r="C164" t="s">
        <v>25</v>
      </c>
      <c r="D164">
        <v>11</v>
      </c>
      <c r="E164" t="str">
        <f t="shared" si="4"/>
        <v>L3 - Big Trade</v>
      </c>
      <c r="F164" t="str">
        <f t="shared" si="5"/>
        <v>L3 - Big Trade</v>
      </c>
    </row>
    <row r="165" spans="1:6">
      <c r="A165" t="s">
        <v>2123</v>
      </c>
      <c r="B165" t="s">
        <v>432</v>
      </c>
      <c r="C165" t="s">
        <v>25</v>
      </c>
      <c r="D165">
        <v>1</v>
      </c>
      <c r="E165" t="str">
        <f t="shared" si="4"/>
        <v>L3 - Vinnikoff</v>
      </c>
      <c r="F165" t="str">
        <f t="shared" si="5"/>
        <v>L3 - Vinnikoff</v>
      </c>
    </row>
    <row r="166" spans="1:6">
      <c r="A166" t="s">
        <v>1962</v>
      </c>
      <c r="B166" t="s">
        <v>470</v>
      </c>
      <c r="C166" t="s">
        <v>34</v>
      </c>
      <c r="D166">
        <v>1</v>
      </c>
      <c r="E166" t="str">
        <f t="shared" si="4"/>
        <v>L3 - Distr Ural - B</v>
      </c>
      <c r="F166" t="str">
        <f t="shared" si="5"/>
        <v>L3 - Distributors Ural</v>
      </c>
    </row>
    <row r="167" spans="1:6">
      <c r="A167" t="s">
        <v>2115</v>
      </c>
      <c r="B167" t="s">
        <v>21</v>
      </c>
      <c r="C167" t="s">
        <v>21</v>
      </c>
      <c r="D167">
        <v>1</v>
      </c>
      <c r="E167" t="str">
        <f t="shared" si="4"/>
        <v>L3 - Holiday</v>
      </c>
      <c r="F167" t="str">
        <f t="shared" si="5"/>
        <v>L3 - Holiday</v>
      </c>
    </row>
    <row r="168" spans="1:6">
      <c r="A168" t="s">
        <v>1890</v>
      </c>
      <c r="B168" t="s">
        <v>464</v>
      </c>
      <c r="C168" t="s">
        <v>13</v>
      </c>
      <c r="D168">
        <v>1</v>
      </c>
      <c r="E168" t="str">
        <f t="shared" si="4"/>
        <v>L3 - Distr Center - C1</v>
      </c>
      <c r="F168" t="str">
        <f t="shared" si="5"/>
        <v>L3 - Distributors Center</v>
      </c>
    </row>
    <row r="169" spans="1:6">
      <c r="A169" t="s">
        <v>2135</v>
      </c>
      <c r="B169" t="s">
        <v>474</v>
      </c>
      <c r="C169" t="s">
        <v>32</v>
      </c>
      <c r="D169">
        <v>1</v>
      </c>
      <c r="E169" t="str">
        <f t="shared" si="4"/>
        <v>L3 - Distr South - B</v>
      </c>
      <c r="F169" t="str">
        <f t="shared" si="5"/>
        <v>L3 - Distributors South</v>
      </c>
    </row>
    <row r="170" spans="1:6">
      <c r="A170" t="s">
        <v>2158</v>
      </c>
      <c r="B170" t="s">
        <v>481</v>
      </c>
      <c r="C170" t="s">
        <v>36</v>
      </c>
      <c r="D170">
        <v>1</v>
      </c>
      <c r="E170" t="str">
        <f t="shared" si="4"/>
        <v>L3 - Distr Volga - B</v>
      </c>
      <c r="F170" t="str">
        <f t="shared" si="5"/>
        <v>L3 - Distributors Volga Secondary</v>
      </c>
    </row>
    <row r="171" spans="1:6">
      <c r="A171" t="s">
        <v>2132</v>
      </c>
      <c r="B171" t="s">
        <v>472</v>
      </c>
      <c r="C171" t="s">
        <v>32</v>
      </c>
      <c r="D171">
        <v>1</v>
      </c>
      <c r="E171" t="str">
        <f t="shared" si="4"/>
        <v>L3 - Distr South - B</v>
      </c>
      <c r="F171" t="str">
        <f t="shared" si="5"/>
        <v>L3 - Distributors South</v>
      </c>
    </row>
    <row r="172" spans="1:6">
      <c r="A172" t="s">
        <v>2164</v>
      </c>
      <c r="B172" t="s">
        <v>485</v>
      </c>
      <c r="C172" t="s">
        <v>36</v>
      </c>
      <c r="D172">
        <v>1</v>
      </c>
      <c r="E172" t="str">
        <f t="shared" si="4"/>
        <v>L3 - Distr Volga - B</v>
      </c>
      <c r="F172" t="str">
        <f t="shared" si="5"/>
        <v>L3 - Distributors Volga Secondary</v>
      </c>
    </row>
    <row r="173" spans="1:6">
      <c r="A173" t="s">
        <v>2103</v>
      </c>
      <c r="B173" t="s">
        <v>12</v>
      </c>
      <c r="C173" t="s">
        <v>12</v>
      </c>
      <c r="D173">
        <v>1</v>
      </c>
      <c r="E173" t="str">
        <f t="shared" si="4"/>
        <v>L3 - Bristol</v>
      </c>
      <c r="F173" t="str">
        <f t="shared" si="5"/>
        <v>L3 - Bristol</v>
      </c>
    </row>
    <row r="174" spans="1:6">
      <c r="A174" t="s">
        <v>2138</v>
      </c>
      <c r="B174" t="s">
        <v>490</v>
      </c>
      <c r="C174" t="s">
        <v>32</v>
      </c>
      <c r="D174">
        <v>11</v>
      </c>
      <c r="E174" t="str">
        <f t="shared" si="4"/>
        <v>L3 - Tabris</v>
      </c>
      <c r="F174" t="str">
        <f t="shared" si="5"/>
        <v>L3 - Tabris</v>
      </c>
    </row>
    <row r="175" spans="1:6">
      <c r="A175" t="s">
        <v>1980</v>
      </c>
      <c r="B175" t="s">
        <v>494</v>
      </c>
      <c r="C175" t="s">
        <v>31</v>
      </c>
      <c r="D175">
        <v>1</v>
      </c>
      <c r="E175" t="str">
        <f t="shared" si="4"/>
        <v>L3 - Distr Siberia - B</v>
      </c>
      <c r="F175" t="str">
        <f t="shared" si="5"/>
        <v>L3 - Distributors Siberia</v>
      </c>
    </row>
    <row r="176" spans="1:6">
      <c r="A176" t="s">
        <v>2168</v>
      </c>
      <c r="B176" t="s">
        <v>497</v>
      </c>
      <c r="C176" t="s">
        <v>36</v>
      </c>
      <c r="D176">
        <v>1</v>
      </c>
      <c r="E176" t="str">
        <f t="shared" si="4"/>
        <v>L3 - Distr Volga - B</v>
      </c>
      <c r="F176" t="str">
        <f t="shared" si="5"/>
        <v>L3 - Distributors Volga</v>
      </c>
    </row>
    <row r="177" spans="1:6">
      <c r="A177" t="s">
        <v>2166</v>
      </c>
      <c r="B177" t="s">
        <v>499</v>
      </c>
      <c r="C177" t="s">
        <v>36</v>
      </c>
      <c r="D177">
        <v>1</v>
      </c>
      <c r="E177" t="str">
        <f t="shared" si="4"/>
        <v>L3 - TD Dionis</v>
      </c>
      <c r="F177" t="str">
        <f t="shared" si="5"/>
        <v>L3 - LP Volga</v>
      </c>
    </row>
    <row r="178" spans="1:6">
      <c r="A178" t="s">
        <v>2151</v>
      </c>
      <c r="B178" t="s">
        <v>475</v>
      </c>
      <c r="C178" t="s">
        <v>31</v>
      </c>
      <c r="D178">
        <v>1</v>
      </c>
      <c r="E178" t="str">
        <f t="shared" si="4"/>
        <v>L3 - KIT</v>
      </c>
      <c r="F178" t="str">
        <f t="shared" si="5"/>
        <v>L3 - LP Siberia</v>
      </c>
    </row>
    <row r="179" spans="1:6">
      <c r="A179" t="s">
        <v>2043</v>
      </c>
      <c r="B179" t="s">
        <v>503</v>
      </c>
      <c r="C179" t="s">
        <v>36</v>
      </c>
      <c r="D179">
        <v>1</v>
      </c>
      <c r="E179" t="str">
        <f t="shared" si="4"/>
        <v>L3 - Gorilka</v>
      </c>
      <c r="F179" t="str">
        <f t="shared" si="5"/>
        <v>L3 - LP Volga</v>
      </c>
    </row>
    <row r="180" spans="1:6">
      <c r="A180" t="s">
        <v>1228</v>
      </c>
      <c r="B180" t="s">
        <v>17</v>
      </c>
      <c r="C180" t="s">
        <v>17</v>
      </c>
      <c r="D180">
        <v>1</v>
      </c>
      <c r="E180" t="str">
        <f t="shared" si="4"/>
        <v>L3 - Drink International Rus</v>
      </c>
      <c r="F180" t="str">
        <f t="shared" si="5"/>
        <v>L3 - Drink International Rus</v>
      </c>
    </row>
    <row r="181" spans="1:6">
      <c r="A181" t="s">
        <v>2049</v>
      </c>
      <c r="B181" t="s">
        <v>432</v>
      </c>
      <c r="C181" t="s">
        <v>25</v>
      </c>
      <c r="D181">
        <v>15</v>
      </c>
      <c r="E181" t="str">
        <f t="shared" si="4"/>
        <v>L3 - Vinnikoff</v>
      </c>
      <c r="F181" t="str">
        <f t="shared" si="5"/>
        <v>L3 - Vinnikoff</v>
      </c>
    </row>
    <row r="182" spans="1:6">
      <c r="A182" t="s">
        <v>2049</v>
      </c>
      <c r="B182" t="s">
        <v>514</v>
      </c>
      <c r="C182" t="s">
        <v>26</v>
      </c>
      <c r="D182">
        <v>1</v>
      </c>
      <c r="E182" t="e">
        <f t="shared" si="4"/>
        <v>#N/A</v>
      </c>
      <c r="F182" t="e">
        <f t="shared" si="5"/>
        <v>#N/A</v>
      </c>
    </row>
    <row r="183" spans="1:6">
      <c r="A183">
        <v>9100046634</v>
      </c>
      <c r="B183" t="s">
        <v>30</v>
      </c>
      <c r="C183" t="s">
        <v>30</v>
      </c>
      <c r="D183">
        <v>1</v>
      </c>
      <c r="E183" t="str">
        <f t="shared" si="4"/>
        <v>L3 - Selgros</v>
      </c>
      <c r="F183" t="str">
        <f t="shared" si="5"/>
        <v>L3 - Selgros</v>
      </c>
    </row>
    <row r="184" spans="1:6">
      <c r="A184">
        <v>9100046651</v>
      </c>
      <c r="B184" t="s">
        <v>24</v>
      </c>
      <c r="C184" t="s">
        <v>24</v>
      </c>
      <c r="D184">
        <v>1</v>
      </c>
      <c r="E184" t="str">
        <f t="shared" si="4"/>
        <v>L3 - Metro</v>
      </c>
      <c r="F184" t="str">
        <f t="shared" si="5"/>
        <v>L3 - Metro</v>
      </c>
    </row>
    <row r="185" spans="1:6">
      <c r="A185">
        <v>9100046653</v>
      </c>
      <c r="B185" t="s">
        <v>28</v>
      </c>
      <c r="C185" t="s">
        <v>28</v>
      </c>
      <c r="D185">
        <v>1</v>
      </c>
      <c r="E185" t="str">
        <f t="shared" si="4"/>
        <v>L3 - Okey</v>
      </c>
      <c r="F185" t="str">
        <f t="shared" si="5"/>
        <v>L3 - Okey</v>
      </c>
    </row>
    <row r="186" spans="1:6">
      <c r="A186" t="s">
        <v>2105</v>
      </c>
      <c r="B186" t="s">
        <v>488</v>
      </c>
      <c r="C186" t="s">
        <v>18</v>
      </c>
      <c r="D186">
        <v>3</v>
      </c>
      <c r="E186" t="str">
        <f t="shared" si="4"/>
        <v>L3 - Distr Far East - B</v>
      </c>
      <c r="F186" t="str">
        <f t="shared" si="5"/>
        <v>L3 - Distributors Far East</v>
      </c>
    </row>
    <row r="187" spans="1:6">
      <c r="A187" t="s">
        <v>2174</v>
      </c>
      <c r="B187" t="s">
        <v>510</v>
      </c>
      <c r="C187" t="s">
        <v>18</v>
      </c>
      <c r="D187">
        <v>1</v>
      </c>
      <c r="E187" t="str">
        <f t="shared" si="4"/>
        <v>L3 - Distr Far East - B</v>
      </c>
      <c r="F187" t="str">
        <f t="shared" si="5"/>
        <v>L3 - Distributors Far East</v>
      </c>
    </row>
    <row r="188" spans="1:6">
      <c r="A188" t="s">
        <v>2172</v>
      </c>
      <c r="B188" t="s">
        <v>506</v>
      </c>
      <c r="C188" t="s">
        <v>31</v>
      </c>
      <c r="D188">
        <v>1</v>
      </c>
      <c r="E188" t="str">
        <f t="shared" si="4"/>
        <v>L3 - Distr North-West - B</v>
      </c>
    </row>
    <row r="189" spans="1:6">
      <c r="A189" t="s">
        <v>1141</v>
      </c>
      <c r="B189" t="s">
        <v>175</v>
      </c>
      <c r="C189" t="s">
        <v>26</v>
      </c>
      <c r="D189">
        <v>1</v>
      </c>
      <c r="E189" t="str">
        <f t="shared" si="4"/>
        <v>L3 - FPK</v>
      </c>
    </row>
    <row r="190" spans="1:6">
      <c r="A190">
        <v>9100075210</v>
      </c>
      <c r="B190" t="s">
        <v>505</v>
      </c>
      <c r="C190" t="s">
        <v>18</v>
      </c>
      <c r="D190">
        <v>1</v>
      </c>
      <c r="E190" t="str">
        <f t="shared" si="4"/>
        <v>L3 - Distr Far East - B</v>
      </c>
    </row>
    <row r="191" spans="1:6">
      <c r="A191" t="s">
        <v>2179</v>
      </c>
      <c r="B191" t="s">
        <v>9</v>
      </c>
      <c r="C191" t="s">
        <v>9</v>
      </c>
      <c r="D191">
        <v>1</v>
      </c>
      <c r="E191" t="str">
        <f t="shared" si="4"/>
        <v>L3 - Aromatniy Mir</v>
      </c>
    </row>
    <row r="192" spans="1:6">
      <c r="A192" t="s">
        <v>2185</v>
      </c>
      <c r="B192" t="s">
        <v>412</v>
      </c>
      <c r="C192" t="s">
        <v>31</v>
      </c>
      <c r="D192">
        <v>1</v>
      </c>
      <c r="E192" t="str">
        <f t="shared" si="4"/>
        <v>L3 - Distr Siberia - B</v>
      </c>
    </row>
    <row r="193" spans="1:5">
      <c r="A193" t="s">
        <v>2189</v>
      </c>
      <c r="B193" t="s">
        <v>512</v>
      </c>
      <c r="C193" t="s">
        <v>13</v>
      </c>
      <c r="D193">
        <v>1</v>
      </c>
      <c r="E193" t="e">
        <f t="shared" si="4"/>
        <v>#N/A</v>
      </c>
    </row>
    <row r="194" spans="1:5">
      <c r="A194" t="s">
        <v>2192</v>
      </c>
      <c r="B194" t="s">
        <v>219</v>
      </c>
      <c r="C194" t="s">
        <v>32</v>
      </c>
      <c r="D194">
        <v>1</v>
      </c>
      <c r="E194" t="str">
        <f t="shared" si="4"/>
        <v>L3 - KOPT</v>
      </c>
    </row>
    <row r="195" spans="1:5">
      <c r="A195" t="s">
        <v>2203</v>
      </c>
      <c r="B195" t="s">
        <v>604</v>
      </c>
      <c r="C195" t="s">
        <v>31</v>
      </c>
      <c r="D195">
        <v>1</v>
      </c>
    </row>
    <row r="196" spans="1:5">
      <c r="A196" t="s">
        <v>2991</v>
      </c>
      <c r="D196">
        <v>839</v>
      </c>
    </row>
  </sheetData>
  <autoFilter ref="B3:B954" xr:uid="{00000000-0009-0000-0000-00000A000000}"/>
  <pageMargins left="0.7" right="0.7" top="0.75" bottom="0.75" header="0.3" footer="0.3"/>
  <customProperties>
    <customPr name="_pios_id" r:id="rId2"/>
    <customPr name="EpmWorksheetKeyString_GUID" r:id="rId3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EA027-6A22-4D23-A5E9-C8C19AF526D7}">
  <dimension ref="A1:D109"/>
  <sheetViews>
    <sheetView topLeftCell="A4" workbookViewId="0">
      <selection activeCell="C14" sqref="C14"/>
    </sheetView>
  </sheetViews>
  <sheetFormatPr defaultRowHeight="14.4"/>
  <sheetData>
    <row r="1" spans="1:4">
      <c r="A1" t="s">
        <v>3794</v>
      </c>
      <c r="B1" t="s">
        <v>3795</v>
      </c>
      <c r="C1" t="s">
        <v>3796</v>
      </c>
      <c r="D1" t="s">
        <v>3797</v>
      </c>
    </row>
    <row r="2" spans="1:4">
      <c r="A2" t="s">
        <v>3798</v>
      </c>
      <c r="B2">
        <v>1</v>
      </c>
      <c r="C2" t="s">
        <v>3799</v>
      </c>
      <c r="D2" t="s">
        <v>3800</v>
      </c>
    </row>
    <row r="3" spans="1:4">
      <c r="A3" t="s">
        <v>3801</v>
      </c>
      <c r="B3">
        <v>2</v>
      </c>
      <c r="C3" t="s">
        <v>3799</v>
      </c>
      <c r="D3" t="s">
        <v>3800</v>
      </c>
    </row>
    <row r="4" spans="1:4">
      <c r="A4" t="s">
        <v>3802</v>
      </c>
      <c r="B4">
        <v>3</v>
      </c>
      <c r="C4" t="s">
        <v>3799</v>
      </c>
      <c r="D4" t="s">
        <v>3800</v>
      </c>
    </row>
    <row r="5" spans="1:4">
      <c r="A5" t="s">
        <v>3803</v>
      </c>
      <c r="B5">
        <v>4</v>
      </c>
      <c r="C5" t="s">
        <v>3804</v>
      </c>
      <c r="D5" t="s">
        <v>3800</v>
      </c>
    </row>
    <row r="6" spans="1:4">
      <c r="A6" t="s">
        <v>3805</v>
      </c>
      <c r="B6">
        <v>5</v>
      </c>
      <c r="C6" t="s">
        <v>3804</v>
      </c>
      <c r="D6" t="s">
        <v>3800</v>
      </c>
    </row>
    <row r="7" spans="1:4">
      <c r="A7" t="s">
        <v>3806</v>
      </c>
      <c r="B7">
        <v>6</v>
      </c>
      <c r="C7" t="s">
        <v>3804</v>
      </c>
      <c r="D7" t="s">
        <v>3800</v>
      </c>
    </row>
    <row r="8" spans="1:4">
      <c r="A8" t="s">
        <v>3807</v>
      </c>
      <c r="B8">
        <v>7</v>
      </c>
      <c r="C8" t="s">
        <v>3808</v>
      </c>
      <c r="D8" t="s">
        <v>3809</v>
      </c>
    </row>
    <row r="9" spans="1:4">
      <c r="A9" t="s">
        <v>3810</v>
      </c>
      <c r="B9">
        <v>8</v>
      </c>
      <c r="C9" t="s">
        <v>3808</v>
      </c>
      <c r="D9" t="s">
        <v>3809</v>
      </c>
    </row>
    <row r="10" spans="1:4">
      <c r="A10" t="s">
        <v>3811</v>
      </c>
      <c r="B10">
        <v>9</v>
      </c>
      <c r="C10" t="s">
        <v>3808</v>
      </c>
      <c r="D10" t="s">
        <v>3809</v>
      </c>
    </row>
    <row r="11" spans="1:4">
      <c r="A11" t="s">
        <v>3812</v>
      </c>
      <c r="B11">
        <v>10</v>
      </c>
      <c r="C11" t="s">
        <v>3813</v>
      </c>
      <c r="D11" t="s">
        <v>3809</v>
      </c>
    </row>
    <row r="12" spans="1:4">
      <c r="A12" t="s">
        <v>3814</v>
      </c>
      <c r="B12">
        <v>11</v>
      </c>
      <c r="C12" t="s">
        <v>3813</v>
      </c>
      <c r="D12" t="s">
        <v>3809</v>
      </c>
    </row>
    <row r="13" spans="1:4">
      <c r="A13" t="s">
        <v>3815</v>
      </c>
      <c r="B13">
        <v>12</v>
      </c>
      <c r="C13" t="s">
        <v>3813</v>
      </c>
      <c r="D13" t="s">
        <v>3809</v>
      </c>
    </row>
    <row r="14" spans="1:4">
      <c r="A14" t="s">
        <v>3816</v>
      </c>
      <c r="B14">
        <v>1</v>
      </c>
      <c r="C14" t="s">
        <v>3799</v>
      </c>
      <c r="D14" t="s">
        <v>3800</v>
      </c>
    </row>
    <row r="15" spans="1:4">
      <c r="A15" t="s">
        <v>3817</v>
      </c>
      <c r="B15">
        <v>2</v>
      </c>
      <c r="C15" t="s">
        <v>3799</v>
      </c>
      <c r="D15" t="s">
        <v>3800</v>
      </c>
    </row>
    <row r="16" spans="1:4">
      <c r="A16" t="s">
        <v>3818</v>
      </c>
      <c r="B16">
        <v>3</v>
      </c>
      <c r="C16" t="s">
        <v>3799</v>
      </c>
      <c r="D16" t="s">
        <v>3800</v>
      </c>
    </row>
    <row r="17" spans="1:4">
      <c r="A17" t="s">
        <v>3819</v>
      </c>
      <c r="B17">
        <v>4</v>
      </c>
      <c r="C17" t="s">
        <v>3804</v>
      </c>
      <c r="D17" t="s">
        <v>3800</v>
      </c>
    </row>
    <row r="18" spans="1:4">
      <c r="A18" t="s">
        <v>3820</v>
      </c>
      <c r="B18">
        <v>5</v>
      </c>
      <c r="C18" t="s">
        <v>3804</v>
      </c>
      <c r="D18" t="s">
        <v>3800</v>
      </c>
    </row>
    <row r="19" spans="1:4">
      <c r="A19" t="s">
        <v>3821</v>
      </c>
      <c r="B19">
        <v>6</v>
      </c>
      <c r="C19" t="s">
        <v>3804</v>
      </c>
      <c r="D19" t="s">
        <v>3800</v>
      </c>
    </row>
    <row r="20" spans="1:4">
      <c r="A20" t="s">
        <v>3822</v>
      </c>
      <c r="B20">
        <v>7</v>
      </c>
      <c r="C20" t="s">
        <v>3808</v>
      </c>
      <c r="D20" t="s">
        <v>3809</v>
      </c>
    </row>
    <row r="21" spans="1:4">
      <c r="A21" t="s">
        <v>3823</v>
      </c>
      <c r="B21">
        <v>8</v>
      </c>
      <c r="C21" t="s">
        <v>3808</v>
      </c>
      <c r="D21" t="s">
        <v>3809</v>
      </c>
    </row>
    <row r="22" spans="1:4">
      <c r="A22" t="s">
        <v>3824</v>
      </c>
      <c r="B22">
        <v>9</v>
      </c>
      <c r="C22" t="s">
        <v>3808</v>
      </c>
      <c r="D22" t="s">
        <v>3809</v>
      </c>
    </row>
    <row r="23" spans="1:4">
      <c r="A23" t="s">
        <v>3825</v>
      </c>
      <c r="B23">
        <v>10</v>
      </c>
      <c r="C23" t="s">
        <v>3813</v>
      </c>
      <c r="D23" t="s">
        <v>3809</v>
      </c>
    </row>
    <row r="24" spans="1:4">
      <c r="A24" t="s">
        <v>3826</v>
      </c>
      <c r="B24">
        <v>11</v>
      </c>
      <c r="C24" t="s">
        <v>3813</v>
      </c>
      <c r="D24" t="s">
        <v>3809</v>
      </c>
    </row>
    <row r="25" spans="1:4">
      <c r="A25" t="s">
        <v>3827</v>
      </c>
      <c r="B25">
        <v>12</v>
      </c>
      <c r="C25" t="s">
        <v>3813</v>
      </c>
      <c r="D25" t="s">
        <v>3809</v>
      </c>
    </row>
    <row r="26" spans="1:4">
      <c r="A26" t="s">
        <v>3828</v>
      </c>
      <c r="B26">
        <v>1</v>
      </c>
      <c r="C26" t="s">
        <v>3799</v>
      </c>
      <c r="D26" t="s">
        <v>3800</v>
      </c>
    </row>
    <row r="27" spans="1:4">
      <c r="A27" t="s">
        <v>3829</v>
      </c>
      <c r="B27">
        <v>2</v>
      </c>
      <c r="C27" t="s">
        <v>3799</v>
      </c>
      <c r="D27" t="s">
        <v>3800</v>
      </c>
    </row>
    <row r="28" spans="1:4">
      <c r="A28" t="s">
        <v>3830</v>
      </c>
      <c r="B28">
        <v>3</v>
      </c>
      <c r="C28" t="s">
        <v>3799</v>
      </c>
      <c r="D28" t="s">
        <v>3800</v>
      </c>
    </row>
    <row r="29" spans="1:4">
      <c r="A29" t="s">
        <v>3831</v>
      </c>
      <c r="B29">
        <v>4</v>
      </c>
      <c r="C29" t="s">
        <v>3804</v>
      </c>
      <c r="D29" t="s">
        <v>3800</v>
      </c>
    </row>
    <row r="30" spans="1:4">
      <c r="A30" t="s">
        <v>3832</v>
      </c>
      <c r="B30">
        <v>5</v>
      </c>
      <c r="C30" t="s">
        <v>3804</v>
      </c>
      <c r="D30" t="s">
        <v>3800</v>
      </c>
    </row>
    <row r="31" spans="1:4">
      <c r="A31" t="s">
        <v>3833</v>
      </c>
      <c r="B31">
        <v>6</v>
      </c>
      <c r="C31" t="s">
        <v>3804</v>
      </c>
      <c r="D31" t="s">
        <v>3800</v>
      </c>
    </row>
    <row r="32" spans="1:4">
      <c r="A32" t="s">
        <v>3834</v>
      </c>
      <c r="B32">
        <v>7</v>
      </c>
      <c r="C32" t="s">
        <v>3808</v>
      </c>
      <c r="D32" t="s">
        <v>3809</v>
      </c>
    </row>
    <row r="33" spans="1:4">
      <c r="A33" t="s">
        <v>3835</v>
      </c>
      <c r="B33">
        <v>8</v>
      </c>
      <c r="C33" t="s">
        <v>3808</v>
      </c>
      <c r="D33" t="s">
        <v>3809</v>
      </c>
    </row>
    <row r="34" spans="1:4">
      <c r="A34" t="s">
        <v>3836</v>
      </c>
      <c r="B34">
        <v>9</v>
      </c>
      <c r="C34" t="s">
        <v>3808</v>
      </c>
      <c r="D34" t="s">
        <v>3809</v>
      </c>
    </row>
    <row r="35" spans="1:4">
      <c r="A35" t="s">
        <v>3837</v>
      </c>
      <c r="B35">
        <v>10</v>
      </c>
      <c r="C35" t="s">
        <v>3813</v>
      </c>
      <c r="D35" t="s">
        <v>3809</v>
      </c>
    </row>
    <row r="36" spans="1:4">
      <c r="A36" t="s">
        <v>3838</v>
      </c>
      <c r="B36">
        <v>11</v>
      </c>
      <c r="C36" t="s">
        <v>3813</v>
      </c>
      <c r="D36" t="s">
        <v>3809</v>
      </c>
    </row>
    <row r="37" spans="1:4">
      <c r="A37" t="s">
        <v>3839</v>
      </c>
      <c r="B37">
        <v>12</v>
      </c>
      <c r="C37" t="s">
        <v>3813</v>
      </c>
      <c r="D37" t="s">
        <v>3809</v>
      </c>
    </row>
    <row r="38" spans="1:4">
      <c r="A38" t="s">
        <v>3840</v>
      </c>
      <c r="B38">
        <v>1</v>
      </c>
      <c r="C38" t="s">
        <v>3799</v>
      </c>
      <c r="D38" t="s">
        <v>3800</v>
      </c>
    </row>
    <row r="39" spans="1:4">
      <c r="A39" t="s">
        <v>3841</v>
      </c>
      <c r="B39">
        <v>2</v>
      </c>
      <c r="C39" t="s">
        <v>3799</v>
      </c>
      <c r="D39" t="s">
        <v>3800</v>
      </c>
    </row>
    <row r="40" spans="1:4">
      <c r="A40" t="s">
        <v>3842</v>
      </c>
      <c r="B40">
        <v>3</v>
      </c>
      <c r="C40" t="s">
        <v>3799</v>
      </c>
      <c r="D40" t="s">
        <v>3800</v>
      </c>
    </row>
    <row r="41" spans="1:4">
      <c r="A41" t="s">
        <v>3843</v>
      </c>
      <c r="B41">
        <v>4</v>
      </c>
      <c r="C41" t="s">
        <v>3804</v>
      </c>
      <c r="D41" t="s">
        <v>3800</v>
      </c>
    </row>
    <row r="42" spans="1:4">
      <c r="A42" t="s">
        <v>3844</v>
      </c>
      <c r="B42">
        <v>5</v>
      </c>
      <c r="C42" t="s">
        <v>3804</v>
      </c>
      <c r="D42" t="s">
        <v>3800</v>
      </c>
    </row>
    <row r="43" spans="1:4">
      <c r="A43" t="s">
        <v>3845</v>
      </c>
      <c r="B43">
        <v>6</v>
      </c>
      <c r="C43" t="s">
        <v>3804</v>
      </c>
      <c r="D43" t="s">
        <v>3800</v>
      </c>
    </row>
    <row r="44" spans="1:4">
      <c r="A44" t="s">
        <v>3846</v>
      </c>
      <c r="B44">
        <v>7</v>
      </c>
      <c r="C44" t="s">
        <v>3808</v>
      </c>
      <c r="D44" t="s">
        <v>3809</v>
      </c>
    </row>
    <row r="45" spans="1:4">
      <c r="A45" t="s">
        <v>3847</v>
      </c>
      <c r="B45">
        <v>8</v>
      </c>
      <c r="C45" t="s">
        <v>3808</v>
      </c>
      <c r="D45" t="s">
        <v>3809</v>
      </c>
    </row>
    <row r="46" spans="1:4">
      <c r="A46" t="s">
        <v>3848</v>
      </c>
      <c r="B46">
        <v>9</v>
      </c>
      <c r="C46" t="s">
        <v>3808</v>
      </c>
      <c r="D46" t="s">
        <v>3809</v>
      </c>
    </row>
    <row r="47" spans="1:4">
      <c r="A47" t="s">
        <v>3849</v>
      </c>
      <c r="B47">
        <v>10</v>
      </c>
      <c r="C47" t="s">
        <v>3813</v>
      </c>
      <c r="D47" t="s">
        <v>3809</v>
      </c>
    </row>
    <row r="48" spans="1:4">
      <c r="A48" t="s">
        <v>3850</v>
      </c>
      <c r="B48">
        <v>11</v>
      </c>
      <c r="C48" t="s">
        <v>3813</v>
      </c>
      <c r="D48" t="s">
        <v>3809</v>
      </c>
    </row>
    <row r="49" spans="1:4">
      <c r="A49" t="s">
        <v>3851</v>
      </c>
      <c r="B49">
        <v>12</v>
      </c>
      <c r="C49" t="s">
        <v>3813</v>
      </c>
      <c r="D49" t="s">
        <v>3809</v>
      </c>
    </row>
    <row r="50" spans="1:4">
      <c r="A50" t="s">
        <v>3852</v>
      </c>
      <c r="B50">
        <v>1</v>
      </c>
      <c r="C50" t="s">
        <v>3799</v>
      </c>
      <c r="D50" t="s">
        <v>3800</v>
      </c>
    </row>
    <row r="51" spans="1:4">
      <c r="A51" t="s">
        <v>3853</v>
      </c>
      <c r="B51">
        <v>2</v>
      </c>
      <c r="C51" t="s">
        <v>3799</v>
      </c>
      <c r="D51" t="s">
        <v>3800</v>
      </c>
    </row>
    <row r="52" spans="1:4">
      <c r="A52" t="s">
        <v>3854</v>
      </c>
      <c r="B52">
        <v>3</v>
      </c>
      <c r="C52" t="s">
        <v>3799</v>
      </c>
      <c r="D52" t="s">
        <v>3800</v>
      </c>
    </row>
    <row r="53" spans="1:4">
      <c r="A53" t="s">
        <v>3855</v>
      </c>
      <c r="B53">
        <v>4</v>
      </c>
      <c r="C53" t="s">
        <v>3804</v>
      </c>
      <c r="D53" t="s">
        <v>3800</v>
      </c>
    </row>
    <row r="54" spans="1:4">
      <c r="A54" t="s">
        <v>3856</v>
      </c>
      <c r="B54">
        <v>5</v>
      </c>
      <c r="C54" t="s">
        <v>3804</v>
      </c>
      <c r="D54" t="s">
        <v>3800</v>
      </c>
    </row>
    <row r="55" spans="1:4">
      <c r="A55" t="s">
        <v>3857</v>
      </c>
      <c r="B55">
        <v>6</v>
      </c>
      <c r="C55" t="s">
        <v>3804</v>
      </c>
      <c r="D55" t="s">
        <v>3800</v>
      </c>
    </row>
    <row r="56" spans="1:4">
      <c r="A56" t="s">
        <v>3858</v>
      </c>
      <c r="B56">
        <v>7</v>
      </c>
      <c r="C56" t="s">
        <v>3808</v>
      </c>
      <c r="D56" t="s">
        <v>3809</v>
      </c>
    </row>
    <row r="57" spans="1:4">
      <c r="A57" t="s">
        <v>3859</v>
      </c>
      <c r="B57">
        <v>8</v>
      </c>
      <c r="C57" t="s">
        <v>3808</v>
      </c>
      <c r="D57" t="s">
        <v>3809</v>
      </c>
    </row>
    <row r="58" spans="1:4">
      <c r="A58" t="s">
        <v>3860</v>
      </c>
      <c r="B58">
        <v>9</v>
      </c>
      <c r="C58" t="s">
        <v>3808</v>
      </c>
      <c r="D58" t="s">
        <v>3809</v>
      </c>
    </row>
    <row r="59" spans="1:4">
      <c r="A59" t="s">
        <v>3861</v>
      </c>
      <c r="B59">
        <v>10</v>
      </c>
      <c r="C59" t="s">
        <v>3813</v>
      </c>
      <c r="D59" t="s">
        <v>3809</v>
      </c>
    </row>
    <row r="60" spans="1:4">
      <c r="A60" t="s">
        <v>3862</v>
      </c>
      <c r="B60">
        <v>11</v>
      </c>
      <c r="C60" t="s">
        <v>3813</v>
      </c>
      <c r="D60" t="s">
        <v>3809</v>
      </c>
    </row>
    <row r="61" spans="1:4">
      <c r="A61" t="s">
        <v>3863</v>
      </c>
      <c r="B61">
        <v>12</v>
      </c>
      <c r="C61" t="s">
        <v>3813</v>
      </c>
      <c r="D61" t="s">
        <v>3809</v>
      </c>
    </row>
    <row r="62" spans="1:4">
      <c r="A62" t="s">
        <v>3864</v>
      </c>
      <c r="B62">
        <v>1</v>
      </c>
      <c r="C62" t="s">
        <v>3799</v>
      </c>
      <c r="D62" t="s">
        <v>3800</v>
      </c>
    </row>
    <row r="63" spans="1:4">
      <c r="A63" t="s">
        <v>3865</v>
      </c>
      <c r="B63">
        <v>2</v>
      </c>
      <c r="C63" t="s">
        <v>3799</v>
      </c>
      <c r="D63" t="s">
        <v>3800</v>
      </c>
    </row>
    <row r="64" spans="1:4">
      <c r="A64" t="s">
        <v>3866</v>
      </c>
      <c r="B64">
        <v>3</v>
      </c>
      <c r="C64" t="s">
        <v>3799</v>
      </c>
      <c r="D64" t="s">
        <v>3800</v>
      </c>
    </row>
    <row r="65" spans="1:4">
      <c r="A65" t="s">
        <v>3867</v>
      </c>
      <c r="B65">
        <v>4</v>
      </c>
      <c r="C65" t="s">
        <v>3804</v>
      </c>
      <c r="D65" t="s">
        <v>3800</v>
      </c>
    </row>
    <row r="66" spans="1:4">
      <c r="A66" t="s">
        <v>3868</v>
      </c>
      <c r="B66">
        <v>5</v>
      </c>
      <c r="C66" t="s">
        <v>3804</v>
      </c>
      <c r="D66" t="s">
        <v>3800</v>
      </c>
    </row>
    <row r="67" spans="1:4">
      <c r="A67" t="s">
        <v>3869</v>
      </c>
      <c r="B67">
        <v>6</v>
      </c>
      <c r="C67" t="s">
        <v>3804</v>
      </c>
      <c r="D67" t="s">
        <v>3800</v>
      </c>
    </row>
    <row r="68" spans="1:4">
      <c r="A68" t="s">
        <v>3870</v>
      </c>
      <c r="B68">
        <v>7</v>
      </c>
      <c r="C68" t="s">
        <v>3808</v>
      </c>
      <c r="D68" t="s">
        <v>3809</v>
      </c>
    </row>
    <row r="69" spans="1:4">
      <c r="A69" t="s">
        <v>3871</v>
      </c>
      <c r="B69">
        <v>8</v>
      </c>
      <c r="C69" t="s">
        <v>3808</v>
      </c>
      <c r="D69" t="s">
        <v>3809</v>
      </c>
    </row>
    <row r="70" spans="1:4">
      <c r="A70" t="s">
        <v>3872</v>
      </c>
      <c r="B70">
        <v>9</v>
      </c>
      <c r="C70" t="s">
        <v>3808</v>
      </c>
      <c r="D70" t="s">
        <v>3809</v>
      </c>
    </row>
    <row r="71" spans="1:4">
      <c r="A71" t="s">
        <v>3873</v>
      </c>
      <c r="B71">
        <v>10</v>
      </c>
      <c r="C71" t="s">
        <v>3813</v>
      </c>
      <c r="D71" t="s">
        <v>3809</v>
      </c>
    </row>
    <row r="72" spans="1:4">
      <c r="A72" t="s">
        <v>3874</v>
      </c>
      <c r="B72">
        <v>11</v>
      </c>
      <c r="C72" t="s">
        <v>3813</v>
      </c>
      <c r="D72" t="s">
        <v>3809</v>
      </c>
    </row>
    <row r="73" spans="1:4">
      <c r="A73" t="s">
        <v>3875</v>
      </c>
      <c r="B73">
        <v>12</v>
      </c>
      <c r="C73" t="s">
        <v>3813</v>
      </c>
      <c r="D73" t="s">
        <v>3809</v>
      </c>
    </row>
    <row r="74" spans="1:4">
      <c r="A74" t="s">
        <v>3876</v>
      </c>
      <c r="B74">
        <v>1</v>
      </c>
      <c r="C74" t="s">
        <v>3799</v>
      </c>
      <c r="D74" t="s">
        <v>3800</v>
      </c>
    </row>
    <row r="75" spans="1:4">
      <c r="A75" t="s">
        <v>3877</v>
      </c>
      <c r="B75">
        <v>2</v>
      </c>
      <c r="C75" t="s">
        <v>3799</v>
      </c>
      <c r="D75" t="s">
        <v>3800</v>
      </c>
    </row>
    <row r="76" spans="1:4">
      <c r="A76" t="s">
        <v>3878</v>
      </c>
      <c r="B76">
        <v>3</v>
      </c>
      <c r="C76" t="s">
        <v>3799</v>
      </c>
      <c r="D76" t="s">
        <v>3800</v>
      </c>
    </row>
    <row r="77" spans="1:4">
      <c r="A77" t="s">
        <v>3879</v>
      </c>
      <c r="B77">
        <v>4</v>
      </c>
      <c r="C77" t="s">
        <v>3804</v>
      </c>
      <c r="D77" t="s">
        <v>3800</v>
      </c>
    </row>
    <row r="78" spans="1:4">
      <c r="A78" t="s">
        <v>3880</v>
      </c>
      <c r="B78">
        <v>5</v>
      </c>
      <c r="C78" t="s">
        <v>3804</v>
      </c>
      <c r="D78" t="s">
        <v>3800</v>
      </c>
    </row>
    <row r="79" spans="1:4">
      <c r="A79" t="s">
        <v>3881</v>
      </c>
      <c r="B79">
        <v>6</v>
      </c>
      <c r="C79" t="s">
        <v>3804</v>
      </c>
      <c r="D79" t="s">
        <v>3800</v>
      </c>
    </row>
    <row r="80" spans="1:4">
      <c r="A80" t="s">
        <v>3882</v>
      </c>
      <c r="B80">
        <v>7</v>
      </c>
      <c r="C80" t="s">
        <v>3808</v>
      </c>
      <c r="D80" t="s">
        <v>3809</v>
      </c>
    </row>
    <row r="81" spans="1:4">
      <c r="A81" t="s">
        <v>3883</v>
      </c>
      <c r="B81">
        <v>8</v>
      </c>
      <c r="C81" t="s">
        <v>3808</v>
      </c>
      <c r="D81" t="s">
        <v>3809</v>
      </c>
    </row>
    <row r="82" spans="1:4">
      <c r="A82" t="s">
        <v>3884</v>
      </c>
      <c r="B82">
        <v>9</v>
      </c>
      <c r="C82" t="s">
        <v>3808</v>
      </c>
      <c r="D82" t="s">
        <v>3809</v>
      </c>
    </row>
    <row r="83" spans="1:4">
      <c r="A83" t="s">
        <v>3885</v>
      </c>
      <c r="B83">
        <v>10</v>
      </c>
      <c r="C83" t="s">
        <v>3813</v>
      </c>
      <c r="D83" t="s">
        <v>3809</v>
      </c>
    </row>
    <row r="84" spans="1:4">
      <c r="A84" t="s">
        <v>3886</v>
      </c>
      <c r="B84">
        <v>11</v>
      </c>
      <c r="C84" t="s">
        <v>3813</v>
      </c>
      <c r="D84" t="s">
        <v>3809</v>
      </c>
    </row>
    <row r="85" spans="1:4">
      <c r="A85" t="s">
        <v>3887</v>
      </c>
      <c r="B85">
        <v>12</v>
      </c>
      <c r="C85" t="s">
        <v>3813</v>
      </c>
      <c r="D85" t="s">
        <v>3809</v>
      </c>
    </row>
    <row r="86" spans="1:4">
      <c r="A86" t="s">
        <v>3888</v>
      </c>
      <c r="B86">
        <v>1</v>
      </c>
      <c r="C86" t="s">
        <v>3799</v>
      </c>
      <c r="D86" t="s">
        <v>3800</v>
      </c>
    </row>
    <row r="87" spans="1:4">
      <c r="A87" t="s">
        <v>3889</v>
      </c>
      <c r="B87">
        <v>2</v>
      </c>
      <c r="C87" t="s">
        <v>3799</v>
      </c>
      <c r="D87" t="s">
        <v>3800</v>
      </c>
    </row>
    <row r="88" spans="1:4">
      <c r="A88" t="s">
        <v>3890</v>
      </c>
      <c r="B88">
        <v>3</v>
      </c>
      <c r="C88" t="s">
        <v>3799</v>
      </c>
      <c r="D88" t="s">
        <v>3800</v>
      </c>
    </row>
    <row r="89" spans="1:4">
      <c r="A89" t="s">
        <v>3891</v>
      </c>
      <c r="B89">
        <v>4</v>
      </c>
      <c r="C89" t="s">
        <v>3804</v>
      </c>
      <c r="D89" t="s">
        <v>3800</v>
      </c>
    </row>
    <row r="90" spans="1:4">
      <c r="A90" t="s">
        <v>3892</v>
      </c>
      <c r="B90">
        <v>5</v>
      </c>
      <c r="C90" t="s">
        <v>3804</v>
      </c>
      <c r="D90" t="s">
        <v>3800</v>
      </c>
    </row>
    <row r="91" spans="1:4">
      <c r="A91" t="s">
        <v>3893</v>
      </c>
      <c r="B91">
        <v>6</v>
      </c>
      <c r="C91" t="s">
        <v>3804</v>
      </c>
      <c r="D91" t="s">
        <v>3800</v>
      </c>
    </row>
    <row r="92" spans="1:4">
      <c r="A92" t="s">
        <v>3894</v>
      </c>
      <c r="B92">
        <v>7</v>
      </c>
      <c r="C92" t="s">
        <v>3808</v>
      </c>
      <c r="D92" t="s">
        <v>3809</v>
      </c>
    </row>
    <row r="93" spans="1:4">
      <c r="A93" t="s">
        <v>3895</v>
      </c>
      <c r="B93">
        <v>8</v>
      </c>
      <c r="C93" t="s">
        <v>3808</v>
      </c>
      <c r="D93" t="s">
        <v>3809</v>
      </c>
    </row>
    <row r="94" spans="1:4">
      <c r="A94" t="s">
        <v>3896</v>
      </c>
      <c r="B94">
        <v>9</v>
      </c>
      <c r="C94" t="s">
        <v>3808</v>
      </c>
      <c r="D94" t="s">
        <v>3809</v>
      </c>
    </row>
    <row r="95" spans="1:4">
      <c r="A95" t="s">
        <v>3897</v>
      </c>
      <c r="B95">
        <v>10</v>
      </c>
      <c r="C95" t="s">
        <v>3813</v>
      </c>
      <c r="D95" t="s">
        <v>3809</v>
      </c>
    </row>
    <row r="96" spans="1:4">
      <c r="A96" t="s">
        <v>3898</v>
      </c>
      <c r="B96">
        <v>11</v>
      </c>
      <c r="C96" t="s">
        <v>3813</v>
      </c>
      <c r="D96" t="s">
        <v>3809</v>
      </c>
    </row>
    <row r="97" spans="1:4">
      <c r="A97" t="s">
        <v>3899</v>
      </c>
      <c r="B97">
        <v>12</v>
      </c>
      <c r="C97" t="s">
        <v>3813</v>
      </c>
      <c r="D97" t="s">
        <v>3809</v>
      </c>
    </row>
    <row r="98" spans="1:4">
      <c r="A98" t="s">
        <v>3900</v>
      </c>
      <c r="B98">
        <v>1</v>
      </c>
      <c r="C98" t="s">
        <v>3799</v>
      </c>
      <c r="D98" t="s">
        <v>3800</v>
      </c>
    </row>
    <row r="99" spans="1:4">
      <c r="A99" t="s">
        <v>3901</v>
      </c>
      <c r="B99">
        <v>2</v>
      </c>
      <c r="C99" t="s">
        <v>3799</v>
      </c>
      <c r="D99" t="s">
        <v>3800</v>
      </c>
    </row>
    <row r="100" spans="1:4">
      <c r="A100" t="s">
        <v>3902</v>
      </c>
      <c r="B100">
        <v>3</v>
      </c>
      <c r="C100" t="s">
        <v>3799</v>
      </c>
      <c r="D100" t="s">
        <v>3800</v>
      </c>
    </row>
    <row r="101" spans="1:4">
      <c r="A101" t="s">
        <v>3903</v>
      </c>
      <c r="B101">
        <v>4</v>
      </c>
      <c r="C101" t="s">
        <v>3804</v>
      </c>
      <c r="D101" t="s">
        <v>3800</v>
      </c>
    </row>
    <row r="102" spans="1:4">
      <c r="A102" t="s">
        <v>3904</v>
      </c>
      <c r="B102">
        <v>5</v>
      </c>
      <c r="C102" t="s">
        <v>3804</v>
      </c>
      <c r="D102" t="s">
        <v>3800</v>
      </c>
    </row>
    <row r="103" spans="1:4">
      <c r="A103" t="s">
        <v>3905</v>
      </c>
      <c r="B103">
        <v>6</v>
      </c>
      <c r="C103" t="s">
        <v>3804</v>
      </c>
      <c r="D103" t="s">
        <v>3800</v>
      </c>
    </row>
    <row r="104" spans="1:4">
      <c r="A104" t="s">
        <v>3906</v>
      </c>
      <c r="B104">
        <v>7</v>
      </c>
      <c r="C104" t="s">
        <v>3808</v>
      </c>
      <c r="D104" t="s">
        <v>3809</v>
      </c>
    </row>
    <row r="105" spans="1:4">
      <c r="A105" t="s">
        <v>3907</v>
      </c>
      <c r="B105">
        <v>8</v>
      </c>
      <c r="C105" t="s">
        <v>3808</v>
      </c>
      <c r="D105" t="s">
        <v>3809</v>
      </c>
    </row>
    <row r="106" spans="1:4">
      <c r="A106" t="s">
        <v>3908</v>
      </c>
      <c r="B106">
        <v>9</v>
      </c>
      <c r="C106" t="s">
        <v>3808</v>
      </c>
      <c r="D106" t="s">
        <v>3809</v>
      </c>
    </row>
    <row r="107" spans="1:4">
      <c r="A107" t="s">
        <v>3909</v>
      </c>
      <c r="B107">
        <v>10</v>
      </c>
      <c r="C107" t="s">
        <v>3813</v>
      </c>
      <c r="D107" t="s">
        <v>3809</v>
      </c>
    </row>
    <row r="108" spans="1:4">
      <c r="A108" t="s">
        <v>3910</v>
      </c>
      <c r="B108">
        <v>11</v>
      </c>
      <c r="C108" t="s">
        <v>3813</v>
      </c>
      <c r="D108" t="s">
        <v>3809</v>
      </c>
    </row>
    <row r="109" spans="1:4">
      <c r="A109" t="s">
        <v>3911</v>
      </c>
      <c r="B109">
        <v>12</v>
      </c>
      <c r="C109" t="s">
        <v>3813</v>
      </c>
      <c r="D109" t="s">
        <v>3809</v>
      </c>
    </row>
  </sheetData>
  <phoneticPr fontId="42" type="noConversion"/>
  <pageMargins left="0.7" right="0.7" top="0.75" bottom="0.75" header="0.3" footer="0.3"/>
  <customProperties>
    <customPr name="_pios_id" r:id="rId1"/>
    <customPr name="EpmWorksheetKeyString_GUID" r:id="rId2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B1:V141"/>
  <sheetViews>
    <sheetView showGridLines="0" topLeftCell="G1" zoomScale="80" zoomScaleNormal="80" workbookViewId="0">
      <pane ySplit="4" topLeftCell="A85" activePane="bottomLeft" state="frozen"/>
      <selection pane="bottomLeft" activeCell="N89" sqref="N89"/>
    </sheetView>
  </sheetViews>
  <sheetFormatPr defaultRowHeight="14.4"/>
  <cols>
    <col min="1" max="1" width="2.5546875" customWidth="1"/>
    <col min="2" max="2" width="11.5546875" customWidth="1"/>
    <col min="3" max="4" width="11" customWidth="1"/>
    <col min="5" max="5" width="5.5546875" customWidth="1"/>
    <col min="6" max="6" width="11.5546875" customWidth="1"/>
    <col min="7" max="8" width="25.5546875" customWidth="1"/>
    <col min="9" max="9" width="5.5546875" customWidth="1"/>
    <col min="10" max="10" width="11.5546875" customWidth="1"/>
    <col min="11" max="12" width="25.5546875" customWidth="1"/>
    <col min="13" max="13" width="5.5546875" customWidth="1"/>
    <col min="14" max="14" width="11.5546875" customWidth="1"/>
    <col min="15" max="15" width="21.5546875" bestFit="1" customWidth="1"/>
    <col min="16" max="16" width="23.44140625" bestFit="1" customWidth="1"/>
    <col min="17" max="17" width="21.5546875" bestFit="1" customWidth="1"/>
    <col min="18" max="18" width="22" bestFit="1" customWidth="1"/>
    <col min="19" max="19" width="20.5546875" bestFit="1" customWidth="1"/>
    <col min="20" max="20" width="23" customWidth="1"/>
    <col min="21" max="21" width="21.44140625" bestFit="1" customWidth="1"/>
    <col min="22" max="22" width="13.44140625" customWidth="1"/>
  </cols>
  <sheetData>
    <row r="1" spans="2:22">
      <c r="B1" s="2" t="s">
        <v>3912</v>
      </c>
      <c r="C1" s="2"/>
      <c r="F1" s="2"/>
      <c r="G1" s="2"/>
      <c r="U1" s="2"/>
      <c r="V1" s="2"/>
    </row>
    <row r="2" spans="2:22">
      <c r="B2" s="2"/>
      <c r="C2" s="2"/>
      <c r="F2" s="2"/>
      <c r="G2" s="2"/>
      <c r="U2" s="2"/>
      <c r="V2" s="2"/>
    </row>
    <row r="3" spans="2:22">
      <c r="B3" s="279" t="s">
        <v>3913</v>
      </c>
      <c r="C3" s="279"/>
      <c r="D3" s="279"/>
      <c r="F3" s="279" t="s">
        <v>3914</v>
      </c>
      <c r="G3" s="279"/>
      <c r="H3" s="279"/>
      <c r="J3" s="280" t="s">
        <v>3915</v>
      </c>
      <c r="K3" s="281"/>
      <c r="L3" s="282"/>
      <c r="N3" s="280" t="s">
        <v>3916</v>
      </c>
      <c r="O3" s="281"/>
      <c r="P3" s="282"/>
    </row>
    <row r="4" spans="2:22" ht="43.2">
      <c r="B4" s="3" t="s">
        <v>3917</v>
      </c>
      <c r="C4" s="3" t="s">
        <v>3918</v>
      </c>
      <c r="D4" s="3" t="s">
        <v>3919</v>
      </c>
      <c r="F4" s="3" t="s">
        <v>3920</v>
      </c>
      <c r="G4" s="3" t="s">
        <v>3921</v>
      </c>
      <c r="H4" s="3" t="s">
        <v>3922</v>
      </c>
      <c r="J4" s="4" t="s">
        <v>3923</v>
      </c>
      <c r="K4" s="5" t="s">
        <v>3924</v>
      </c>
      <c r="L4" s="6" t="s">
        <v>3925</v>
      </c>
      <c r="N4" s="7" t="s">
        <v>3926</v>
      </c>
      <c r="O4" s="8" t="s">
        <v>3927</v>
      </c>
      <c r="P4" s="8" t="s">
        <v>3928</v>
      </c>
      <c r="Q4" s="8" t="s">
        <v>3927</v>
      </c>
      <c r="R4" s="6" t="s">
        <v>3925</v>
      </c>
      <c r="S4" s="5" t="s">
        <v>3924</v>
      </c>
      <c r="T4" s="3" t="s">
        <v>3922</v>
      </c>
      <c r="U4" s="3" t="s">
        <v>3921</v>
      </c>
      <c r="V4" s="3" t="s">
        <v>3929</v>
      </c>
    </row>
    <row r="5" spans="2:22">
      <c r="B5" s="9" t="s">
        <v>3930</v>
      </c>
      <c r="C5" s="9" t="s">
        <v>3931</v>
      </c>
      <c r="D5" s="10" t="s">
        <v>3932</v>
      </c>
      <c r="F5" s="9" t="s">
        <v>3933</v>
      </c>
      <c r="G5" s="9" t="s">
        <v>3934</v>
      </c>
      <c r="H5" s="10" t="s">
        <v>3935</v>
      </c>
      <c r="J5" s="9" t="s">
        <v>3936</v>
      </c>
      <c r="K5" s="10" t="s">
        <v>3937</v>
      </c>
      <c r="L5" s="10" t="s">
        <v>3938</v>
      </c>
      <c r="N5" s="9" t="s">
        <v>3939</v>
      </c>
      <c r="O5" s="10" t="s">
        <v>3940</v>
      </c>
      <c r="P5" s="10" t="s">
        <v>3941</v>
      </c>
      <c r="Q5" s="10" t="s">
        <v>3940</v>
      </c>
      <c r="R5" s="10" t="s">
        <v>3938</v>
      </c>
      <c r="S5" s="10" t="s">
        <v>3937</v>
      </c>
      <c r="T5" s="10" t="s">
        <v>3935</v>
      </c>
      <c r="U5" s="9" t="s">
        <v>3934</v>
      </c>
      <c r="V5" s="9" t="s">
        <v>32</v>
      </c>
    </row>
    <row r="6" spans="2:22">
      <c r="B6" s="11" t="s">
        <v>3930</v>
      </c>
      <c r="C6" s="11" t="s">
        <v>3931</v>
      </c>
      <c r="D6" s="12" t="s">
        <v>3932</v>
      </c>
      <c r="F6" s="11" t="s">
        <v>3942</v>
      </c>
      <c r="G6" s="11" t="s">
        <v>3943</v>
      </c>
      <c r="H6" s="12" t="s">
        <v>3944</v>
      </c>
      <c r="J6" s="11" t="s">
        <v>3945</v>
      </c>
      <c r="K6" s="12" t="s">
        <v>3946</v>
      </c>
      <c r="L6" s="12" t="s">
        <v>3947</v>
      </c>
      <c r="M6" s="13"/>
      <c r="N6" s="11" t="s">
        <v>3948</v>
      </c>
      <c r="O6" s="12" t="s">
        <v>147</v>
      </c>
      <c r="P6" s="12" t="s">
        <v>3949</v>
      </c>
      <c r="Q6" s="12" t="s">
        <v>147</v>
      </c>
      <c r="R6" s="12" t="s">
        <v>3947</v>
      </c>
      <c r="S6" s="12" t="s">
        <v>3946</v>
      </c>
      <c r="T6" s="12" t="s">
        <v>3944</v>
      </c>
      <c r="U6" s="11" t="s">
        <v>3943</v>
      </c>
      <c r="V6" s="11" t="s">
        <v>36</v>
      </c>
    </row>
    <row r="7" spans="2:22">
      <c r="B7" s="11" t="s">
        <v>3930</v>
      </c>
      <c r="C7" s="11" t="s">
        <v>3931</v>
      </c>
      <c r="D7" s="12" t="s">
        <v>3932</v>
      </c>
      <c r="F7" s="11" t="s">
        <v>3942</v>
      </c>
      <c r="G7" s="11" t="s">
        <v>3943</v>
      </c>
      <c r="H7" s="12" t="s">
        <v>3944</v>
      </c>
      <c r="J7" s="11" t="s">
        <v>3945</v>
      </c>
      <c r="K7" s="12" t="s">
        <v>3946</v>
      </c>
      <c r="L7" s="12" t="s">
        <v>3947</v>
      </c>
      <c r="M7" s="13"/>
      <c r="N7" s="11" t="s">
        <v>3950</v>
      </c>
      <c r="O7" s="12" t="s">
        <v>3951</v>
      </c>
      <c r="P7" s="12" t="s">
        <v>3952</v>
      </c>
      <c r="Q7" s="12" t="s">
        <v>3951</v>
      </c>
      <c r="R7" s="12" t="s">
        <v>3947</v>
      </c>
      <c r="S7" s="12" t="s">
        <v>3946</v>
      </c>
      <c r="T7" s="12" t="s">
        <v>3944</v>
      </c>
      <c r="U7" s="11" t="s">
        <v>3943</v>
      </c>
      <c r="V7" s="11" t="s">
        <v>36</v>
      </c>
    </row>
    <row r="8" spans="2:22">
      <c r="B8" s="11" t="s">
        <v>3930</v>
      </c>
      <c r="C8" s="11" t="s">
        <v>3931</v>
      </c>
      <c r="D8" s="12" t="s">
        <v>3932</v>
      </c>
      <c r="F8" s="11" t="s">
        <v>3942</v>
      </c>
      <c r="G8" s="11" t="s">
        <v>3943</v>
      </c>
      <c r="H8" s="12" t="s">
        <v>3944</v>
      </c>
      <c r="J8" s="11" t="s">
        <v>3945</v>
      </c>
      <c r="K8" s="12" t="s">
        <v>3946</v>
      </c>
      <c r="L8" s="12" t="s">
        <v>3947</v>
      </c>
      <c r="M8" s="13"/>
      <c r="N8" s="11" t="s">
        <v>3953</v>
      </c>
      <c r="O8" s="12" t="s">
        <v>928</v>
      </c>
      <c r="P8" s="12" t="s">
        <v>3954</v>
      </c>
      <c r="Q8" s="12" t="s">
        <v>928</v>
      </c>
      <c r="R8" s="12" t="s">
        <v>3947</v>
      </c>
      <c r="S8" s="12" t="s">
        <v>3946</v>
      </c>
      <c r="T8" s="12" t="s">
        <v>3944</v>
      </c>
      <c r="U8" s="11" t="s">
        <v>3943</v>
      </c>
      <c r="V8" s="11" t="s">
        <v>36</v>
      </c>
    </row>
    <row r="9" spans="2:22">
      <c r="B9" s="11" t="s">
        <v>3930</v>
      </c>
      <c r="C9" s="11" t="s">
        <v>3931</v>
      </c>
      <c r="D9" s="12" t="s">
        <v>3932</v>
      </c>
      <c r="F9" s="11" t="s">
        <v>3955</v>
      </c>
      <c r="G9" s="11" t="s">
        <v>3956</v>
      </c>
      <c r="H9" s="12" t="s">
        <v>3957</v>
      </c>
      <c r="J9" s="11" t="s">
        <v>3958</v>
      </c>
      <c r="K9" s="12" t="s">
        <v>3959</v>
      </c>
      <c r="L9" s="12" t="s">
        <v>3960</v>
      </c>
      <c r="M9" s="13"/>
      <c r="N9" s="11" t="s">
        <v>3961</v>
      </c>
      <c r="O9" s="12" t="s">
        <v>479</v>
      </c>
      <c r="P9" s="12" t="s">
        <v>3962</v>
      </c>
      <c r="Q9" s="12" t="s">
        <v>479</v>
      </c>
      <c r="R9" s="12" t="s">
        <v>3960</v>
      </c>
      <c r="S9" s="12" t="s">
        <v>3959</v>
      </c>
      <c r="T9" s="12" t="s">
        <v>3957</v>
      </c>
      <c r="U9" s="11" t="s">
        <v>3956</v>
      </c>
      <c r="V9" s="11" t="s">
        <v>31</v>
      </c>
    </row>
    <row r="10" spans="2:22">
      <c r="B10" s="11" t="s">
        <v>3930</v>
      </c>
      <c r="C10" s="11" t="s">
        <v>3931</v>
      </c>
      <c r="D10" s="12" t="s">
        <v>3932</v>
      </c>
      <c r="F10" s="11" t="s">
        <v>3955</v>
      </c>
      <c r="G10" s="11" t="s">
        <v>3956</v>
      </c>
      <c r="H10" s="12" t="s">
        <v>3957</v>
      </c>
      <c r="J10" s="11" t="s">
        <v>3958</v>
      </c>
      <c r="K10" s="12" t="s">
        <v>3959</v>
      </c>
      <c r="L10" s="12" t="s">
        <v>3960</v>
      </c>
      <c r="M10" s="13"/>
      <c r="N10" s="11" t="s">
        <v>3963</v>
      </c>
      <c r="O10" s="12" t="s">
        <v>3964</v>
      </c>
      <c r="P10" s="12" t="s">
        <v>3965</v>
      </c>
      <c r="Q10" s="12" t="s">
        <v>3964</v>
      </c>
      <c r="R10" s="12" t="s">
        <v>3960</v>
      </c>
      <c r="S10" s="12" t="s">
        <v>3959</v>
      </c>
      <c r="T10" s="12" t="s">
        <v>3957</v>
      </c>
      <c r="U10" s="11" t="s">
        <v>3956</v>
      </c>
      <c r="V10" s="11" t="s">
        <v>31</v>
      </c>
    </row>
    <row r="11" spans="2:22">
      <c r="B11" s="11" t="s">
        <v>3930</v>
      </c>
      <c r="C11" s="11" t="s">
        <v>3931</v>
      </c>
      <c r="D11" s="12" t="s">
        <v>3932</v>
      </c>
      <c r="F11" s="11" t="s">
        <v>3955</v>
      </c>
      <c r="G11" s="11" t="s">
        <v>3956</v>
      </c>
      <c r="H11" s="12" t="s">
        <v>3957</v>
      </c>
      <c r="I11" s="13"/>
      <c r="J11" s="11" t="s">
        <v>3966</v>
      </c>
      <c r="K11" s="12" t="s">
        <v>3967</v>
      </c>
      <c r="L11" s="12" t="s">
        <v>3968</v>
      </c>
      <c r="M11" s="13"/>
      <c r="N11" s="11" t="s">
        <v>3969</v>
      </c>
      <c r="O11" s="12" t="s">
        <v>3970</v>
      </c>
      <c r="P11" s="12" t="s">
        <v>3971</v>
      </c>
      <c r="Q11" s="12" t="s">
        <v>3970</v>
      </c>
      <c r="R11" s="12" t="s">
        <v>3968</v>
      </c>
      <c r="S11" s="12" t="s">
        <v>3967</v>
      </c>
      <c r="T11" s="12" t="s">
        <v>3957</v>
      </c>
      <c r="U11" s="11" t="s">
        <v>3956</v>
      </c>
      <c r="V11" s="11" t="s">
        <v>31</v>
      </c>
    </row>
    <row r="12" spans="2:22">
      <c r="B12" s="11" t="s">
        <v>3930</v>
      </c>
      <c r="C12" s="11" t="s">
        <v>3931</v>
      </c>
      <c r="D12" s="12" t="s">
        <v>3932</v>
      </c>
      <c r="F12" s="11" t="s">
        <v>3972</v>
      </c>
      <c r="G12" s="11" t="s">
        <v>3973</v>
      </c>
      <c r="H12" s="12" t="s">
        <v>3974</v>
      </c>
      <c r="I12" s="13"/>
      <c r="J12" s="11" t="s">
        <v>3975</v>
      </c>
      <c r="K12" s="12" t="s">
        <v>3976</v>
      </c>
      <c r="L12" s="12" t="s">
        <v>3977</v>
      </c>
      <c r="M12" s="13"/>
      <c r="N12" s="11" t="s">
        <v>3978</v>
      </c>
      <c r="O12" s="12" t="s">
        <v>3979</v>
      </c>
      <c r="P12" s="12" t="s">
        <v>3980</v>
      </c>
      <c r="Q12" s="12" t="s">
        <v>3979</v>
      </c>
      <c r="R12" s="12" t="s">
        <v>3977</v>
      </c>
      <c r="S12" s="12" t="s">
        <v>3976</v>
      </c>
      <c r="T12" s="12" t="s">
        <v>3974</v>
      </c>
      <c r="U12" s="11" t="s">
        <v>3973</v>
      </c>
      <c r="V12" s="11" t="s">
        <v>32</v>
      </c>
    </row>
    <row r="13" spans="2:22">
      <c r="B13" s="11" t="s">
        <v>3930</v>
      </c>
      <c r="C13" s="11" t="s">
        <v>3931</v>
      </c>
      <c r="D13" s="12" t="s">
        <v>3932</v>
      </c>
      <c r="F13" s="11" t="s">
        <v>3972</v>
      </c>
      <c r="G13" s="11" t="s">
        <v>3973</v>
      </c>
      <c r="H13" s="12" t="s">
        <v>3974</v>
      </c>
      <c r="I13" s="13"/>
      <c r="J13" s="11" t="s">
        <v>3975</v>
      </c>
      <c r="K13" s="12" t="s">
        <v>3976</v>
      </c>
      <c r="L13" s="12" t="s">
        <v>3977</v>
      </c>
      <c r="M13" s="13"/>
      <c r="N13" s="11" t="s">
        <v>3981</v>
      </c>
      <c r="O13" s="12" t="s">
        <v>3982</v>
      </c>
      <c r="P13" s="12" t="s">
        <v>3983</v>
      </c>
      <c r="Q13" s="12" t="s">
        <v>3982</v>
      </c>
      <c r="R13" s="12" t="s">
        <v>3977</v>
      </c>
      <c r="S13" s="12" t="s">
        <v>3976</v>
      </c>
      <c r="T13" s="12" t="s">
        <v>3974</v>
      </c>
      <c r="U13" s="11" t="s">
        <v>3973</v>
      </c>
      <c r="V13" s="11" t="s">
        <v>32</v>
      </c>
    </row>
    <row r="14" spans="2:22">
      <c r="B14" s="11" t="s">
        <v>3930</v>
      </c>
      <c r="C14" s="11" t="s">
        <v>3931</v>
      </c>
      <c r="D14" s="12" t="s">
        <v>3932</v>
      </c>
      <c r="F14" s="11" t="s">
        <v>3972</v>
      </c>
      <c r="G14" s="11" t="s">
        <v>3973</v>
      </c>
      <c r="H14" s="12" t="s">
        <v>3974</v>
      </c>
      <c r="I14" s="13"/>
      <c r="J14" s="11" t="s">
        <v>3984</v>
      </c>
      <c r="K14" s="12" t="s">
        <v>3985</v>
      </c>
      <c r="L14" s="12" t="s">
        <v>3986</v>
      </c>
      <c r="M14" s="13"/>
      <c r="N14" s="11" t="s">
        <v>3987</v>
      </c>
      <c r="O14" s="12" t="s">
        <v>3988</v>
      </c>
      <c r="P14" s="12" t="s">
        <v>3989</v>
      </c>
      <c r="Q14" s="12" t="s">
        <v>3988</v>
      </c>
      <c r="R14" s="12" t="s">
        <v>3986</v>
      </c>
      <c r="S14" s="12" t="s">
        <v>3985</v>
      </c>
      <c r="T14" s="12" t="s">
        <v>3974</v>
      </c>
      <c r="U14" s="11" t="s">
        <v>3973</v>
      </c>
      <c r="V14" s="11" t="s">
        <v>32</v>
      </c>
    </row>
    <row r="15" spans="2:22">
      <c r="B15" s="11" t="s">
        <v>3930</v>
      </c>
      <c r="C15" s="11" t="s">
        <v>3931</v>
      </c>
      <c r="D15" s="12" t="s">
        <v>3932</v>
      </c>
      <c r="F15" s="11" t="s">
        <v>3972</v>
      </c>
      <c r="G15" s="11" t="s">
        <v>3973</v>
      </c>
      <c r="H15" s="12" t="s">
        <v>3974</v>
      </c>
      <c r="I15" s="13"/>
      <c r="J15" s="11" t="s">
        <v>3990</v>
      </c>
      <c r="K15" s="12" t="s">
        <v>3991</v>
      </c>
      <c r="L15" s="12" t="s">
        <v>3992</v>
      </c>
      <c r="M15" s="13"/>
      <c r="N15" s="11" t="s">
        <v>3993</v>
      </c>
      <c r="O15" s="12" t="s">
        <v>3994</v>
      </c>
      <c r="P15" s="12" t="s">
        <v>3995</v>
      </c>
      <c r="Q15" s="12" t="s">
        <v>3994</v>
      </c>
      <c r="R15" s="12" t="s">
        <v>3992</v>
      </c>
      <c r="S15" s="12" t="s">
        <v>3991</v>
      </c>
      <c r="T15" s="12" t="s">
        <v>3974</v>
      </c>
      <c r="U15" s="11" t="s">
        <v>3973</v>
      </c>
      <c r="V15" s="11" t="s">
        <v>32</v>
      </c>
    </row>
    <row r="16" spans="2:22">
      <c r="B16" s="11" t="s">
        <v>3930</v>
      </c>
      <c r="C16" s="11" t="s">
        <v>3931</v>
      </c>
      <c r="D16" s="12" t="s">
        <v>3932</v>
      </c>
      <c r="F16" s="11" t="s">
        <v>3972</v>
      </c>
      <c r="G16" s="11" t="s">
        <v>3973</v>
      </c>
      <c r="H16" s="12" t="s">
        <v>3974</v>
      </c>
      <c r="I16" s="13"/>
      <c r="J16" s="11" t="s">
        <v>3990</v>
      </c>
      <c r="K16" s="12" t="s">
        <v>3991</v>
      </c>
      <c r="L16" s="12" t="s">
        <v>3992</v>
      </c>
      <c r="M16" s="13"/>
      <c r="N16" s="11" t="s">
        <v>3996</v>
      </c>
      <c r="O16" s="12" t="s">
        <v>3997</v>
      </c>
      <c r="P16" s="12" t="s">
        <v>3998</v>
      </c>
      <c r="Q16" s="12" t="s">
        <v>3997</v>
      </c>
      <c r="R16" s="12" t="s">
        <v>3992</v>
      </c>
      <c r="S16" s="12" t="s">
        <v>3991</v>
      </c>
      <c r="T16" s="12" t="s">
        <v>3974</v>
      </c>
      <c r="U16" s="11" t="s">
        <v>3973</v>
      </c>
      <c r="V16" s="11" t="s">
        <v>32</v>
      </c>
    </row>
    <row r="17" spans="2:22">
      <c r="B17" s="11" t="s">
        <v>3930</v>
      </c>
      <c r="C17" s="11" t="s">
        <v>3931</v>
      </c>
      <c r="D17" s="12" t="s">
        <v>3932</v>
      </c>
      <c r="F17" s="11" t="s">
        <v>3933</v>
      </c>
      <c r="G17" s="11" t="s">
        <v>3934</v>
      </c>
      <c r="H17" s="12" t="s">
        <v>3935</v>
      </c>
      <c r="I17" s="13"/>
      <c r="J17" s="11" t="s">
        <v>3999</v>
      </c>
      <c r="K17" s="12" t="s">
        <v>4000</v>
      </c>
      <c r="L17" s="12" t="s">
        <v>4001</v>
      </c>
      <c r="M17" s="13"/>
      <c r="N17" s="11" t="s">
        <v>4002</v>
      </c>
      <c r="O17" s="12" t="s">
        <v>4003</v>
      </c>
      <c r="P17" s="12" t="s">
        <v>4004</v>
      </c>
      <c r="Q17" s="12" t="s">
        <v>4003</v>
      </c>
      <c r="R17" s="12" t="s">
        <v>4001</v>
      </c>
      <c r="S17" s="12" t="s">
        <v>4000</v>
      </c>
      <c r="T17" s="12" t="s">
        <v>3935</v>
      </c>
      <c r="U17" s="11" t="s">
        <v>3934</v>
      </c>
      <c r="V17" s="11" t="s">
        <v>32</v>
      </c>
    </row>
    <row r="18" spans="2:22">
      <c r="B18" s="11" t="s">
        <v>3930</v>
      </c>
      <c r="C18" s="11" t="s">
        <v>3931</v>
      </c>
      <c r="D18" s="12" t="s">
        <v>3932</v>
      </c>
      <c r="F18" s="11" t="s">
        <v>3972</v>
      </c>
      <c r="G18" s="11" t="s">
        <v>3973</v>
      </c>
      <c r="H18" s="12" t="s">
        <v>3974</v>
      </c>
      <c r="I18" s="13"/>
      <c r="J18" s="11" t="s">
        <v>4005</v>
      </c>
      <c r="K18" s="12" t="s">
        <v>4006</v>
      </c>
      <c r="L18" s="12" t="s">
        <v>4007</v>
      </c>
      <c r="M18" s="13"/>
      <c r="N18" s="11" t="s">
        <v>4008</v>
      </c>
      <c r="O18" s="12" t="s">
        <v>4009</v>
      </c>
      <c r="P18" s="12" t="s">
        <v>4010</v>
      </c>
      <c r="Q18" s="12" t="s">
        <v>4009</v>
      </c>
      <c r="R18" s="12" t="s">
        <v>4007</v>
      </c>
      <c r="S18" s="12" t="s">
        <v>4006</v>
      </c>
      <c r="T18" s="12" t="s">
        <v>3974</v>
      </c>
      <c r="U18" s="11" t="s">
        <v>3973</v>
      </c>
      <c r="V18" s="11" t="s">
        <v>32</v>
      </c>
    </row>
    <row r="19" spans="2:22">
      <c r="B19" s="11" t="s">
        <v>3930</v>
      </c>
      <c r="C19" s="11" t="s">
        <v>3931</v>
      </c>
      <c r="D19" s="12" t="s">
        <v>3932</v>
      </c>
      <c r="F19" s="11" t="s">
        <v>4011</v>
      </c>
      <c r="G19" s="11" t="s">
        <v>4012</v>
      </c>
      <c r="H19" s="12" t="s">
        <v>4013</v>
      </c>
      <c r="I19" s="13"/>
      <c r="J19" s="11" t="s">
        <v>4014</v>
      </c>
      <c r="K19" s="12" t="s">
        <v>4015</v>
      </c>
      <c r="L19" s="12" t="s">
        <v>4016</v>
      </c>
      <c r="M19" s="13"/>
      <c r="N19" s="11" t="s">
        <v>4017</v>
      </c>
      <c r="O19" s="12" t="s">
        <v>546</v>
      </c>
      <c r="P19" s="12" t="s">
        <v>4018</v>
      </c>
      <c r="Q19" s="12" t="s">
        <v>546</v>
      </c>
      <c r="R19" s="12" t="s">
        <v>4016</v>
      </c>
      <c r="S19" s="12" t="s">
        <v>4015</v>
      </c>
      <c r="T19" s="12" t="s">
        <v>4013</v>
      </c>
      <c r="U19" s="11" t="s">
        <v>4012</v>
      </c>
      <c r="V19" s="11" t="s">
        <v>4019</v>
      </c>
    </row>
    <row r="20" spans="2:22">
      <c r="B20" s="11" t="s">
        <v>3930</v>
      </c>
      <c r="C20" s="11" t="s">
        <v>3931</v>
      </c>
      <c r="D20" s="12" t="s">
        <v>3932</v>
      </c>
      <c r="F20" s="11" t="s">
        <v>4011</v>
      </c>
      <c r="G20" s="11" t="s">
        <v>4012</v>
      </c>
      <c r="H20" s="12" t="s">
        <v>4013</v>
      </c>
      <c r="I20" s="13"/>
      <c r="J20" s="11" t="s">
        <v>4014</v>
      </c>
      <c r="K20" s="12" t="s">
        <v>4015</v>
      </c>
      <c r="L20" s="12" t="s">
        <v>4016</v>
      </c>
      <c r="M20" s="13"/>
      <c r="N20" s="11" t="s">
        <v>4020</v>
      </c>
      <c r="O20" s="12" t="s">
        <v>4021</v>
      </c>
      <c r="P20" s="12" t="s">
        <v>4022</v>
      </c>
      <c r="Q20" s="12" t="s">
        <v>4021</v>
      </c>
      <c r="R20" s="12" t="s">
        <v>4016</v>
      </c>
      <c r="S20" s="12" t="s">
        <v>4015</v>
      </c>
      <c r="T20" s="12" t="s">
        <v>4013</v>
      </c>
      <c r="U20" s="11" t="s">
        <v>4012</v>
      </c>
      <c r="V20" s="11" t="s">
        <v>4019</v>
      </c>
    </row>
    <row r="21" spans="2:22">
      <c r="B21" s="11" t="s">
        <v>3930</v>
      </c>
      <c r="C21" s="11" t="s">
        <v>3931</v>
      </c>
      <c r="D21" s="12" t="s">
        <v>3932</v>
      </c>
      <c r="F21" s="11" t="s">
        <v>4011</v>
      </c>
      <c r="G21" s="11" t="s">
        <v>4012</v>
      </c>
      <c r="H21" s="12" t="s">
        <v>4013</v>
      </c>
      <c r="I21" s="13"/>
      <c r="J21" s="11" t="s">
        <v>4023</v>
      </c>
      <c r="K21" s="12" t="s">
        <v>4024</v>
      </c>
      <c r="L21" s="12" t="s">
        <v>4025</v>
      </c>
      <c r="M21" s="13"/>
      <c r="N21" s="11" t="s">
        <v>4026</v>
      </c>
      <c r="O21" s="12" t="s">
        <v>4027</v>
      </c>
      <c r="P21" s="12" t="s">
        <v>4028</v>
      </c>
      <c r="Q21" s="12" t="s">
        <v>4027</v>
      </c>
      <c r="R21" s="12" t="s">
        <v>4025</v>
      </c>
      <c r="S21" s="12" t="s">
        <v>4024</v>
      </c>
      <c r="T21" s="12" t="s">
        <v>4013</v>
      </c>
      <c r="U21" s="11" t="s">
        <v>4012</v>
      </c>
      <c r="V21" s="11" t="s">
        <v>4019</v>
      </c>
    </row>
    <row r="22" spans="2:22">
      <c r="B22" s="11" t="s">
        <v>3930</v>
      </c>
      <c r="C22" s="11" t="s">
        <v>3931</v>
      </c>
      <c r="D22" s="12" t="s">
        <v>3932</v>
      </c>
      <c r="F22" s="11" t="s">
        <v>4011</v>
      </c>
      <c r="G22" s="11" t="s">
        <v>4012</v>
      </c>
      <c r="H22" s="12" t="s">
        <v>4013</v>
      </c>
      <c r="I22" s="13"/>
      <c r="J22" s="11" t="s">
        <v>4023</v>
      </c>
      <c r="K22" s="12" t="s">
        <v>4024</v>
      </c>
      <c r="L22" s="12" t="s">
        <v>4025</v>
      </c>
      <c r="M22" s="13"/>
      <c r="N22" s="11" t="s">
        <v>4029</v>
      </c>
      <c r="O22" s="12" t="s">
        <v>1031</v>
      </c>
      <c r="P22" s="12" t="s">
        <v>4030</v>
      </c>
      <c r="Q22" s="12" t="s">
        <v>1031</v>
      </c>
      <c r="R22" s="12" t="s">
        <v>4025</v>
      </c>
      <c r="S22" s="12" t="s">
        <v>4024</v>
      </c>
      <c r="T22" s="12" t="s">
        <v>4013</v>
      </c>
      <c r="U22" s="11" t="s">
        <v>4012</v>
      </c>
      <c r="V22" s="11" t="s">
        <v>4019</v>
      </c>
    </row>
    <row r="23" spans="2:22">
      <c r="B23" s="11" t="s">
        <v>3930</v>
      </c>
      <c r="C23" s="11" t="s">
        <v>3931</v>
      </c>
      <c r="D23" s="12" t="s">
        <v>3932</v>
      </c>
      <c r="F23" s="11" t="s">
        <v>3942</v>
      </c>
      <c r="G23" s="11" t="s">
        <v>3943</v>
      </c>
      <c r="H23" s="12" t="s">
        <v>3944</v>
      </c>
      <c r="I23" s="13"/>
      <c r="J23" s="11" t="s">
        <v>4031</v>
      </c>
      <c r="K23" s="12" t="s">
        <v>4032</v>
      </c>
      <c r="L23" s="12" t="s">
        <v>4033</v>
      </c>
      <c r="M23" s="13"/>
      <c r="N23" s="11" t="s">
        <v>4034</v>
      </c>
      <c r="O23" s="12" t="s">
        <v>554</v>
      </c>
      <c r="P23" s="12" t="s">
        <v>4035</v>
      </c>
      <c r="Q23" s="12" t="s">
        <v>554</v>
      </c>
      <c r="R23" s="12" t="s">
        <v>4033</v>
      </c>
      <c r="S23" s="12" t="s">
        <v>4032</v>
      </c>
      <c r="T23" s="12" t="s">
        <v>3944</v>
      </c>
      <c r="U23" s="11" t="s">
        <v>3943</v>
      </c>
      <c r="V23" s="11" t="s">
        <v>36</v>
      </c>
    </row>
    <row r="24" spans="2:22">
      <c r="B24" s="11" t="s">
        <v>3930</v>
      </c>
      <c r="C24" s="11" t="s">
        <v>3931</v>
      </c>
      <c r="D24" s="12" t="s">
        <v>3932</v>
      </c>
      <c r="F24" s="11" t="s">
        <v>3942</v>
      </c>
      <c r="G24" s="11" t="s">
        <v>3943</v>
      </c>
      <c r="H24" s="12" t="s">
        <v>3944</v>
      </c>
      <c r="I24" s="13"/>
      <c r="J24" s="11" t="s">
        <v>4031</v>
      </c>
      <c r="K24" s="12" t="s">
        <v>4032</v>
      </c>
      <c r="L24" s="12" t="s">
        <v>4033</v>
      </c>
      <c r="M24" s="13"/>
      <c r="N24" s="11" t="s">
        <v>4036</v>
      </c>
      <c r="O24" s="12" t="s">
        <v>4037</v>
      </c>
      <c r="P24" s="12" t="s">
        <v>4038</v>
      </c>
      <c r="Q24" s="12" t="s">
        <v>4037</v>
      </c>
      <c r="R24" s="12" t="s">
        <v>4033</v>
      </c>
      <c r="S24" s="12" t="s">
        <v>4032</v>
      </c>
      <c r="T24" s="12" t="s">
        <v>3944</v>
      </c>
      <c r="U24" s="11" t="s">
        <v>3943</v>
      </c>
      <c r="V24" s="11" t="s">
        <v>36</v>
      </c>
    </row>
    <row r="25" spans="2:22">
      <c r="B25" s="11" t="s">
        <v>3930</v>
      </c>
      <c r="C25" s="11" t="s">
        <v>3931</v>
      </c>
      <c r="D25" s="12" t="s">
        <v>3932</v>
      </c>
      <c r="F25" s="11" t="s">
        <v>3942</v>
      </c>
      <c r="G25" s="11" t="s">
        <v>3943</v>
      </c>
      <c r="H25" s="12" t="s">
        <v>3944</v>
      </c>
      <c r="I25" s="13"/>
      <c r="J25" s="11" t="s">
        <v>4039</v>
      </c>
      <c r="K25" s="12" t="s">
        <v>4040</v>
      </c>
      <c r="L25" s="12" t="s">
        <v>4041</v>
      </c>
      <c r="M25" s="13"/>
      <c r="N25" s="11" t="s">
        <v>4042</v>
      </c>
      <c r="O25" s="12" t="s">
        <v>558</v>
      </c>
      <c r="P25" s="12" t="s">
        <v>4043</v>
      </c>
      <c r="Q25" s="12" t="s">
        <v>558</v>
      </c>
      <c r="R25" s="12" t="s">
        <v>4041</v>
      </c>
      <c r="S25" s="12" t="s">
        <v>4040</v>
      </c>
      <c r="T25" s="12" t="s">
        <v>3944</v>
      </c>
      <c r="U25" s="11" t="s">
        <v>3943</v>
      </c>
      <c r="V25" s="11" t="s">
        <v>36</v>
      </c>
    </row>
    <row r="26" spans="2:22">
      <c r="B26" s="11" t="s">
        <v>3930</v>
      </c>
      <c r="C26" s="11" t="s">
        <v>3931</v>
      </c>
      <c r="D26" s="12" t="s">
        <v>3932</v>
      </c>
      <c r="F26" s="11" t="s">
        <v>3942</v>
      </c>
      <c r="G26" s="11" t="s">
        <v>3943</v>
      </c>
      <c r="H26" s="12" t="s">
        <v>3944</v>
      </c>
      <c r="I26" s="13"/>
      <c r="J26" s="11" t="s">
        <v>4039</v>
      </c>
      <c r="K26" s="12" t="s">
        <v>4040</v>
      </c>
      <c r="L26" s="12" t="s">
        <v>4041</v>
      </c>
      <c r="M26" s="13"/>
      <c r="N26" s="11" t="s">
        <v>4044</v>
      </c>
      <c r="O26" s="12" t="s">
        <v>4045</v>
      </c>
      <c r="P26" s="12" t="s">
        <v>4046</v>
      </c>
      <c r="Q26" s="12" t="s">
        <v>4045</v>
      </c>
      <c r="R26" s="12" t="s">
        <v>4041</v>
      </c>
      <c r="S26" s="12" t="s">
        <v>4040</v>
      </c>
      <c r="T26" s="12" t="s">
        <v>3944</v>
      </c>
      <c r="U26" s="11" t="s">
        <v>3943</v>
      </c>
      <c r="V26" s="11" t="s">
        <v>36</v>
      </c>
    </row>
    <row r="27" spans="2:22">
      <c r="B27" s="11" t="s">
        <v>3930</v>
      </c>
      <c r="C27" s="11" t="s">
        <v>3931</v>
      </c>
      <c r="D27" s="12" t="s">
        <v>3932</v>
      </c>
      <c r="F27" s="11" t="s">
        <v>4047</v>
      </c>
      <c r="G27" s="11" t="s">
        <v>4048</v>
      </c>
      <c r="H27" s="12" t="s">
        <v>4049</v>
      </c>
      <c r="I27" s="13"/>
      <c r="J27" s="11" t="s">
        <v>4050</v>
      </c>
      <c r="K27" s="12" t="s">
        <v>4051</v>
      </c>
      <c r="L27" s="12" t="s">
        <v>4052</v>
      </c>
      <c r="M27" s="13"/>
      <c r="N27" s="11" t="s">
        <v>4053</v>
      </c>
      <c r="O27" s="12" t="s">
        <v>611</v>
      </c>
      <c r="P27" s="12" t="s">
        <v>4054</v>
      </c>
      <c r="Q27" s="12" t="s">
        <v>611</v>
      </c>
      <c r="R27" s="12" t="s">
        <v>4052</v>
      </c>
      <c r="S27" s="12" t="s">
        <v>4051</v>
      </c>
      <c r="T27" s="12" t="s">
        <v>4049</v>
      </c>
      <c r="U27" s="11" t="s">
        <v>4048</v>
      </c>
      <c r="V27" s="11" t="s">
        <v>18</v>
      </c>
    </row>
    <row r="28" spans="2:22">
      <c r="B28" s="11" t="s">
        <v>3930</v>
      </c>
      <c r="C28" s="11" t="s">
        <v>3931</v>
      </c>
      <c r="D28" s="12" t="s">
        <v>3932</v>
      </c>
      <c r="F28" s="11" t="s">
        <v>4047</v>
      </c>
      <c r="G28" s="11" t="s">
        <v>4048</v>
      </c>
      <c r="H28" s="12" t="s">
        <v>4049</v>
      </c>
      <c r="I28" s="13"/>
      <c r="J28" s="11" t="s">
        <v>4050</v>
      </c>
      <c r="K28" s="12" t="s">
        <v>4051</v>
      </c>
      <c r="L28" s="12" t="s">
        <v>4052</v>
      </c>
      <c r="M28" s="13"/>
      <c r="N28" s="11" t="s">
        <v>4055</v>
      </c>
      <c r="O28" s="12" t="s">
        <v>4056</v>
      </c>
      <c r="P28" s="12" t="s">
        <v>4057</v>
      </c>
      <c r="Q28" s="12" t="s">
        <v>4056</v>
      </c>
      <c r="R28" s="12" t="s">
        <v>4052</v>
      </c>
      <c r="S28" s="12" t="s">
        <v>4051</v>
      </c>
      <c r="T28" s="12" t="s">
        <v>4049</v>
      </c>
      <c r="U28" s="11" t="s">
        <v>4048</v>
      </c>
      <c r="V28" s="11" t="s">
        <v>18</v>
      </c>
    </row>
    <row r="29" spans="2:22">
      <c r="B29" s="11" t="s">
        <v>3930</v>
      </c>
      <c r="C29" s="11" t="s">
        <v>3931</v>
      </c>
      <c r="D29" s="12" t="s">
        <v>3932</v>
      </c>
      <c r="F29" s="11" t="s">
        <v>3972</v>
      </c>
      <c r="G29" s="11" t="s">
        <v>3973</v>
      </c>
      <c r="H29" s="12" t="s">
        <v>3974</v>
      </c>
      <c r="I29" s="13"/>
      <c r="J29" s="11" t="s">
        <v>4058</v>
      </c>
      <c r="K29" s="12" t="s">
        <v>4059</v>
      </c>
      <c r="L29" s="12" t="s">
        <v>4060</v>
      </c>
      <c r="M29" s="13"/>
      <c r="N29" s="11" t="s">
        <v>4061</v>
      </c>
      <c r="O29" s="12" t="s">
        <v>4062</v>
      </c>
      <c r="P29" s="12" t="s">
        <v>4063</v>
      </c>
      <c r="Q29" s="12" t="s">
        <v>4062</v>
      </c>
      <c r="R29" s="12" t="s">
        <v>4060</v>
      </c>
      <c r="S29" s="12" t="s">
        <v>4059</v>
      </c>
      <c r="T29" s="12" t="s">
        <v>3974</v>
      </c>
      <c r="U29" s="11" t="s">
        <v>3973</v>
      </c>
      <c r="V29" s="11" t="s">
        <v>32</v>
      </c>
    </row>
    <row r="30" spans="2:22">
      <c r="B30" s="11" t="s">
        <v>3930</v>
      </c>
      <c r="C30" s="11" t="s">
        <v>3931</v>
      </c>
      <c r="D30" s="12" t="s">
        <v>3932</v>
      </c>
      <c r="F30" s="11" t="s">
        <v>3942</v>
      </c>
      <c r="G30" s="11" t="s">
        <v>3943</v>
      </c>
      <c r="H30" s="12" t="s">
        <v>3944</v>
      </c>
      <c r="I30" s="13"/>
      <c r="J30" s="11" t="s">
        <v>4064</v>
      </c>
      <c r="K30" s="12" t="s">
        <v>4065</v>
      </c>
      <c r="L30" s="12" t="s">
        <v>4066</v>
      </c>
      <c r="M30" s="13"/>
      <c r="N30" s="11" t="s">
        <v>4067</v>
      </c>
      <c r="O30" s="12" t="s">
        <v>301</v>
      </c>
      <c r="P30" s="12" t="s">
        <v>4068</v>
      </c>
      <c r="Q30" s="12" t="s">
        <v>301</v>
      </c>
      <c r="R30" s="12" t="s">
        <v>4066</v>
      </c>
      <c r="S30" s="12" t="s">
        <v>4065</v>
      </c>
      <c r="T30" s="12" t="s">
        <v>3944</v>
      </c>
      <c r="U30" s="11" t="s">
        <v>3943</v>
      </c>
      <c r="V30" s="11" t="s">
        <v>36</v>
      </c>
    </row>
    <row r="31" spans="2:22">
      <c r="B31" s="11" t="s">
        <v>3930</v>
      </c>
      <c r="C31" s="11" t="s">
        <v>3931</v>
      </c>
      <c r="D31" s="12" t="s">
        <v>3932</v>
      </c>
      <c r="F31" s="11" t="s">
        <v>3942</v>
      </c>
      <c r="G31" s="11" t="s">
        <v>3943</v>
      </c>
      <c r="H31" s="12" t="s">
        <v>3944</v>
      </c>
      <c r="I31" s="13"/>
      <c r="J31" s="11" t="s">
        <v>4064</v>
      </c>
      <c r="K31" s="12" t="s">
        <v>4065</v>
      </c>
      <c r="L31" s="12" t="s">
        <v>4066</v>
      </c>
      <c r="M31" s="13"/>
      <c r="N31" s="11" t="s">
        <v>4069</v>
      </c>
      <c r="O31" s="12" t="s">
        <v>4070</v>
      </c>
      <c r="P31" s="12" t="s">
        <v>4071</v>
      </c>
      <c r="Q31" s="12" t="s">
        <v>4070</v>
      </c>
      <c r="R31" s="12" t="s">
        <v>4066</v>
      </c>
      <c r="S31" s="12" t="s">
        <v>4065</v>
      </c>
      <c r="T31" s="12" t="s">
        <v>3944</v>
      </c>
      <c r="U31" s="11" t="s">
        <v>3943</v>
      </c>
      <c r="V31" s="11" t="s">
        <v>36</v>
      </c>
    </row>
    <row r="32" spans="2:22">
      <c r="B32" s="11" t="s">
        <v>3930</v>
      </c>
      <c r="C32" s="11" t="s">
        <v>3931</v>
      </c>
      <c r="D32" s="12" t="s">
        <v>3932</v>
      </c>
      <c r="F32" s="11" t="s">
        <v>3942</v>
      </c>
      <c r="G32" s="11" t="s">
        <v>3943</v>
      </c>
      <c r="H32" s="12" t="s">
        <v>3944</v>
      </c>
      <c r="I32" s="13"/>
      <c r="J32" s="11" t="s">
        <v>4064</v>
      </c>
      <c r="K32" s="12" t="s">
        <v>4065</v>
      </c>
      <c r="L32" s="12" t="s">
        <v>4066</v>
      </c>
      <c r="M32" s="13"/>
      <c r="N32" s="11" t="s">
        <v>4072</v>
      </c>
      <c r="O32" s="12" t="s">
        <v>4073</v>
      </c>
      <c r="P32" s="12" t="s">
        <v>4074</v>
      </c>
      <c r="Q32" s="12" t="s">
        <v>4073</v>
      </c>
      <c r="R32" s="12" t="s">
        <v>4066</v>
      </c>
      <c r="S32" s="12" t="s">
        <v>4065</v>
      </c>
      <c r="T32" s="12" t="s">
        <v>3944</v>
      </c>
      <c r="U32" s="11" t="s">
        <v>3943</v>
      </c>
      <c r="V32" s="11" t="s">
        <v>36</v>
      </c>
    </row>
    <row r="33" spans="2:22">
      <c r="B33" s="11" t="s">
        <v>3930</v>
      </c>
      <c r="C33" s="11" t="s">
        <v>3931</v>
      </c>
      <c r="D33" s="12" t="s">
        <v>3932</v>
      </c>
      <c r="F33" s="11" t="s">
        <v>3942</v>
      </c>
      <c r="G33" s="11" t="s">
        <v>3943</v>
      </c>
      <c r="H33" s="12" t="s">
        <v>3944</v>
      </c>
      <c r="I33" s="13"/>
      <c r="J33" s="11" t="s">
        <v>4064</v>
      </c>
      <c r="K33" s="12" t="s">
        <v>4065</v>
      </c>
      <c r="L33" s="12" t="s">
        <v>4066</v>
      </c>
      <c r="M33" s="13"/>
      <c r="N33" s="11" t="s">
        <v>4075</v>
      </c>
      <c r="O33" s="12" t="s">
        <v>4076</v>
      </c>
      <c r="P33" s="12" t="s">
        <v>4077</v>
      </c>
      <c r="Q33" s="12" t="s">
        <v>4076</v>
      </c>
      <c r="R33" s="12" t="s">
        <v>4066</v>
      </c>
      <c r="S33" s="12" t="s">
        <v>4065</v>
      </c>
      <c r="T33" s="12" t="s">
        <v>3944</v>
      </c>
      <c r="U33" s="11" t="s">
        <v>3943</v>
      </c>
      <c r="V33" s="11" t="s">
        <v>36</v>
      </c>
    </row>
    <row r="34" spans="2:22">
      <c r="B34" s="11" t="s">
        <v>3930</v>
      </c>
      <c r="C34" s="11" t="s">
        <v>3931</v>
      </c>
      <c r="D34" s="12" t="s">
        <v>3932</v>
      </c>
      <c r="F34" s="11" t="s">
        <v>3955</v>
      </c>
      <c r="G34" s="11" t="s">
        <v>3956</v>
      </c>
      <c r="H34" s="12" t="s">
        <v>3957</v>
      </c>
      <c r="I34" s="13"/>
      <c r="J34" s="11" t="s">
        <v>4078</v>
      </c>
      <c r="K34" s="12" t="s">
        <v>4079</v>
      </c>
      <c r="L34" s="12" t="s">
        <v>4080</v>
      </c>
      <c r="M34" s="13"/>
      <c r="N34" s="11" t="s">
        <v>4081</v>
      </c>
      <c r="O34" s="12" t="s">
        <v>4082</v>
      </c>
      <c r="P34" s="12" t="s">
        <v>4083</v>
      </c>
      <c r="Q34" s="12" t="s">
        <v>4082</v>
      </c>
      <c r="R34" s="12" t="s">
        <v>4080</v>
      </c>
      <c r="S34" s="12" t="s">
        <v>4079</v>
      </c>
      <c r="T34" s="12" t="s">
        <v>3957</v>
      </c>
      <c r="U34" s="11" t="s">
        <v>3956</v>
      </c>
      <c r="V34" s="11" t="s">
        <v>31</v>
      </c>
    </row>
    <row r="35" spans="2:22">
      <c r="B35" s="11" t="s">
        <v>3930</v>
      </c>
      <c r="C35" s="11" t="s">
        <v>3931</v>
      </c>
      <c r="D35" s="12" t="s">
        <v>3932</v>
      </c>
      <c r="F35" s="11" t="s">
        <v>3942</v>
      </c>
      <c r="G35" s="11" t="s">
        <v>3943</v>
      </c>
      <c r="H35" s="12" t="s">
        <v>3944</v>
      </c>
      <c r="I35" s="13"/>
      <c r="J35" s="11" t="s">
        <v>4084</v>
      </c>
      <c r="K35" s="12" t="s">
        <v>4085</v>
      </c>
      <c r="L35" s="12" t="s">
        <v>4086</v>
      </c>
      <c r="M35" s="13"/>
      <c r="N35" s="11" t="s">
        <v>4087</v>
      </c>
      <c r="O35" s="12" t="s">
        <v>552</v>
      </c>
      <c r="P35" s="12" t="s">
        <v>4088</v>
      </c>
      <c r="Q35" s="12" t="s">
        <v>552</v>
      </c>
      <c r="R35" s="12" t="s">
        <v>4086</v>
      </c>
      <c r="S35" s="12" t="s">
        <v>4085</v>
      </c>
      <c r="T35" s="12" t="s">
        <v>3944</v>
      </c>
      <c r="U35" s="11" t="s">
        <v>3943</v>
      </c>
      <c r="V35" s="11" t="s">
        <v>36</v>
      </c>
    </row>
    <row r="36" spans="2:22">
      <c r="B36" s="11" t="s">
        <v>3930</v>
      </c>
      <c r="C36" s="11" t="s">
        <v>3931</v>
      </c>
      <c r="D36" s="12" t="s">
        <v>3932</v>
      </c>
      <c r="F36" s="11" t="s">
        <v>3955</v>
      </c>
      <c r="G36" s="11" t="s">
        <v>3956</v>
      </c>
      <c r="H36" s="12" t="s">
        <v>3957</v>
      </c>
      <c r="I36" s="13"/>
      <c r="J36" s="11" t="s">
        <v>4089</v>
      </c>
      <c r="K36" s="12" t="s">
        <v>4090</v>
      </c>
      <c r="L36" s="12" t="s">
        <v>4091</v>
      </c>
      <c r="M36" s="13"/>
      <c r="N36" s="11" t="s">
        <v>4092</v>
      </c>
      <c r="O36" s="12" t="s">
        <v>1093</v>
      </c>
      <c r="P36" s="12" t="s">
        <v>4093</v>
      </c>
      <c r="Q36" s="12" t="s">
        <v>1093</v>
      </c>
      <c r="R36" s="12" t="s">
        <v>4091</v>
      </c>
      <c r="S36" s="12" t="s">
        <v>4090</v>
      </c>
      <c r="T36" s="12" t="s">
        <v>3957</v>
      </c>
      <c r="U36" s="11" t="s">
        <v>3956</v>
      </c>
      <c r="V36" s="11" t="s">
        <v>31</v>
      </c>
    </row>
    <row r="37" spans="2:22">
      <c r="B37" s="11" t="s">
        <v>3930</v>
      </c>
      <c r="C37" s="11" t="s">
        <v>3931</v>
      </c>
      <c r="D37" s="12" t="s">
        <v>3932</v>
      </c>
      <c r="F37" s="11" t="s">
        <v>3972</v>
      </c>
      <c r="G37" s="11" t="s">
        <v>3973</v>
      </c>
      <c r="H37" s="12" t="s">
        <v>3974</v>
      </c>
      <c r="I37" s="13"/>
      <c r="J37" s="11" t="s">
        <v>4094</v>
      </c>
      <c r="K37" s="12" t="s">
        <v>4095</v>
      </c>
      <c r="L37" s="12" t="s">
        <v>4096</v>
      </c>
      <c r="M37" s="13"/>
      <c r="N37" s="11" t="s">
        <v>4097</v>
      </c>
      <c r="O37" s="12" t="s">
        <v>4098</v>
      </c>
      <c r="P37" s="12" t="s">
        <v>4099</v>
      </c>
      <c r="Q37" s="12" t="s">
        <v>4098</v>
      </c>
      <c r="R37" s="12" t="s">
        <v>4096</v>
      </c>
      <c r="S37" s="12" t="s">
        <v>4095</v>
      </c>
      <c r="T37" s="12" t="s">
        <v>3974</v>
      </c>
      <c r="U37" s="11" t="s">
        <v>3973</v>
      </c>
      <c r="V37" s="11" t="s">
        <v>32</v>
      </c>
    </row>
    <row r="38" spans="2:22">
      <c r="B38" s="11" t="s">
        <v>3930</v>
      </c>
      <c r="C38" s="11" t="s">
        <v>3931</v>
      </c>
      <c r="D38" s="12" t="s">
        <v>3932</v>
      </c>
      <c r="F38" s="11" t="s">
        <v>3942</v>
      </c>
      <c r="G38" s="11" t="s">
        <v>3943</v>
      </c>
      <c r="H38" s="12" t="s">
        <v>3944</v>
      </c>
      <c r="I38" s="13"/>
      <c r="J38" s="11" t="s">
        <v>4100</v>
      </c>
      <c r="K38" s="12" t="s">
        <v>4101</v>
      </c>
      <c r="L38" s="12" t="s">
        <v>4102</v>
      </c>
      <c r="M38" s="13"/>
      <c r="N38" s="11" t="s">
        <v>4103</v>
      </c>
      <c r="O38" s="12" t="s">
        <v>518</v>
      </c>
      <c r="P38" s="12" t="s">
        <v>4104</v>
      </c>
      <c r="Q38" s="12" t="s">
        <v>518</v>
      </c>
      <c r="R38" s="12" t="s">
        <v>4102</v>
      </c>
      <c r="S38" s="12" t="s">
        <v>4101</v>
      </c>
      <c r="T38" s="12" t="s">
        <v>3944</v>
      </c>
      <c r="U38" s="11" t="s">
        <v>3943</v>
      </c>
      <c r="V38" s="11" t="s">
        <v>36</v>
      </c>
    </row>
    <row r="39" spans="2:22">
      <c r="B39" s="11" t="s">
        <v>3930</v>
      </c>
      <c r="C39" s="11" t="s">
        <v>3931</v>
      </c>
      <c r="D39" s="12" t="s">
        <v>3932</v>
      </c>
      <c r="F39" s="11" t="s">
        <v>3942</v>
      </c>
      <c r="G39" s="11" t="s">
        <v>3943</v>
      </c>
      <c r="H39" s="12" t="s">
        <v>3944</v>
      </c>
      <c r="I39" s="13"/>
      <c r="J39" s="11" t="s">
        <v>4100</v>
      </c>
      <c r="K39" s="12" t="s">
        <v>4101</v>
      </c>
      <c r="L39" s="12" t="s">
        <v>4102</v>
      </c>
      <c r="M39" s="13"/>
      <c r="N39" s="11" t="s">
        <v>4105</v>
      </c>
      <c r="O39" s="12" t="s">
        <v>953</v>
      </c>
      <c r="P39" s="12" t="s">
        <v>4106</v>
      </c>
      <c r="Q39" s="12" t="s">
        <v>953</v>
      </c>
      <c r="R39" s="12" t="s">
        <v>4102</v>
      </c>
      <c r="S39" s="12" t="s">
        <v>4101</v>
      </c>
      <c r="T39" s="12" t="s">
        <v>3944</v>
      </c>
      <c r="U39" s="11" t="s">
        <v>3943</v>
      </c>
      <c r="V39" s="11" t="s">
        <v>36</v>
      </c>
    </row>
    <row r="40" spans="2:22">
      <c r="B40" s="11" t="s">
        <v>3930</v>
      </c>
      <c r="C40" s="11" t="s">
        <v>3931</v>
      </c>
      <c r="D40" s="12" t="s">
        <v>3932</v>
      </c>
      <c r="F40" s="11" t="s">
        <v>3955</v>
      </c>
      <c r="G40" s="11" t="s">
        <v>3956</v>
      </c>
      <c r="H40" s="12" t="s">
        <v>3957</v>
      </c>
      <c r="I40" s="13"/>
      <c r="J40" s="11" t="s">
        <v>4107</v>
      </c>
      <c r="K40" s="12" t="s">
        <v>4108</v>
      </c>
      <c r="L40" s="12" t="s">
        <v>4109</v>
      </c>
      <c r="M40" s="13"/>
      <c r="N40" s="11" t="s">
        <v>4110</v>
      </c>
      <c r="O40" s="12" t="s">
        <v>158</v>
      </c>
      <c r="P40" s="12" t="s">
        <v>4111</v>
      </c>
      <c r="Q40" s="12" t="s">
        <v>158</v>
      </c>
      <c r="R40" s="12" t="s">
        <v>4109</v>
      </c>
      <c r="S40" s="12" t="s">
        <v>4108</v>
      </c>
      <c r="T40" s="12" t="s">
        <v>3957</v>
      </c>
      <c r="U40" s="11" t="s">
        <v>3956</v>
      </c>
      <c r="V40" s="11" t="s">
        <v>31</v>
      </c>
    </row>
    <row r="41" spans="2:22">
      <c r="B41" s="11" t="s">
        <v>3930</v>
      </c>
      <c r="C41" s="11" t="s">
        <v>3931</v>
      </c>
      <c r="D41" s="12" t="s">
        <v>3932</v>
      </c>
      <c r="F41" s="11" t="s">
        <v>3955</v>
      </c>
      <c r="G41" s="11" t="s">
        <v>3956</v>
      </c>
      <c r="H41" s="12" t="s">
        <v>3957</v>
      </c>
      <c r="I41" s="13"/>
      <c r="J41" s="11" t="s">
        <v>4107</v>
      </c>
      <c r="K41" s="12" t="s">
        <v>4108</v>
      </c>
      <c r="L41" s="12" t="s">
        <v>4109</v>
      </c>
      <c r="M41" s="13"/>
      <c r="N41" s="11" t="s">
        <v>4112</v>
      </c>
      <c r="O41" s="12" t="s">
        <v>4113</v>
      </c>
      <c r="P41" s="12" t="s">
        <v>4114</v>
      </c>
      <c r="Q41" s="12" t="s">
        <v>4113</v>
      </c>
      <c r="R41" s="12" t="s">
        <v>4109</v>
      </c>
      <c r="S41" s="12" t="s">
        <v>4108</v>
      </c>
      <c r="T41" s="12" t="s">
        <v>3957</v>
      </c>
      <c r="U41" s="11" t="s">
        <v>3956</v>
      </c>
      <c r="V41" s="11" t="s">
        <v>31</v>
      </c>
    </row>
    <row r="42" spans="2:22">
      <c r="B42" s="11" t="s">
        <v>3930</v>
      </c>
      <c r="C42" s="11" t="s">
        <v>3931</v>
      </c>
      <c r="D42" s="12" t="s">
        <v>3932</v>
      </c>
      <c r="F42" s="11" t="s">
        <v>3955</v>
      </c>
      <c r="G42" s="11" t="s">
        <v>3956</v>
      </c>
      <c r="H42" s="12" t="s">
        <v>3957</v>
      </c>
      <c r="I42" s="13"/>
      <c r="J42" s="11" t="s">
        <v>4107</v>
      </c>
      <c r="K42" s="12" t="s">
        <v>4108</v>
      </c>
      <c r="L42" s="12" t="s">
        <v>4109</v>
      </c>
      <c r="M42" s="13"/>
      <c r="N42" s="11" t="s">
        <v>4115</v>
      </c>
      <c r="O42" s="12" t="s">
        <v>4116</v>
      </c>
      <c r="P42" s="12" t="s">
        <v>4117</v>
      </c>
      <c r="Q42" s="12" t="s">
        <v>4116</v>
      </c>
      <c r="R42" s="12" t="s">
        <v>4109</v>
      </c>
      <c r="S42" s="12" t="s">
        <v>4108</v>
      </c>
      <c r="T42" s="12" t="s">
        <v>3957</v>
      </c>
      <c r="U42" s="11" t="s">
        <v>3956</v>
      </c>
      <c r="V42" s="11" t="s">
        <v>31</v>
      </c>
    </row>
    <row r="43" spans="2:22">
      <c r="B43" s="11" t="s">
        <v>3930</v>
      </c>
      <c r="C43" s="11" t="s">
        <v>3931</v>
      </c>
      <c r="D43" s="12" t="s">
        <v>3932</v>
      </c>
      <c r="F43" s="11" t="s">
        <v>3933</v>
      </c>
      <c r="G43" s="11" t="s">
        <v>3934</v>
      </c>
      <c r="H43" s="12" t="s">
        <v>3935</v>
      </c>
      <c r="I43" s="13"/>
      <c r="J43" s="11" t="s">
        <v>4118</v>
      </c>
      <c r="K43" s="12" t="s">
        <v>4119</v>
      </c>
      <c r="L43" s="12" t="s">
        <v>4120</v>
      </c>
      <c r="M43" s="13"/>
      <c r="N43" s="11" t="s">
        <v>4121</v>
      </c>
      <c r="O43" s="12" t="s">
        <v>218</v>
      </c>
      <c r="P43" s="12" t="s">
        <v>4122</v>
      </c>
      <c r="Q43" s="12" t="s">
        <v>218</v>
      </c>
      <c r="R43" s="12" t="s">
        <v>4120</v>
      </c>
      <c r="S43" s="12" t="s">
        <v>4119</v>
      </c>
      <c r="T43" s="12" t="s">
        <v>3935</v>
      </c>
      <c r="U43" s="11" t="s">
        <v>3934</v>
      </c>
      <c r="V43" s="11" t="s">
        <v>32</v>
      </c>
    </row>
    <row r="44" spans="2:22">
      <c r="B44" s="11" t="s">
        <v>3930</v>
      </c>
      <c r="C44" s="11" t="s">
        <v>3931</v>
      </c>
      <c r="D44" s="12" t="s">
        <v>3932</v>
      </c>
      <c r="F44" s="11" t="s">
        <v>3933</v>
      </c>
      <c r="G44" s="11" t="s">
        <v>3934</v>
      </c>
      <c r="H44" s="12" t="s">
        <v>3935</v>
      </c>
      <c r="I44" s="13"/>
      <c r="J44" s="11" t="s">
        <v>4118</v>
      </c>
      <c r="K44" s="12" t="s">
        <v>4119</v>
      </c>
      <c r="L44" s="12" t="s">
        <v>4120</v>
      </c>
      <c r="M44" s="13"/>
      <c r="N44" s="11" t="s">
        <v>4123</v>
      </c>
      <c r="O44" s="12" t="s">
        <v>471</v>
      </c>
      <c r="P44" s="12" t="s">
        <v>4124</v>
      </c>
      <c r="Q44" s="12" t="s">
        <v>471</v>
      </c>
      <c r="R44" s="12" t="s">
        <v>4120</v>
      </c>
      <c r="S44" s="12" t="s">
        <v>4119</v>
      </c>
      <c r="T44" s="12" t="s">
        <v>3935</v>
      </c>
      <c r="U44" s="11" t="s">
        <v>3934</v>
      </c>
      <c r="V44" s="11" t="s">
        <v>32</v>
      </c>
    </row>
    <row r="45" spans="2:22">
      <c r="B45" s="11" t="s">
        <v>3930</v>
      </c>
      <c r="C45" s="11" t="s">
        <v>3931</v>
      </c>
      <c r="D45" s="12" t="s">
        <v>3932</v>
      </c>
      <c r="F45" s="11" t="s">
        <v>3933</v>
      </c>
      <c r="G45" s="11" t="s">
        <v>3934</v>
      </c>
      <c r="H45" s="12" t="s">
        <v>3935</v>
      </c>
      <c r="I45" s="13"/>
      <c r="J45" s="11" t="s">
        <v>4118</v>
      </c>
      <c r="K45" s="12" t="s">
        <v>4119</v>
      </c>
      <c r="L45" s="12" t="s">
        <v>4120</v>
      </c>
      <c r="M45" s="13"/>
      <c r="N45" s="11" t="s">
        <v>4125</v>
      </c>
      <c r="O45" s="12" t="s">
        <v>4126</v>
      </c>
      <c r="P45" s="12" t="s">
        <v>4127</v>
      </c>
      <c r="Q45" s="12" t="s">
        <v>4126</v>
      </c>
      <c r="R45" s="12" t="s">
        <v>4120</v>
      </c>
      <c r="S45" s="12" t="s">
        <v>4119</v>
      </c>
      <c r="T45" s="12" t="s">
        <v>3935</v>
      </c>
      <c r="U45" s="11" t="s">
        <v>3934</v>
      </c>
      <c r="V45" s="11" t="s">
        <v>32</v>
      </c>
    </row>
    <row r="46" spans="2:22">
      <c r="B46" s="11" t="s">
        <v>3930</v>
      </c>
      <c r="C46" s="11" t="s">
        <v>3931</v>
      </c>
      <c r="D46" s="12" t="s">
        <v>3932</v>
      </c>
      <c r="F46" s="11" t="s">
        <v>3933</v>
      </c>
      <c r="G46" s="11" t="s">
        <v>3934</v>
      </c>
      <c r="H46" s="12" t="s">
        <v>3935</v>
      </c>
      <c r="I46" s="13"/>
      <c r="J46" s="11" t="s">
        <v>4118</v>
      </c>
      <c r="K46" s="12" t="s">
        <v>4119</v>
      </c>
      <c r="L46" s="12" t="s">
        <v>4120</v>
      </c>
      <c r="M46" s="13"/>
      <c r="N46" s="11" t="s">
        <v>4128</v>
      </c>
      <c r="O46" s="12" t="s">
        <v>4129</v>
      </c>
      <c r="P46" s="12" t="s">
        <v>4130</v>
      </c>
      <c r="Q46" s="12" t="s">
        <v>4129</v>
      </c>
      <c r="R46" s="12" t="s">
        <v>4120</v>
      </c>
      <c r="S46" s="12" t="s">
        <v>4119</v>
      </c>
      <c r="T46" s="12" t="s">
        <v>3935</v>
      </c>
      <c r="U46" s="11" t="s">
        <v>3934</v>
      </c>
      <c r="V46" s="11" t="s">
        <v>32</v>
      </c>
    </row>
    <row r="47" spans="2:22">
      <c r="B47" s="11" t="s">
        <v>3930</v>
      </c>
      <c r="C47" s="11" t="s">
        <v>3931</v>
      </c>
      <c r="D47" s="12" t="s">
        <v>3932</v>
      </c>
      <c r="F47" s="11" t="s">
        <v>3955</v>
      </c>
      <c r="G47" s="11" t="s">
        <v>3956</v>
      </c>
      <c r="H47" s="12" t="s">
        <v>3957</v>
      </c>
      <c r="I47" s="13"/>
      <c r="J47" s="11" t="s">
        <v>4131</v>
      </c>
      <c r="K47" s="12" t="s">
        <v>4132</v>
      </c>
      <c r="L47" s="12" t="s">
        <v>4133</v>
      </c>
      <c r="M47" s="13"/>
      <c r="N47" s="11" t="s">
        <v>4134</v>
      </c>
      <c r="O47" s="12" t="s">
        <v>211</v>
      </c>
      <c r="P47" s="12" t="s">
        <v>4135</v>
      </c>
      <c r="Q47" s="12" t="s">
        <v>211</v>
      </c>
      <c r="R47" s="12" t="s">
        <v>4133</v>
      </c>
      <c r="S47" s="12" t="s">
        <v>4132</v>
      </c>
      <c r="T47" s="12" t="s">
        <v>3957</v>
      </c>
      <c r="U47" s="11" t="s">
        <v>3956</v>
      </c>
      <c r="V47" s="11" t="s">
        <v>31</v>
      </c>
    </row>
    <row r="48" spans="2:22">
      <c r="B48" s="11" t="s">
        <v>3930</v>
      </c>
      <c r="C48" s="11" t="s">
        <v>3931</v>
      </c>
      <c r="D48" s="12" t="s">
        <v>3932</v>
      </c>
      <c r="F48" s="11" t="s">
        <v>3955</v>
      </c>
      <c r="G48" s="11" t="s">
        <v>3956</v>
      </c>
      <c r="H48" s="12" t="s">
        <v>3957</v>
      </c>
      <c r="I48" s="13"/>
      <c r="J48" s="11" t="s">
        <v>4131</v>
      </c>
      <c r="K48" s="12" t="s">
        <v>4132</v>
      </c>
      <c r="L48" s="12" t="s">
        <v>4133</v>
      </c>
      <c r="M48" s="13"/>
      <c r="N48" s="11" t="s">
        <v>4136</v>
      </c>
      <c r="O48" s="12" t="s">
        <v>1020</v>
      </c>
      <c r="P48" s="12" t="s">
        <v>4137</v>
      </c>
      <c r="Q48" s="12" t="s">
        <v>1020</v>
      </c>
      <c r="R48" s="12" t="s">
        <v>4133</v>
      </c>
      <c r="S48" s="12" t="s">
        <v>4132</v>
      </c>
      <c r="T48" s="12" t="s">
        <v>3957</v>
      </c>
      <c r="U48" s="11" t="s">
        <v>3956</v>
      </c>
      <c r="V48" s="11" t="s">
        <v>31</v>
      </c>
    </row>
    <row r="49" spans="2:22">
      <c r="B49" s="11" t="s">
        <v>3930</v>
      </c>
      <c r="C49" s="11" t="s">
        <v>3931</v>
      </c>
      <c r="D49" s="12" t="s">
        <v>3932</v>
      </c>
      <c r="F49" s="11" t="s">
        <v>4047</v>
      </c>
      <c r="G49" s="11" t="s">
        <v>4048</v>
      </c>
      <c r="H49" s="12" t="s">
        <v>4049</v>
      </c>
      <c r="I49" s="13"/>
      <c r="J49" s="11" t="s">
        <v>4138</v>
      </c>
      <c r="K49" s="12" t="s">
        <v>4139</v>
      </c>
      <c r="L49" s="12" t="s">
        <v>4140</v>
      </c>
      <c r="M49" s="13"/>
      <c r="N49" s="11" t="s">
        <v>4141</v>
      </c>
      <c r="O49" s="12" t="s">
        <v>233</v>
      </c>
      <c r="P49" s="12" t="s">
        <v>4142</v>
      </c>
      <c r="Q49" s="12" t="s">
        <v>233</v>
      </c>
      <c r="R49" s="12" t="s">
        <v>4140</v>
      </c>
      <c r="S49" s="12" t="s">
        <v>4139</v>
      </c>
      <c r="T49" s="12" t="s">
        <v>4049</v>
      </c>
      <c r="U49" s="11" t="s">
        <v>4048</v>
      </c>
      <c r="V49" s="11" t="s">
        <v>18</v>
      </c>
    </row>
    <row r="50" spans="2:22">
      <c r="B50" s="11" t="s">
        <v>3930</v>
      </c>
      <c r="C50" s="11" t="s">
        <v>3931</v>
      </c>
      <c r="D50" s="12" t="s">
        <v>3932</v>
      </c>
      <c r="F50" s="11" t="s">
        <v>4047</v>
      </c>
      <c r="G50" s="11" t="s">
        <v>4048</v>
      </c>
      <c r="H50" s="12" t="s">
        <v>4049</v>
      </c>
      <c r="I50" s="13"/>
      <c r="J50" s="11" t="s">
        <v>4138</v>
      </c>
      <c r="K50" s="12" t="s">
        <v>4139</v>
      </c>
      <c r="L50" s="12" t="s">
        <v>4140</v>
      </c>
      <c r="M50" s="13"/>
      <c r="N50" s="11" t="s">
        <v>4143</v>
      </c>
      <c r="O50" s="12" t="s">
        <v>2003</v>
      </c>
      <c r="P50" s="12" t="s">
        <v>4144</v>
      </c>
      <c r="Q50" s="12" t="s">
        <v>2003</v>
      </c>
      <c r="R50" s="12" t="s">
        <v>4140</v>
      </c>
      <c r="S50" s="12" t="s">
        <v>4139</v>
      </c>
      <c r="T50" s="12" t="s">
        <v>4049</v>
      </c>
      <c r="U50" s="11" t="s">
        <v>4048</v>
      </c>
      <c r="V50" s="11" t="s">
        <v>18</v>
      </c>
    </row>
    <row r="51" spans="2:22">
      <c r="B51" s="11" t="s">
        <v>3930</v>
      </c>
      <c r="C51" s="11" t="s">
        <v>3931</v>
      </c>
      <c r="D51" s="12" t="s">
        <v>3932</v>
      </c>
      <c r="F51" s="11" t="s">
        <v>3972</v>
      </c>
      <c r="G51" s="11" t="s">
        <v>3973</v>
      </c>
      <c r="H51" s="12" t="s">
        <v>3974</v>
      </c>
      <c r="I51" s="13"/>
      <c r="J51" s="11" t="s">
        <v>4145</v>
      </c>
      <c r="K51" s="12" t="s">
        <v>4146</v>
      </c>
      <c r="L51" s="12" t="s">
        <v>4147</v>
      </c>
      <c r="M51" s="13"/>
      <c r="N51" s="11" t="s">
        <v>4148</v>
      </c>
      <c r="O51" s="12" t="s">
        <v>4149</v>
      </c>
      <c r="P51" s="12" t="s">
        <v>4150</v>
      </c>
      <c r="Q51" s="12" t="s">
        <v>4149</v>
      </c>
      <c r="R51" s="12" t="s">
        <v>4147</v>
      </c>
      <c r="S51" s="12" t="s">
        <v>4146</v>
      </c>
      <c r="T51" s="12" t="s">
        <v>3974</v>
      </c>
      <c r="U51" s="11" t="s">
        <v>3973</v>
      </c>
      <c r="V51" s="11" t="s">
        <v>32</v>
      </c>
    </row>
    <row r="52" spans="2:22">
      <c r="B52" s="11" t="s">
        <v>3930</v>
      </c>
      <c r="C52" s="11" t="s">
        <v>3931</v>
      </c>
      <c r="D52" s="12" t="s">
        <v>3932</v>
      </c>
      <c r="F52" s="11" t="s">
        <v>3972</v>
      </c>
      <c r="G52" s="11" t="s">
        <v>3973</v>
      </c>
      <c r="H52" s="12" t="s">
        <v>3974</v>
      </c>
      <c r="I52" s="13"/>
      <c r="J52" s="11" t="s">
        <v>4145</v>
      </c>
      <c r="K52" s="12" t="s">
        <v>4146</v>
      </c>
      <c r="L52" s="12" t="s">
        <v>4147</v>
      </c>
      <c r="M52" s="13"/>
      <c r="N52" s="11" t="s">
        <v>4151</v>
      </c>
      <c r="O52" s="12" t="s">
        <v>978</v>
      </c>
      <c r="P52" s="12" t="s">
        <v>4152</v>
      </c>
      <c r="Q52" s="12" t="s">
        <v>978</v>
      </c>
      <c r="R52" s="12" t="s">
        <v>4147</v>
      </c>
      <c r="S52" s="12" t="s">
        <v>4146</v>
      </c>
      <c r="T52" s="12" t="s">
        <v>3974</v>
      </c>
      <c r="U52" s="11" t="s">
        <v>3973</v>
      </c>
      <c r="V52" s="11" t="s">
        <v>32</v>
      </c>
    </row>
    <row r="53" spans="2:22">
      <c r="B53" s="11" t="s">
        <v>3930</v>
      </c>
      <c r="C53" s="11" t="s">
        <v>3931</v>
      </c>
      <c r="D53" s="12" t="s">
        <v>3932</v>
      </c>
      <c r="F53" s="11" t="s">
        <v>4047</v>
      </c>
      <c r="G53" s="11" t="s">
        <v>4048</v>
      </c>
      <c r="H53" s="12" t="s">
        <v>4049</v>
      </c>
      <c r="I53" s="13"/>
      <c r="J53" s="11" t="s">
        <v>4153</v>
      </c>
      <c r="K53" s="12" t="s">
        <v>4154</v>
      </c>
      <c r="L53" s="12" t="s">
        <v>4155</v>
      </c>
      <c r="M53" s="13"/>
      <c r="N53" s="11" t="s">
        <v>4156</v>
      </c>
      <c r="O53" s="12" t="s">
        <v>428</v>
      </c>
      <c r="P53" s="12" t="s">
        <v>4157</v>
      </c>
      <c r="Q53" s="12" t="s">
        <v>428</v>
      </c>
      <c r="R53" s="12" t="s">
        <v>4155</v>
      </c>
      <c r="S53" s="12" t="s">
        <v>4154</v>
      </c>
      <c r="T53" s="12" t="s">
        <v>4049</v>
      </c>
      <c r="U53" s="11" t="s">
        <v>4048</v>
      </c>
      <c r="V53" s="11" t="s">
        <v>18</v>
      </c>
    </row>
    <row r="54" spans="2:22">
      <c r="B54" s="11" t="s">
        <v>3930</v>
      </c>
      <c r="C54" s="11" t="s">
        <v>3931</v>
      </c>
      <c r="D54" s="12" t="s">
        <v>3932</v>
      </c>
      <c r="F54" s="11" t="s">
        <v>4047</v>
      </c>
      <c r="G54" s="11" t="s">
        <v>4048</v>
      </c>
      <c r="H54" s="12" t="s">
        <v>4049</v>
      </c>
      <c r="I54" s="13"/>
      <c r="J54" s="11" t="s">
        <v>4153</v>
      </c>
      <c r="K54" s="12" t="s">
        <v>4154</v>
      </c>
      <c r="L54" s="12" t="s">
        <v>4155</v>
      </c>
      <c r="M54" s="13"/>
      <c r="N54" s="11" t="s">
        <v>4158</v>
      </c>
      <c r="O54" s="12" t="s">
        <v>4159</v>
      </c>
      <c r="P54" s="12" t="s">
        <v>4160</v>
      </c>
      <c r="Q54" s="12" t="s">
        <v>4159</v>
      </c>
      <c r="R54" s="12" t="s">
        <v>4155</v>
      </c>
      <c r="S54" s="12" t="s">
        <v>4154</v>
      </c>
      <c r="T54" s="12" t="s">
        <v>4049</v>
      </c>
      <c r="U54" s="11" t="s">
        <v>4048</v>
      </c>
      <c r="V54" s="11" t="s">
        <v>18</v>
      </c>
    </row>
    <row r="55" spans="2:22">
      <c r="B55" s="11" t="s">
        <v>3930</v>
      </c>
      <c r="C55" s="11" t="s">
        <v>3931</v>
      </c>
      <c r="D55" s="12" t="s">
        <v>3932</v>
      </c>
      <c r="F55" s="11" t="s">
        <v>4047</v>
      </c>
      <c r="G55" s="11" t="s">
        <v>4048</v>
      </c>
      <c r="H55" s="12" t="s">
        <v>4049</v>
      </c>
      <c r="I55" s="13"/>
      <c r="J55" s="11" t="s">
        <v>4153</v>
      </c>
      <c r="K55" s="12" t="s">
        <v>4154</v>
      </c>
      <c r="L55" s="12" t="s">
        <v>4155</v>
      </c>
      <c r="M55" s="13"/>
      <c r="N55" s="11" t="s">
        <v>4161</v>
      </c>
      <c r="O55" s="12" t="s">
        <v>4162</v>
      </c>
      <c r="P55" s="12" t="s">
        <v>4163</v>
      </c>
      <c r="Q55" s="12" t="s">
        <v>4162</v>
      </c>
      <c r="R55" s="12" t="s">
        <v>4155</v>
      </c>
      <c r="S55" s="12" t="s">
        <v>4154</v>
      </c>
      <c r="T55" s="12" t="s">
        <v>4049</v>
      </c>
      <c r="U55" s="11" t="s">
        <v>4048</v>
      </c>
      <c r="V55" s="11" t="s">
        <v>18</v>
      </c>
    </row>
    <row r="56" spans="2:22">
      <c r="B56" s="11" t="s">
        <v>3930</v>
      </c>
      <c r="C56" s="11" t="s">
        <v>3931</v>
      </c>
      <c r="D56" s="12" t="s">
        <v>3932</v>
      </c>
      <c r="F56" s="11" t="s">
        <v>4047</v>
      </c>
      <c r="G56" s="11" t="s">
        <v>4048</v>
      </c>
      <c r="H56" s="12" t="s">
        <v>4049</v>
      </c>
      <c r="I56" s="13"/>
      <c r="J56" s="11" t="s">
        <v>4164</v>
      </c>
      <c r="K56" s="12" t="s">
        <v>4165</v>
      </c>
      <c r="L56" s="12" t="s">
        <v>4166</v>
      </c>
      <c r="M56" s="13"/>
      <c r="N56" s="11" t="s">
        <v>4167</v>
      </c>
      <c r="O56" s="12" t="s">
        <v>487</v>
      </c>
      <c r="P56" s="12" t="s">
        <v>4168</v>
      </c>
      <c r="Q56" s="12" t="s">
        <v>487</v>
      </c>
      <c r="R56" s="12" t="s">
        <v>4166</v>
      </c>
      <c r="S56" s="12" t="s">
        <v>4165</v>
      </c>
      <c r="T56" s="12" t="s">
        <v>4049</v>
      </c>
      <c r="U56" s="11" t="s">
        <v>4048</v>
      </c>
      <c r="V56" s="11" t="s">
        <v>18</v>
      </c>
    </row>
    <row r="57" spans="2:22">
      <c r="B57" s="11" t="s">
        <v>3930</v>
      </c>
      <c r="C57" s="11" t="s">
        <v>3931</v>
      </c>
      <c r="D57" s="12" t="s">
        <v>3932</v>
      </c>
      <c r="F57" s="11" t="s">
        <v>4011</v>
      </c>
      <c r="G57" s="11" t="s">
        <v>4012</v>
      </c>
      <c r="H57" s="12" t="s">
        <v>4013</v>
      </c>
      <c r="I57" s="13"/>
      <c r="J57" s="11" t="s">
        <v>4169</v>
      </c>
      <c r="K57" s="12" t="s">
        <v>4170</v>
      </c>
      <c r="L57" s="12" t="s">
        <v>4171</v>
      </c>
      <c r="M57" s="13"/>
      <c r="N57" s="11" t="s">
        <v>4172</v>
      </c>
      <c r="O57" s="12" t="s">
        <v>542</v>
      </c>
      <c r="P57" s="12" t="s">
        <v>4173</v>
      </c>
      <c r="Q57" s="12" t="s">
        <v>542</v>
      </c>
      <c r="R57" s="12" t="s">
        <v>4171</v>
      </c>
      <c r="S57" s="12" t="s">
        <v>4170</v>
      </c>
      <c r="T57" s="12" t="s">
        <v>4013</v>
      </c>
      <c r="U57" s="11" t="s">
        <v>4012</v>
      </c>
      <c r="V57" s="11" t="s">
        <v>4019</v>
      </c>
    </row>
    <row r="58" spans="2:22">
      <c r="B58" s="11" t="s">
        <v>3930</v>
      </c>
      <c r="C58" s="11" t="s">
        <v>3931</v>
      </c>
      <c r="D58" s="12" t="s">
        <v>3932</v>
      </c>
      <c r="F58" s="11" t="s">
        <v>4011</v>
      </c>
      <c r="G58" s="11" t="s">
        <v>4012</v>
      </c>
      <c r="H58" s="12" t="s">
        <v>4013</v>
      </c>
      <c r="I58" s="13"/>
      <c r="J58" s="11" t="s">
        <v>4169</v>
      </c>
      <c r="K58" s="12" t="s">
        <v>4170</v>
      </c>
      <c r="L58" s="12" t="s">
        <v>4171</v>
      </c>
      <c r="M58" s="13"/>
      <c r="N58" s="11" t="s">
        <v>4174</v>
      </c>
      <c r="O58" s="12" t="s">
        <v>4175</v>
      </c>
      <c r="P58" s="12" t="s">
        <v>4176</v>
      </c>
      <c r="Q58" s="12" t="s">
        <v>4175</v>
      </c>
      <c r="R58" s="12" t="s">
        <v>4171</v>
      </c>
      <c r="S58" s="12" t="s">
        <v>4170</v>
      </c>
      <c r="T58" s="12" t="s">
        <v>4013</v>
      </c>
      <c r="U58" s="11" t="s">
        <v>4012</v>
      </c>
      <c r="V58" s="11" t="s">
        <v>4019</v>
      </c>
    </row>
    <row r="59" spans="2:22">
      <c r="B59" s="11" t="s">
        <v>3930</v>
      </c>
      <c r="C59" s="11" t="s">
        <v>3931</v>
      </c>
      <c r="D59" s="12" t="s">
        <v>3932</v>
      </c>
      <c r="F59" s="11" t="s">
        <v>3933</v>
      </c>
      <c r="G59" s="11" t="s">
        <v>3934</v>
      </c>
      <c r="H59" s="12" t="s">
        <v>3935</v>
      </c>
      <c r="I59" s="13"/>
      <c r="J59" s="11" t="s">
        <v>4177</v>
      </c>
      <c r="K59" s="12" t="s">
        <v>4178</v>
      </c>
      <c r="L59" s="12" t="s">
        <v>4179</v>
      </c>
      <c r="M59" s="13"/>
      <c r="N59" s="11" t="s">
        <v>4180</v>
      </c>
      <c r="O59" s="12" t="s">
        <v>959</v>
      </c>
      <c r="P59" s="12" t="s">
        <v>4181</v>
      </c>
      <c r="Q59" s="12" t="s">
        <v>959</v>
      </c>
      <c r="R59" s="12" t="s">
        <v>4179</v>
      </c>
      <c r="S59" s="12" t="s">
        <v>4178</v>
      </c>
      <c r="T59" s="12" t="s">
        <v>3935</v>
      </c>
      <c r="U59" s="11" t="s">
        <v>3934</v>
      </c>
      <c r="V59" s="11" t="s">
        <v>32</v>
      </c>
    </row>
    <row r="60" spans="2:22">
      <c r="B60" s="11" t="s">
        <v>3930</v>
      </c>
      <c r="C60" s="11" t="s">
        <v>3931</v>
      </c>
      <c r="D60" s="12" t="s">
        <v>3932</v>
      </c>
      <c r="F60" s="11" t="s">
        <v>4182</v>
      </c>
      <c r="G60" s="11" t="s">
        <v>4183</v>
      </c>
      <c r="H60" s="12" t="s">
        <v>4184</v>
      </c>
      <c r="I60" s="13"/>
      <c r="J60" s="11" t="s">
        <v>4185</v>
      </c>
      <c r="K60" s="12" t="s">
        <v>4186</v>
      </c>
      <c r="L60" s="12" t="s">
        <v>4187</v>
      </c>
      <c r="M60" s="13"/>
      <c r="N60" s="11" t="s">
        <v>4188</v>
      </c>
      <c r="O60" s="12" t="s">
        <v>153</v>
      </c>
      <c r="P60" s="12" t="s">
        <v>4189</v>
      </c>
      <c r="Q60" s="12" t="s">
        <v>153</v>
      </c>
      <c r="R60" s="12" t="s">
        <v>4187</v>
      </c>
      <c r="S60" s="12" t="s">
        <v>4186</v>
      </c>
      <c r="T60" s="12" t="s">
        <v>4184</v>
      </c>
      <c r="U60" s="11" t="s">
        <v>4183</v>
      </c>
      <c r="V60" s="11" t="s">
        <v>13</v>
      </c>
    </row>
    <row r="61" spans="2:22">
      <c r="B61" s="11" t="s">
        <v>3930</v>
      </c>
      <c r="C61" s="11" t="s">
        <v>3931</v>
      </c>
      <c r="D61" s="12" t="s">
        <v>3932</v>
      </c>
      <c r="F61" s="11" t="s">
        <v>4182</v>
      </c>
      <c r="G61" s="11" t="s">
        <v>4183</v>
      </c>
      <c r="H61" s="12" t="s">
        <v>4184</v>
      </c>
      <c r="I61" s="13"/>
      <c r="J61" s="11" t="s">
        <v>4185</v>
      </c>
      <c r="K61" s="12" t="s">
        <v>4186</v>
      </c>
      <c r="L61" s="12" t="s">
        <v>4187</v>
      </c>
      <c r="M61" s="13"/>
      <c r="N61" s="11" t="s">
        <v>4190</v>
      </c>
      <c r="O61" s="12" t="s">
        <v>971</v>
      </c>
      <c r="P61" s="12" t="s">
        <v>4191</v>
      </c>
      <c r="Q61" s="12" t="s">
        <v>971</v>
      </c>
      <c r="R61" s="12" t="s">
        <v>4187</v>
      </c>
      <c r="S61" s="12" t="s">
        <v>4186</v>
      </c>
      <c r="T61" s="12" t="s">
        <v>4184</v>
      </c>
      <c r="U61" s="11" t="s">
        <v>4183</v>
      </c>
      <c r="V61" s="11" t="s">
        <v>13</v>
      </c>
    </row>
    <row r="62" spans="2:22">
      <c r="B62" s="11" t="s">
        <v>3930</v>
      </c>
      <c r="C62" s="11" t="s">
        <v>3931</v>
      </c>
      <c r="D62" s="12" t="s">
        <v>3932</v>
      </c>
      <c r="F62" s="11" t="s">
        <v>4182</v>
      </c>
      <c r="G62" s="11" t="s">
        <v>4183</v>
      </c>
      <c r="H62" s="12" t="s">
        <v>4184</v>
      </c>
      <c r="I62" s="13"/>
      <c r="J62" s="11" t="s">
        <v>4192</v>
      </c>
      <c r="K62" s="12" t="s">
        <v>4193</v>
      </c>
      <c r="L62" s="12" t="s">
        <v>4194</v>
      </c>
      <c r="M62" s="13"/>
      <c r="N62" s="11" t="s">
        <v>4195</v>
      </c>
      <c r="O62" s="12" t="s">
        <v>266</v>
      </c>
      <c r="P62" s="12" t="s">
        <v>4196</v>
      </c>
      <c r="Q62" s="12" t="s">
        <v>266</v>
      </c>
      <c r="R62" s="12" t="s">
        <v>4194</v>
      </c>
      <c r="S62" s="12" t="s">
        <v>4193</v>
      </c>
      <c r="T62" s="12" t="s">
        <v>4184</v>
      </c>
      <c r="U62" s="11" t="s">
        <v>4183</v>
      </c>
      <c r="V62" s="11" t="s">
        <v>13</v>
      </c>
    </row>
    <row r="63" spans="2:22">
      <c r="B63" s="11" t="s">
        <v>3930</v>
      </c>
      <c r="C63" s="11" t="s">
        <v>3931</v>
      </c>
      <c r="D63" s="12" t="s">
        <v>3932</v>
      </c>
      <c r="F63" s="11" t="s">
        <v>4182</v>
      </c>
      <c r="G63" s="11" t="s">
        <v>4183</v>
      </c>
      <c r="H63" s="12" t="s">
        <v>4184</v>
      </c>
      <c r="I63" s="13"/>
      <c r="J63" s="11" t="s">
        <v>4197</v>
      </c>
      <c r="K63" s="12" t="s">
        <v>4198</v>
      </c>
      <c r="L63" s="12" t="s">
        <v>4199</v>
      </c>
      <c r="M63" s="13"/>
      <c r="N63" s="11" t="s">
        <v>4200</v>
      </c>
      <c r="O63" s="12" t="s">
        <v>185</v>
      </c>
      <c r="P63" s="12" t="s">
        <v>4201</v>
      </c>
      <c r="Q63" s="12" t="s">
        <v>185</v>
      </c>
      <c r="R63" s="12" t="s">
        <v>4199</v>
      </c>
      <c r="S63" s="12" t="s">
        <v>4198</v>
      </c>
      <c r="T63" s="12" t="s">
        <v>4184</v>
      </c>
      <c r="U63" s="11" t="s">
        <v>4183</v>
      </c>
      <c r="V63" s="11" t="s">
        <v>13</v>
      </c>
    </row>
    <row r="64" spans="2:22">
      <c r="B64" s="11" t="s">
        <v>3930</v>
      </c>
      <c r="C64" s="11" t="s">
        <v>3931</v>
      </c>
      <c r="D64" s="12" t="s">
        <v>3932</v>
      </c>
      <c r="F64" s="11" t="s">
        <v>4182</v>
      </c>
      <c r="G64" s="11" t="s">
        <v>4183</v>
      </c>
      <c r="H64" s="12" t="s">
        <v>4184</v>
      </c>
      <c r="I64" s="13"/>
      <c r="J64" s="11" t="s">
        <v>4197</v>
      </c>
      <c r="K64" s="12" t="s">
        <v>4198</v>
      </c>
      <c r="L64" s="12" t="s">
        <v>4199</v>
      </c>
      <c r="M64" s="13"/>
      <c r="N64" s="11" t="s">
        <v>4202</v>
      </c>
      <c r="O64" s="12" t="s">
        <v>4203</v>
      </c>
      <c r="P64" s="12" t="s">
        <v>4204</v>
      </c>
      <c r="Q64" s="12" t="s">
        <v>4203</v>
      </c>
      <c r="R64" s="12" t="s">
        <v>4199</v>
      </c>
      <c r="S64" s="12" t="s">
        <v>4198</v>
      </c>
      <c r="T64" s="12" t="s">
        <v>4184</v>
      </c>
      <c r="U64" s="11" t="s">
        <v>4183</v>
      </c>
      <c r="V64" s="11" t="s">
        <v>13</v>
      </c>
    </row>
    <row r="65" spans="2:22">
      <c r="B65" s="11" t="s">
        <v>3930</v>
      </c>
      <c r="C65" s="11" t="s">
        <v>3931</v>
      </c>
      <c r="D65" s="12" t="s">
        <v>3932</v>
      </c>
      <c r="F65" s="11" t="s">
        <v>4011</v>
      </c>
      <c r="G65" s="11" t="s">
        <v>4012</v>
      </c>
      <c r="H65" s="12" t="s">
        <v>4013</v>
      </c>
      <c r="I65" s="13"/>
      <c r="J65" s="11" t="s">
        <v>4205</v>
      </c>
      <c r="K65" s="12" t="s">
        <v>4206</v>
      </c>
      <c r="L65" s="12" t="s">
        <v>4207</v>
      </c>
      <c r="M65" s="13"/>
      <c r="N65" s="11" t="s">
        <v>4208</v>
      </c>
      <c r="O65" s="12" t="s">
        <v>4209</v>
      </c>
      <c r="P65" s="12" t="s">
        <v>4210</v>
      </c>
      <c r="Q65" s="12" t="s">
        <v>4209</v>
      </c>
      <c r="R65" s="12" t="s">
        <v>4207</v>
      </c>
      <c r="S65" s="12" t="s">
        <v>4206</v>
      </c>
      <c r="T65" s="12" t="s">
        <v>4184</v>
      </c>
      <c r="U65" s="11" t="s">
        <v>4183</v>
      </c>
      <c r="V65" s="11" t="s">
        <v>13</v>
      </c>
    </row>
    <row r="66" spans="2:22">
      <c r="B66" s="11" t="s">
        <v>3930</v>
      </c>
      <c r="C66" s="11" t="s">
        <v>3931</v>
      </c>
      <c r="D66" s="12" t="s">
        <v>3932</v>
      </c>
      <c r="F66" s="11" t="s">
        <v>4011</v>
      </c>
      <c r="G66" s="11" t="s">
        <v>4012</v>
      </c>
      <c r="H66" s="12" t="s">
        <v>4013</v>
      </c>
      <c r="I66" s="13"/>
      <c r="J66" s="11" t="s">
        <v>4205</v>
      </c>
      <c r="K66" s="12" t="s">
        <v>4206</v>
      </c>
      <c r="L66" s="12" t="s">
        <v>4207</v>
      </c>
      <c r="M66" s="13"/>
      <c r="N66" s="11" t="s">
        <v>4211</v>
      </c>
      <c r="O66" s="12" t="s">
        <v>1151</v>
      </c>
      <c r="P66" s="12" t="s">
        <v>4212</v>
      </c>
      <c r="Q66" s="12" t="s">
        <v>1151</v>
      </c>
      <c r="R66" s="12" t="s">
        <v>4207</v>
      </c>
      <c r="S66" s="12" t="s">
        <v>4206</v>
      </c>
      <c r="T66" s="12" t="s">
        <v>4013</v>
      </c>
      <c r="U66" s="11" t="s">
        <v>4012</v>
      </c>
      <c r="V66" s="11" t="s">
        <v>4019</v>
      </c>
    </row>
    <row r="67" spans="2:22">
      <c r="B67" s="11" t="s">
        <v>3930</v>
      </c>
      <c r="C67" s="11" t="s">
        <v>3931</v>
      </c>
      <c r="D67" s="12" t="s">
        <v>3932</v>
      </c>
      <c r="F67" s="11" t="s">
        <v>4011</v>
      </c>
      <c r="G67" s="11" t="s">
        <v>4012</v>
      </c>
      <c r="H67" s="12" t="s">
        <v>4013</v>
      </c>
      <c r="I67" s="13"/>
      <c r="J67" s="11" t="s">
        <v>4205</v>
      </c>
      <c r="K67" s="12" t="s">
        <v>4206</v>
      </c>
      <c r="L67" s="12" t="s">
        <v>4207</v>
      </c>
      <c r="M67" s="13"/>
      <c r="N67" s="11" t="s">
        <v>4213</v>
      </c>
      <c r="O67" s="12" t="s">
        <v>4214</v>
      </c>
      <c r="P67" s="12" t="s">
        <v>4215</v>
      </c>
      <c r="Q67" s="12" t="s">
        <v>4214</v>
      </c>
      <c r="R67" s="12" t="s">
        <v>4207</v>
      </c>
      <c r="S67" s="12" t="s">
        <v>4206</v>
      </c>
      <c r="T67" s="12" t="s">
        <v>4013</v>
      </c>
      <c r="U67" s="11" t="s">
        <v>4012</v>
      </c>
      <c r="V67" s="11" t="s">
        <v>4019</v>
      </c>
    </row>
    <row r="68" spans="2:22">
      <c r="B68" s="11" t="s">
        <v>3930</v>
      </c>
      <c r="C68" s="11" t="s">
        <v>3931</v>
      </c>
      <c r="D68" s="12" t="s">
        <v>3932</v>
      </c>
      <c r="F68" s="11" t="s">
        <v>4182</v>
      </c>
      <c r="G68" s="11" t="s">
        <v>4183</v>
      </c>
      <c r="H68" s="12" t="s">
        <v>4184</v>
      </c>
      <c r="I68" s="13"/>
      <c r="J68" s="11" t="s">
        <v>4216</v>
      </c>
      <c r="K68" s="12" t="s">
        <v>4217</v>
      </c>
      <c r="L68" s="12" t="s">
        <v>4218</v>
      </c>
      <c r="M68" s="13"/>
      <c r="N68" s="11" t="s">
        <v>4219</v>
      </c>
      <c r="O68" s="12" t="s">
        <v>128</v>
      </c>
      <c r="P68" s="12" t="s">
        <v>4220</v>
      </c>
      <c r="Q68" s="12" t="s">
        <v>128</v>
      </c>
      <c r="R68" s="12" t="s">
        <v>4218</v>
      </c>
      <c r="S68" s="12" t="s">
        <v>4217</v>
      </c>
      <c r="T68" s="12" t="s">
        <v>4184</v>
      </c>
      <c r="U68" s="11" t="s">
        <v>4183</v>
      </c>
      <c r="V68" s="11" t="s">
        <v>13</v>
      </c>
    </row>
    <row r="69" spans="2:22">
      <c r="B69" s="11" t="s">
        <v>3930</v>
      </c>
      <c r="C69" s="11" t="s">
        <v>3931</v>
      </c>
      <c r="D69" s="12" t="s">
        <v>3932</v>
      </c>
      <c r="F69" s="11" t="s">
        <v>4182</v>
      </c>
      <c r="G69" s="11" t="s">
        <v>4183</v>
      </c>
      <c r="H69" s="12" t="s">
        <v>4184</v>
      </c>
      <c r="I69" s="13"/>
      <c r="J69" s="11" t="s">
        <v>4221</v>
      </c>
      <c r="K69" s="12" t="s">
        <v>4222</v>
      </c>
      <c r="L69" s="12" t="s">
        <v>4223</v>
      </c>
      <c r="M69" s="13"/>
      <c r="N69" s="11" t="s">
        <v>4224</v>
      </c>
      <c r="O69" s="12" t="s">
        <v>179</v>
      </c>
      <c r="P69" s="12" t="s">
        <v>4225</v>
      </c>
      <c r="Q69" s="12" t="s">
        <v>179</v>
      </c>
      <c r="R69" s="12" t="s">
        <v>4223</v>
      </c>
      <c r="S69" s="12" t="s">
        <v>4222</v>
      </c>
      <c r="T69" s="12" t="s">
        <v>4184</v>
      </c>
      <c r="U69" s="11" t="s">
        <v>4183</v>
      </c>
      <c r="V69" s="11" t="s">
        <v>13</v>
      </c>
    </row>
    <row r="70" spans="2:22">
      <c r="B70" s="11" t="s">
        <v>3930</v>
      </c>
      <c r="C70" s="11" t="s">
        <v>3931</v>
      </c>
      <c r="D70" s="12" t="s">
        <v>3932</v>
      </c>
      <c r="F70" s="11" t="s">
        <v>3955</v>
      </c>
      <c r="G70" s="11" t="s">
        <v>3956</v>
      </c>
      <c r="H70" s="12" t="s">
        <v>3957</v>
      </c>
      <c r="I70" s="13"/>
      <c r="J70" s="11" t="s">
        <v>4226</v>
      </c>
      <c r="K70" s="12" t="s">
        <v>4227</v>
      </c>
      <c r="L70" s="12" t="s">
        <v>4228</v>
      </c>
      <c r="M70" s="13"/>
      <c r="N70" s="11" t="s">
        <v>4229</v>
      </c>
      <c r="O70" s="12" t="s">
        <v>410</v>
      </c>
      <c r="P70" s="12" t="s">
        <v>4230</v>
      </c>
      <c r="Q70" s="12" t="s">
        <v>410</v>
      </c>
      <c r="R70" s="12" t="s">
        <v>4228</v>
      </c>
      <c r="S70" s="12" t="s">
        <v>4227</v>
      </c>
      <c r="T70" s="12" t="s">
        <v>3957</v>
      </c>
      <c r="U70" s="11" t="s">
        <v>3956</v>
      </c>
      <c r="V70" s="11" t="s">
        <v>31</v>
      </c>
    </row>
    <row r="71" spans="2:22">
      <c r="B71" s="11" t="s">
        <v>3930</v>
      </c>
      <c r="C71" s="11" t="s">
        <v>3931</v>
      </c>
      <c r="D71" s="12" t="s">
        <v>3932</v>
      </c>
      <c r="F71" s="11" t="s">
        <v>3955</v>
      </c>
      <c r="G71" s="11" t="s">
        <v>3956</v>
      </c>
      <c r="H71" s="12" t="s">
        <v>3957</v>
      </c>
      <c r="I71" s="13"/>
      <c r="J71" s="11" t="s">
        <v>4226</v>
      </c>
      <c r="K71" s="12" t="s">
        <v>4227</v>
      </c>
      <c r="L71" s="12" t="s">
        <v>4228</v>
      </c>
      <c r="M71" s="13"/>
      <c r="N71" s="11" t="s">
        <v>4231</v>
      </c>
      <c r="O71" s="12" t="s">
        <v>4232</v>
      </c>
      <c r="P71" s="12" t="s">
        <v>4233</v>
      </c>
      <c r="Q71" s="12" t="s">
        <v>4232</v>
      </c>
      <c r="R71" s="12" t="s">
        <v>4228</v>
      </c>
      <c r="S71" s="12" t="s">
        <v>4227</v>
      </c>
      <c r="T71" s="12" t="s">
        <v>3957</v>
      </c>
      <c r="U71" s="11" t="s">
        <v>3956</v>
      </c>
      <c r="V71" s="11" t="s">
        <v>31</v>
      </c>
    </row>
    <row r="72" spans="2:22">
      <c r="B72" s="11" t="s">
        <v>3930</v>
      </c>
      <c r="C72" s="11" t="s">
        <v>3931</v>
      </c>
      <c r="D72" s="12" t="s">
        <v>3932</v>
      </c>
      <c r="F72" s="11" t="s">
        <v>3955</v>
      </c>
      <c r="G72" s="11" t="s">
        <v>3956</v>
      </c>
      <c r="H72" s="12" t="s">
        <v>3957</v>
      </c>
      <c r="I72" s="13"/>
      <c r="J72" s="11" t="s">
        <v>4226</v>
      </c>
      <c r="K72" s="12" t="s">
        <v>4227</v>
      </c>
      <c r="L72" s="12" t="s">
        <v>4228</v>
      </c>
      <c r="M72" s="13"/>
      <c r="N72" s="11" t="s">
        <v>4234</v>
      </c>
      <c r="O72" s="12" t="s">
        <v>4235</v>
      </c>
      <c r="P72" s="12" t="s">
        <v>4236</v>
      </c>
      <c r="Q72" s="12" t="s">
        <v>4235</v>
      </c>
      <c r="R72" s="12" t="s">
        <v>4228</v>
      </c>
      <c r="S72" s="12" t="s">
        <v>4227</v>
      </c>
      <c r="T72" s="12" t="s">
        <v>3957</v>
      </c>
      <c r="U72" s="11" t="s">
        <v>3956</v>
      </c>
      <c r="V72" s="11" t="s">
        <v>31</v>
      </c>
    </row>
    <row r="73" spans="2:22">
      <c r="B73" s="11" t="s">
        <v>3930</v>
      </c>
      <c r="C73" s="11" t="s">
        <v>3931</v>
      </c>
      <c r="D73" s="12" t="s">
        <v>3932</v>
      </c>
      <c r="F73" s="11" t="s">
        <v>3955</v>
      </c>
      <c r="G73" s="11" t="s">
        <v>3956</v>
      </c>
      <c r="H73" s="12" t="s">
        <v>3957</v>
      </c>
      <c r="I73" s="13"/>
      <c r="J73" s="11" t="s">
        <v>4226</v>
      </c>
      <c r="K73" s="12" t="s">
        <v>4227</v>
      </c>
      <c r="L73" s="12" t="s">
        <v>4228</v>
      </c>
      <c r="M73" s="13"/>
      <c r="N73" s="11" t="s">
        <v>4237</v>
      </c>
      <c r="O73" s="12" t="s">
        <v>4238</v>
      </c>
      <c r="P73" s="12" t="s">
        <v>4239</v>
      </c>
      <c r="Q73" s="12" t="s">
        <v>4238</v>
      </c>
      <c r="R73" s="12" t="s">
        <v>4228</v>
      </c>
      <c r="S73" s="12" t="s">
        <v>4227</v>
      </c>
      <c r="T73" s="12" t="s">
        <v>3957</v>
      </c>
      <c r="U73" s="11" t="s">
        <v>3956</v>
      </c>
      <c r="V73" s="11" t="s">
        <v>31</v>
      </c>
    </row>
    <row r="74" spans="2:22">
      <c r="B74" s="11" t="s">
        <v>3930</v>
      </c>
      <c r="C74" s="11" t="s">
        <v>3931</v>
      </c>
      <c r="D74" s="12" t="s">
        <v>3932</v>
      </c>
      <c r="F74" s="11" t="s">
        <v>4011</v>
      </c>
      <c r="G74" s="11" t="s">
        <v>4012</v>
      </c>
      <c r="H74" s="12" t="s">
        <v>4013</v>
      </c>
      <c r="I74" s="13"/>
      <c r="J74" s="11" t="s">
        <v>4240</v>
      </c>
      <c r="K74" s="12" t="s">
        <v>4241</v>
      </c>
      <c r="L74" s="12" t="s">
        <v>4242</v>
      </c>
      <c r="M74" s="13"/>
      <c r="N74" s="11" t="s">
        <v>4243</v>
      </c>
      <c r="O74" s="12" t="s">
        <v>344</v>
      </c>
      <c r="P74" s="12" t="s">
        <v>4244</v>
      </c>
      <c r="Q74" s="12" t="s">
        <v>344</v>
      </c>
      <c r="R74" s="12" t="s">
        <v>4242</v>
      </c>
      <c r="S74" s="12" t="s">
        <v>4241</v>
      </c>
      <c r="T74" s="12" t="s">
        <v>4013</v>
      </c>
      <c r="U74" s="11" t="s">
        <v>4012</v>
      </c>
      <c r="V74" s="11" t="s">
        <v>4019</v>
      </c>
    </row>
    <row r="75" spans="2:22">
      <c r="B75" s="11" t="s">
        <v>3930</v>
      </c>
      <c r="C75" s="11" t="s">
        <v>3931</v>
      </c>
      <c r="D75" s="12" t="s">
        <v>3932</v>
      </c>
      <c r="F75" s="11" t="s">
        <v>4182</v>
      </c>
      <c r="G75" s="11" t="s">
        <v>4183</v>
      </c>
      <c r="H75" s="12" t="s">
        <v>4184</v>
      </c>
      <c r="I75" s="13"/>
      <c r="J75" s="11" t="s">
        <v>4245</v>
      </c>
      <c r="K75" s="12" t="s">
        <v>4246</v>
      </c>
      <c r="L75" s="12" t="s">
        <v>4247</v>
      </c>
      <c r="M75" s="13"/>
      <c r="N75" s="11" t="s">
        <v>4248</v>
      </c>
      <c r="O75" s="12" t="s">
        <v>875</v>
      </c>
      <c r="P75" s="12" t="s">
        <v>4249</v>
      </c>
      <c r="Q75" s="12" t="s">
        <v>875</v>
      </c>
      <c r="R75" s="12" t="s">
        <v>4247</v>
      </c>
      <c r="S75" s="12" t="s">
        <v>4246</v>
      </c>
      <c r="T75" s="12" t="s">
        <v>4184</v>
      </c>
      <c r="U75" s="11" t="s">
        <v>4183</v>
      </c>
      <c r="V75" s="11" t="s">
        <v>13</v>
      </c>
    </row>
    <row r="76" spans="2:22">
      <c r="B76" s="11" t="s">
        <v>3930</v>
      </c>
      <c r="C76" s="11" t="s">
        <v>3931</v>
      </c>
      <c r="D76" s="12" t="s">
        <v>3932</v>
      </c>
      <c r="F76" s="11" t="s">
        <v>4182</v>
      </c>
      <c r="G76" s="11" t="s">
        <v>4183</v>
      </c>
      <c r="H76" s="12" t="s">
        <v>4184</v>
      </c>
      <c r="I76" s="13"/>
      <c r="J76" s="11" t="s">
        <v>4245</v>
      </c>
      <c r="K76" s="12" t="s">
        <v>4246</v>
      </c>
      <c r="L76" s="12" t="s">
        <v>4247</v>
      </c>
      <c r="M76" s="13"/>
      <c r="N76" s="11" t="s">
        <v>4250</v>
      </c>
      <c r="O76" s="12" t="s">
        <v>4251</v>
      </c>
      <c r="P76" s="12" t="s">
        <v>4252</v>
      </c>
      <c r="Q76" s="12" t="s">
        <v>4251</v>
      </c>
      <c r="R76" s="12" t="s">
        <v>4247</v>
      </c>
      <c r="S76" s="12" t="s">
        <v>4246</v>
      </c>
      <c r="T76" s="12" t="s">
        <v>4184</v>
      </c>
      <c r="U76" s="11" t="s">
        <v>4183</v>
      </c>
      <c r="V76" s="11" t="s">
        <v>13</v>
      </c>
    </row>
    <row r="77" spans="2:22">
      <c r="B77" s="11" t="s">
        <v>3930</v>
      </c>
      <c r="C77" s="11" t="s">
        <v>3931</v>
      </c>
      <c r="D77" s="12" t="s">
        <v>3932</v>
      </c>
      <c r="F77" s="11" t="s">
        <v>4047</v>
      </c>
      <c r="G77" s="11" t="s">
        <v>4048</v>
      </c>
      <c r="H77" s="12" t="s">
        <v>4049</v>
      </c>
      <c r="I77" s="13"/>
      <c r="J77" s="11" t="s">
        <v>4253</v>
      </c>
      <c r="K77" s="12" t="s">
        <v>4254</v>
      </c>
      <c r="L77" s="12" t="s">
        <v>4255</v>
      </c>
      <c r="M77" s="13"/>
      <c r="N77" s="11" t="s">
        <v>4256</v>
      </c>
      <c r="O77" s="12" t="s">
        <v>912</v>
      </c>
      <c r="P77" s="12" t="s">
        <v>4257</v>
      </c>
      <c r="Q77" s="12" t="s">
        <v>912</v>
      </c>
      <c r="R77" s="12" t="s">
        <v>4255</v>
      </c>
      <c r="S77" s="12" t="s">
        <v>4254</v>
      </c>
      <c r="T77" s="12" t="s">
        <v>4049</v>
      </c>
      <c r="U77" s="11" t="s">
        <v>4048</v>
      </c>
      <c r="V77" s="11" t="s">
        <v>18</v>
      </c>
    </row>
    <row r="78" spans="2:22">
      <c r="B78" s="11" t="s">
        <v>3930</v>
      </c>
      <c r="C78" s="11" t="s">
        <v>3931</v>
      </c>
      <c r="D78" s="12" t="s">
        <v>3932</v>
      </c>
      <c r="F78" s="11" t="s">
        <v>3955</v>
      </c>
      <c r="G78" s="11" t="s">
        <v>3956</v>
      </c>
      <c r="H78" s="12" t="s">
        <v>3957</v>
      </c>
      <c r="I78" s="13"/>
      <c r="J78" s="11" t="s">
        <v>4258</v>
      </c>
      <c r="K78" s="12" t="s">
        <v>4259</v>
      </c>
      <c r="L78" s="12" t="s">
        <v>4260</v>
      </c>
      <c r="M78" s="13"/>
      <c r="N78" s="11" t="s">
        <v>4261</v>
      </c>
      <c r="O78" s="12" t="s">
        <v>4262</v>
      </c>
      <c r="P78" s="12" t="s">
        <v>4263</v>
      </c>
      <c r="Q78" s="12" t="s">
        <v>4262</v>
      </c>
      <c r="R78" s="12" t="s">
        <v>4260</v>
      </c>
      <c r="S78" s="12" t="s">
        <v>4259</v>
      </c>
      <c r="T78" s="12" t="s">
        <v>3957</v>
      </c>
      <c r="U78" s="11" t="s">
        <v>3956</v>
      </c>
      <c r="V78" s="11" t="s">
        <v>31</v>
      </c>
    </row>
    <row r="79" spans="2:22">
      <c r="B79" s="11" t="s">
        <v>3930</v>
      </c>
      <c r="C79" s="11" t="s">
        <v>3931</v>
      </c>
      <c r="D79" s="12" t="s">
        <v>3932</v>
      </c>
      <c r="F79" s="11" t="s">
        <v>3955</v>
      </c>
      <c r="G79" s="11" t="s">
        <v>3956</v>
      </c>
      <c r="H79" s="12" t="s">
        <v>3957</v>
      </c>
      <c r="I79" s="13"/>
      <c r="J79" s="11" t="s">
        <v>4258</v>
      </c>
      <c r="K79" s="12" t="s">
        <v>4259</v>
      </c>
      <c r="L79" s="12" t="s">
        <v>4260</v>
      </c>
      <c r="M79" s="13"/>
      <c r="N79" s="11" t="s">
        <v>4264</v>
      </c>
      <c r="O79" s="12" t="s">
        <v>313</v>
      </c>
      <c r="P79" s="12" t="s">
        <v>4265</v>
      </c>
      <c r="Q79" s="12" t="s">
        <v>313</v>
      </c>
      <c r="R79" s="12" t="s">
        <v>4260</v>
      </c>
      <c r="S79" s="12" t="s">
        <v>4259</v>
      </c>
      <c r="T79" s="12" t="s">
        <v>3957</v>
      </c>
      <c r="U79" s="11" t="s">
        <v>3956</v>
      </c>
      <c r="V79" s="11" t="s">
        <v>31</v>
      </c>
    </row>
    <row r="80" spans="2:22">
      <c r="B80" s="11" t="s">
        <v>3930</v>
      </c>
      <c r="C80" s="11" t="s">
        <v>3931</v>
      </c>
      <c r="D80" s="12" t="s">
        <v>3932</v>
      </c>
      <c r="F80" s="11" t="s">
        <v>3955</v>
      </c>
      <c r="G80" s="11" t="s">
        <v>3956</v>
      </c>
      <c r="H80" s="12" t="s">
        <v>3957</v>
      </c>
      <c r="I80" s="13"/>
      <c r="J80" s="11" t="s">
        <v>4258</v>
      </c>
      <c r="K80" s="12" t="s">
        <v>4259</v>
      </c>
      <c r="L80" s="12" t="s">
        <v>4260</v>
      </c>
      <c r="M80" s="13"/>
      <c r="N80" s="11" t="s">
        <v>4266</v>
      </c>
      <c r="O80" s="12" t="s">
        <v>4267</v>
      </c>
      <c r="P80" s="12" t="s">
        <v>4268</v>
      </c>
      <c r="Q80" s="12" t="s">
        <v>4267</v>
      </c>
      <c r="R80" s="12" t="s">
        <v>4260</v>
      </c>
      <c r="S80" s="12" t="s">
        <v>4259</v>
      </c>
      <c r="T80" s="12" t="s">
        <v>3957</v>
      </c>
      <c r="U80" s="11" t="s">
        <v>3956</v>
      </c>
      <c r="V80" s="11" t="s">
        <v>31</v>
      </c>
    </row>
    <row r="81" spans="2:22">
      <c r="B81" s="11" t="s">
        <v>3930</v>
      </c>
      <c r="C81" s="11" t="s">
        <v>3931</v>
      </c>
      <c r="D81" s="12" t="s">
        <v>3932</v>
      </c>
      <c r="F81" s="11" t="s">
        <v>3942</v>
      </c>
      <c r="G81" s="11" t="s">
        <v>3943</v>
      </c>
      <c r="H81" s="12" t="s">
        <v>3944</v>
      </c>
      <c r="I81" s="13"/>
      <c r="J81" s="11" t="s">
        <v>4269</v>
      </c>
      <c r="K81" s="12" t="s">
        <v>4270</v>
      </c>
      <c r="L81" s="12" t="s">
        <v>4271</v>
      </c>
      <c r="M81" s="13"/>
      <c r="N81" s="11" t="s">
        <v>4272</v>
      </c>
      <c r="O81" s="12" t="s">
        <v>192</v>
      </c>
      <c r="P81" s="12" t="s">
        <v>4273</v>
      </c>
      <c r="Q81" s="12" t="s">
        <v>192</v>
      </c>
      <c r="R81" s="12" t="s">
        <v>4271</v>
      </c>
      <c r="S81" s="12" t="s">
        <v>4270</v>
      </c>
      <c r="T81" s="12" t="s">
        <v>3944</v>
      </c>
      <c r="U81" s="11" t="s">
        <v>3943</v>
      </c>
      <c r="V81" s="11" t="s">
        <v>36</v>
      </c>
    </row>
    <row r="82" spans="2:22">
      <c r="B82" s="11" t="s">
        <v>3930</v>
      </c>
      <c r="C82" s="11" t="s">
        <v>3931</v>
      </c>
      <c r="D82" s="12" t="s">
        <v>3932</v>
      </c>
      <c r="F82" s="11" t="s">
        <v>4182</v>
      </c>
      <c r="G82" s="11" t="s">
        <v>4183</v>
      </c>
      <c r="H82" s="12" t="s">
        <v>4184</v>
      </c>
      <c r="I82" s="13"/>
      <c r="J82" s="11" t="s">
        <v>4274</v>
      </c>
      <c r="K82" s="12" t="s">
        <v>4275</v>
      </c>
      <c r="L82" s="12" t="s">
        <v>4276</v>
      </c>
      <c r="M82" s="13"/>
      <c r="N82" s="11" t="s">
        <v>4277</v>
      </c>
      <c r="O82" s="12" t="s">
        <v>182</v>
      </c>
      <c r="P82" s="12" t="s">
        <v>4278</v>
      </c>
      <c r="Q82" s="12" t="s">
        <v>182</v>
      </c>
      <c r="R82" s="12" t="s">
        <v>4276</v>
      </c>
      <c r="S82" s="12" t="s">
        <v>4275</v>
      </c>
      <c r="T82" s="12" t="s">
        <v>4184</v>
      </c>
      <c r="U82" s="11" t="s">
        <v>4183</v>
      </c>
      <c r="V82" s="11" t="s">
        <v>13</v>
      </c>
    </row>
    <row r="83" spans="2:22">
      <c r="B83" s="11" t="s">
        <v>3930</v>
      </c>
      <c r="C83" s="11" t="s">
        <v>3931</v>
      </c>
      <c r="D83" s="12" t="s">
        <v>3932</v>
      </c>
      <c r="F83" s="11" t="s">
        <v>4279</v>
      </c>
      <c r="G83" s="11" t="s">
        <v>4280</v>
      </c>
      <c r="H83" s="12" t="s">
        <v>4281</v>
      </c>
      <c r="I83" s="13"/>
      <c r="J83" s="11" t="s">
        <v>4282</v>
      </c>
      <c r="K83" s="12" t="s">
        <v>4283</v>
      </c>
      <c r="L83" s="12" t="s">
        <v>4284</v>
      </c>
      <c r="M83" s="13"/>
      <c r="N83" s="11" t="s">
        <v>4285</v>
      </c>
      <c r="O83" s="12" t="s">
        <v>4286</v>
      </c>
      <c r="P83" s="12" t="s">
        <v>4287</v>
      </c>
      <c r="Q83" s="12" t="s">
        <v>4286</v>
      </c>
      <c r="R83" s="12" t="s">
        <v>4284</v>
      </c>
      <c r="S83" s="12" t="s">
        <v>4283</v>
      </c>
      <c r="T83" s="12" t="s">
        <v>4281</v>
      </c>
      <c r="U83" s="11" t="s">
        <v>4280</v>
      </c>
      <c r="V83" s="11" t="s">
        <v>34</v>
      </c>
    </row>
    <row r="84" spans="2:22">
      <c r="B84" s="11" t="s">
        <v>3930</v>
      </c>
      <c r="C84" s="11" t="s">
        <v>3931</v>
      </c>
      <c r="D84" s="12" t="s">
        <v>3932</v>
      </c>
      <c r="F84" s="11" t="s">
        <v>4182</v>
      </c>
      <c r="G84" s="11" t="s">
        <v>4183</v>
      </c>
      <c r="H84" s="12" t="s">
        <v>4184</v>
      </c>
      <c r="I84" s="13"/>
      <c r="J84" s="11" t="s">
        <v>4288</v>
      </c>
      <c r="K84" s="12" t="s">
        <v>4289</v>
      </c>
      <c r="L84" s="12" t="s">
        <v>4290</v>
      </c>
      <c r="M84" s="13"/>
      <c r="N84" s="11" t="s">
        <v>4291</v>
      </c>
      <c r="O84" s="12" t="s">
        <v>221</v>
      </c>
      <c r="P84" s="12" t="s">
        <v>4292</v>
      </c>
      <c r="Q84" s="12" t="s">
        <v>221</v>
      </c>
      <c r="R84" s="12" t="s">
        <v>4290</v>
      </c>
      <c r="S84" s="12" t="s">
        <v>4289</v>
      </c>
      <c r="T84" s="12" t="s">
        <v>4184</v>
      </c>
      <c r="U84" s="11" t="s">
        <v>4183</v>
      </c>
      <c r="V84" s="11" t="s">
        <v>13</v>
      </c>
    </row>
    <row r="85" spans="2:22">
      <c r="B85" s="11" t="s">
        <v>3930</v>
      </c>
      <c r="C85" s="11" t="s">
        <v>3931</v>
      </c>
      <c r="D85" s="12" t="s">
        <v>3932</v>
      </c>
      <c r="F85" s="11" t="s">
        <v>4011</v>
      </c>
      <c r="G85" s="11" t="s">
        <v>4012</v>
      </c>
      <c r="H85" s="12" t="s">
        <v>4013</v>
      </c>
      <c r="I85" s="13"/>
      <c r="J85" s="11" t="s">
        <v>4293</v>
      </c>
      <c r="K85" s="12" t="s">
        <v>1127</v>
      </c>
      <c r="L85" s="12" t="s">
        <v>4294</v>
      </c>
      <c r="M85" s="13"/>
      <c r="N85" s="11" t="s">
        <v>4295</v>
      </c>
      <c r="O85" s="12" t="s">
        <v>1127</v>
      </c>
      <c r="P85" s="12" t="s">
        <v>4294</v>
      </c>
      <c r="Q85" s="12" t="s">
        <v>1127</v>
      </c>
      <c r="R85" s="12" t="s">
        <v>4294</v>
      </c>
      <c r="S85" s="12" t="s">
        <v>1127</v>
      </c>
      <c r="T85" s="12" t="s">
        <v>4013</v>
      </c>
      <c r="U85" s="11" t="s">
        <v>4012</v>
      </c>
      <c r="V85" s="11" t="s">
        <v>4019</v>
      </c>
    </row>
    <row r="86" spans="2:22">
      <c r="B86" s="11" t="s">
        <v>3930</v>
      </c>
      <c r="C86" s="11" t="s">
        <v>3931</v>
      </c>
      <c r="D86" s="12" t="s">
        <v>3932</v>
      </c>
      <c r="F86" s="11" t="s">
        <v>4182</v>
      </c>
      <c r="G86" s="11" t="s">
        <v>4183</v>
      </c>
      <c r="H86" s="12" t="s">
        <v>4184</v>
      </c>
      <c r="I86" s="13"/>
      <c r="J86" s="11" t="s">
        <v>4296</v>
      </c>
      <c r="K86" s="12" t="s">
        <v>4297</v>
      </c>
      <c r="L86" s="12" t="s">
        <v>4298</v>
      </c>
      <c r="M86" s="13"/>
      <c r="N86" s="11" t="s">
        <v>4299</v>
      </c>
      <c r="O86" s="12" t="s">
        <v>1068</v>
      </c>
      <c r="P86" s="12" t="s">
        <v>4300</v>
      </c>
      <c r="Q86" s="12" t="s">
        <v>1068</v>
      </c>
      <c r="R86" s="12" t="s">
        <v>4298</v>
      </c>
      <c r="S86" s="12" t="s">
        <v>4297</v>
      </c>
      <c r="T86" s="12" t="s">
        <v>4184</v>
      </c>
      <c r="U86" s="11" t="s">
        <v>4183</v>
      </c>
      <c r="V86" s="11" t="s">
        <v>13</v>
      </c>
    </row>
    <row r="87" spans="2:22">
      <c r="B87" s="11" t="s">
        <v>3930</v>
      </c>
      <c r="C87" s="11" t="s">
        <v>3931</v>
      </c>
      <c r="D87" s="12" t="s">
        <v>3932</v>
      </c>
      <c r="F87" s="11" t="s">
        <v>4182</v>
      </c>
      <c r="G87" s="11" t="s">
        <v>4183</v>
      </c>
      <c r="H87" s="12" t="s">
        <v>4184</v>
      </c>
      <c r="I87" s="13"/>
      <c r="J87" s="11" t="s">
        <v>4296</v>
      </c>
      <c r="K87" s="12" t="s">
        <v>4297</v>
      </c>
      <c r="L87" s="12" t="s">
        <v>4298</v>
      </c>
      <c r="M87" s="13"/>
      <c r="N87" s="11" t="s">
        <v>4301</v>
      </c>
      <c r="O87" s="12" t="s">
        <v>4302</v>
      </c>
      <c r="P87" s="12" t="s">
        <v>4303</v>
      </c>
      <c r="Q87" s="12" t="s">
        <v>4302</v>
      </c>
      <c r="R87" s="12" t="s">
        <v>4298</v>
      </c>
      <c r="S87" s="12" t="s">
        <v>4297</v>
      </c>
      <c r="T87" s="12" t="s">
        <v>4184</v>
      </c>
      <c r="U87" s="11" t="s">
        <v>4183</v>
      </c>
      <c r="V87" s="11" t="s">
        <v>13</v>
      </c>
    </row>
    <row r="88" spans="2:22">
      <c r="B88" s="11" t="s">
        <v>3930</v>
      </c>
      <c r="C88" s="11" t="s">
        <v>3931</v>
      </c>
      <c r="D88" s="12" t="s">
        <v>3932</v>
      </c>
      <c r="F88" s="11" t="s">
        <v>4047</v>
      </c>
      <c r="G88" s="11" t="s">
        <v>4048</v>
      </c>
      <c r="H88" s="12" t="s">
        <v>4049</v>
      </c>
      <c r="I88" s="13"/>
      <c r="J88" s="11" t="s">
        <v>4304</v>
      </c>
      <c r="K88" s="12" t="s">
        <v>4305</v>
      </c>
      <c r="L88" s="12" t="s">
        <v>4306</v>
      </c>
      <c r="M88" s="13"/>
      <c r="N88" s="11" t="s">
        <v>4307</v>
      </c>
      <c r="O88" s="12" t="s">
        <v>618</v>
      </c>
      <c r="P88" s="12" t="s">
        <v>4308</v>
      </c>
      <c r="Q88" s="12" t="s">
        <v>618</v>
      </c>
      <c r="R88" s="12" t="s">
        <v>4306</v>
      </c>
      <c r="S88" s="12" t="s">
        <v>4305</v>
      </c>
      <c r="T88" s="12" t="s">
        <v>4049</v>
      </c>
      <c r="U88" s="11" t="s">
        <v>4048</v>
      </c>
      <c r="V88" s="11" t="s">
        <v>18</v>
      </c>
    </row>
    <row r="89" spans="2:22">
      <c r="B89" s="11" t="s">
        <v>3930</v>
      </c>
      <c r="C89" s="11" t="s">
        <v>3931</v>
      </c>
      <c r="D89" s="12" t="s">
        <v>3932</v>
      </c>
      <c r="F89" s="11" t="s">
        <v>4182</v>
      </c>
      <c r="G89" s="11" t="s">
        <v>4183</v>
      </c>
      <c r="H89" s="12" t="s">
        <v>4184</v>
      </c>
      <c r="I89" s="13"/>
      <c r="J89" s="11" t="s">
        <v>4309</v>
      </c>
      <c r="K89" s="12" t="s">
        <v>4310</v>
      </c>
      <c r="L89" s="12" t="s">
        <v>4311</v>
      </c>
      <c r="M89" s="13"/>
      <c r="N89" s="11" t="s">
        <v>4312</v>
      </c>
      <c r="O89" s="12" t="s">
        <v>4310</v>
      </c>
      <c r="P89" s="12" t="s">
        <v>4311</v>
      </c>
      <c r="Q89" s="12" t="s">
        <v>4310</v>
      </c>
      <c r="R89" s="12" t="s">
        <v>4311</v>
      </c>
      <c r="S89" s="12" t="s">
        <v>4310</v>
      </c>
      <c r="T89" s="12" t="s">
        <v>4184</v>
      </c>
      <c r="U89" s="11" t="s">
        <v>4183</v>
      </c>
      <c r="V89" s="11" t="s">
        <v>25</v>
      </c>
    </row>
    <row r="90" spans="2:22">
      <c r="B90" s="11" t="s">
        <v>3930</v>
      </c>
      <c r="C90" s="11" t="s">
        <v>3931</v>
      </c>
      <c r="D90" s="12" t="s">
        <v>3932</v>
      </c>
      <c r="F90" s="11" t="s">
        <v>4011</v>
      </c>
      <c r="G90" s="11" t="s">
        <v>4012</v>
      </c>
      <c r="H90" s="12" t="s">
        <v>4013</v>
      </c>
      <c r="I90" s="13"/>
      <c r="J90" s="11" t="s">
        <v>4313</v>
      </c>
      <c r="K90" s="12" t="s">
        <v>4314</v>
      </c>
      <c r="L90" s="12" t="s">
        <v>4315</v>
      </c>
      <c r="M90" s="13"/>
      <c r="N90" s="11" t="s">
        <v>4316</v>
      </c>
      <c r="O90" s="12" t="s">
        <v>118</v>
      </c>
      <c r="P90" s="12" t="s">
        <v>4317</v>
      </c>
      <c r="Q90" s="12" t="s">
        <v>118</v>
      </c>
      <c r="R90" s="12" t="s">
        <v>4315</v>
      </c>
      <c r="S90" s="12" t="s">
        <v>4314</v>
      </c>
      <c r="T90" s="12" t="s">
        <v>4013</v>
      </c>
      <c r="U90" s="11" t="s">
        <v>4012</v>
      </c>
      <c r="V90" s="11" t="s">
        <v>4019</v>
      </c>
    </row>
    <row r="91" spans="2:22">
      <c r="B91" s="11" t="s">
        <v>3930</v>
      </c>
      <c r="C91" s="11" t="s">
        <v>3931</v>
      </c>
      <c r="D91" s="12" t="s">
        <v>3932</v>
      </c>
      <c r="F91" s="11" t="s">
        <v>3942</v>
      </c>
      <c r="G91" s="11" t="s">
        <v>3943</v>
      </c>
      <c r="H91" s="12" t="s">
        <v>3944</v>
      </c>
      <c r="I91" s="13"/>
      <c r="J91" s="11" t="s">
        <v>4318</v>
      </c>
      <c r="K91" s="12" t="s">
        <v>4319</v>
      </c>
      <c r="L91" s="12" t="s">
        <v>4320</v>
      </c>
      <c r="M91" s="13"/>
      <c r="N91" s="11" t="s">
        <v>4321</v>
      </c>
      <c r="O91" s="12" t="s">
        <v>940</v>
      </c>
      <c r="P91" s="12" t="s">
        <v>4322</v>
      </c>
      <c r="Q91" s="12" t="s">
        <v>940</v>
      </c>
      <c r="R91" s="12" t="s">
        <v>4320</v>
      </c>
      <c r="S91" s="12" t="s">
        <v>4319</v>
      </c>
      <c r="T91" s="12" t="s">
        <v>3944</v>
      </c>
      <c r="U91" s="11" t="s">
        <v>3943</v>
      </c>
      <c r="V91" s="11" t="s">
        <v>36</v>
      </c>
    </row>
    <row r="92" spans="2:22">
      <c r="B92" s="11" t="s">
        <v>3930</v>
      </c>
      <c r="C92" s="11" t="s">
        <v>3931</v>
      </c>
      <c r="D92" s="12" t="s">
        <v>3932</v>
      </c>
      <c r="F92" s="11" t="s">
        <v>3942</v>
      </c>
      <c r="G92" s="11" t="s">
        <v>3943</v>
      </c>
      <c r="H92" s="12" t="s">
        <v>3944</v>
      </c>
      <c r="I92" s="13"/>
      <c r="J92" s="11" t="s">
        <v>4318</v>
      </c>
      <c r="K92" s="12" t="s">
        <v>4319</v>
      </c>
      <c r="L92" s="12" t="s">
        <v>4320</v>
      </c>
      <c r="M92" s="13"/>
      <c r="N92" s="11" t="s">
        <v>4323</v>
      </c>
      <c r="O92" s="12" t="s">
        <v>4324</v>
      </c>
      <c r="P92" s="12" t="s">
        <v>4325</v>
      </c>
      <c r="Q92" s="12" t="s">
        <v>4324</v>
      </c>
      <c r="R92" s="12" t="s">
        <v>4320</v>
      </c>
      <c r="S92" s="12" t="s">
        <v>4319</v>
      </c>
      <c r="T92" s="12" t="s">
        <v>3944</v>
      </c>
      <c r="U92" s="11" t="s">
        <v>3943</v>
      </c>
      <c r="V92" s="11" t="s">
        <v>36</v>
      </c>
    </row>
    <row r="93" spans="2:22">
      <c r="B93" s="11" t="s">
        <v>3930</v>
      </c>
      <c r="C93" s="11" t="s">
        <v>3931</v>
      </c>
      <c r="D93" s="12" t="s">
        <v>3932</v>
      </c>
      <c r="F93" s="11" t="s">
        <v>4011</v>
      </c>
      <c r="G93" s="11" t="s">
        <v>4012</v>
      </c>
      <c r="H93" s="12" t="s">
        <v>4013</v>
      </c>
      <c r="I93" s="13"/>
      <c r="J93" s="11" t="s">
        <v>4326</v>
      </c>
      <c r="K93" s="12" t="s">
        <v>4327</v>
      </c>
      <c r="L93" s="12" t="s">
        <v>4328</v>
      </c>
      <c r="M93" s="13"/>
      <c r="N93" s="11" t="s">
        <v>4329</v>
      </c>
      <c r="O93" s="12" t="s">
        <v>550</v>
      </c>
      <c r="P93" s="12" t="s">
        <v>4330</v>
      </c>
      <c r="Q93" s="12" t="s">
        <v>550</v>
      </c>
      <c r="R93" s="12" t="s">
        <v>4328</v>
      </c>
      <c r="S93" s="12" t="s">
        <v>4327</v>
      </c>
      <c r="T93" s="12" t="s">
        <v>4013</v>
      </c>
      <c r="U93" s="11" t="s">
        <v>4012</v>
      </c>
      <c r="V93" s="11" t="s">
        <v>4019</v>
      </c>
    </row>
    <row r="94" spans="2:22">
      <c r="B94" s="11" t="s">
        <v>3930</v>
      </c>
      <c r="C94" s="11" t="s">
        <v>3931</v>
      </c>
      <c r="D94" s="12" t="s">
        <v>3932</v>
      </c>
      <c r="F94" s="11" t="s">
        <v>3955</v>
      </c>
      <c r="G94" s="11" t="s">
        <v>3956</v>
      </c>
      <c r="H94" s="12" t="s">
        <v>3957</v>
      </c>
      <c r="I94" s="13"/>
      <c r="J94" s="11" t="s">
        <v>4331</v>
      </c>
      <c r="K94" s="12" t="s">
        <v>4332</v>
      </c>
      <c r="L94" s="12" t="s">
        <v>4333</v>
      </c>
      <c r="M94" s="13"/>
      <c r="N94" s="11" t="s">
        <v>4334</v>
      </c>
      <c r="O94" s="12" t="s">
        <v>375</v>
      </c>
      <c r="P94" s="12" t="s">
        <v>4335</v>
      </c>
      <c r="Q94" s="12" t="s">
        <v>375</v>
      </c>
      <c r="R94" s="12" t="s">
        <v>4333</v>
      </c>
      <c r="S94" s="12" t="s">
        <v>4332</v>
      </c>
      <c r="T94" s="12" t="s">
        <v>3957</v>
      </c>
      <c r="U94" s="11" t="s">
        <v>3956</v>
      </c>
      <c r="V94" s="11" t="s">
        <v>31</v>
      </c>
    </row>
    <row r="95" spans="2:22">
      <c r="B95" s="11" t="s">
        <v>3930</v>
      </c>
      <c r="C95" s="11" t="s">
        <v>3931</v>
      </c>
      <c r="D95" s="12" t="s">
        <v>3932</v>
      </c>
      <c r="F95" s="11" t="s">
        <v>3955</v>
      </c>
      <c r="G95" s="11" t="s">
        <v>3956</v>
      </c>
      <c r="H95" s="12" t="s">
        <v>3957</v>
      </c>
      <c r="I95" s="13"/>
      <c r="J95" s="11" t="s">
        <v>4336</v>
      </c>
      <c r="K95" s="12" t="s">
        <v>4337</v>
      </c>
      <c r="L95" s="12" t="s">
        <v>4338</v>
      </c>
      <c r="M95" s="13"/>
      <c r="N95" s="11" t="s">
        <v>4339</v>
      </c>
      <c r="O95" s="12" t="s">
        <v>492</v>
      </c>
      <c r="P95" s="12" t="s">
        <v>4340</v>
      </c>
      <c r="Q95" s="12" t="s">
        <v>492</v>
      </c>
      <c r="R95" s="12" t="s">
        <v>4338</v>
      </c>
      <c r="S95" s="12" t="s">
        <v>4337</v>
      </c>
      <c r="T95" s="12" t="s">
        <v>3957</v>
      </c>
      <c r="U95" s="11" t="s">
        <v>3956</v>
      </c>
      <c r="V95" s="11" t="s">
        <v>31</v>
      </c>
    </row>
    <row r="96" spans="2:22">
      <c r="B96" s="11" t="s">
        <v>3930</v>
      </c>
      <c r="C96" s="11" t="s">
        <v>3931</v>
      </c>
      <c r="D96" s="12" t="s">
        <v>3932</v>
      </c>
      <c r="F96" s="11" t="s">
        <v>3942</v>
      </c>
      <c r="G96" s="11" t="s">
        <v>3943</v>
      </c>
      <c r="H96" s="12" t="s">
        <v>3944</v>
      </c>
      <c r="I96" s="13"/>
      <c r="J96" s="11" t="s">
        <v>4341</v>
      </c>
      <c r="K96" s="12" t="s">
        <v>4342</v>
      </c>
      <c r="L96" s="12" t="s">
        <v>4343</v>
      </c>
      <c r="M96" s="13"/>
      <c r="N96" s="11" t="s">
        <v>4344</v>
      </c>
      <c r="O96" s="12" t="s">
        <v>381</v>
      </c>
      <c r="P96" s="12" t="s">
        <v>4345</v>
      </c>
      <c r="Q96" s="12" t="s">
        <v>381</v>
      </c>
      <c r="R96" s="12" t="s">
        <v>4343</v>
      </c>
      <c r="S96" s="12" t="s">
        <v>4342</v>
      </c>
      <c r="T96" s="12" t="s">
        <v>3944</v>
      </c>
      <c r="U96" s="11" t="s">
        <v>3943</v>
      </c>
      <c r="V96" s="11" t="s">
        <v>36</v>
      </c>
    </row>
    <row r="97" spans="2:22">
      <c r="B97" s="11" t="s">
        <v>3930</v>
      </c>
      <c r="C97" s="11" t="s">
        <v>3931</v>
      </c>
      <c r="D97" s="12" t="s">
        <v>3932</v>
      </c>
      <c r="F97" s="11" t="s">
        <v>3942</v>
      </c>
      <c r="G97" s="11" t="s">
        <v>3943</v>
      </c>
      <c r="H97" s="12" t="s">
        <v>3944</v>
      </c>
      <c r="I97" s="13"/>
      <c r="J97" s="11" t="s">
        <v>4341</v>
      </c>
      <c r="K97" s="12" t="s">
        <v>4342</v>
      </c>
      <c r="L97" s="12" t="s">
        <v>4343</v>
      </c>
      <c r="M97" s="13"/>
      <c r="N97" s="11" t="s">
        <v>4346</v>
      </c>
      <c r="O97" s="12" t="s">
        <v>4347</v>
      </c>
      <c r="P97" s="12" t="s">
        <v>4348</v>
      </c>
      <c r="Q97" s="12" t="s">
        <v>4347</v>
      </c>
      <c r="R97" s="12" t="s">
        <v>4343</v>
      </c>
      <c r="S97" s="12" t="s">
        <v>4342</v>
      </c>
      <c r="T97" s="12" t="s">
        <v>3944</v>
      </c>
      <c r="U97" s="11" t="s">
        <v>3943</v>
      </c>
      <c r="V97" s="11" t="s">
        <v>36</v>
      </c>
    </row>
    <row r="98" spans="2:22">
      <c r="B98" s="11" t="s">
        <v>3930</v>
      </c>
      <c r="C98" s="11" t="s">
        <v>3931</v>
      </c>
      <c r="D98" s="12" t="s">
        <v>3932</v>
      </c>
      <c r="F98" s="11" t="s">
        <v>4182</v>
      </c>
      <c r="G98" s="11" t="s">
        <v>4183</v>
      </c>
      <c r="H98" s="12" t="s">
        <v>4184</v>
      </c>
      <c r="I98" s="13"/>
      <c r="J98" s="11" t="s">
        <v>4349</v>
      </c>
      <c r="K98" s="12" t="s">
        <v>4350</v>
      </c>
      <c r="L98" s="12" t="s">
        <v>4351</v>
      </c>
      <c r="M98" s="13"/>
      <c r="N98" s="11" t="s">
        <v>4352</v>
      </c>
      <c r="O98" s="12" t="s">
        <v>437</v>
      </c>
      <c r="P98" s="12" t="s">
        <v>4353</v>
      </c>
      <c r="Q98" s="12" t="s">
        <v>437</v>
      </c>
      <c r="R98" s="12" t="s">
        <v>4351</v>
      </c>
      <c r="S98" s="12" t="s">
        <v>4350</v>
      </c>
      <c r="T98" s="12" t="s">
        <v>4184</v>
      </c>
      <c r="U98" s="11" t="s">
        <v>4183</v>
      </c>
      <c r="V98" s="11" t="s">
        <v>13</v>
      </c>
    </row>
    <row r="99" spans="2:22">
      <c r="B99" s="11" t="s">
        <v>3930</v>
      </c>
      <c r="C99" s="11" t="s">
        <v>3931</v>
      </c>
      <c r="D99" s="12" t="s">
        <v>3932</v>
      </c>
      <c r="F99" s="11" t="s">
        <v>3942</v>
      </c>
      <c r="G99" s="11" t="s">
        <v>3943</v>
      </c>
      <c r="H99" s="12" t="s">
        <v>3944</v>
      </c>
      <c r="I99" s="13"/>
      <c r="J99" s="11" t="s">
        <v>4354</v>
      </c>
      <c r="K99" s="12" t="s">
        <v>4355</v>
      </c>
      <c r="L99" s="12" t="s">
        <v>4356</v>
      </c>
      <c r="M99" s="13"/>
      <c r="N99" s="11" t="s">
        <v>4357</v>
      </c>
      <c r="O99" s="12" t="s">
        <v>334</v>
      </c>
      <c r="P99" s="12" t="s">
        <v>4358</v>
      </c>
      <c r="Q99" s="12" t="s">
        <v>334</v>
      </c>
      <c r="R99" s="12" t="s">
        <v>4356</v>
      </c>
      <c r="S99" s="12" t="s">
        <v>4355</v>
      </c>
      <c r="T99" s="12" t="s">
        <v>3944</v>
      </c>
      <c r="U99" s="11" t="s">
        <v>3943</v>
      </c>
      <c r="V99" s="11" t="s">
        <v>36</v>
      </c>
    </row>
    <row r="100" spans="2:22">
      <c r="B100" s="11" t="s">
        <v>3930</v>
      </c>
      <c r="C100" s="11" t="s">
        <v>3931</v>
      </c>
      <c r="D100" s="12" t="s">
        <v>3932</v>
      </c>
      <c r="F100" s="11" t="s">
        <v>3942</v>
      </c>
      <c r="G100" s="11" t="s">
        <v>3943</v>
      </c>
      <c r="H100" s="12" t="s">
        <v>3944</v>
      </c>
      <c r="I100" s="13"/>
      <c r="J100" s="11" t="s">
        <v>4359</v>
      </c>
      <c r="K100" s="12" t="s">
        <v>4360</v>
      </c>
      <c r="L100" s="12" t="s">
        <v>4361</v>
      </c>
      <c r="M100" s="13"/>
      <c r="N100" s="11" t="s">
        <v>4362</v>
      </c>
      <c r="O100" s="12" t="s">
        <v>4363</v>
      </c>
      <c r="P100" s="12" t="s">
        <v>4364</v>
      </c>
      <c r="Q100" s="12" t="s">
        <v>4363</v>
      </c>
      <c r="R100" s="12" t="s">
        <v>4361</v>
      </c>
      <c r="S100" s="12" t="s">
        <v>4360</v>
      </c>
      <c r="T100" s="12" t="s">
        <v>3944</v>
      </c>
      <c r="U100" s="11" t="s">
        <v>3943</v>
      </c>
      <c r="V100" s="11" t="s">
        <v>36</v>
      </c>
    </row>
    <row r="101" spans="2:22">
      <c r="B101" s="11" t="s">
        <v>3930</v>
      </c>
      <c r="C101" s="11" t="s">
        <v>3931</v>
      </c>
      <c r="D101" s="12" t="s">
        <v>3932</v>
      </c>
      <c r="F101" s="11" t="s">
        <v>4011</v>
      </c>
      <c r="G101" s="11" t="s">
        <v>4012</v>
      </c>
      <c r="H101" s="12" t="s">
        <v>4013</v>
      </c>
      <c r="I101" s="13"/>
      <c r="J101" s="11" t="s">
        <v>4365</v>
      </c>
      <c r="K101" s="12" t="s">
        <v>4366</v>
      </c>
      <c r="L101" s="12" t="s">
        <v>4367</v>
      </c>
      <c r="M101" s="13"/>
      <c r="N101" s="11" t="s">
        <v>4368</v>
      </c>
      <c r="O101" s="12" t="s">
        <v>548</v>
      </c>
      <c r="P101" s="12" t="s">
        <v>4369</v>
      </c>
      <c r="Q101" s="12" t="s">
        <v>548</v>
      </c>
      <c r="R101" s="12" t="s">
        <v>4367</v>
      </c>
      <c r="S101" s="12" t="s">
        <v>4366</v>
      </c>
      <c r="T101" s="12" t="s">
        <v>4013</v>
      </c>
      <c r="U101" s="11" t="s">
        <v>4012</v>
      </c>
      <c r="V101" s="11" t="s">
        <v>4019</v>
      </c>
    </row>
    <row r="102" spans="2:22">
      <c r="B102" s="11" t="s">
        <v>3930</v>
      </c>
      <c r="C102" s="11" t="s">
        <v>3931</v>
      </c>
      <c r="D102" s="12" t="s">
        <v>3932</v>
      </c>
      <c r="F102" s="11" t="s">
        <v>4011</v>
      </c>
      <c r="G102" s="11" t="s">
        <v>4012</v>
      </c>
      <c r="H102" s="12" t="s">
        <v>4013</v>
      </c>
      <c r="I102" s="13"/>
      <c r="J102" s="11" t="s">
        <v>4365</v>
      </c>
      <c r="K102" s="12" t="s">
        <v>4366</v>
      </c>
      <c r="L102" s="12" t="s">
        <v>4367</v>
      </c>
      <c r="M102" s="13"/>
      <c r="N102" s="11" t="s">
        <v>4370</v>
      </c>
      <c r="O102" s="12" t="s">
        <v>4371</v>
      </c>
      <c r="P102" s="12" t="s">
        <v>4372</v>
      </c>
      <c r="Q102" s="12" t="s">
        <v>4371</v>
      </c>
      <c r="R102" s="12" t="s">
        <v>4367</v>
      </c>
      <c r="S102" s="12" t="s">
        <v>4366</v>
      </c>
      <c r="T102" s="12" t="s">
        <v>4013</v>
      </c>
      <c r="U102" s="11" t="s">
        <v>4012</v>
      </c>
      <c r="V102" s="11" t="s">
        <v>4019</v>
      </c>
    </row>
    <row r="103" spans="2:22">
      <c r="B103" s="11" t="s">
        <v>3930</v>
      </c>
      <c r="C103" s="11" t="s">
        <v>3931</v>
      </c>
      <c r="D103" s="12" t="s">
        <v>3932</v>
      </c>
      <c r="F103" s="11" t="s">
        <v>3933</v>
      </c>
      <c r="G103" s="11" t="s">
        <v>3934</v>
      </c>
      <c r="H103" s="12" t="s">
        <v>3935</v>
      </c>
      <c r="I103" s="13"/>
      <c r="J103" s="11" t="s">
        <v>4373</v>
      </c>
      <c r="K103" s="12" t="s">
        <v>4374</v>
      </c>
      <c r="L103" s="12" t="s">
        <v>4375</v>
      </c>
      <c r="M103" s="13"/>
      <c r="N103" s="11" t="s">
        <v>4376</v>
      </c>
      <c r="O103" s="12" t="s">
        <v>166</v>
      </c>
      <c r="P103" s="12" t="s">
        <v>4377</v>
      </c>
      <c r="Q103" s="12" t="s">
        <v>166</v>
      </c>
      <c r="R103" s="12" t="s">
        <v>4375</v>
      </c>
      <c r="S103" s="12" t="s">
        <v>4374</v>
      </c>
      <c r="T103" s="12" t="s">
        <v>3935</v>
      </c>
      <c r="U103" s="11" t="s">
        <v>3934</v>
      </c>
      <c r="V103" s="11" t="s">
        <v>32</v>
      </c>
    </row>
    <row r="104" spans="2:22">
      <c r="B104" s="11" t="s">
        <v>3930</v>
      </c>
      <c r="C104" s="11" t="s">
        <v>3931</v>
      </c>
      <c r="D104" s="12" t="s">
        <v>3932</v>
      </c>
      <c r="F104" s="11" t="s">
        <v>3933</v>
      </c>
      <c r="G104" s="11" t="s">
        <v>3934</v>
      </c>
      <c r="H104" s="12" t="s">
        <v>3935</v>
      </c>
      <c r="I104" s="13"/>
      <c r="J104" s="11" t="s">
        <v>4373</v>
      </c>
      <c r="K104" s="12" t="s">
        <v>4374</v>
      </c>
      <c r="L104" s="12" t="s">
        <v>4375</v>
      </c>
      <c r="M104" s="13"/>
      <c r="N104" s="11" t="s">
        <v>4378</v>
      </c>
      <c r="O104" s="12" t="s">
        <v>4379</v>
      </c>
      <c r="P104" s="12" t="s">
        <v>4380</v>
      </c>
      <c r="Q104" s="12" t="s">
        <v>4379</v>
      </c>
      <c r="R104" s="12" t="s">
        <v>4375</v>
      </c>
      <c r="S104" s="12" t="s">
        <v>4374</v>
      </c>
      <c r="T104" s="12" t="s">
        <v>3935</v>
      </c>
      <c r="U104" s="11" t="s">
        <v>3934</v>
      </c>
      <c r="V104" s="11" t="s">
        <v>32</v>
      </c>
    </row>
    <row r="105" spans="2:22">
      <c r="B105" s="11" t="s">
        <v>3930</v>
      </c>
      <c r="C105" s="11" t="s">
        <v>3931</v>
      </c>
      <c r="D105" s="12" t="s">
        <v>3932</v>
      </c>
      <c r="F105" s="11" t="s">
        <v>3933</v>
      </c>
      <c r="G105" s="11" t="s">
        <v>3934</v>
      </c>
      <c r="H105" s="12" t="s">
        <v>3935</v>
      </c>
      <c r="I105" s="13"/>
      <c r="J105" s="11" t="s">
        <v>4373</v>
      </c>
      <c r="K105" s="12" t="s">
        <v>4374</v>
      </c>
      <c r="L105" s="12" t="s">
        <v>4375</v>
      </c>
      <c r="M105" s="13"/>
      <c r="N105" s="11" t="s">
        <v>4381</v>
      </c>
      <c r="O105" s="12" t="s">
        <v>4382</v>
      </c>
      <c r="P105" s="12" t="s">
        <v>4383</v>
      </c>
      <c r="Q105" s="12" t="s">
        <v>4382</v>
      </c>
      <c r="R105" s="12" t="s">
        <v>4375</v>
      </c>
      <c r="S105" s="12" t="s">
        <v>4374</v>
      </c>
      <c r="T105" s="12" t="s">
        <v>3935</v>
      </c>
      <c r="U105" s="11" t="s">
        <v>3934</v>
      </c>
      <c r="V105" s="11" t="s">
        <v>32</v>
      </c>
    </row>
    <row r="106" spans="2:22">
      <c r="B106" s="11" t="s">
        <v>3930</v>
      </c>
      <c r="C106" s="11" t="s">
        <v>3931</v>
      </c>
      <c r="D106" s="12" t="s">
        <v>3932</v>
      </c>
      <c r="F106" s="11" t="s">
        <v>4182</v>
      </c>
      <c r="G106" s="11" t="s">
        <v>4183</v>
      </c>
      <c r="H106" s="12" t="s">
        <v>4184</v>
      </c>
      <c r="I106" s="13"/>
      <c r="J106" s="11" t="s">
        <v>4384</v>
      </c>
      <c r="K106" s="12" t="s">
        <v>4385</v>
      </c>
      <c r="L106" s="12" t="s">
        <v>4386</v>
      </c>
      <c r="M106" s="13"/>
      <c r="N106" s="11" t="s">
        <v>4387</v>
      </c>
      <c r="O106" s="12" t="s">
        <v>866</v>
      </c>
      <c r="P106" s="12" t="s">
        <v>4388</v>
      </c>
      <c r="Q106" s="12" t="s">
        <v>866</v>
      </c>
      <c r="R106" s="12" t="s">
        <v>4386</v>
      </c>
      <c r="S106" s="12" t="s">
        <v>4385</v>
      </c>
      <c r="T106" s="12" t="s">
        <v>4184</v>
      </c>
      <c r="U106" s="11" t="s">
        <v>4183</v>
      </c>
      <c r="V106" s="11" t="s">
        <v>13</v>
      </c>
    </row>
    <row r="107" spans="2:22">
      <c r="B107" s="11" t="s">
        <v>3930</v>
      </c>
      <c r="C107" s="11" t="s">
        <v>3931</v>
      </c>
      <c r="D107" s="12" t="s">
        <v>3932</v>
      </c>
      <c r="F107" s="11" t="s">
        <v>3942</v>
      </c>
      <c r="G107" s="11" t="s">
        <v>3943</v>
      </c>
      <c r="H107" s="12" t="s">
        <v>3944</v>
      </c>
      <c r="I107" s="13"/>
      <c r="J107" s="11" t="s">
        <v>4389</v>
      </c>
      <c r="K107" s="12" t="s">
        <v>4390</v>
      </c>
      <c r="L107" s="12" t="s">
        <v>4391</v>
      </c>
      <c r="M107" s="13"/>
      <c r="N107" s="11" t="s">
        <v>4392</v>
      </c>
      <c r="O107" s="12" t="s">
        <v>328</v>
      </c>
      <c r="P107" s="12" t="s">
        <v>4393</v>
      </c>
      <c r="Q107" s="12" t="s">
        <v>328</v>
      </c>
      <c r="R107" s="12" t="s">
        <v>4391</v>
      </c>
      <c r="S107" s="12" t="s">
        <v>4390</v>
      </c>
      <c r="T107" s="12" t="s">
        <v>3944</v>
      </c>
      <c r="U107" s="11" t="s">
        <v>3943</v>
      </c>
      <c r="V107" s="11" t="s">
        <v>36</v>
      </c>
    </row>
    <row r="108" spans="2:22">
      <c r="B108" s="11" t="s">
        <v>3930</v>
      </c>
      <c r="C108" s="11" t="s">
        <v>3931</v>
      </c>
      <c r="D108" s="12" t="s">
        <v>3932</v>
      </c>
      <c r="F108" s="11" t="s">
        <v>3942</v>
      </c>
      <c r="G108" s="11" t="s">
        <v>3943</v>
      </c>
      <c r="H108" s="12" t="s">
        <v>3944</v>
      </c>
      <c r="I108" s="13"/>
      <c r="J108" s="11" t="s">
        <v>4389</v>
      </c>
      <c r="K108" s="12" t="s">
        <v>4390</v>
      </c>
      <c r="L108" s="12" t="s">
        <v>4391</v>
      </c>
      <c r="M108" s="13"/>
      <c r="N108" s="11" t="s">
        <v>4394</v>
      </c>
      <c r="O108" s="12" t="s">
        <v>4395</v>
      </c>
      <c r="P108" s="12" t="s">
        <v>4396</v>
      </c>
      <c r="Q108" s="12" t="s">
        <v>4395</v>
      </c>
      <c r="R108" s="12" t="s">
        <v>4391</v>
      </c>
      <c r="S108" s="12" t="s">
        <v>4390</v>
      </c>
      <c r="T108" s="12" t="s">
        <v>3944</v>
      </c>
      <c r="U108" s="11" t="s">
        <v>3943</v>
      </c>
      <c r="V108" s="11" t="s">
        <v>36</v>
      </c>
    </row>
    <row r="109" spans="2:22">
      <c r="B109" s="11" t="s">
        <v>3930</v>
      </c>
      <c r="C109" s="11" t="s">
        <v>3931</v>
      </c>
      <c r="D109" s="12" t="s">
        <v>3932</v>
      </c>
      <c r="F109" s="11" t="s">
        <v>3942</v>
      </c>
      <c r="G109" s="11" t="s">
        <v>3943</v>
      </c>
      <c r="H109" s="12" t="s">
        <v>3944</v>
      </c>
      <c r="I109" s="13"/>
      <c r="J109" s="11" t="s">
        <v>4389</v>
      </c>
      <c r="K109" s="12" t="s">
        <v>4390</v>
      </c>
      <c r="L109" s="12" t="s">
        <v>4391</v>
      </c>
      <c r="M109" s="13"/>
      <c r="N109" s="11" t="s">
        <v>4397</v>
      </c>
      <c r="O109" s="12" t="s">
        <v>1104</v>
      </c>
      <c r="P109" s="12" t="s">
        <v>4398</v>
      </c>
      <c r="Q109" s="12" t="s">
        <v>1104</v>
      </c>
      <c r="R109" s="12" t="s">
        <v>4391</v>
      </c>
      <c r="S109" s="12" t="s">
        <v>4390</v>
      </c>
      <c r="T109" s="12" t="s">
        <v>3944</v>
      </c>
      <c r="U109" s="11" t="s">
        <v>3943</v>
      </c>
      <c r="V109" s="11" t="s">
        <v>36</v>
      </c>
    </row>
    <row r="110" spans="2:22">
      <c r="B110" s="11" t="s">
        <v>3930</v>
      </c>
      <c r="C110" s="11" t="s">
        <v>3931</v>
      </c>
      <c r="D110" s="12" t="s">
        <v>3932</v>
      </c>
      <c r="F110" s="11" t="s">
        <v>3942</v>
      </c>
      <c r="G110" s="11" t="s">
        <v>3943</v>
      </c>
      <c r="H110" s="12" t="s">
        <v>3944</v>
      </c>
      <c r="I110" s="13"/>
      <c r="J110" s="11" t="s">
        <v>4399</v>
      </c>
      <c r="K110" s="12" t="s">
        <v>4400</v>
      </c>
      <c r="L110" s="12" t="s">
        <v>4401</v>
      </c>
      <c r="M110" s="13"/>
      <c r="N110" s="11" t="s">
        <v>4402</v>
      </c>
      <c r="O110" s="12" t="s">
        <v>196</v>
      </c>
      <c r="P110" s="12" t="s">
        <v>4403</v>
      </c>
      <c r="Q110" s="12" t="s">
        <v>196</v>
      </c>
      <c r="R110" s="12" t="s">
        <v>4401</v>
      </c>
      <c r="S110" s="12" t="s">
        <v>4400</v>
      </c>
      <c r="T110" s="12" t="s">
        <v>3944</v>
      </c>
      <c r="U110" s="11" t="s">
        <v>3943</v>
      </c>
      <c r="V110" s="11" t="s">
        <v>36</v>
      </c>
    </row>
    <row r="111" spans="2:22">
      <c r="B111" s="11" t="s">
        <v>3930</v>
      </c>
      <c r="C111" s="11" t="s">
        <v>3931</v>
      </c>
      <c r="D111" s="12" t="s">
        <v>3932</v>
      </c>
      <c r="F111" s="11" t="s">
        <v>3942</v>
      </c>
      <c r="G111" s="11" t="s">
        <v>3943</v>
      </c>
      <c r="H111" s="12" t="s">
        <v>3944</v>
      </c>
      <c r="I111" s="13"/>
      <c r="J111" s="11" t="s">
        <v>4399</v>
      </c>
      <c r="K111" s="12" t="s">
        <v>4400</v>
      </c>
      <c r="L111" s="12" t="s">
        <v>4401</v>
      </c>
      <c r="M111" s="13"/>
      <c r="N111" s="11" t="s">
        <v>4404</v>
      </c>
      <c r="O111" s="12" t="s">
        <v>1070</v>
      </c>
      <c r="P111" s="12" t="s">
        <v>4405</v>
      </c>
      <c r="Q111" s="12" t="s">
        <v>1070</v>
      </c>
      <c r="R111" s="12" t="s">
        <v>4401</v>
      </c>
      <c r="S111" s="12" t="s">
        <v>4400</v>
      </c>
      <c r="T111" s="12" t="s">
        <v>3944</v>
      </c>
      <c r="U111" s="11" t="s">
        <v>3943</v>
      </c>
      <c r="V111" s="11" t="s">
        <v>36</v>
      </c>
    </row>
    <row r="112" spans="2:22">
      <c r="B112" s="11" t="s">
        <v>3930</v>
      </c>
      <c r="C112" s="11" t="s">
        <v>3931</v>
      </c>
      <c r="D112" s="12" t="s">
        <v>3932</v>
      </c>
      <c r="F112" s="11" t="s">
        <v>4047</v>
      </c>
      <c r="G112" s="11" t="s">
        <v>4048</v>
      </c>
      <c r="H112" s="12" t="s">
        <v>4049</v>
      </c>
      <c r="I112" s="13"/>
      <c r="J112" s="11" t="s">
        <v>4406</v>
      </c>
      <c r="K112" s="12" t="s">
        <v>4407</v>
      </c>
      <c r="L112" s="12" t="s">
        <v>4408</v>
      </c>
      <c r="M112" s="13"/>
      <c r="N112" s="11" t="s">
        <v>4409</v>
      </c>
      <c r="O112" s="12" t="s">
        <v>206</v>
      </c>
      <c r="P112" s="12" t="s">
        <v>4410</v>
      </c>
      <c r="Q112" s="12" t="s">
        <v>206</v>
      </c>
      <c r="R112" s="12" t="s">
        <v>4408</v>
      </c>
      <c r="S112" s="12" t="s">
        <v>4407</v>
      </c>
      <c r="T112" s="12" t="s">
        <v>4049</v>
      </c>
      <c r="U112" s="11" t="s">
        <v>4048</v>
      </c>
      <c r="V112" s="11" t="s">
        <v>18</v>
      </c>
    </row>
    <row r="113" spans="2:22">
      <c r="B113" s="11" t="s">
        <v>3930</v>
      </c>
      <c r="C113" s="11" t="s">
        <v>3931</v>
      </c>
      <c r="D113" s="12" t="s">
        <v>3932</v>
      </c>
      <c r="F113" s="11" t="s">
        <v>4279</v>
      </c>
      <c r="G113" s="11" t="s">
        <v>4280</v>
      </c>
      <c r="H113" s="12" t="s">
        <v>4281</v>
      </c>
      <c r="I113" s="13"/>
      <c r="J113" s="11" t="s">
        <v>4411</v>
      </c>
      <c r="K113" s="12" t="s">
        <v>4412</v>
      </c>
      <c r="L113" s="12" t="s">
        <v>4413</v>
      </c>
      <c r="M113" s="13"/>
      <c r="N113" s="11" t="s">
        <v>4414</v>
      </c>
      <c r="O113" s="12" t="s">
        <v>322</v>
      </c>
      <c r="P113" s="12" t="s">
        <v>4415</v>
      </c>
      <c r="Q113" s="12" t="s">
        <v>322</v>
      </c>
      <c r="R113" s="12" t="s">
        <v>4413</v>
      </c>
      <c r="S113" s="12" t="s">
        <v>4412</v>
      </c>
      <c r="T113" s="12" t="s">
        <v>4281</v>
      </c>
      <c r="U113" s="11" t="s">
        <v>4280</v>
      </c>
      <c r="V113" s="11" t="s">
        <v>34</v>
      </c>
    </row>
    <row r="114" spans="2:22">
      <c r="B114" s="11" t="s">
        <v>3930</v>
      </c>
      <c r="C114" s="11" t="s">
        <v>3931</v>
      </c>
      <c r="D114" s="12" t="s">
        <v>3932</v>
      </c>
      <c r="F114" s="11" t="s">
        <v>4279</v>
      </c>
      <c r="G114" s="11" t="s">
        <v>4280</v>
      </c>
      <c r="H114" s="12" t="s">
        <v>4281</v>
      </c>
      <c r="I114" s="13"/>
      <c r="J114" s="11" t="s">
        <v>4411</v>
      </c>
      <c r="K114" s="12" t="s">
        <v>4412</v>
      </c>
      <c r="L114" s="12" t="s">
        <v>4413</v>
      </c>
      <c r="M114" s="13"/>
      <c r="N114" s="11" t="s">
        <v>4416</v>
      </c>
      <c r="O114" s="12" t="s">
        <v>4417</v>
      </c>
      <c r="P114" s="12" t="s">
        <v>4418</v>
      </c>
      <c r="Q114" s="12" t="s">
        <v>4417</v>
      </c>
      <c r="R114" s="12" t="s">
        <v>4413</v>
      </c>
      <c r="S114" s="12" t="s">
        <v>4412</v>
      </c>
      <c r="T114" s="12" t="s">
        <v>4281</v>
      </c>
      <c r="U114" s="11" t="s">
        <v>4280</v>
      </c>
      <c r="V114" s="11" t="s">
        <v>34</v>
      </c>
    </row>
    <row r="115" spans="2:22">
      <c r="B115" s="11" t="s">
        <v>3930</v>
      </c>
      <c r="C115" s="11" t="s">
        <v>3931</v>
      </c>
      <c r="D115" s="12" t="s">
        <v>3932</v>
      </c>
      <c r="F115" s="11" t="s">
        <v>4279</v>
      </c>
      <c r="G115" s="11" t="s">
        <v>4280</v>
      </c>
      <c r="H115" s="12" t="s">
        <v>4281</v>
      </c>
      <c r="I115" s="13"/>
      <c r="J115" s="11" t="s">
        <v>4411</v>
      </c>
      <c r="K115" s="12" t="s">
        <v>4412</v>
      </c>
      <c r="L115" s="12" t="s">
        <v>4413</v>
      </c>
      <c r="M115" s="13"/>
      <c r="N115" s="11" t="s">
        <v>4419</v>
      </c>
      <c r="O115" s="12" t="s">
        <v>1098</v>
      </c>
      <c r="P115" s="12" t="s">
        <v>4420</v>
      </c>
      <c r="Q115" s="12" t="s">
        <v>1098</v>
      </c>
      <c r="R115" s="12" t="s">
        <v>4413</v>
      </c>
      <c r="S115" s="12" t="s">
        <v>4412</v>
      </c>
      <c r="T115" s="12" t="s">
        <v>4281</v>
      </c>
      <c r="U115" s="11" t="s">
        <v>4280</v>
      </c>
      <c r="V115" s="11" t="s">
        <v>34</v>
      </c>
    </row>
    <row r="116" spans="2:22">
      <c r="B116" s="11" t="s">
        <v>3930</v>
      </c>
      <c r="C116" s="11" t="s">
        <v>3931</v>
      </c>
      <c r="D116" s="12" t="s">
        <v>3932</v>
      </c>
      <c r="F116" s="11" t="s">
        <v>4182</v>
      </c>
      <c r="G116" s="11" t="s">
        <v>4183</v>
      </c>
      <c r="H116" s="12" t="s">
        <v>4184</v>
      </c>
      <c r="I116" s="13"/>
      <c r="J116" s="11" t="s">
        <v>4421</v>
      </c>
      <c r="K116" s="12" t="s">
        <v>4422</v>
      </c>
      <c r="L116" s="12" t="s">
        <v>4423</v>
      </c>
      <c r="M116" s="13"/>
      <c r="N116" s="11" t="s">
        <v>4424</v>
      </c>
      <c r="O116" s="12" t="s">
        <v>99</v>
      </c>
      <c r="P116" s="12" t="s">
        <v>4425</v>
      </c>
      <c r="Q116" s="12" t="s">
        <v>99</v>
      </c>
      <c r="R116" s="12" t="s">
        <v>4423</v>
      </c>
      <c r="S116" s="12" t="s">
        <v>4422</v>
      </c>
      <c r="T116" s="12" t="s">
        <v>4184</v>
      </c>
      <c r="U116" s="11" t="s">
        <v>4183</v>
      </c>
      <c r="V116" s="11" t="s">
        <v>13</v>
      </c>
    </row>
    <row r="117" spans="2:22">
      <c r="B117" s="11" t="s">
        <v>3930</v>
      </c>
      <c r="C117" s="11" t="s">
        <v>3931</v>
      </c>
      <c r="D117" s="12" t="s">
        <v>3932</v>
      </c>
      <c r="F117" s="11" t="s">
        <v>4182</v>
      </c>
      <c r="G117" s="11" t="s">
        <v>4183</v>
      </c>
      <c r="H117" s="12" t="s">
        <v>4184</v>
      </c>
      <c r="I117" s="13"/>
      <c r="J117" s="11" t="s">
        <v>4426</v>
      </c>
      <c r="K117" s="12" t="s">
        <v>4427</v>
      </c>
      <c r="L117" s="12" t="s">
        <v>4428</v>
      </c>
      <c r="M117" s="13"/>
      <c r="N117" s="11" t="s">
        <v>4429</v>
      </c>
      <c r="O117" s="12" t="s">
        <v>199</v>
      </c>
      <c r="P117" s="12" t="s">
        <v>4430</v>
      </c>
      <c r="Q117" s="12" t="s">
        <v>199</v>
      </c>
      <c r="R117" s="12" t="s">
        <v>4428</v>
      </c>
      <c r="S117" s="12" t="s">
        <v>4427</v>
      </c>
      <c r="T117" s="12" t="s">
        <v>4184</v>
      </c>
      <c r="U117" s="11" t="s">
        <v>4183</v>
      </c>
      <c r="V117" s="11" t="s">
        <v>13</v>
      </c>
    </row>
    <row r="118" spans="2:22">
      <c r="B118" s="11" t="s">
        <v>3930</v>
      </c>
      <c r="C118" s="11" t="s">
        <v>3931</v>
      </c>
      <c r="D118" s="12" t="s">
        <v>3932</v>
      </c>
      <c r="F118" s="11" t="s">
        <v>4182</v>
      </c>
      <c r="G118" s="11" t="s">
        <v>4183</v>
      </c>
      <c r="H118" s="12" t="s">
        <v>4184</v>
      </c>
      <c r="I118" s="13"/>
      <c r="J118" s="11" t="s">
        <v>4431</v>
      </c>
      <c r="K118" s="12" t="s">
        <v>4432</v>
      </c>
      <c r="L118" s="12" t="s">
        <v>4433</v>
      </c>
      <c r="M118" s="13"/>
      <c r="N118" s="11" t="s">
        <v>4434</v>
      </c>
      <c r="O118" s="12" t="s">
        <v>407</v>
      </c>
      <c r="P118" s="12" t="s">
        <v>4435</v>
      </c>
      <c r="Q118" s="12" t="s">
        <v>407</v>
      </c>
      <c r="R118" s="12" t="s">
        <v>4433</v>
      </c>
      <c r="S118" s="12" t="s">
        <v>4432</v>
      </c>
      <c r="T118" s="12" t="s">
        <v>4184</v>
      </c>
      <c r="U118" s="11" t="s">
        <v>4183</v>
      </c>
      <c r="V118" s="11" t="s">
        <v>13</v>
      </c>
    </row>
    <row r="119" spans="2:22">
      <c r="B119" s="11" t="s">
        <v>3930</v>
      </c>
      <c r="C119" s="11" t="s">
        <v>3931</v>
      </c>
      <c r="D119" s="12" t="s">
        <v>3932</v>
      </c>
      <c r="F119" s="11" t="s">
        <v>3955</v>
      </c>
      <c r="G119" s="11" t="s">
        <v>3956</v>
      </c>
      <c r="H119" s="12" t="s">
        <v>3957</v>
      </c>
      <c r="I119" s="13"/>
      <c r="J119" s="11" t="s">
        <v>4436</v>
      </c>
      <c r="K119" s="12" t="s">
        <v>4437</v>
      </c>
      <c r="L119" s="12" t="s">
        <v>4438</v>
      </c>
      <c r="M119" s="13"/>
      <c r="N119" s="11" t="s">
        <v>4439</v>
      </c>
      <c r="O119" s="12" t="s">
        <v>122</v>
      </c>
      <c r="P119" s="12" t="s">
        <v>4440</v>
      </c>
      <c r="Q119" s="12" t="s">
        <v>122</v>
      </c>
      <c r="R119" s="12" t="s">
        <v>4438</v>
      </c>
      <c r="S119" s="12" t="s">
        <v>4437</v>
      </c>
      <c r="T119" s="12" t="s">
        <v>3957</v>
      </c>
      <c r="U119" s="11" t="s">
        <v>3956</v>
      </c>
      <c r="V119" s="11" t="s">
        <v>31</v>
      </c>
    </row>
    <row r="120" spans="2:22">
      <c r="B120" s="11" t="s">
        <v>3930</v>
      </c>
      <c r="C120" s="11" t="s">
        <v>3931</v>
      </c>
      <c r="D120" s="12" t="s">
        <v>3932</v>
      </c>
      <c r="F120" s="11" t="s">
        <v>4182</v>
      </c>
      <c r="G120" s="11" t="s">
        <v>4183</v>
      </c>
      <c r="H120" s="12" t="s">
        <v>4184</v>
      </c>
      <c r="I120" s="13"/>
      <c r="J120" s="11" t="s">
        <v>4441</v>
      </c>
      <c r="K120" s="12" t="s">
        <v>4442</v>
      </c>
      <c r="L120" s="12" t="s">
        <v>4443</v>
      </c>
      <c r="M120" s="13"/>
      <c r="N120" s="11" t="s">
        <v>4444</v>
      </c>
      <c r="O120" s="12" t="s">
        <v>463</v>
      </c>
      <c r="P120" s="12" t="s">
        <v>4445</v>
      </c>
      <c r="Q120" s="12" t="s">
        <v>463</v>
      </c>
      <c r="R120" s="12" t="s">
        <v>4443</v>
      </c>
      <c r="S120" s="12" t="s">
        <v>4442</v>
      </c>
      <c r="T120" s="12" t="s">
        <v>4184</v>
      </c>
      <c r="U120" s="11" t="s">
        <v>4183</v>
      </c>
      <c r="V120" s="11" t="s">
        <v>13</v>
      </c>
    </row>
    <row r="121" spans="2:22">
      <c r="B121" s="11" t="s">
        <v>3930</v>
      </c>
      <c r="C121" s="11" t="s">
        <v>3931</v>
      </c>
      <c r="D121" s="12" t="s">
        <v>3932</v>
      </c>
      <c r="F121" s="11" t="s">
        <v>4182</v>
      </c>
      <c r="G121" s="11" t="s">
        <v>4183</v>
      </c>
      <c r="H121" s="12" t="s">
        <v>4184</v>
      </c>
      <c r="I121" s="13"/>
      <c r="J121" s="11" t="s">
        <v>4441</v>
      </c>
      <c r="K121" s="12" t="s">
        <v>4442</v>
      </c>
      <c r="L121" s="12" t="s">
        <v>4443</v>
      </c>
      <c r="M121" s="13"/>
      <c r="N121" s="11" t="s">
        <v>4446</v>
      </c>
      <c r="O121" s="12" t="s">
        <v>4447</v>
      </c>
      <c r="P121" s="12" t="s">
        <v>4448</v>
      </c>
      <c r="Q121" s="12" t="s">
        <v>4447</v>
      </c>
      <c r="R121" s="12" t="s">
        <v>4443</v>
      </c>
      <c r="S121" s="12" t="s">
        <v>4442</v>
      </c>
      <c r="T121" s="12" t="s">
        <v>4184</v>
      </c>
      <c r="U121" s="11" t="s">
        <v>4183</v>
      </c>
      <c r="V121" s="11" t="s">
        <v>13</v>
      </c>
    </row>
    <row r="122" spans="2:22">
      <c r="B122" s="11" t="s">
        <v>3930</v>
      </c>
      <c r="C122" s="11" t="s">
        <v>3931</v>
      </c>
      <c r="D122" s="12" t="s">
        <v>3932</v>
      </c>
      <c r="F122" s="11" t="s">
        <v>4279</v>
      </c>
      <c r="G122" s="11" t="s">
        <v>4280</v>
      </c>
      <c r="H122" s="12" t="s">
        <v>4281</v>
      </c>
      <c r="I122" s="13"/>
      <c r="J122" s="11" t="s">
        <v>4449</v>
      </c>
      <c r="K122" s="12" t="s">
        <v>4450</v>
      </c>
      <c r="L122" s="12" t="s">
        <v>4451</v>
      </c>
      <c r="M122" s="13"/>
      <c r="N122" s="11" t="s">
        <v>4452</v>
      </c>
      <c r="O122" s="12" t="s">
        <v>244</v>
      </c>
      <c r="P122" s="12" t="s">
        <v>4453</v>
      </c>
      <c r="Q122" s="12" t="s">
        <v>244</v>
      </c>
      <c r="R122" s="12" t="s">
        <v>4451</v>
      </c>
      <c r="S122" s="12" t="s">
        <v>4450</v>
      </c>
      <c r="T122" s="12" t="s">
        <v>4281</v>
      </c>
      <c r="U122" s="11" t="s">
        <v>4280</v>
      </c>
      <c r="V122" s="11" t="s">
        <v>34</v>
      </c>
    </row>
    <row r="123" spans="2:22">
      <c r="B123" s="11" t="s">
        <v>3930</v>
      </c>
      <c r="C123" s="11" t="s">
        <v>3931</v>
      </c>
      <c r="D123" s="12" t="s">
        <v>3932</v>
      </c>
      <c r="F123" s="11" t="s">
        <v>4279</v>
      </c>
      <c r="G123" s="11" t="s">
        <v>4280</v>
      </c>
      <c r="H123" s="12" t="s">
        <v>4281</v>
      </c>
      <c r="I123" s="13"/>
      <c r="J123" s="11" t="s">
        <v>4454</v>
      </c>
      <c r="K123" s="12" t="s">
        <v>4455</v>
      </c>
      <c r="L123" s="12" t="s">
        <v>4456</v>
      </c>
      <c r="M123" s="13"/>
      <c r="N123" s="11" t="s">
        <v>4457</v>
      </c>
      <c r="O123" s="12" t="s">
        <v>236</v>
      </c>
      <c r="P123" s="12" t="s">
        <v>4458</v>
      </c>
      <c r="Q123" s="12" t="s">
        <v>236</v>
      </c>
      <c r="R123" s="12" t="s">
        <v>4456</v>
      </c>
      <c r="S123" s="12" t="s">
        <v>4455</v>
      </c>
      <c r="T123" s="12" t="s">
        <v>4281</v>
      </c>
      <c r="U123" s="11" t="s">
        <v>4280</v>
      </c>
      <c r="V123" s="11" t="s">
        <v>34</v>
      </c>
    </row>
    <row r="124" spans="2:22">
      <c r="B124" s="11" t="s">
        <v>3930</v>
      </c>
      <c r="C124" s="11" t="s">
        <v>3931</v>
      </c>
      <c r="D124" s="12" t="s">
        <v>3932</v>
      </c>
      <c r="F124" s="11" t="s">
        <v>4279</v>
      </c>
      <c r="G124" s="11" t="s">
        <v>4280</v>
      </c>
      <c r="H124" s="12" t="s">
        <v>4281</v>
      </c>
      <c r="I124" s="13"/>
      <c r="J124" s="11" t="s">
        <v>4454</v>
      </c>
      <c r="K124" s="12" t="s">
        <v>4455</v>
      </c>
      <c r="L124" s="12" t="s">
        <v>4456</v>
      </c>
      <c r="M124" s="13"/>
      <c r="N124" s="11" t="s">
        <v>4459</v>
      </c>
      <c r="O124" s="12" t="s">
        <v>4460</v>
      </c>
      <c r="P124" s="12" t="s">
        <v>4461</v>
      </c>
      <c r="Q124" s="12" t="s">
        <v>4460</v>
      </c>
      <c r="R124" s="12" t="s">
        <v>4456</v>
      </c>
      <c r="S124" s="12" t="s">
        <v>4455</v>
      </c>
      <c r="T124" s="12" t="s">
        <v>4281</v>
      </c>
      <c r="U124" s="11" t="s">
        <v>4280</v>
      </c>
      <c r="V124" s="11" t="s">
        <v>34</v>
      </c>
    </row>
    <row r="125" spans="2:22">
      <c r="B125" s="11" t="s">
        <v>3930</v>
      </c>
      <c r="C125" s="11" t="s">
        <v>3931</v>
      </c>
      <c r="D125" s="12" t="s">
        <v>3932</v>
      </c>
      <c r="F125" s="11" t="s">
        <v>4279</v>
      </c>
      <c r="G125" s="11" t="s">
        <v>4280</v>
      </c>
      <c r="H125" s="12" t="s">
        <v>4281</v>
      </c>
      <c r="I125" s="13"/>
      <c r="J125" s="11" t="s">
        <v>4454</v>
      </c>
      <c r="K125" s="12" t="s">
        <v>4455</v>
      </c>
      <c r="L125" s="12" t="s">
        <v>4456</v>
      </c>
      <c r="M125" s="13"/>
      <c r="N125" s="11" t="s">
        <v>4462</v>
      </c>
      <c r="O125" s="12" t="s">
        <v>4463</v>
      </c>
      <c r="P125" s="12" t="s">
        <v>4464</v>
      </c>
      <c r="Q125" s="12" t="s">
        <v>4463</v>
      </c>
      <c r="R125" s="12" t="s">
        <v>4456</v>
      </c>
      <c r="S125" s="12" t="s">
        <v>4455</v>
      </c>
      <c r="T125" s="12" t="s">
        <v>4281</v>
      </c>
      <c r="U125" s="11" t="s">
        <v>4280</v>
      </c>
      <c r="V125" s="11" t="s">
        <v>34</v>
      </c>
    </row>
    <row r="126" spans="2:22">
      <c r="B126" s="11" t="s">
        <v>3930</v>
      </c>
      <c r="C126" s="11" t="s">
        <v>3931</v>
      </c>
      <c r="D126" s="12" t="s">
        <v>3932</v>
      </c>
      <c r="F126" s="11" t="s">
        <v>3955</v>
      </c>
      <c r="G126" s="11" t="s">
        <v>3956</v>
      </c>
      <c r="H126" s="12" t="s">
        <v>3957</v>
      </c>
      <c r="I126" s="13"/>
      <c r="J126" s="11" t="s">
        <v>4465</v>
      </c>
      <c r="K126" s="12" t="s">
        <v>4466</v>
      </c>
      <c r="L126" s="12" t="s">
        <v>4467</v>
      </c>
      <c r="M126" s="13"/>
      <c r="N126" s="11" t="s">
        <v>4468</v>
      </c>
      <c r="O126" s="12" t="s">
        <v>306</v>
      </c>
      <c r="P126" s="12" t="s">
        <v>4469</v>
      </c>
      <c r="Q126" s="12" t="s">
        <v>306</v>
      </c>
      <c r="R126" s="12" t="s">
        <v>4467</v>
      </c>
      <c r="S126" s="12" t="s">
        <v>4466</v>
      </c>
      <c r="T126" s="12" t="s">
        <v>3957</v>
      </c>
      <c r="U126" s="11" t="s">
        <v>3956</v>
      </c>
      <c r="V126" s="11" t="s">
        <v>31</v>
      </c>
    </row>
    <row r="127" spans="2:22">
      <c r="B127" s="11" t="s">
        <v>3930</v>
      </c>
      <c r="C127" s="11" t="s">
        <v>3931</v>
      </c>
      <c r="D127" s="12" t="s">
        <v>3932</v>
      </c>
      <c r="F127" s="11" t="s">
        <v>4182</v>
      </c>
      <c r="G127" s="11" t="s">
        <v>4183</v>
      </c>
      <c r="H127" s="12" t="s">
        <v>4184</v>
      </c>
      <c r="I127" s="13"/>
      <c r="J127" s="11" t="s">
        <v>4470</v>
      </c>
      <c r="K127" s="12" t="s">
        <v>4471</v>
      </c>
      <c r="L127" s="12" t="s">
        <v>4472</v>
      </c>
      <c r="M127" s="13"/>
      <c r="N127" s="11" t="s">
        <v>4473</v>
      </c>
      <c r="O127" s="12" t="s">
        <v>255</v>
      </c>
      <c r="P127" s="12" t="s">
        <v>4474</v>
      </c>
      <c r="Q127" s="12" t="s">
        <v>255</v>
      </c>
      <c r="R127" s="12" t="s">
        <v>4472</v>
      </c>
      <c r="S127" s="12" t="s">
        <v>4471</v>
      </c>
      <c r="T127" s="12" t="s">
        <v>4184</v>
      </c>
      <c r="U127" s="11" t="s">
        <v>4183</v>
      </c>
      <c r="V127" s="11" t="s">
        <v>13</v>
      </c>
    </row>
    <row r="128" spans="2:22">
      <c r="B128" s="11" t="s">
        <v>3930</v>
      </c>
      <c r="C128" s="11" t="s">
        <v>3931</v>
      </c>
      <c r="D128" s="12" t="s">
        <v>3932</v>
      </c>
      <c r="F128" s="11" t="s">
        <v>4182</v>
      </c>
      <c r="G128" s="11" t="s">
        <v>4183</v>
      </c>
      <c r="H128" s="12" t="s">
        <v>4184</v>
      </c>
      <c r="I128" s="13"/>
      <c r="J128" s="11" t="s">
        <v>4470</v>
      </c>
      <c r="K128" s="12" t="s">
        <v>4471</v>
      </c>
      <c r="L128" s="12" t="s">
        <v>4472</v>
      </c>
      <c r="M128" s="13"/>
      <c r="N128" s="11" t="s">
        <v>4475</v>
      </c>
      <c r="O128" s="12" t="s">
        <v>4476</v>
      </c>
      <c r="P128" s="12" t="s">
        <v>4477</v>
      </c>
      <c r="Q128" s="12" t="s">
        <v>4476</v>
      </c>
      <c r="R128" s="12" t="s">
        <v>4472</v>
      </c>
      <c r="S128" s="12" t="s">
        <v>4471</v>
      </c>
      <c r="T128" s="12" t="s">
        <v>4184</v>
      </c>
      <c r="U128" s="11" t="s">
        <v>4183</v>
      </c>
      <c r="V128" s="11" t="s">
        <v>13</v>
      </c>
    </row>
    <row r="129" spans="2:22">
      <c r="B129" s="11" t="s">
        <v>3930</v>
      </c>
      <c r="C129" s="11" t="s">
        <v>3931</v>
      </c>
      <c r="D129" s="12" t="s">
        <v>3932</v>
      </c>
      <c r="F129" s="11" t="s">
        <v>4182</v>
      </c>
      <c r="G129" s="11" t="s">
        <v>4183</v>
      </c>
      <c r="H129" s="12" t="s">
        <v>4184</v>
      </c>
      <c r="I129" s="13"/>
      <c r="J129" s="11" t="s">
        <v>4478</v>
      </c>
      <c r="K129" s="12" t="s">
        <v>25</v>
      </c>
      <c r="L129" s="12" t="s">
        <v>4479</v>
      </c>
      <c r="M129" s="13"/>
      <c r="N129" s="11" t="s">
        <v>4480</v>
      </c>
      <c r="O129" s="12" t="s">
        <v>25</v>
      </c>
      <c r="P129" s="12" t="s">
        <v>4479</v>
      </c>
      <c r="Q129" s="12" t="s">
        <v>25</v>
      </c>
      <c r="R129" s="12" t="s">
        <v>4479</v>
      </c>
      <c r="S129" s="12" t="s">
        <v>25</v>
      </c>
      <c r="T129" s="12" t="s">
        <v>4184</v>
      </c>
      <c r="U129" s="11" t="s">
        <v>4183</v>
      </c>
      <c r="V129" s="11" t="s">
        <v>25</v>
      </c>
    </row>
    <row r="130" spans="2:22">
      <c r="B130" s="11" t="s">
        <v>3930</v>
      </c>
      <c r="C130" s="11" t="s">
        <v>3931</v>
      </c>
      <c r="D130" s="12" t="s">
        <v>3932</v>
      </c>
      <c r="F130" s="11" t="s">
        <v>4011</v>
      </c>
      <c r="G130" s="11" t="s">
        <v>4012</v>
      </c>
      <c r="H130" s="12" t="s">
        <v>4013</v>
      </c>
      <c r="I130" s="13"/>
      <c r="J130" s="11" t="s">
        <v>4481</v>
      </c>
      <c r="K130" s="12" t="s">
        <v>134</v>
      </c>
      <c r="L130" s="12" t="s">
        <v>4482</v>
      </c>
      <c r="M130" s="13"/>
      <c r="N130" s="11" t="s">
        <v>4483</v>
      </c>
      <c r="O130" s="12" t="s">
        <v>134</v>
      </c>
      <c r="P130" s="12" t="s">
        <v>4482</v>
      </c>
      <c r="Q130" s="12" t="s">
        <v>134</v>
      </c>
      <c r="R130" s="12" t="s">
        <v>4482</v>
      </c>
      <c r="S130" s="12" t="s">
        <v>134</v>
      </c>
      <c r="T130" s="12" t="s">
        <v>4013</v>
      </c>
      <c r="U130" s="11" t="s">
        <v>4012</v>
      </c>
      <c r="V130" s="11" t="s">
        <v>4019</v>
      </c>
    </row>
    <row r="131" spans="2:22">
      <c r="B131" s="11" t="s">
        <v>3930</v>
      </c>
      <c r="C131" s="11" t="s">
        <v>3931</v>
      </c>
      <c r="D131" s="12" t="s">
        <v>3932</v>
      </c>
      <c r="F131" s="11" t="s">
        <v>4047</v>
      </c>
      <c r="G131" s="11" t="s">
        <v>4048</v>
      </c>
      <c r="H131" s="12" t="s">
        <v>4049</v>
      </c>
      <c r="I131" s="13"/>
      <c r="J131" s="11" t="s">
        <v>4484</v>
      </c>
      <c r="K131" s="12" t="s">
        <v>4485</v>
      </c>
      <c r="L131" s="12" t="s">
        <v>4486</v>
      </c>
      <c r="M131" s="13"/>
      <c r="N131" s="11" t="s">
        <v>4487</v>
      </c>
      <c r="O131" s="12" t="s">
        <v>4488</v>
      </c>
      <c r="P131" s="12" t="s">
        <v>4489</v>
      </c>
      <c r="Q131" s="12" t="s">
        <v>4488</v>
      </c>
      <c r="R131" s="12" t="s">
        <v>4486</v>
      </c>
      <c r="S131" s="12" t="s">
        <v>4485</v>
      </c>
      <c r="T131" s="12" t="s">
        <v>4049</v>
      </c>
      <c r="U131" s="11" t="s">
        <v>4048</v>
      </c>
      <c r="V131" s="11" t="s">
        <v>18</v>
      </c>
    </row>
    <row r="132" spans="2:22">
      <c r="B132" s="11" t="s">
        <v>3930</v>
      </c>
      <c r="C132" s="11" t="s">
        <v>3931</v>
      </c>
      <c r="D132" s="12" t="s">
        <v>3932</v>
      </c>
      <c r="F132" s="11" t="s">
        <v>4011</v>
      </c>
      <c r="G132" s="11" t="s">
        <v>4012</v>
      </c>
      <c r="H132" s="12" t="s">
        <v>4013</v>
      </c>
      <c r="I132" s="13"/>
      <c r="J132" s="11" t="s">
        <v>4490</v>
      </c>
      <c r="K132" s="12" t="s">
        <v>4491</v>
      </c>
      <c r="L132" s="12" t="s">
        <v>4492</v>
      </c>
      <c r="M132" s="13"/>
      <c r="N132" s="11" t="s">
        <v>4493</v>
      </c>
      <c r="O132" s="12" t="s">
        <v>4494</v>
      </c>
      <c r="P132" s="12" t="s">
        <v>4495</v>
      </c>
      <c r="Q132" s="12" t="s">
        <v>4494</v>
      </c>
      <c r="R132" s="12" t="s">
        <v>4492</v>
      </c>
      <c r="S132" s="12" t="s">
        <v>4491</v>
      </c>
      <c r="T132" s="12" t="s">
        <v>4013</v>
      </c>
      <c r="U132" s="11" t="s">
        <v>4012</v>
      </c>
      <c r="V132" s="11" t="s">
        <v>4019</v>
      </c>
    </row>
    <row r="133" spans="2:22">
      <c r="B133" s="11" t="s">
        <v>3930</v>
      </c>
      <c r="C133" s="11" t="s">
        <v>3931</v>
      </c>
      <c r="D133" s="12" t="s">
        <v>3932</v>
      </c>
      <c r="F133" s="11" t="s">
        <v>4279</v>
      </c>
      <c r="G133" s="11" t="s">
        <v>4280</v>
      </c>
      <c r="H133" s="12" t="s">
        <v>4281</v>
      </c>
      <c r="I133" s="13"/>
      <c r="J133" s="11" t="s">
        <v>4496</v>
      </c>
      <c r="K133" s="12" t="s">
        <v>4491</v>
      </c>
      <c r="L133" s="12" t="s">
        <v>4497</v>
      </c>
      <c r="M133" s="13"/>
      <c r="N133" s="11" t="s">
        <v>4498</v>
      </c>
      <c r="O133" s="12" t="s">
        <v>247</v>
      </c>
      <c r="P133" s="12" t="s">
        <v>4499</v>
      </c>
      <c r="Q133" s="12" t="s">
        <v>247</v>
      </c>
      <c r="R133" s="12" t="s">
        <v>4497</v>
      </c>
      <c r="S133" s="12" t="s">
        <v>4491</v>
      </c>
      <c r="T133" s="12" t="s">
        <v>4281</v>
      </c>
      <c r="U133" s="11" t="s">
        <v>4280</v>
      </c>
      <c r="V133" s="11" t="s">
        <v>34</v>
      </c>
    </row>
    <row r="134" spans="2:22">
      <c r="B134" s="11" t="s">
        <v>3930</v>
      </c>
      <c r="C134" s="11" t="s">
        <v>3931</v>
      </c>
      <c r="D134" s="12" t="s">
        <v>3932</v>
      </c>
      <c r="F134" s="11" t="s">
        <v>4279</v>
      </c>
      <c r="G134" s="11" t="s">
        <v>4280</v>
      </c>
      <c r="H134" s="12" t="s">
        <v>4281</v>
      </c>
      <c r="I134" s="13"/>
      <c r="J134" s="11" t="s">
        <v>4496</v>
      </c>
      <c r="K134" s="12" t="s">
        <v>4491</v>
      </c>
      <c r="L134" s="12" t="s">
        <v>4497</v>
      </c>
      <c r="M134" s="13"/>
      <c r="N134" s="11" t="s">
        <v>4500</v>
      </c>
      <c r="O134" s="12" t="s">
        <v>968</v>
      </c>
      <c r="P134" s="12" t="s">
        <v>4501</v>
      </c>
      <c r="Q134" s="12" t="s">
        <v>968</v>
      </c>
      <c r="R134" s="12" t="s">
        <v>4497</v>
      </c>
      <c r="S134" s="12" t="s">
        <v>4491</v>
      </c>
      <c r="T134" s="12" t="s">
        <v>4281</v>
      </c>
      <c r="U134" s="11" t="s">
        <v>4280</v>
      </c>
      <c r="V134" s="11" t="s">
        <v>34</v>
      </c>
    </row>
    <row r="135" spans="2:22">
      <c r="B135" s="11" t="s">
        <v>3930</v>
      </c>
      <c r="C135" s="11" t="s">
        <v>3931</v>
      </c>
      <c r="D135" s="12" t="s">
        <v>3932</v>
      </c>
      <c r="F135" s="11" t="s">
        <v>4279</v>
      </c>
      <c r="G135" s="11" t="s">
        <v>4280</v>
      </c>
      <c r="H135" s="12" t="s">
        <v>4281</v>
      </c>
      <c r="I135" s="13"/>
      <c r="J135" s="11" t="s">
        <v>4496</v>
      </c>
      <c r="K135" s="12" t="s">
        <v>4491</v>
      </c>
      <c r="L135" s="12" t="s">
        <v>4497</v>
      </c>
      <c r="M135" s="13"/>
      <c r="N135" s="11" t="s">
        <v>4502</v>
      </c>
      <c r="O135" s="12" t="s">
        <v>4503</v>
      </c>
      <c r="P135" s="12" t="s">
        <v>4504</v>
      </c>
      <c r="Q135" s="12" t="s">
        <v>4503</v>
      </c>
      <c r="R135" s="12" t="s">
        <v>4497</v>
      </c>
      <c r="S135" s="12" t="s">
        <v>4491</v>
      </c>
      <c r="T135" s="12" t="s">
        <v>4281</v>
      </c>
      <c r="U135" s="11" t="s">
        <v>4280</v>
      </c>
      <c r="V135" s="11" t="s">
        <v>34</v>
      </c>
    </row>
    <row r="136" spans="2:22">
      <c r="B136" s="11" t="s">
        <v>3930</v>
      </c>
      <c r="C136" s="11" t="s">
        <v>3931</v>
      </c>
      <c r="D136" s="12" t="s">
        <v>3932</v>
      </c>
      <c r="F136" s="11" t="s">
        <v>4047</v>
      </c>
      <c r="G136" s="11" t="s">
        <v>4048</v>
      </c>
      <c r="H136" s="12" t="s">
        <v>4049</v>
      </c>
      <c r="I136" s="13"/>
      <c r="J136" s="11" t="s">
        <v>4505</v>
      </c>
      <c r="K136" s="12" t="s">
        <v>4506</v>
      </c>
      <c r="L136" s="12" t="s">
        <v>4507</v>
      </c>
      <c r="M136" s="13"/>
      <c r="N136" s="11" t="s">
        <v>4508</v>
      </c>
      <c r="O136" s="12" t="s">
        <v>4509</v>
      </c>
      <c r="P136" s="12" t="s">
        <v>4510</v>
      </c>
      <c r="Q136" s="12" t="s">
        <v>4509</v>
      </c>
      <c r="R136" s="12" t="s">
        <v>4507</v>
      </c>
      <c r="S136" s="12" t="s">
        <v>4506</v>
      </c>
      <c r="T136" s="12" t="s">
        <v>4049</v>
      </c>
      <c r="U136" s="11" t="s">
        <v>4048</v>
      </c>
      <c r="V136" s="11" t="s">
        <v>18</v>
      </c>
    </row>
    <row r="137" spans="2:22">
      <c r="B137" s="11" t="s">
        <v>3930</v>
      </c>
      <c r="C137" s="11" t="s">
        <v>3931</v>
      </c>
      <c r="D137" s="12" t="s">
        <v>3932</v>
      </c>
      <c r="F137" s="11" t="s">
        <v>4279</v>
      </c>
      <c r="G137" s="11" t="s">
        <v>4280</v>
      </c>
      <c r="H137" s="12" t="s">
        <v>4281</v>
      </c>
      <c r="I137" s="13"/>
      <c r="J137" s="11" t="s">
        <v>4511</v>
      </c>
      <c r="K137" s="12" t="s">
        <v>4512</v>
      </c>
      <c r="L137" s="12" t="s">
        <v>4492</v>
      </c>
      <c r="M137" s="13"/>
      <c r="N137" s="11" t="s">
        <v>4513</v>
      </c>
      <c r="O137" s="12" t="s">
        <v>1132</v>
      </c>
      <c r="P137" s="12" t="s">
        <v>4514</v>
      </c>
      <c r="Q137" s="12" t="s">
        <v>1132</v>
      </c>
      <c r="R137" s="12" t="s">
        <v>4492</v>
      </c>
      <c r="S137" s="12" t="s">
        <v>4512</v>
      </c>
      <c r="T137" s="12" t="s">
        <v>4281</v>
      </c>
      <c r="U137" s="11" t="s">
        <v>4280</v>
      </c>
      <c r="V137" s="11" t="s">
        <v>34</v>
      </c>
    </row>
    <row r="138" spans="2:22">
      <c r="B138" s="11" t="s">
        <v>3930</v>
      </c>
      <c r="C138" s="11" t="s">
        <v>3931</v>
      </c>
      <c r="D138" s="12" t="s">
        <v>3932</v>
      </c>
      <c r="F138" s="11" t="s">
        <v>3942</v>
      </c>
      <c r="G138" s="11" t="s">
        <v>3943</v>
      </c>
      <c r="H138" s="12" t="s">
        <v>3944</v>
      </c>
      <c r="I138" s="13"/>
      <c r="J138" s="11" t="s">
        <v>4515</v>
      </c>
      <c r="K138" s="12" t="s">
        <v>4516</v>
      </c>
      <c r="L138" s="12" t="s">
        <v>4517</v>
      </c>
      <c r="M138" s="13"/>
      <c r="N138" s="213" t="s">
        <v>4518</v>
      </c>
      <c r="O138" s="12" t="s">
        <v>562</v>
      </c>
      <c r="P138" s="12" t="s">
        <v>4519</v>
      </c>
      <c r="Q138" s="12" t="s">
        <v>562</v>
      </c>
      <c r="R138" s="12" t="s">
        <v>4517</v>
      </c>
      <c r="S138" s="12" t="s">
        <v>4516</v>
      </c>
      <c r="T138" s="12" t="s">
        <v>3944</v>
      </c>
      <c r="U138" s="11" t="s">
        <v>3943</v>
      </c>
      <c r="V138" s="11" t="s">
        <v>36</v>
      </c>
    </row>
    <row r="139" spans="2:22">
      <c r="B139" s="14" t="s">
        <v>3930</v>
      </c>
      <c r="C139" s="14" t="s">
        <v>3931</v>
      </c>
      <c r="D139" s="15" t="s">
        <v>3932</v>
      </c>
      <c r="F139" s="14" t="s">
        <v>3933</v>
      </c>
      <c r="G139" s="14" t="s">
        <v>3934</v>
      </c>
      <c r="H139" s="15" t="s">
        <v>3935</v>
      </c>
      <c r="I139" s="13"/>
      <c r="J139" s="16" t="s">
        <v>4520</v>
      </c>
      <c r="K139" s="15" t="s">
        <v>4521</v>
      </c>
      <c r="L139" s="15" t="s">
        <v>4522</v>
      </c>
      <c r="M139" s="13"/>
      <c r="N139" s="16" t="s">
        <v>4523</v>
      </c>
      <c r="O139" s="15" t="s">
        <v>260</v>
      </c>
      <c r="P139" s="15" t="s">
        <v>4524</v>
      </c>
      <c r="Q139" s="15" t="s">
        <v>260</v>
      </c>
      <c r="R139" s="15" t="s">
        <v>4522</v>
      </c>
      <c r="S139" s="15" t="s">
        <v>4521</v>
      </c>
      <c r="T139" s="15" t="s">
        <v>3935</v>
      </c>
      <c r="U139" s="14" t="s">
        <v>3934</v>
      </c>
      <c r="V139" s="14" t="s">
        <v>32</v>
      </c>
    </row>
    <row r="140" spans="2:22">
      <c r="B140" s="14" t="s">
        <v>3930</v>
      </c>
      <c r="C140" s="14" t="s">
        <v>3931</v>
      </c>
      <c r="D140" s="15" t="s">
        <v>3932</v>
      </c>
      <c r="F140" s="14" t="s">
        <v>3933</v>
      </c>
      <c r="G140" s="14" t="s">
        <v>3934</v>
      </c>
      <c r="H140" s="15" t="s">
        <v>3935</v>
      </c>
      <c r="J140" s="57" t="s">
        <v>4525</v>
      </c>
      <c r="K140" s="58" t="s">
        <v>4526</v>
      </c>
      <c r="L140" s="58" t="s">
        <v>4527</v>
      </c>
      <c r="N140" s="57" t="s">
        <v>4528</v>
      </c>
      <c r="O140" s="58" t="s">
        <v>1240</v>
      </c>
      <c r="P140" s="58" t="s">
        <v>4529</v>
      </c>
      <c r="Q140" s="58" t="s">
        <v>1240</v>
      </c>
      <c r="R140" s="58" t="s">
        <v>4529</v>
      </c>
      <c r="S140" s="58" t="s">
        <v>4530</v>
      </c>
      <c r="T140" s="15" t="s">
        <v>3935</v>
      </c>
      <c r="U140" s="14" t="s">
        <v>3934</v>
      </c>
      <c r="V140" s="14" t="s">
        <v>32</v>
      </c>
    </row>
    <row r="141" spans="2:22">
      <c r="B141" s="14" t="s">
        <v>3930</v>
      </c>
      <c r="C141" s="14" t="s">
        <v>3931</v>
      </c>
      <c r="D141" s="15" t="s">
        <v>3932</v>
      </c>
      <c r="F141" s="14" t="s">
        <v>3933</v>
      </c>
      <c r="G141" s="14" t="s">
        <v>3934</v>
      </c>
      <c r="H141" s="15" t="s">
        <v>3935</v>
      </c>
      <c r="J141" s="57" t="s">
        <v>4525</v>
      </c>
      <c r="K141" s="58" t="s">
        <v>4526</v>
      </c>
      <c r="L141" s="58" t="s">
        <v>4527</v>
      </c>
      <c r="N141" t="s">
        <v>4531</v>
      </c>
      <c r="O141" s="58" t="s">
        <v>386</v>
      </c>
      <c r="P141" s="58" t="s">
        <v>4532</v>
      </c>
      <c r="Q141" s="58" t="s">
        <v>386</v>
      </c>
      <c r="R141" s="58" t="s">
        <v>4532</v>
      </c>
      <c r="S141" t="s">
        <v>4530</v>
      </c>
      <c r="T141" s="15" t="s">
        <v>3935</v>
      </c>
      <c r="U141" s="14" t="s">
        <v>3934</v>
      </c>
      <c r="V141" s="14" t="s">
        <v>32</v>
      </c>
    </row>
  </sheetData>
  <autoFilter ref="N4:V141" xr:uid="{00000000-0001-0000-0B00-000000000000}"/>
  <mergeCells count="4">
    <mergeCell ref="B3:D3"/>
    <mergeCell ref="F3:H3"/>
    <mergeCell ref="J3:L3"/>
    <mergeCell ref="N3:P3"/>
  </mergeCells>
  <pageMargins left="0.7" right="0.7" top="0.75" bottom="0.75" header="0.3" footer="0.3"/>
  <pageSetup orientation="portrait" r:id="rId1"/>
  <customProperties>
    <customPr name="_pios_id" r:id="rId2"/>
    <customPr name="EpmWorksheetKeyString_GUID" r:id="rId3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D1D24-4C85-47F2-AD28-29222B4E8D89}">
  <dimension ref="A1:H18"/>
  <sheetViews>
    <sheetView showGridLines="0" zoomScale="115" zoomScaleNormal="115" workbookViewId="0">
      <selection activeCell="A18" sqref="A18"/>
    </sheetView>
  </sheetViews>
  <sheetFormatPr defaultColWidth="9.44140625" defaultRowHeight="14.4"/>
  <cols>
    <col min="1" max="1" width="33" bestFit="1" customWidth="1"/>
    <col min="2" max="2" width="19.5546875" bestFit="1" customWidth="1"/>
    <col min="3" max="3" width="22.44140625" bestFit="1" customWidth="1"/>
    <col min="4" max="4" width="13.44140625" bestFit="1" customWidth="1"/>
    <col min="5" max="5" width="13.5546875" bestFit="1" customWidth="1"/>
    <col min="6" max="6" width="12.33203125" bestFit="1" customWidth="1"/>
  </cols>
  <sheetData>
    <row r="1" spans="1:6">
      <c r="A1" t="s">
        <v>40</v>
      </c>
      <c r="B1" t="s">
        <v>41</v>
      </c>
      <c r="C1" t="s">
        <v>4533</v>
      </c>
      <c r="D1" s="46" t="s">
        <v>4534</v>
      </c>
      <c r="E1" s="46" t="s">
        <v>4535</v>
      </c>
      <c r="F1" s="46" t="s">
        <v>4536</v>
      </c>
    </row>
    <row r="2" spans="1:6">
      <c r="A2" s="74" t="s">
        <v>104</v>
      </c>
      <c r="B2" s="74" t="s">
        <v>4983</v>
      </c>
      <c r="C2" s="74" t="s">
        <v>4942</v>
      </c>
      <c r="D2" s="74" t="s">
        <v>4537</v>
      </c>
      <c r="E2" s="74" t="s">
        <v>4538</v>
      </c>
      <c r="F2" s="74" t="s">
        <v>4539</v>
      </c>
    </row>
    <row r="3" spans="1:6">
      <c r="A3" s="74" t="s">
        <v>86</v>
      </c>
      <c r="B3" s="74" t="s">
        <v>4983</v>
      </c>
      <c r="C3" s="74" t="s">
        <v>4942</v>
      </c>
      <c r="D3" s="74" t="s">
        <v>4537</v>
      </c>
      <c r="E3" s="74" t="s">
        <v>4540</v>
      </c>
      <c r="F3" s="74" t="s">
        <v>4541</v>
      </c>
    </row>
    <row r="4" spans="1:6">
      <c r="A4" s="74" t="s">
        <v>62</v>
      </c>
      <c r="B4" s="74" t="s">
        <v>4983</v>
      </c>
      <c r="C4" s="74" t="s">
        <v>4942</v>
      </c>
      <c r="D4" s="74" t="s">
        <v>4537</v>
      </c>
      <c r="E4" s="74" t="s">
        <v>4542</v>
      </c>
      <c r="F4" s="74" t="s">
        <v>4543</v>
      </c>
    </row>
    <row r="5" spans="1:6">
      <c r="A5" s="74" t="s">
        <v>93</v>
      </c>
      <c r="B5" s="74" t="s">
        <v>4983</v>
      </c>
      <c r="C5" s="74" t="s">
        <v>4942</v>
      </c>
      <c r="D5" s="74" t="s">
        <v>4537</v>
      </c>
      <c r="E5" s="74" t="s">
        <v>4544</v>
      </c>
      <c r="F5" s="74" t="s">
        <v>4545</v>
      </c>
    </row>
    <row r="6" spans="1:6">
      <c r="A6" s="74" t="s">
        <v>4838</v>
      </c>
      <c r="B6" s="74" t="s">
        <v>77</v>
      </c>
      <c r="C6" s="74" t="s">
        <v>4911</v>
      </c>
      <c r="D6" s="74" t="s">
        <v>4546</v>
      </c>
      <c r="E6" s="74" t="s">
        <v>4547</v>
      </c>
      <c r="F6" s="74" t="s">
        <v>4548</v>
      </c>
    </row>
    <row r="7" spans="1:6">
      <c r="A7" s="74" t="s">
        <v>115</v>
      </c>
      <c r="B7" s="74" t="s">
        <v>55</v>
      </c>
      <c r="C7" s="74" t="s">
        <v>4911</v>
      </c>
      <c r="D7" s="74" t="s">
        <v>4546</v>
      </c>
      <c r="E7" s="74" t="s">
        <v>4549</v>
      </c>
      <c r="F7" s="74" t="s">
        <v>4550</v>
      </c>
    </row>
    <row r="8" spans="1:6">
      <c r="A8" s="74" t="s">
        <v>54</v>
      </c>
      <c r="B8" s="74" t="s">
        <v>112</v>
      </c>
      <c r="C8" s="74" t="s">
        <v>4911</v>
      </c>
      <c r="D8" s="74" t="s">
        <v>4546</v>
      </c>
      <c r="E8" s="74" t="s">
        <v>4551</v>
      </c>
      <c r="F8" s="74" t="s">
        <v>4552</v>
      </c>
    </row>
    <row r="9" spans="1:6">
      <c r="A9" s="74" t="s">
        <v>4956</v>
      </c>
      <c r="B9" s="74" t="s">
        <v>4983</v>
      </c>
      <c r="C9" s="74" t="s">
        <v>4942</v>
      </c>
      <c r="D9" s="74" t="s">
        <v>4537</v>
      </c>
      <c r="E9" s="74" t="s">
        <v>4553</v>
      </c>
      <c r="F9" s="74" t="s">
        <v>4554</v>
      </c>
    </row>
    <row r="10" spans="1:6">
      <c r="A10" s="74" t="s">
        <v>70</v>
      </c>
      <c r="B10" s="74" t="s">
        <v>4983</v>
      </c>
      <c r="C10" s="74" t="s">
        <v>4942</v>
      </c>
      <c r="D10" s="74" t="s">
        <v>4537</v>
      </c>
      <c r="E10" s="74" t="s">
        <v>4555</v>
      </c>
      <c r="F10" s="74" t="s">
        <v>4556</v>
      </c>
    </row>
    <row r="11" spans="1:6">
      <c r="A11" s="74" t="s">
        <v>627</v>
      </c>
      <c r="B11" s="74" t="s">
        <v>4983</v>
      </c>
      <c r="C11" s="74" t="s">
        <v>4942</v>
      </c>
      <c r="D11" s="74" t="s">
        <v>4537</v>
      </c>
      <c r="E11" s="74" t="s">
        <v>4544</v>
      </c>
      <c r="F11" s="74" t="s">
        <v>4557</v>
      </c>
    </row>
    <row r="12" spans="1:6">
      <c r="A12" s="74" t="s">
        <v>115</v>
      </c>
      <c r="B12" s="74" t="s">
        <v>116</v>
      </c>
      <c r="C12" s="74" t="s">
        <v>4911</v>
      </c>
      <c r="D12" s="74" t="s">
        <v>4546</v>
      </c>
      <c r="E12" s="74" t="s">
        <v>4549</v>
      </c>
      <c r="F12" s="74" t="s">
        <v>4550</v>
      </c>
    </row>
    <row r="13" spans="1:6">
      <c r="A13" s="74" t="s">
        <v>190</v>
      </c>
      <c r="B13" s="74" t="s">
        <v>4983</v>
      </c>
      <c r="C13" s="74" t="s">
        <v>4942</v>
      </c>
      <c r="D13" s="74" t="s">
        <v>4537</v>
      </c>
      <c r="E13" s="74" t="s">
        <v>4538</v>
      </c>
      <c r="F13" s="74" t="s">
        <v>4558</v>
      </c>
    </row>
    <row r="14" spans="1:6">
      <c r="A14" s="74" t="s">
        <v>136</v>
      </c>
      <c r="B14" s="74" t="s">
        <v>4983</v>
      </c>
      <c r="C14" s="74" t="s">
        <v>4942</v>
      </c>
      <c r="D14" s="74" t="s">
        <v>4537</v>
      </c>
      <c r="E14" s="74" t="s">
        <v>4559</v>
      </c>
      <c r="F14" s="74" t="s">
        <v>4560</v>
      </c>
    </row>
    <row r="15" spans="1:6">
      <c r="A15" s="74" t="s">
        <v>204</v>
      </c>
      <c r="B15" s="74" t="s">
        <v>4983</v>
      </c>
      <c r="C15" s="74" t="s">
        <v>4942</v>
      </c>
      <c r="D15" s="74" t="s">
        <v>4537</v>
      </c>
      <c r="E15" s="74" t="s">
        <v>4561</v>
      </c>
      <c r="F15" s="74" t="s">
        <v>4562</v>
      </c>
    </row>
    <row r="16" spans="1:6">
      <c r="A16" s="74" t="s">
        <v>4926</v>
      </c>
      <c r="B16" s="74" t="s">
        <v>4983</v>
      </c>
      <c r="C16" s="74" t="s">
        <v>4942</v>
      </c>
      <c r="D16" s="74" t="s">
        <v>4537</v>
      </c>
      <c r="E16" s="74" t="s">
        <v>4540</v>
      </c>
      <c r="F16" s="74" t="s">
        <v>4563</v>
      </c>
    </row>
    <row r="17" spans="1:8">
      <c r="A17" s="74" t="s">
        <v>368</v>
      </c>
      <c r="B17" s="74" t="s">
        <v>794</v>
      </c>
      <c r="C17" s="74" t="s">
        <v>4911</v>
      </c>
      <c r="D17" s="74" t="s">
        <v>4546</v>
      </c>
      <c r="E17" s="74" t="s">
        <v>4564</v>
      </c>
      <c r="F17" s="74" t="s">
        <v>4565</v>
      </c>
    </row>
    <row r="18" spans="1:8">
      <c r="A18" s="278" t="s">
        <v>4984</v>
      </c>
      <c r="B18" s="74" t="s">
        <v>4983</v>
      </c>
      <c r="C18" s="74" t="s">
        <v>4942</v>
      </c>
      <c r="D18" s="74" t="s">
        <v>4537</v>
      </c>
      <c r="E18" s="74" t="s">
        <v>4555</v>
      </c>
      <c r="F18" s="74" t="s">
        <v>4566</v>
      </c>
      <c r="H18" s="52" t="s">
        <v>25</v>
      </c>
    </row>
  </sheetData>
  <autoFilter ref="A1:F18" xr:uid="{892D1D24-4C85-47F2-AD28-29222B4E8D89}"/>
  <pageMargins left="0.7" right="0.7" top="0.75" bottom="0.75" header="0.3" footer="0.3"/>
  <customProperties>
    <customPr name="_pios_id" r:id="rId1"/>
    <customPr name="EpmWorksheetKeyString_GUID" r:id="rId2"/>
  </customPropertie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B2:S50"/>
  <sheetViews>
    <sheetView showGridLines="0" topLeftCell="A10" zoomScale="80" zoomScaleNormal="80" workbookViewId="0">
      <selection activeCell="B11" sqref="B1:F1048576"/>
    </sheetView>
  </sheetViews>
  <sheetFormatPr defaultRowHeight="14.4"/>
  <cols>
    <col min="2" max="2" width="13.44140625" bestFit="1" customWidth="1"/>
    <col min="3" max="3" width="18.5546875" bestFit="1" customWidth="1"/>
    <col min="4" max="4" width="16.44140625" bestFit="1" customWidth="1"/>
    <col min="5" max="5" width="6.44140625" customWidth="1"/>
    <col min="6" max="6" width="13.44140625" bestFit="1" customWidth="1"/>
    <col min="7" max="7" width="18.5546875" bestFit="1" customWidth="1"/>
    <col min="8" max="8" width="22.5546875" customWidth="1"/>
    <col min="9" max="9" width="6.44140625" customWidth="1"/>
    <col min="10" max="10" width="13.44140625" bestFit="1" customWidth="1"/>
    <col min="11" max="11" width="18.5546875" bestFit="1" customWidth="1"/>
    <col min="12" max="12" width="42" customWidth="1"/>
  </cols>
  <sheetData>
    <row r="2" spans="2:19">
      <c r="B2" s="283" t="s">
        <v>4534</v>
      </c>
      <c r="C2" s="284"/>
      <c r="D2" s="285"/>
      <c r="E2" s="21"/>
      <c r="F2" s="283" t="s">
        <v>4535</v>
      </c>
      <c r="G2" s="284"/>
      <c r="H2" s="285"/>
      <c r="I2" s="22"/>
      <c r="J2" s="286" t="s">
        <v>4536</v>
      </c>
      <c r="K2" s="287"/>
      <c r="L2" s="288"/>
      <c r="P2" t="s">
        <v>6</v>
      </c>
      <c r="Q2" t="s">
        <v>4567</v>
      </c>
      <c r="S2" t="s">
        <v>4568</v>
      </c>
    </row>
    <row r="3" spans="2:19">
      <c r="B3" s="23" t="s">
        <v>4546</v>
      </c>
      <c r="C3" t="s">
        <v>696</v>
      </c>
      <c r="D3" s="73" t="s">
        <v>4569</v>
      </c>
      <c r="F3" s="51" t="s">
        <v>4570</v>
      </c>
      <c r="G3" t="s">
        <v>696</v>
      </c>
      <c r="H3" s="60" t="s">
        <v>4571</v>
      </c>
      <c r="J3" s="61" t="s">
        <v>4547</v>
      </c>
      <c r="K3" s="62" t="s">
        <v>697</v>
      </c>
      <c r="L3" s="63" t="s">
        <v>4572</v>
      </c>
      <c r="P3" t="s">
        <v>4573</v>
      </c>
      <c r="Q3" t="s">
        <v>4574</v>
      </c>
      <c r="S3" t="s">
        <v>4575</v>
      </c>
    </row>
    <row r="4" spans="2:19">
      <c r="B4" s="23" t="s">
        <v>4546</v>
      </c>
      <c r="C4" t="s">
        <v>676</v>
      </c>
      <c r="D4" s="73" t="s">
        <v>4569</v>
      </c>
      <c r="F4" s="23" t="s">
        <v>4549</v>
      </c>
      <c r="G4" t="s">
        <v>676</v>
      </c>
      <c r="H4" s="24" t="s">
        <v>4576</v>
      </c>
      <c r="J4" s="64"/>
      <c r="K4" t="s">
        <v>677</v>
      </c>
      <c r="L4" s="65" t="s">
        <v>4577</v>
      </c>
      <c r="P4" t="s">
        <v>4578</v>
      </c>
      <c r="Q4" t="s">
        <v>4574</v>
      </c>
    </row>
    <row r="5" spans="2:19">
      <c r="B5" s="23" t="s">
        <v>4546</v>
      </c>
      <c r="C5" t="s">
        <v>793</v>
      </c>
      <c r="D5" s="73" t="s">
        <v>4569</v>
      </c>
      <c r="F5" s="23" t="s">
        <v>4564</v>
      </c>
      <c r="G5" t="s">
        <v>793</v>
      </c>
      <c r="H5" s="24" t="s">
        <v>794</v>
      </c>
      <c r="J5" s="64" t="s">
        <v>4565</v>
      </c>
      <c r="K5" t="s">
        <v>795</v>
      </c>
      <c r="L5" s="65" t="s">
        <v>368</v>
      </c>
    </row>
    <row r="6" spans="2:19">
      <c r="B6" s="23" t="s">
        <v>4546</v>
      </c>
      <c r="C6" t="s">
        <v>787</v>
      </c>
      <c r="D6" s="73" t="s">
        <v>4569</v>
      </c>
      <c r="F6" s="23" t="s">
        <v>4579</v>
      </c>
      <c r="G6" t="s">
        <v>787</v>
      </c>
      <c r="H6" s="24" t="s">
        <v>788</v>
      </c>
      <c r="J6" s="64" t="s">
        <v>4550</v>
      </c>
      <c r="K6" t="s">
        <v>789</v>
      </c>
      <c r="L6" s="65" t="s">
        <v>115</v>
      </c>
    </row>
    <row r="7" spans="2:19">
      <c r="B7" s="23" t="s">
        <v>4537</v>
      </c>
      <c r="C7" t="s">
        <v>666</v>
      </c>
      <c r="D7" s="24" t="s">
        <v>4580</v>
      </c>
      <c r="F7" s="23" t="s">
        <v>4555</v>
      </c>
      <c r="G7" t="s">
        <v>666</v>
      </c>
      <c r="H7" s="24" t="s">
        <v>4581</v>
      </c>
      <c r="J7" s="64" t="s">
        <v>4582</v>
      </c>
      <c r="K7" t="s">
        <v>668</v>
      </c>
      <c r="L7" s="65" t="s">
        <v>4581</v>
      </c>
    </row>
    <row r="8" spans="2:19">
      <c r="B8" s="23" t="s">
        <v>4537</v>
      </c>
      <c r="C8" t="s">
        <v>666</v>
      </c>
      <c r="D8" s="24" t="s">
        <v>4580</v>
      </c>
      <c r="F8" s="23" t="s">
        <v>4555</v>
      </c>
      <c r="G8" t="s">
        <v>666</v>
      </c>
      <c r="H8" s="24" t="s">
        <v>4581</v>
      </c>
      <c r="J8" s="64" t="s">
        <v>4583</v>
      </c>
      <c r="K8" t="s">
        <v>753</v>
      </c>
      <c r="L8" s="65" t="s">
        <v>4584</v>
      </c>
    </row>
    <row r="9" spans="2:19">
      <c r="B9" s="23" t="s">
        <v>4537</v>
      </c>
      <c r="C9" t="s">
        <v>666</v>
      </c>
      <c r="D9" s="24" t="s">
        <v>4585</v>
      </c>
      <c r="F9" s="23" t="s">
        <v>4555</v>
      </c>
      <c r="G9" t="s">
        <v>666</v>
      </c>
      <c r="H9" s="60" t="s">
        <v>4586</v>
      </c>
      <c r="J9" s="66" t="s">
        <v>4566</v>
      </c>
      <c r="K9" s="46" t="s">
        <v>4587</v>
      </c>
      <c r="L9" s="67" t="s">
        <v>279</v>
      </c>
    </row>
    <row r="10" spans="2:19">
      <c r="B10" s="23" t="s">
        <v>4537</v>
      </c>
      <c r="C10" t="s">
        <v>891</v>
      </c>
      <c r="D10" s="24" t="s">
        <v>4580</v>
      </c>
      <c r="F10" s="23" t="s">
        <v>4561</v>
      </c>
      <c r="G10" t="s">
        <v>891</v>
      </c>
      <c r="H10" s="60" t="s">
        <v>2117</v>
      </c>
      <c r="J10" s="64" t="s">
        <v>4562</v>
      </c>
      <c r="K10" t="s">
        <v>894</v>
      </c>
      <c r="L10" s="65" t="s">
        <v>204</v>
      </c>
    </row>
    <row r="11" spans="2:19">
      <c r="B11" s="23" t="s">
        <v>4537</v>
      </c>
      <c r="C11" t="s">
        <v>891</v>
      </c>
      <c r="D11" s="24" t="s">
        <v>4580</v>
      </c>
      <c r="F11" s="23" t="s">
        <v>4561</v>
      </c>
      <c r="G11" t="s">
        <v>891</v>
      </c>
      <c r="H11" s="24" t="s">
        <v>4588</v>
      </c>
      <c r="J11" s="64" t="s">
        <v>4589</v>
      </c>
      <c r="K11" t="s">
        <v>913</v>
      </c>
      <c r="L11" s="65" t="s">
        <v>4590</v>
      </c>
    </row>
    <row r="12" spans="2:19">
      <c r="B12" s="23" t="s">
        <v>4537</v>
      </c>
      <c r="C12" t="s">
        <v>884</v>
      </c>
      <c r="D12" s="24" t="s">
        <v>4580</v>
      </c>
      <c r="F12" s="23" t="s">
        <v>4544</v>
      </c>
      <c r="G12" t="s">
        <v>884</v>
      </c>
      <c r="H12" s="24" t="s">
        <v>4591</v>
      </c>
      <c r="J12" s="64" t="s">
        <v>4554</v>
      </c>
      <c r="K12" t="s">
        <v>995</v>
      </c>
      <c r="L12" s="65" t="s">
        <v>4592</v>
      </c>
    </row>
    <row r="13" spans="2:19">
      <c r="B13" s="23" t="s">
        <v>4537</v>
      </c>
      <c r="C13" t="s">
        <v>884</v>
      </c>
      <c r="D13" s="24" t="s">
        <v>4580</v>
      </c>
      <c r="F13" s="23" t="s">
        <v>4544</v>
      </c>
      <c r="G13" t="s">
        <v>884</v>
      </c>
      <c r="H13" s="24" t="s">
        <v>4591</v>
      </c>
      <c r="J13" s="64" t="s">
        <v>4593</v>
      </c>
      <c r="K13" t="s">
        <v>906</v>
      </c>
      <c r="L13" s="65" t="s">
        <v>4594</v>
      </c>
    </row>
    <row r="14" spans="2:19">
      <c r="B14" s="23" t="s">
        <v>4537</v>
      </c>
      <c r="C14" t="s">
        <v>884</v>
      </c>
      <c r="D14" s="24" t="s">
        <v>4580</v>
      </c>
      <c r="F14" s="23" t="s">
        <v>4544</v>
      </c>
      <c r="G14" t="s">
        <v>884</v>
      </c>
      <c r="H14" s="24" t="s">
        <v>4591</v>
      </c>
      <c r="J14" s="64" t="s">
        <v>4557</v>
      </c>
      <c r="K14" t="s">
        <v>886</v>
      </c>
      <c r="L14" s="65" t="s">
        <v>4595</v>
      </c>
    </row>
    <row r="15" spans="2:19">
      <c r="B15" s="23" t="s">
        <v>4537</v>
      </c>
      <c r="C15" t="s">
        <v>884</v>
      </c>
      <c r="D15" s="24" t="s">
        <v>4585</v>
      </c>
      <c r="F15" s="23" t="s">
        <v>4544</v>
      </c>
      <c r="G15" t="s">
        <v>884</v>
      </c>
      <c r="H15" s="60" t="s">
        <v>78</v>
      </c>
      <c r="J15" s="66" t="s">
        <v>4545</v>
      </c>
      <c r="K15" s="46" t="s">
        <v>4596</v>
      </c>
      <c r="L15" s="67" t="s">
        <v>93</v>
      </c>
    </row>
    <row r="16" spans="2:19">
      <c r="B16" s="23" t="s">
        <v>4537</v>
      </c>
      <c r="C16" t="s">
        <v>861</v>
      </c>
      <c r="D16" s="24" t="s">
        <v>4580</v>
      </c>
      <c r="F16" s="23" t="s">
        <v>4542</v>
      </c>
      <c r="G16" t="s">
        <v>861</v>
      </c>
      <c r="H16" s="195" t="s">
        <v>4552</v>
      </c>
      <c r="J16" s="64" t="s">
        <v>4597</v>
      </c>
      <c r="K16" t="s">
        <v>863</v>
      </c>
      <c r="L16" s="65" t="s">
        <v>4598</v>
      </c>
    </row>
    <row r="17" spans="2:13">
      <c r="B17" s="23" t="s">
        <v>4537</v>
      </c>
      <c r="C17" t="s">
        <v>861</v>
      </c>
      <c r="D17" s="24" t="s">
        <v>4580</v>
      </c>
      <c r="F17" s="23" t="s">
        <v>4542</v>
      </c>
      <c r="G17" t="s">
        <v>861</v>
      </c>
      <c r="H17" s="24" t="s">
        <v>4598</v>
      </c>
      <c r="J17" s="64"/>
      <c r="K17" t="s">
        <v>972</v>
      </c>
      <c r="L17" s="65" t="s">
        <v>4599</v>
      </c>
    </row>
    <row r="18" spans="2:13">
      <c r="B18" s="23" t="s">
        <v>4537</v>
      </c>
      <c r="C18" t="s">
        <v>861</v>
      </c>
      <c r="D18" s="24" t="s">
        <v>4580</v>
      </c>
      <c r="F18" s="23" t="s">
        <v>4542</v>
      </c>
      <c r="G18" t="s">
        <v>861</v>
      </c>
      <c r="H18" s="24" t="s">
        <v>4598</v>
      </c>
      <c r="J18" s="64" t="s">
        <v>4600</v>
      </c>
      <c r="K18" t="s">
        <v>937</v>
      </c>
      <c r="L18" s="65" t="s">
        <v>4601</v>
      </c>
    </row>
    <row r="19" spans="2:13">
      <c r="B19" s="23" t="s">
        <v>4537</v>
      </c>
      <c r="C19" t="s">
        <v>861</v>
      </c>
      <c r="D19" s="24" t="s">
        <v>4580</v>
      </c>
      <c r="F19" s="23" t="s">
        <v>4542</v>
      </c>
      <c r="G19" t="s">
        <v>861</v>
      </c>
      <c r="H19" s="24" t="s">
        <v>4598</v>
      </c>
      <c r="J19" s="64" t="s">
        <v>4602</v>
      </c>
      <c r="K19" t="s">
        <v>880</v>
      </c>
      <c r="L19" s="65" t="s">
        <v>4603</v>
      </c>
    </row>
    <row r="20" spans="2:13">
      <c r="B20" s="23" t="s">
        <v>4537</v>
      </c>
      <c r="C20" t="s">
        <v>861</v>
      </c>
      <c r="D20" s="24" t="s">
        <v>4580</v>
      </c>
      <c r="F20" s="23" t="s">
        <v>4542</v>
      </c>
      <c r="G20" t="s">
        <v>861</v>
      </c>
      <c r="H20" s="24" t="s">
        <v>4598</v>
      </c>
      <c r="J20" s="64" t="s">
        <v>4604</v>
      </c>
      <c r="K20" t="s">
        <v>909</v>
      </c>
      <c r="L20" s="65" t="s">
        <v>4605</v>
      </c>
    </row>
    <row r="21" spans="2:13">
      <c r="B21" s="23" t="s">
        <v>4537</v>
      </c>
      <c r="C21" t="s">
        <v>846</v>
      </c>
      <c r="D21" s="24" t="s">
        <v>4580</v>
      </c>
      <c r="F21" s="23" t="s">
        <v>4559</v>
      </c>
      <c r="G21" t="s">
        <v>846</v>
      </c>
      <c r="H21" s="24" t="s">
        <v>4606</v>
      </c>
      <c r="J21" s="64" t="s">
        <v>4607</v>
      </c>
      <c r="K21" t="s">
        <v>1099</v>
      </c>
      <c r="L21" s="65" t="s">
        <v>4608</v>
      </c>
    </row>
    <row r="22" spans="2:13">
      <c r="B22" s="23" t="s">
        <v>4537</v>
      </c>
      <c r="C22" t="s">
        <v>846</v>
      </c>
      <c r="D22" s="24" t="s">
        <v>4580</v>
      </c>
      <c r="F22" s="23" t="s">
        <v>4559</v>
      </c>
      <c r="G22" t="s">
        <v>846</v>
      </c>
      <c r="H22" s="24" t="s">
        <v>4606</v>
      </c>
      <c r="J22" s="64" t="s">
        <v>4609</v>
      </c>
      <c r="K22" t="s">
        <v>924</v>
      </c>
      <c r="L22" s="65" t="s">
        <v>954</v>
      </c>
    </row>
    <row r="23" spans="2:13">
      <c r="B23" s="23" t="s">
        <v>4537</v>
      </c>
      <c r="C23" t="s">
        <v>846</v>
      </c>
      <c r="D23" s="24" t="s">
        <v>4580</v>
      </c>
      <c r="F23" s="23" t="s">
        <v>4559</v>
      </c>
      <c r="G23" t="s">
        <v>846</v>
      </c>
      <c r="H23" s="24" t="s">
        <v>4606</v>
      </c>
      <c r="J23" s="64" t="s">
        <v>4610</v>
      </c>
      <c r="K23" t="s">
        <v>849</v>
      </c>
      <c r="L23" s="65" t="s">
        <v>4611</v>
      </c>
    </row>
    <row r="24" spans="2:13">
      <c r="B24" s="23" t="s">
        <v>4537</v>
      </c>
      <c r="C24" t="s">
        <v>846</v>
      </c>
      <c r="D24" s="24" t="s">
        <v>4580</v>
      </c>
      <c r="F24" s="23" t="s">
        <v>4559</v>
      </c>
      <c r="G24" t="s">
        <v>846</v>
      </c>
      <c r="H24" s="24" t="s">
        <v>4606</v>
      </c>
      <c r="J24" s="64" t="s">
        <v>4612</v>
      </c>
      <c r="K24" t="s">
        <v>945</v>
      </c>
      <c r="L24" s="65" t="s">
        <v>4613</v>
      </c>
    </row>
    <row r="25" spans="2:13">
      <c r="B25" s="23" t="s">
        <v>4537</v>
      </c>
      <c r="C25" t="s">
        <v>846</v>
      </c>
      <c r="D25" s="24" t="s">
        <v>4580</v>
      </c>
      <c r="F25" s="23" t="s">
        <v>4559</v>
      </c>
      <c r="G25" t="s">
        <v>846</v>
      </c>
      <c r="H25" s="24" t="s">
        <v>4606</v>
      </c>
      <c r="J25" s="64" t="s">
        <v>4558</v>
      </c>
      <c r="K25" t="s">
        <v>916</v>
      </c>
      <c r="L25" s="65" t="s">
        <v>4614</v>
      </c>
    </row>
    <row r="26" spans="2:13">
      <c r="B26" s="23" t="s">
        <v>4537</v>
      </c>
      <c r="C26" t="s">
        <v>846</v>
      </c>
      <c r="D26" s="24" t="s">
        <v>4580</v>
      </c>
      <c r="F26" s="23" t="s">
        <v>4559</v>
      </c>
      <c r="G26" t="s">
        <v>846</v>
      </c>
      <c r="H26" s="60" t="s">
        <v>105</v>
      </c>
      <c r="J26" s="64" t="s">
        <v>4560</v>
      </c>
      <c r="K26" t="s">
        <v>1029</v>
      </c>
      <c r="L26" s="65" t="s">
        <v>136</v>
      </c>
      <c r="M26" s="24" t="s">
        <v>4615</v>
      </c>
    </row>
    <row r="27" spans="2:13">
      <c r="B27" s="23" t="s">
        <v>4537</v>
      </c>
      <c r="C27" t="s">
        <v>869</v>
      </c>
      <c r="D27" s="24" t="s">
        <v>4580</v>
      </c>
      <c r="F27" s="23" t="s">
        <v>4553</v>
      </c>
      <c r="G27" t="s">
        <v>869</v>
      </c>
      <c r="H27" s="24" t="s">
        <v>4616</v>
      </c>
      <c r="J27" s="64" t="s">
        <v>4617</v>
      </c>
      <c r="K27" t="s">
        <v>960</v>
      </c>
      <c r="L27" s="65" t="s">
        <v>4618</v>
      </c>
    </row>
    <row r="28" spans="2:13">
      <c r="B28" s="23" t="s">
        <v>4537</v>
      </c>
      <c r="C28" t="s">
        <v>869</v>
      </c>
      <c r="D28" s="24" t="s">
        <v>4585</v>
      </c>
      <c r="F28" s="23" t="s">
        <v>4553</v>
      </c>
      <c r="G28" t="s">
        <v>869</v>
      </c>
      <c r="H28" s="60" t="s">
        <v>78</v>
      </c>
      <c r="J28" s="64" t="s">
        <v>4619</v>
      </c>
      <c r="K28" t="s">
        <v>1003</v>
      </c>
      <c r="L28" s="65" t="s">
        <v>871</v>
      </c>
    </row>
    <row r="29" spans="2:13">
      <c r="B29" s="23" t="s">
        <v>4537</v>
      </c>
      <c r="C29" t="s">
        <v>869</v>
      </c>
      <c r="D29" s="24" t="s">
        <v>4580</v>
      </c>
      <c r="F29" s="23" t="s">
        <v>4553</v>
      </c>
      <c r="G29" t="s">
        <v>869</v>
      </c>
      <c r="H29" s="24" t="s">
        <v>4616</v>
      </c>
      <c r="J29" s="64" t="s">
        <v>4620</v>
      </c>
      <c r="K29" t="s">
        <v>1014</v>
      </c>
      <c r="L29" s="65" t="s">
        <v>2134</v>
      </c>
    </row>
    <row r="30" spans="2:13">
      <c r="B30" s="23" t="s">
        <v>4537</v>
      </c>
      <c r="C30" t="s">
        <v>869</v>
      </c>
      <c r="D30" s="24" t="s">
        <v>4580</v>
      </c>
      <c r="F30" s="23" t="s">
        <v>4553</v>
      </c>
      <c r="G30" t="s">
        <v>869</v>
      </c>
      <c r="H30" s="24" t="s">
        <v>4616</v>
      </c>
      <c r="J30" s="64" t="s">
        <v>4621</v>
      </c>
      <c r="K30" t="s">
        <v>872</v>
      </c>
      <c r="L30" s="65" t="s">
        <v>4622</v>
      </c>
    </row>
    <row r="31" spans="2:13">
      <c r="B31" s="23" t="s">
        <v>4537</v>
      </c>
      <c r="C31" t="s">
        <v>855</v>
      </c>
      <c r="D31" s="24" t="s">
        <v>4580</v>
      </c>
      <c r="F31" s="23" t="s">
        <v>4538</v>
      </c>
      <c r="G31" t="s">
        <v>855</v>
      </c>
      <c r="H31" s="24" t="s">
        <v>63</v>
      </c>
      <c r="J31" s="64" t="s">
        <v>4623</v>
      </c>
      <c r="K31" t="s">
        <v>857</v>
      </c>
      <c r="L31" s="65" t="s">
        <v>4624</v>
      </c>
    </row>
    <row r="32" spans="2:13">
      <c r="B32" s="23" t="s">
        <v>4537</v>
      </c>
      <c r="C32" t="s">
        <v>855</v>
      </c>
      <c r="D32" s="24" t="s">
        <v>4580</v>
      </c>
      <c r="F32" s="23" t="s">
        <v>4538</v>
      </c>
      <c r="G32" t="s">
        <v>855</v>
      </c>
      <c r="H32" s="24" t="s">
        <v>63</v>
      </c>
      <c r="J32" s="64"/>
      <c r="K32" t="s">
        <v>941</v>
      </c>
      <c r="L32" s="65" t="s">
        <v>4625</v>
      </c>
    </row>
    <row r="33" spans="2:12">
      <c r="B33" s="23" t="s">
        <v>4537</v>
      </c>
      <c r="C33" t="s">
        <v>855</v>
      </c>
      <c r="D33" s="24" t="s">
        <v>4580</v>
      </c>
      <c r="F33" s="23" t="s">
        <v>4538</v>
      </c>
      <c r="G33" t="s">
        <v>855</v>
      </c>
      <c r="H33" s="24" t="s">
        <v>63</v>
      </c>
      <c r="J33" s="64" t="s">
        <v>4626</v>
      </c>
      <c r="K33" t="s">
        <v>934</v>
      </c>
      <c r="L33" s="65" t="s">
        <v>4627</v>
      </c>
    </row>
    <row r="34" spans="2:12">
      <c r="B34" s="23" t="s">
        <v>4537</v>
      </c>
      <c r="C34" t="s">
        <v>855</v>
      </c>
      <c r="D34" s="24" t="s">
        <v>4580</v>
      </c>
      <c r="F34" s="23" t="s">
        <v>4538</v>
      </c>
      <c r="G34" t="s">
        <v>855</v>
      </c>
      <c r="H34" s="24" t="s">
        <v>63</v>
      </c>
      <c r="J34" s="64" t="s">
        <v>4628</v>
      </c>
      <c r="K34" t="s">
        <v>980</v>
      </c>
      <c r="L34" s="65" t="s">
        <v>4629</v>
      </c>
    </row>
    <row r="35" spans="2:12">
      <c r="B35" s="23" t="s">
        <v>4537</v>
      </c>
      <c r="C35" t="s">
        <v>855</v>
      </c>
      <c r="D35" s="24" t="s">
        <v>4580</v>
      </c>
      <c r="F35" s="23" t="s">
        <v>4538</v>
      </c>
      <c r="G35" t="s">
        <v>855</v>
      </c>
      <c r="H35" s="24" t="s">
        <v>63</v>
      </c>
      <c r="J35" s="64" t="s">
        <v>4630</v>
      </c>
      <c r="K35" t="s">
        <v>930</v>
      </c>
      <c r="L35" s="65" t="s">
        <v>4631</v>
      </c>
    </row>
    <row r="36" spans="2:12">
      <c r="B36" s="23" t="s">
        <v>4537</v>
      </c>
      <c r="C36" t="s">
        <v>855</v>
      </c>
      <c r="D36" s="24" t="s">
        <v>4580</v>
      </c>
      <c r="F36" s="23" t="s">
        <v>4538</v>
      </c>
      <c r="G36" t="s">
        <v>855</v>
      </c>
      <c r="H36" s="24" t="s">
        <v>63</v>
      </c>
      <c r="J36" s="64" t="s">
        <v>4632</v>
      </c>
      <c r="K36" t="s">
        <v>948</v>
      </c>
      <c r="L36" s="65" t="s">
        <v>4633</v>
      </c>
    </row>
    <row r="37" spans="2:12">
      <c r="B37" s="23" t="s">
        <v>4537</v>
      </c>
      <c r="C37" t="s">
        <v>855</v>
      </c>
      <c r="D37" s="24" t="s">
        <v>4580</v>
      </c>
      <c r="F37" s="23" t="s">
        <v>4559</v>
      </c>
      <c r="G37" t="s">
        <v>855</v>
      </c>
      <c r="H37" s="60" t="s">
        <v>105</v>
      </c>
      <c r="J37" s="66" t="s">
        <v>4539</v>
      </c>
      <c r="K37" s="46" t="s">
        <v>4634</v>
      </c>
      <c r="L37" s="67" t="s">
        <v>4635</v>
      </c>
    </row>
    <row r="38" spans="2:12">
      <c r="B38" s="23" t="s">
        <v>4537</v>
      </c>
      <c r="C38" t="s">
        <v>855</v>
      </c>
      <c r="D38" s="24" t="s">
        <v>4580</v>
      </c>
      <c r="F38" s="23" t="s">
        <v>4559</v>
      </c>
      <c r="G38" t="s">
        <v>855</v>
      </c>
      <c r="H38" s="60" t="s">
        <v>105</v>
      </c>
      <c r="J38" s="66" t="s">
        <v>4636</v>
      </c>
      <c r="K38" s="46" t="s">
        <v>4637</v>
      </c>
      <c r="L38" s="67" t="s">
        <v>929</v>
      </c>
    </row>
    <row r="39" spans="2:12">
      <c r="B39" s="23" t="s">
        <v>4537</v>
      </c>
      <c r="C39" t="s">
        <v>900</v>
      </c>
      <c r="D39" s="24" t="s">
        <v>4580</v>
      </c>
      <c r="F39" s="23" t="s">
        <v>4540</v>
      </c>
      <c r="G39" t="s">
        <v>900</v>
      </c>
      <c r="H39" s="24" t="s">
        <v>4638</v>
      </c>
      <c r="J39" s="64" t="s">
        <v>4639</v>
      </c>
      <c r="K39" t="s">
        <v>1187</v>
      </c>
      <c r="L39" s="65" t="s">
        <v>4640</v>
      </c>
    </row>
    <row r="40" spans="2:12">
      <c r="B40" s="23" t="s">
        <v>4537</v>
      </c>
      <c r="C40" t="s">
        <v>900</v>
      </c>
      <c r="D40" s="24" t="s">
        <v>4580</v>
      </c>
      <c r="F40" s="23" t="s">
        <v>4540</v>
      </c>
      <c r="G40" t="s">
        <v>900</v>
      </c>
      <c r="H40" s="24" t="s">
        <v>4638</v>
      </c>
      <c r="J40" s="64" t="s">
        <v>4641</v>
      </c>
      <c r="K40" t="s">
        <v>1000</v>
      </c>
      <c r="L40" s="65" t="s">
        <v>4638</v>
      </c>
    </row>
    <row r="41" spans="2:12">
      <c r="B41" s="23" t="s">
        <v>4537</v>
      </c>
      <c r="C41" t="s">
        <v>900</v>
      </c>
      <c r="D41" s="24" t="s">
        <v>4580</v>
      </c>
      <c r="F41" s="23" t="s">
        <v>4540</v>
      </c>
      <c r="G41" t="s">
        <v>900</v>
      </c>
      <c r="H41" s="24" t="s">
        <v>4638</v>
      </c>
      <c r="J41" s="64" t="s">
        <v>4642</v>
      </c>
      <c r="K41" t="s">
        <v>1183</v>
      </c>
      <c r="L41" s="65" t="s">
        <v>4643</v>
      </c>
    </row>
    <row r="42" spans="2:12">
      <c r="B42" s="23" t="s">
        <v>4537</v>
      </c>
      <c r="C42" t="s">
        <v>900</v>
      </c>
      <c r="D42" s="24" t="s">
        <v>4580</v>
      </c>
      <c r="F42" s="23" t="s">
        <v>4540</v>
      </c>
      <c r="G42" t="s">
        <v>900</v>
      </c>
      <c r="H42" s="24" t="s">
        <v>4638</v>
      </c>
      <c r="J42" s="64" t="s">
        <v>4563</v>
      </c>
      <c r="K42" t="s">
        <v>902</v>
      </c>
      <c r="L42" s="65" t="s">
        <v>4644</v>
      </c>
    </row>
    <row r="43" spans="2:12">
      <c r="B43" s="23" t="s">
        <v>4537</v>
      </c>
      <c r="C43" t="s">
        <v>900</v>
      </c>
      <c r="D43" s="24" t="s">
        <v>4585</v>
      </c>
      <c r="F43" s="23" t="s">
        <v>4540</v>
      </c>
      <c r="G43" t="s">
        <v>900</v>
      </c>
      <c r="H43" s="60" t="s">
        <v>2117</v>
      </c>
      <c r="J43" s="66" t="s">
        <v>4645</v>
      </c>
      <c r="K43" s="46" t="s">
        <v>1978</v>
      </c>
      <c r="L43" s="67" t="s">
        <v>999</v>
      </c>
    </row>
    <row r="44" spans="2:12">
      <c r="B44" s="23" t="s">
        <v>4537</v>
      </c>
      <c r="C44" t="s">
        <v>900</v>
      </c>
      <c r="D44" s="24" t="s">
        <v>4580</v>
      </c>
      <c r="F44" s="23" t="s">
        <v>4540</v>
      </c>
      <c r="G44" t="s">
        <v>900</v>
      </c>
      <c r="H44" s="24" t="s">
        <v>4638</v>
      </c>
      <c r="J44" s="64" t="s">
        <v>4646</v>
      </c>
      <c r="K44" t="s">
        <v>1021</v>
      </c>
      <c r="L44" s="65" t="s">
        <v>4647</v>
      </c>
    </row>
    <row r="45" spans="2:12">
      <c r="B45" s="23" t="s">
        <v>4537</v>
      </c>
      <c r="C45" t="s">
        <v>900</v>
      </c>
      <c r="D45" s="24" t="s">
        <v>4580</v>
      </c>
      <c r="F45" s="23" t="s">
        <v>4540</v>
      </c>
      <c r="G45" t="s">
        <v>900</v>
      </c>
      <c r="H45" s="24" t="s">
        <v>4638</v>
      </c>
      <c r="J45" s="64"/>
      <c r="K45" t="s">
        <v>2007</v>
      </c>
      <c r="L45" s="65" t="s">
        <v>4648</v>
      </c>
    </row>
    <row r="46" spans="2:12">
      <c r="B46" s="23" t="s">
        <v>4537</v>
      </c>
      <c r="C46" t="s">
        <v>900</v>
      </c>
      <c r="D46" s="24" t="s">
        <v>4580</v>
      </c>
      <c r="F46" s="23" t="s">
        <v>4540</v>
      </c>
      <c r="G46" t="s">
        <v>900</v>
      </c>
      <c r="H46" s="24" t="s">
        <v>4638</v>
      </c>
      <c r="J46" s="64" t="s">
        <v>4642</v>
      </c>
      <c r="K46" t="s">
        <v>1088</v>
      </c>
      <c r="L46" s="65" t="s">
        <v>4649</v>
      </c>
    </row>
    <row r="47" spans="2:12">
      <c r="B47" s="23" t="s">
        <v>4537</v>
      </c>
      <c r="C47" t="s">
        <v>900</v>
      </c>
      <c r="D47" s="24" t="s">
        <v>4580</v>
      </c>
      <c r="F47" s="23" t="s">
        <v>4540</v>
      </c>
      <c r="G47" t="s">
        <v>900</v>
      </c>
      <c r="H47" s="24" t="s">
        <v>4638</v>
      </c>
      <c r="J47" s="68" t="s">
        <v>4541</v>
      </c>
      <c r="K47" s="69" t="s">
        <v>4650</v>
      </c>
      <c r="L47" s="70" t="s">
        <v>86</v>
      </c>
    </row>
    <row r="48" spans="2:12">
      <c r="B48" t="s">
        <v>4537</v>
      </c>
      <c r="C48" t="s">
        <v>861</v>
      </c>
      <c r="D48" t="s">
        <v>4585</v>
      </c>
      <c r="F48" s="23" t="s">
        <v>4542</v>
      </c>
      <c r="G48" t="s">
        <v>861</v>
      </c>
      <c r="H48" s="60" t="s">
        <v>4586</v>
      </c>
      <c r="J48" t="s">
        <v>4543</v>
      </c>
      <c r="L48" t="s">
        <v>4651</v>
      </c>
    </row>
    <row r="49" spans="2:12">
      <c r="B49" t="s">
        <v>4537</v>
      </c>
      <c r="C49" t="s">
        <v>884</v>
      </c>
      <c r="D49" t="s">
        <v>4585</v>
      </c>
      <c r="F49" s="23" t="s">
        <v>4544</v>
      </c>
      <c r="G49" t="s">
        <v>884</v>
      </c>
      <c r="H49" s="60" t="s">
        <v>78</v>
      </c>
      <c r="J49" t="s">
        <v>4557</v>
      </c>
      <c r="L49" s="190" t="s">
        <v>627</v>
      </c>
    </row>
    <row r="50" spans="2:12">
      <c r="B50" s="23" t="s">
        <v>4537</v>
      </c>
      <c r="C50" t="s">
        <v>666</v>
      </c>
      <c r="D50" s="24" t="s">
        <v>4585</v>
      </c>
      <c r="F50" s="23" t="s">
        <v>4555</v>
      </c>
      <c r="G50" t="s">
        <v>666</v>
      </c>
      <c r="H50" s="195" t="s">
        <v>4552</v>
      </c>
      <c r="J50" s="195" t="s">
        <v>4552</v>
      </c>
      <c r="L50" s="195" t="s">
        <v>679</v>
      </c>
    </row>
  </sheetData>
  <autoFilter ref="B3:L50" xr:uid="{B06B1692-123E-40FE-8E92-CD7168661AF0}"/>
  <mergeCells count="3">
    <mergeCell ref="B2:D2"/>
    <mergeCell ref="F2:H2"/>
    <mergeCell ref="J2:L2"/>
  </mergeCells>
  <pageMargins left="0.7" right="0.7" top="0.75" bottom="0.75" header="0.3" footer="0.3"/>
  <customProperties>
    <customPr name="_pios_id" r:id="rId1"/>
    <customPr name="EpmWorksheetKeyString_GUID" r:id="rId2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X34"/>
  <sheetViews>
    <sheetView showGridLines="0" zoomScale="90" zoomScaleNormal="90" workbookViewId="0">
      <selection activeCell="C33" sqref="C33"/>
    </sheetView>
  </sheetViews>
  <sheetFormatPr defaultRowHeight="14.4"/>
  <cols>
    <col min="1" max="1" width="37.5546875" customWidth="1"/>
    <col min="2" max="2" width="46.5546875" customWidth="1"/>
    <col min="3" max="3" width="22.44140625" customWidth="1"/>
    <col min="4" max="7" width="3.44140625" customWidth="1"/>
    <col min="14" max="14" width="12.44140625" bestFit="1" customWidth="1"/>
    <col min="15" max="15" width="20.44140625" bestFit="1" customWidth="1"/>
    <col min="16" max="16" width="12.109375" bestFit="1" customWidth="1"/>
    <col min="17" max="17" width="20.44140625" bestFit="1" customWidth="1"/>
    <col min="18" max="18" width="12.44140625" bestFit="1" customWidth="1"/>
    <col min="19" max="19" width="20.44140625" bestFit="1" customWidth="1"/>
    <col min="20" max="20" width="12.44140625" bestFit="1" customWidth="1"/>
    <col min="21" max="21" width="20.44140625" bestFit="1" customWidth="1"/>
    <col min="23" max="23" width="27" bestFit="1" customWidth="1"/>
  </cols>
  <sheetData>
    <row r="1" spans="1:24">
      <c r="A1" s="52" t="s">
        <v>4652</v>
      </c>
      <c r="B1" t="s">
        <v>4979</v>
      </c>
    </row>
    <row r="2" spans="1:24" ht="43.2">
      <c r="A2" s="52" t="s">
        <v>4653</v>
      </c>
      <c r="B2" s="245" t="s">
        <v>4980</v>
      </c>
      <c r="N2" s="17" t="s">
        <v>3004</v>
      </c>
      <c r="O2" s="17" t="s">
        <v>3005</v>
      </c>
      <c r="P2" s="17" t="s">
        <v>3006</v>
      </c>
      <c r="Q2" s="17" t="s">
        <v>3007</v>
      </c>
      <c r="R2" s="17" t="s">
        <v>3008</v>
      </c>
      <c r="S2" s="17" t="s">
        <v>3009</v>
      </c>
      <c r="T2" s="17" t="s">
        <v>2980</v>
      </c>
      <c r="U2" s="17" t="s">
        <v>3010</v>
      </c>
      <c r="V2" s="17" t="s">
        <v>3011</v>
      </c>
      <c r="W2" s="17" t="s">
        <v>3012</v>
      </c>
    </row>
    <row r="3" spans="1:24">
      <c r="A3" s="52" t="s">
        <v>4654</v>
      </c>
      <c r="B3">
        <v>7729748950</v>
      </c>
      <c r="N3" s="241" t="s">
        <v>3181</v>
      </c>
      <c r="O3" s="208" t="s">
        <v>3182</v>
      </c>
      <c r="P3" s="268" t="s">
        <v>3183</v>
      </c>
      <c r="Q3" s="268" t="s">
        <v>3184</v>
      </c>
      <c r="R3" s="268" t="s">
        <v>3209</v>
      </c>
      <c r="S3" s="268" t="s">
        <v>3210</v>
      </c>
      <c r="T3" t="s">
        <v>4986</v>
      </c>
      <c r="U3" s="207" t="s">
        <v>4985</v>
      </c>
      <c r="W3" t="s">
        <v>4979</v>
      </c>
      <c r="X3">
        <v>1</v>
      </c>
    </row>
    <row r="4" spans="1:24">
      <c r="A4" s="25"/>
    </row>
    <row r="5" spans="1:24" ht="15" thickBot="1">
      <c r="A5" s="25" t="s">
        <v>4655</v>
      </c>
    </row>
    <row r="6" spans="1:24">
      <c r="A6" s="26" t="s">
        <v>3004</v>
      </c>
      <c r="B6" s="27" t="str">
        <f>N3</f>
        <v>ZCHARU2000</v>
      </c>
    </row>
    <row r="7" spans="1:24">
      <c r="A7" s="28" t="s">
        <v>3005</v>
      </c>
      <c r="B7" s="29" t="str">
        <f>O3</f>
        <v>L1 - Distributors</v>
      </c>
    </row>
    <row r="8" spans="1:24">
      <c r="A8" s="28" t="s">
        <v>3006</v>
      </c>
      <c r="B8" s="29" t="str">
        <f>P3</f>
        <v>ZCNTRU2100</v>
      </c>
    </row>
    <row r="9" spans="1:24">
      <c r="A9" s="28" t="s">
        <v>3007</v>
      </c>
      <c r="B9" s="29" t="str">
        <f>Q3</f>
        <v>L2 - Distr Moscow</v>
      </c>
    </row>
    <row r="10" spans="1:24">
      <c r="A10" s="28" t="s">
        <v>3008</v>
      </c>
      <c r="B10" s="29" t="str">
        <f>R3</f>
        <v>ZBRDRU2100</v>
      </c>
    </row>
    <row r="11" spans="1:24">
      <c r="A11" s="28" t="s">
        <v>3009</v>
      </c>
      <c r="B11" s="29" t="str">
        <f>S3</f>
        <v>L3 - Distr Other Moscow</v>
      </c>
    </row>
    <row r="12" spans="1:24">
      <c r="A12" s="28" t="s">
        <v>2980</v>
      </c>
      <c r="B12" s="29" t="str">
        <f>T3</f>
        <v>ZGRPRU2490</v>
      </c>
    </row>
    <row r="13" spans="1:24" ht="15" thickBot="1">
      <c r="A13" s="30" t="s">
        <v>3010</v>
      </c>
      <c r="B13" s="247" t="str">
        <f>U3</f>
        <v>L4 - Vintrend</v>
      </c>
    </row>
    <row r="15" spans="1:24" ht="16.2" thickBot="1">
      <c r="A15" s="31" t="s">
        <v>4656</v>
      </c>
      <c r="B15" s="31"/>
    </row>
    <row r="16" spans="1:24">
      <c r="A16" s="32" t="s">
        <v>4657</v>
      </c>
      <c r="B16" s="33"/>
    </row>
    <row r="17" spans="1:9">
      <c r="A17" s="34" t="s">
        <v>4658</v>
      </c>
      <c r="B17" s="35" t="str">
        <f>INDEX('Geo Dimentions'!F:F,MATCH('Карточка Клиента'!$B$19,'Geo Dimentions'!$N:$N,0),1)</f>
        <v>RU0001</v>
      </c>
    </row>
    <row r="18" spans="1:9">
      <c r="A18" s="34" t="s">
        <v>4659</v>
      </c>
      <c r="B18" s="35" t="str">
        <f>INDEX('Geo Dimentions'!J:J,MATCH('Карточка Клиента'!$B$19,'Geo Dimentions'!$N:$N,0),1)</f>
        <v>RU50</v>
      </c>
    </row>
    <row r="19" spans="1:9" ht="15" thickBot="1">
      <c r="A19" s="36" t="s">
        <v>4660</v>
      </c>
      <c r="B19" s="246" t="s">
        <v>4312</v>
      </c>
    </row>
    <row r="20" spans="1:9">
      <c r="A20" s="37"/>
      <c r="B20" s="38"/>
    </row>
    <row r="21" spans="1:9" ht="16.2" thickBot="1">
      <c r="A21" s="31" t="s">
        <v>4661</v>
      </c>
      <c r="H21" t="s">
        <v>4662</v>
      </c>
      <c r="I21" t="s">
        <v>4663</v>
      </c>
    </row>
    <row r="22" spans="1:9">
      <c r="A22" s="26" t="s">
        <v>4664</v>
      </c>
      <c r="B22" s="55" t="s">
        <v>4665</v>
      </c>
      <c r="C22" s="40" t="s">
        <v>4666</v>
      </c>
      <c r="H22" s="39" t="s">
        <v>4665</v>
      </c>
      <c r="I22" s="55" t="s">
        <v>4665</v>
      </c>
    </row>
    <row r="23" spans="1:9">
      <c r="A23" s="28" t="s">
        <v>4667</v>
      </c>
      <c r="B23" s="56" t="s">
        <v>4567</v>
      </c>
      <c r="C23" s="40" t="s">
        <v>4668</v>
      </c>
      <c r="H23" s="41" t="s">
        <v>4567</v>
      </c>
      <c r="I23" s="56" t="s">
        <v>4669</v>
      </c>
    </row>
    <row r="24" spans="1:9">
      <c r="A24" s="28" t="s">
        <v>4670</v>
      </c>
      <c r="B24" s="53" t="s">
        <v>4574</v>
      </c>
      <c r="H24" s="29" t="s">
        <v>4574</v>
      </c>
      <c r="I24" s="53" t="s">
        <v>4573</v>
      </c>
    </row>
    <row r="25" spans="1:9" ht="15" thickBot="1">
      <c r="A25" s="30" t="s">
        <v>4671</v>
      </c>
      <c r="B25" s="54" t="s">
        <v>4574</v>
      </c>
      <c r="H25" s="42" t="s">
        <v>4574</v>
      </c>
      <c r="I25" s="54" t="s">
        <v>4578</v>
      </c>
    </row>
    <row r="27" spans="1:9" ht="16.2" thickBot="1">
      <c r="A27" s="31" t="s">
        <v>4672</v>
      </c>
      <c r="B27" s="243"/>
    </row>
    <row r="28" spans="1:9">
      <c r="A28" s="26" t="s">
        <v>4534</v>
      </c>
      <c r="B28" s="38" t="str">
        <f>VLOOKUP(C30,OrgStructure!A:F,4,0)</f>
        <v>ARUND20000</v>
      </c>
      <c r="C28" s="205" t="s">
        <v>4942</v>
      </c>
    </row>
    <row r="29" spans="1:9">
      <c r="A29" s="28" t="s">
        <v>4535</v>
      </c>
      <c r="B29" s="38" t="str">
        <f>VLOOKUP(C30,OrgStructure!A:F,5,0)</f>
        <v>ARURSM2100</v>
      </c>
      <c r="C29" s="206" t="s">
        <v>66</v>
      </c>
    </row>
    <row r="30" spans="1:9" ht="15" thickBot="1">
      <c r="A30" s="30" t="s">
        <v>4536</v>
      </c>
      <c r="B30" s="43" t="str">
        <f>VLOOKUP(C30,OrgStructure!A:F,6,0)</f>
        <v>ARUTSM2120</v>
      </c>
      <c r="C30" s="277" t="s">
        <v>4984</v>
      </c>
    </row>
    <row r="32" spans="1:9" ht="16.2" thickBot="1">
      <c r="A32" s="31" t="s">
        <v>4673</v>
      </c>
    </row>
    <row r="33" spans="1:2" ht="15" thickBot="1">
      <c r="A33" s="44" t="s">
        <v>4674</v>
      </c>
      <c r="B33" s="276" t="s">
        <v>4981</v>
      </c>
    </row>
    <row r="34" spans="1:2" ht="15" thickBot="1">
      <c r="A34" s="44" t="s">
        <v>4675</v>
      </c>
      <c r="B34" s="210" t="s">
        <v>4982</v>
      </c>
    </row>
  </sheetData>
  <conditionalFormatting sqref="N2">
    <cfRule type="duplicateValues" dxfId="42" priority="112"/>
    <cfRule type="duplicateValues" dxfId="41" priority="111"/>
  </conditionalFormatting>
  <conditionalFormatting sqref="N3">
    <cfRule type="duplicateValues" dxfId="40" priority="11"/>
    <cfRule type="duplicateValues" dxfId="39" priority="12"/>
  </conditionalFormatting>
  <conditionalFormatting sqref="P2 R2 T2">
    <cfRule type="duplicateValues" dxfId="38" priority="106"/>
  </conditionalFormatting>
  <conditionalFormatting sqref="P2 R2">
    <cfRule type="duplicateValues" dxfId="37" priority="102"/>
  </conditionalFormatting>
  <conditionalFormatting sqref="P2">
    <cfRule type="duplicateValues" dxfId="36" priority="100"/>
    <cfRule type="duplicateValues" dxfId="35" priority="98"/>
    <cfRule type="duplicateValues" dxfId="34" priority="109"/>
  </conditionalFormatting>
  <conditionalFormatting sqref="P3">
    <cfRule type="duplicateValues" dxfId="33" priority="6"/>
    <cfRule type="duplicateValues" dxfId="32" priority="7"/>
    <cfRule type="duplicateValues" dxfId="31" priority="8"/>
    <cfRule type="duplicateValues" dxfId="30" priority="9"/>
    <cfRule type="duplicateValues" dxfId="29" priority="10"/>
  </conditionalFormatting>
  <conditionalFormatting sqref="R2">
    <cfRule type="duplicateValues" dxfId="28" priority="101"/>
    <cfRule type="duplicateValues" dxfId="27" priority="99"/>
    <cfRule type="duplicateValues" dxfId="26" priority="110"/>
  </conditionalFormatting>
  <conditionalFormatting sqref="R3">
    <cfRule type="duplicateValues" dxfId="25" priority="1"/>
    <cfRule type="duplicateValues" dxfId="24" priority="2"/>
    <cfRule type="duplicateValues" dxfId="23" priority="3"/>
    <cfRule type="duplicateValues" dxfId="22" priority="4"/>
    <cfRule type="duplicateValues" dxfId="21" priority="5"/>
  </conditionalFormatting>
  <conditionalFormatting sqref="T2">
    <cfRule type="duplicateValues" dxfId="20" priority="103"/>
    <cfRule type="duplicateValues" dxfId="19" priority="104"/>
    <cfRule type="duplicateValues" dxfId="18" priority="105"/>
    <cfRule type="duplicateValues" dxfId="17" priority="107"/>
    <cfRule type="duplicateValues" dxfId="16" priority="108"/>
    <cfRule type="duplicateValues" dxfId="15" priority="97"/>
  </conditionalFormatting>
  <conditionalFormatting sqref="T3">
    <cfRule type="duplicateValues" dxfId="14" priority="15"/>
    <cfRule type="duplicateValues" dxfId="13" priority="14"/>
    <cfRule type="duplicateValues" dxfId="12" priority="13"/>
    <cfRule type="duplicateValues" dxfId="11" priority="19"/>
    <cfRule type="duplicateValues" dxfId="10" priority="17"/>
    <cfRule type="duplicateValues" dxfId="9" priority="16"/>
    <cfRule type="duplicateValues" dxfId="8" priority="18"/>
  </conditionalFormatting>
  <pageMargins left="0.7" right="0.7" top="0.75" bottom="0.75" header="0.3" footer="0.3"/>
  <pageSetup orientation="portrait" r:id="rId1"/>
  <customProperties>
    <customPr name="_pios_id" r:id="rId2"/>
    <customPr name="EpmWorksheetKeyString_GUID" r:id="rId3"/>
  </customPropertie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90BF930-F499-4DA6-9A0E-966FD3949498}">
          <x14:formula1>
            <xm:f>OrgStructure!$A$2:$A$18</xm:f>
          </x14:formula1>
          <xm:sqref>C30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L69"/>
  <sheetViews>
    <sheetView topLeftCell="A54" workbookViewId="0">
      <selection activeCell="J1365" sqref="J1365"/>
    </sheetView>
  </sheetViews>
  <sheetFormatPr defaultRowHeight="14.4"/>
  <cols>
    <col min="3" max="3" width="39.5546875" customWidth="1"/>
    <col min="4" max="4" width="22.44140625" customWidth="1"/>
  </cols>
  <sheetData>
    <row r="1" spans="1:12">
      <c r="B1" t="s">
        <v>458</v>
      </c>
      <c r="C1" t="s">
        <v>4676</v>
      </c>
      <c r="D1" t="s">
        <v>4677</v>
      </c>
      <c r="J1" t="s">
        <v>4678</v>
      </c>
      <c r="L1" t="s">
        <v>4568</v>
      </c>
    </row>
    <row r="2" spans="1:12">
      <c r="B2" t="s">
        <v>458</v>
      </c>
      <c r="C2" t="s">
        <v>4679</v>
      </c>
      <c r="D2" t="s">
        <v>4680</v>
      </c>
    </row>
    <row r="3" spans="1:12">
      <c r="B3" t="s">
        <v>458</v>
      </c>
      <c r="C3" t="s">
        <v>4679</v>
      </c>
      <c r="D3" t="s">
        <v>4681</v>
      </c>
    </row>
    <row r="4" spans="1:12">
      <c r="B4" t="s">
        <v>458</v>
      </c>
      <c r="C4" t="s">
        <v>4679</v>
      </c>
      <c r="D4" t="s">
        <v>4682</v>
      </c>
    </row>
    <row r="5" spans="1:12">
      <c r="B5" t="s">
        <v>458</v>
      </c>
      <c r="C5" t="s">
        <v>4679</v>
      </c>
      <c r="D5" t="s">
        <v>4683</v>
      </c>
    </row>
    <row r="6" spans="1:12">
      <c r="B6" t="s">
        <v>458</v>
      </c>
      <c r="C6" t="s">
        <v>4679</v>
      </c>
      <c r="D6" t="s">
        <v>4684</v>
      </c>
    </row>
    <row r="7" spans="1:12">
      <c r="B7" t="s">
        <v>458</v>
      </c>
      <c r="C7" t="s">
        <v>4679</v>
      </c>
      <c r="D7" t="s">
        <v>4685</v>
      </c>
    </row>
    <row r="8" spans="1:12">
      <c r="B8" t="s">
        <v>458</v>
      </c>
      <c r="C8" t="s">
        <v>4686</v>
      </c>
      <c r="D8" t="s">
        <v>4687</v>
      </c>
    </row>
    <row r="9" spans="1:12">
      <c r="B9" t="s">
        <v>458</v>
      </c>
      <c r="C9" t="s">
        <v>4686</v>
      </c>
      <c r="D9" t="s">
        <v>4688</v>
      </c>
    </row>
    <row r="10" spans="1:12">
      <c r="B10" t="s">
        <v>458</v>
      </c>
      <c r="C10" t="s">
        <v>4689</v>
      </c>
      <c r="D10" t="s">
        <v>4690</v>
      </c>
    </row>
    <row r="11" spans="1:12">
      <c r="B11" t="s">
        <v>458</v>
      </c>
      <c r="C11" t="s">
        <v>4689</v>
      </c>
      <c r="D11" t="s">
        <v>4691</v>
      </c>
    </row>
    <row r="12" spans="1:12">
      <c r="B12" t="s">
        <v>4692</v>
      </c>
      <c r="C12" t="s">
        <v>4693</v>
      </c>
      <c r="D12" t="s">
        <v>4639</v>
      </c>
    </row>
    <row r="13" spans="1:12">
      <c r="A13">
        <v>143000</v>
      </c>
      <c r="B13" t="s">
        <v>4692</v>
      </c>
      <c r="C13" t="s">
        <v>4694</v>
      </c>
      <c r="D13" t="s">
        <v>4559</v>
      </c>
    </row>
    <row r="14" spans="1:12">
      <c r="A14">
        <v>143000</v>
      </c>
      <c r="B14" t="s">
        <v>4692</v>
      </c>
      <c r="C14" t="s">
        <v>4695</v>
      </c>
      <c r="D14" t="s">
        <v>4553</v>
      </c>
    </row>
    <row r="15" spans="1:12">
      <c r="A15">
        <v>143000</v>
      </c>
      <c r="B15" t="s">
        <v>4692</v>
      </c>
      <c r="C15" t="s">
        <v>4696</v>
      </c>
      <c r="D15" t="s">
        <v>4623</v>
      </c>
    </row>
    <row r="16" spans="1:12">
      <c r="A16">
        <v>143000</v>
      </c>
      <c r="B16" t="s">
        <v>4692</v>
      </c>
      <c r="C16" t="s">
        <v>4697</v>
      </c>
      <c r="D16" t="s">
        <v>4537</v>
      </c>
    </row>
    <row r="17" spans="1:4">
      <c r="A17">
        <v>143000</v>
      </c>
      <c r="B17" t="s">
        <v>4692</v>
      </c>
      <c r="C17" t="s">
        <v>4698</v>
      </c>
      <c r="D17" t="s">
        <v>4565</v>
      </c>
    </row>
    <row r="18" spans="1:4">
      <c r="A18">
        <v>143000</v>
      </c>
      <c r="B18" t="s">
        <v>4692</v>
      </c>
      <c r="C18" t="s">
        <v>4699</v>
      </c>
      <c r="D18" t="s">
        <v>4583</v>
      </c>
    </row>
    <row r="19" spans="1:4">
      <c r="A19">
        <v>143000</v>
      </c>
      <c r="B19" t="s">
        <v>4692</v>
      </c>
      <c r="C19" t="s">
        <v>4700</v>
      </c>
      <c r="D19" t="s">
        <v>4701</v>
      </c>
    </row>
    <row r="20" spans="1:4">
      <c r="A20">
        <v>143000</v>
      </c>
      <c r="B20" t="s">
        <v>4692</v>
      </c>
      <c r="C20" t="s">
        <v>4702</v>
      </c>
      <c r="D20" t="s">
        <v>4619</v>
      </c>
    </row>
    <row r="21" spans="1:4">
      <c r="A21">
        <v>143000</v>
      </c>
      <c r="B21" t="s">
        <v>4692</v>
      </c>
      <c r="C21" t="s">
        <v>4703</v>
      </c>
      <c r="D21" t="s">
        <v>4558</v>
      </c>
    </row>
    <row r="22" spans="1:4">
      <c r="A22">
        <v>143000</v>
      </c>
      <c r="B22" t="s">
        <v>4692</v>
      </c>
      <c r="C22" t="s">
        <v>4704</v>
      </c>
      <c r="D22" t="s">
        <v>4642</v>
      </c>
    </row>
    <row r="23" spans="1:4">
      <c r="A23">
        <v>143000</v>
      </c>
      <c r="B23" t="s">
        <v>4692</v>
      </c>
      <c r="C23" t="s">
        <v>4705</v>
      </c>
      <c r="D23" t="s">
        <v>4563</v>
      </c>
    </row>
    <row r="24" spans="1:4">
      <c r="A24">
        <v>143000</v>
      </c>
      <c r="B24" t="s">
        <v>4692</v>
      </c>
      <c r="C24" t="s">
        <v>4706</v>
      </c>
      <c r="D24" t="s">
        <v>4564</v>
      </c>
    </row>
    <row r="25" spans="1:4">
      <c r="A25">
        <v>143000</v>
      </c>
      <c r="B25" t="s">
        <v>4692</v>
      </c>
      <c r="C25" t="s">
        <v>4707</v>
      </c>
      <c r="D25" t="s">
        <v>4540</v>
      </c>
    </row>
    <row r="26" spans="1:4">
      <c r="A26">
        <v>143000</v>
      </c>
      <c r="B26" t="s">
        <v>4692</v>
      </c>
      <c r="C26" t="s">
        <v>4707</v>
      </c>
      <c r="D26" t="s">
        <v>4641</v>
      </c>
    </row>
    <row r="27" spans="1:4">
      <c r="A27">
        <v>143000</v>
      </c>
      <c r="B27" t="s">
        <v>4692</v>
      </c>
      <c r="C27" t="s">
        <v>4708</v>
      </c>
      <c r="D27" t="s">
        <v>4541</v>
      </c>
    </row>
    <row r="28" spans="1:4">
      <c r="A28">
        <v>143000</v>
      </c>
      <c r="B28" t="s">
        <v>4692</v>
      </c>
      <c r="C28" t="s">
        <v>4709</v>
      </c>
      <c r="D28" t="s">
        <v>4549</v>
      </c>
    </row>
    <row r="29" spans="1:4">
      <c r="A29">
        <v>143000</v>
      </c>
      <c r="B29" t="s">
        <v>4692</v>
      </c>
      <c r="C29" t="s">
        <v>4710</v>
      </c>
      <c r="D29" t="s">
        <v>4628</v>
      </c>
    </row>
    <row r="30" spans="1:4">
      <c r="A30">
        <v>143000</v>
      </c>
      <c r="B30" t="s">
        <v>4692</v>
      </c>
      <c r="C30" t="s">
        <v>4711</v>
      </c>
      <c r="D30" t="s">
        <v>4542</v>
      </c>
    </row>
    <row r="31" spans="1:4">
      <c r="A31">
        <v>143000</v>
      </c>
      <c r="B31" t="s">
        <v>4692</v>
      </c>
      <c r="C31" t="s">
        <v>4711</v>
      </c>
      <c r="D31" t="s">
        <v>4597</v>
      </c>
    </row>
    <row r="32" spans="1:4">
      <c r="A32">
        <v>143000</v>
      </c>
      <c r="B32" t="s">
        <v>4692</v>
      </c>
      <c r="C32" t="s">
        <v>4712</v>
      </c>
      <c r="D32" t="s">
        <v>4600</v>
      </c>
    </row>
    <row r="33" spans="1:4">
      <c r="A33">
        <v>143000</v>
      </c>
      <c r="B33" t="s">
        <v>4692</v>
      </c>
      <c r="C33" t="s">
        <v>4692</v>
      </c>
      <c r="D33" t="s">
        <v>4713</v>
      </c>
    </row>
    <row r="34" spans="1:4">
      <c r="A34">
        <v>143000</v>
      </c>
      <c r="B34" t="s">
        <v>4692</v>
      </c>
      <c r="C34" t="s">
        <v>4692</v>
      </c>
      <c r="D34" t="s">
        <v>4714</v>
      </c>
    </row>
    <row r="35" spans="1:4">
      <c r="A35">
        <v>143000</v>
      </c>
      <c r="B35" t="s">
        <v>4692</v>
      </c>
      <c r="C35" t="s">
        <v>4692</v>
      </c>
      <c r="D35" t="s">
        <v>4715</v>
      </c>
    </row>
    <row r="36" spans="1:4">
      <c r="A36">
        <v>143000</v>
      </c>
      <c r="B36" t="s">
        <v>4692</v>
      </c>
      <c r="C36" t="s">
        <v>4716</v>
      </c>
      <c r="D36" t="s">
        <v>4630</v>
      </c>
    </row>
    <row r="37" spans="1:4">
      <c r="A37">
        <v>143000</v>
      </c>
      <c r="B37" t="s">
        <v>4692</v>
      </c>
      <c r="C37" t="s">
        <v>4717</v>
      </c>
      <c r="D37" t="s">
        <v>4550</v>
      </c>
    </row>
    <row r="38" spans="1:4">
      <c r="A38">
        <v>143000</v>
      </c>
      <c r="B38" t="s">
        <v>4692</v>
      </c>
      <c r="C38" t="s">
        <v>4718</v>
      </c>
      <c r="D38" t="s">
        <v>4589</v>
      </c>
    </row>
    <row r="39" spans="1:4">
      <c r="A39">
        <v>143000</v>
      </c>
      <c r="B39" t="s">
        <v>4692</v>
      </c>
      <c r="C39" t="s">
        <v>4719</v>
      </c>
      <c r="D39" t="s">
        <v>4621</v>
      </c>
    </row>
    <row r="40" spans="1:4">
      <c r="A40">
        <v>143000</v>
      </c>
      <c r="B40" t="s">
        <v>4692</v>
      </c>
      <c r="C40" t="s">
        <v>4720</v>
      </c>
      <c r="D40" t="s">
        <v>4645</v>
      </c>
    </row>
    <row r="41" spans="1:4">
      <c r="A41">
        <v>143000</v>
      </c>
      <c r="B41" t="s">
        <v>4692</v>
      </c>
      <c r="C41" t="s">
        <v>4721</v>
      </c>
      <c r="D41" t="s">
        <v>4646</v>
      </c>
    </row>
    <row r="42" spans="1:4">
      <c r="A42">
        <v>143000</v>
      </c>
      <c r="B42" t="s">
        <v>4692</v>
      </c>
      <c r="C42" t="s">
        <v>4722</v>
      </c>
      <c r="D42" t="s">
        <v>4632</v>
      </c>
    </row>
    <row r="43" spans="1:4">
      <c r="A43">
        <v>143000</v>
      </c>
      <c r="B43" t="s">
        <v>4692</v>
      </c>
      <c r="C43" t="s">
        <v>4723</v>
      </c>
      <c r="D43" t="s">
        <v>4561</v>
      </c>
    </row>
    <row r="44" spans="1:4">
      <c r="A44">
        <v>143000</v>
      </c>
      <c r="B44" t="s">
        <v>4692</v>
      </c>
      <c r="C44" t="s">
        <v>4724</v>
      </c>
      <c r="D44" t="s">
        <v>4620</v>
      </c>
    </row>
    <row r="45" spans="1:4">
      <c r="A45">
        <v>143000</v>
      </c>
      <c r="B45" t="s">
        <v>4692</v>
      </c>
      <c r="C45" t="s">
        <v>4725</v>
      </c>
      <c r="D45" t="s">
        <v>4544</v>
      </c>
    </row>
    <row r="46" spans="1:4">
      <c r="A46">
        <v>143000</v>
      </c>
      <c r="B46" t="s">
        <v>4692</v>
      </c>
      <c r="C46" t="s">
        <v>4726</v>
      </c>
      <c r="D46" t="s">
        <v>4727</v>
      </c>
    </row>
    <row r="47" spans="1:4">
      <c r="A47">
        <v>143000</v>
      </c>
      <c r="B47" t="s">
        <v>4692</v>
      </c>
      <c r="C47" t="s">
        <v>4728</v>
      </c>
      <c r="D47" t="s">
        <v>4729</v>
      </c>
    </row>
    <row r="48" spans="1:4">
      <c r="A48">
        <v>143000</v>
      </c>
      <c r="B48" t="s">
        <v>4692</v>
      </c>
      <c r="C48" t="s">
        <v>4730</v>
      </c>
      <c r="D48" t="s">
        <v>4609</v>
      </c>
    </row>
    <row r="49" spans="1:4">
      <c r="A49">
        <v>143000</v>
      </c>
      <c r="B49" t="s">
        <v>4692</v>
      </c>
      <c r="C49" t="s">
        <v>4731</v>
      </c>
      <c r="D49" t="s">
        <v>4626</v>
      </c>
    </row>
    <row r="50" spans="1:4">
      <c r="A50">
        <v>143000</v>
      </c>
      <c r="B50" t="s">
        <v>4692</v>
      </c>
      <c r="C50" t="s">
        <v>4732</v>
      </c>
      <c r="D50" t="s">
        <v>4733</v>
      </c>
    </row>
    <row r="51" spans="1:4">
      <c r="A51">
        <v>143000</v>
      </c>
      <c r="B51" t="s">
        <v>4692</v>
      </c>
      <c r="C51" t="s">
        <v>4734</v>
      </c>
      <c r="D51" t="s">
        <v>4562</v>
      </c>
    </row>
    <row r="52" spans="1:4">
      <c r="A52">
        <v>143000</v>
      </c>
      <c r="B52" t="s">
        <v>4692</v>
      </c>
      <c r="C52" t="s">
        <v>4735</v>
      </c>
      <c r="D52" t="s">
        <v>4610</v>
      </c>
    </row>
    <row r="53" spans="1:4">
      <c r="A53">
        <v>143000</v>
      </c>
      <c r="B53" t="s">
        <v>4692</v>
      </c>
      <c r="C53" t="s">
        <v>4736</v>
      </c>
      <c r="D53" t="s">
        <v>4602</v>
      </c>
    </row>
    <row r="54" spans="1:4">
      <c r="A54">
        <v>143000</v>
      </c>
      <c r="B54" t="s">
        <v>4692</v>
      </c>
      <c r="C54" t="s">
        <v>4737</v>
      </c>
      <c r="D54" t="s">
        <v>4547</v>
      </c>
    </row>
    <row r="55" spans="1:4">
      <c r="A55">
        <v>143000</v>
      </c>
      <c r="B55" t="s">
        <v>4692</v>
      </c>
      <c r="C55" t="s">
        <v>4738</v>
      </c>
      <c r="D55" t="s">
        <v>4612</v>
      </c>
    </row>
    <row r="56" spans="1:4">
      <c r="A56">
        <v>143000</v>
      </c>
      <c r="B56" t="s">
        <v>4692</v>
      </c>
      <c r="C56" t="s">
        <v>4739</v>
      </c>
      <c r="D56" t="s">
        <v>4546</v>
      </c>
    </row>
    <row r="57" spans="1:4">
      <c r="A57">
        <v>143000</v>
      </c>
      <c r="B57" t="s">
        <v>4692</v>
      </c>
      <c r="C57" t="s">
        <v>4740</v>
      </c>
      <c r="D57" t="s">
        <v>4741</v>
      </c>
    </row>
    <row r="58" spans="1:4">
      <c r="A58">
        <v>143000</v>
      </c>
      <c r="B58" t="s">
        <v>4692</v>
      </c>
      <c r="C58" t="s">
        <v>4742</v>
      </c>
      <c r="D58" t="s">
        <v>4560</v>
      </c>
    </row>
    <row r="59" spans="1:4">
      <c r="A59">
        <v>143000</v>
      </c>
      <c r="B59" t="s">
        <v>4692</v>
      </c>
      <c r="C59" t="s">
        <v>4743</v>
      </c>
      <c r="D59" t="s">
        <v>4617</v>
      </c>
    </row>
    <row r="60" spans="1:4">
      <c r="A60">
        <v>143000</v>
      </c>
      <c r="B60" t="s">
        <v>4692</v>
      </c>
      <c r="C60" t="s">
        <v>4744</v>
      </c>
      <c r="D60" t="s">
        <v>4604</v>
      </c>
    </row>
    <row r="61" spans="1:4">
      <c r="A61">
        <v>143000</v>
      </c>
      <c r="B61" t="s">
        <v>4692</v>
      </c>
      <c r="C61" t="s">
        <v>4745</v>
      </c>
      <c r="D61" t="s">
        <v>4593</v>
      </c>
    </row>
    <row r="62" spans="1:4">
      <c r="A62">
        <v>143000</v>
      </c>
      <c r="B62" t="s">
        <v>4692</v>
      </c>
      <c r="C62" t="s">
        <v>4746</v>
      </c>
      <c r="D62" t="s">
        <v>4538</v>
      </c>
    </row>
    <row r="63" spans="1:4">
      <c r="A63">
        <v>143000</v>
      </c>
      <c r="B63" t="s">
        <v>4692</v>
      </c>
      <c r="C63" t="s">
        <v>4679</v>
      </c>
      <c r="D63" t="s">
        <v>4747</v>
      </c>
    </row>
    <row r="64" spans="1:4">
      <c r="A64">
        <v>143000</v>
      </c>
      <c r="B64" t="s">
        <v>4692</v>
      </c>
      <c r="C64" t="s">
        <v>4679</v>
      </c>
      <c r="D64" t="s">
        <v>4554</v>
      </c>
    </row>
    <row r="65" spans="1:4">
      <c r="A65">
        <v>143000</v>
      </c>
      <c r="B65" t="s">
        <v>4692</v>
      </c>
      <c r="C65" t="s">
        <v>4748</v>
      </c>
      <c r="D65" t="s">
        <v>4607</v>
      </c>
    </row>
    <row r="66" spans="1:4">
      <c r="A66">
        <v>143000</v>
      </c>
      <c r="B66" t="s">
        <v>4692</v>
      </c>
      <c r="C66" t="s">
        <v>4749</v>
      </c>
      <c r="D66" t="s">
        <v>4555</v>
      </c>
    </row>
    <row r="67" spans="1:4">
      <c r="A67">
        <v>143000</v>
      </c>
      <c r="B67" t="s">
        <v>4692</v>
      </c>
      <c r="C67" t="s">
        <v>4749</v>
      </c>
      <c r="D67" t="s">
        <v>4582</v>
      </c>
    </row>
    <row r="68" spans="1:4">
      <c r="A68">
        <v>143000</v>
      </c>
      <c r="B68" t="s">
        <v>4692</v>
      </c>
      <c r="C68" t="s">
        <v>4750</v>
      </c>
      <c r="D68" t="s">
        <v>4579</v>
      </c>
    </row>
    <row r="69" spans="1:4">
      <c r="A69">
        <v>143000</v>
      </c>
      <c r="B69" t="s">
        <v>4692</v>
      </c>
      <c r="C69" t="s">
        <v>4751</v>
      </c>
      <c r="D69" t="s">
        <v>4557</v>
      </c>
    </row>
  </sheetData>
  <pageMargins left="0.7" right="0.7" top="0.75" bottom="0.75" header="0.3" footer="0.3"/>
  <customProperties>
    <customPr name="_pios_id" r:id="rId1"/>
    <customPr name="EpmWorksheetKeyString_GUID" r:id="rId2"/>
  </customProperti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109"/>
  <sheetViews>
    <sheetView topLeftCell="A81" workbookViewId="0">
      <selection activeCell="L75" sqref="L75"/>
    </sheetView>
  </sheetViews>
  <sheetFormatPr defaultRowHeight="14.4"/>
  <cols>
    <col min="4" max="4" width="11" bestFit="1" customWidth="1"/>
    <col min="5" max="5" width="39.5546875" bestFit="1" customWidth="1"/>
  </cols>
  <sheetData>
    <row r="1" spans="1:6">
      <c r="A1" s="77" t="s">
        <v>2</v>
      </c>
      <c r="B1" s="77" t="s">
        <v>0</v>
      </c>
      <c r="C1" s="77" t="s">
        <v>39</v>
      </c>
      <c r="D1" s="77" t="s">
        <v>4752</v>
      </c>
      <c r="E1" s="77" t="s">
        <v>4753</v>
      </c>
      <c r="F1" s="77" t="s">
        <v>4754</v>
      </c>
    </row>
    <row r="2" spans="1:6">
      <c r="A2" s="2" t="s">
        <v>14</v>
      </c>
      <c r="B2" s="2" t="s">
        <v>13</v>
      </c>
      <c r="C2" t="s">
        <v>512</v>
      </c>
      <c r="D2" s="2" t="s">
        <v>2189</v>
      </c>
      <c r="E2" s="2" t="s">
        <v>4755</v>
      </c>
      <c r="F2" t="s">
        <v>2190</v>
      </c>
    </row>
    <row r="3" spans="1:6">
      <c r="A3" s="2" t="s">
        <v>14</v>
      </c>
      <c r="B3" s="2" t="s">
        <v>13</v>
      </c>
      <c r="C3" t="s">
        <v>512</v>
      </c>
      <c r="D3" s="2" t="s">
        <v>2189</v>
      </c>
      <c r="E3" s="2" t="s">
        <v>2191</v>
      </c>
      <c r="F3" t="s">
        <v>2190</v>
      </c>
    </row>
    <row r="4" spans="1:6">
      <c r="A4" s="2" t="s">
        <v>14</v>
      </c>
      <c r="B4" s="2" t="s">
        <v>18</v>
      </c>
      <c r="C4" t="s">
        <v>563</v>
      </c>
      <c r="D4" s="2" t="s">
        <v>2275</v>
      </c>
      <c r="E4" s="2" t="s">
        <v>2277</v>
      </c>
      <c r="F4" t="s">
        <v>2276</v>
      </c>
    </row>
    <row r="5" spans="1:6">
      <c r="A5" s="2" t="s">
        <v>14</v>
      </c>
      <c r="B5" s="2" t="s">
        <v>18</v>
      </c>
      <c r="C5" t="s">
        <v>488</v>
      </c>
      <c r="D5" s="2" t="s">
        <v>2105</v>
      </c>
      <c r="E5" s="2" t="s">
        <v>2248</v>
      </c>
      <c r="F5" t="s">
        <v>2247</v>
      </c>
    </row>
    <row r="6" spans="1:6">
      <c r="A6" s="2" t="s">
        <v>14</v>
      </c>
      <c r="B6" s="2" t="s">
        <v>18</v>
      </c>
      <c r="C6" t="s">
        <v>482</v>
      </c>
      <c r="D6" s="2" t="s">
        <v>2257</v>
      </c>
      <c r="E6" s="2" t="s">
        <v>4756</v>
      </c>
      <c r="F6" t="s">
        <v>2304</v>
      </c>
    </row>
    <row r="7" spans="1:6">
      <c r="A7" s="2" t="s">
        <v>14</v>
      </c>
      <c r="B7" s="2" t="s">
        <v>18</v>
      </c>
      <c r="C7" t="s">
        <v>482</v>
      </c>
      <c r="D7" s="2" t="s">
        <v>2257</v>
      </c>
      <c r="E7" s="2" t="s">
        <v>4757</v>
      </c>
      <c r="F7" t="s">
        <v>2258</v>
      </c>
    </row>
    <row r="8" spans="1:6">
      <c r="A8" s="2" t="s">
        <v>14</v>
      </c>
      <c r="B8" s="2" t="s">
        <v>18</v>
      </c>
      <c r="C8" t="s">
        <v>429</v>
      </c>
      <c r="D8" s="2" t="s">
        <v>1927</v>
      </c>
      <c r="E8" s="2" t="s">
        <v>4758</v>
      </c>
      <c r="F8" t="s">
        <v>1928</v>
      </c>
    </row>
    <row r="9" spans="1:6">
      <c r="A9" s="2" t="s">
        <v>14</v>
      </c>
      <c r="B9" s="2" t="s">
        <v>18</v>
      </c>
      <c r="C9" t="s">
        <v>203</v>
      </c>
      <c r="D9" s="2" t="s">
        <v>1507</v>
      </c>
      <c r="E9" s="2" t="s">
        <v>951</v>
      </c>
      <c r="F9" t="s">
        <v>1508</v>
      </c>
    </row>
    <row r="10" spans="1:6">
      <c r="A10" s="2" t="s">
        <v>14</v>
      </c>
      <c r="B10" s="2" t="s">
        <v>18</v>
      </c>
      <c r="C10" t="s">
        <v>569</v>
      </c>
      <c r="D10" s="2" t="s">
        <v>2291</v>
      </c>
      <c r="E10" s="2" t="s">
        <v>4759</v>
      </c>
      <c r="F10" t="s">
        <v>2292</v>
      </c>
    </row>
    <row r="11" spans="1:6">
      <c r="A11" s="2" t="s">
        <v>14</v>
      </c>
      <c r="B11" s="2" t="s">
        <v>18</v>
      </c>
      <c r="C11" t="s">
        <v>510</v>
      </c>
      <c r="D11" s="2" t="s">
        <v>2174</v>
      </c>
      <c r="E11" s="2" t="s">
        <v>4760</v>
      </c>
      <c r="F11" t="s">
        <v>2175</v>
      </c>
    </row>
    <row r="12" spans="1:6">
      <c r="A12" s="2" t="s">
        <v>14</v>
      </c>
      <c r="B12" s="2" t="s">
        <v>18</v>
      </c>
      <c r="C12" t="s">
        <v>373</v>
      </c>
      <c r="D12" s="2" t="s">
        <v>2022</v>
      </c>
      <c r="E12" s="2" t="s">
        <v>4761</v>
      </c>
      <c r="F12" t="s">
        <v>2023</v>
      </c>
    </row>
    <row r="13" spans="1:6">
      <c r="A13" s="2" t="s">
        <v>14</v>
      </c>
      <c r="B13" s="2" t="s">
        <v>18</v>
      </c>
      <c r="C13" t="s">
        <v>234</v>
      </c>
      <c r="D13" s="2" t="s">
        <v>1593</v>
      </c>
      <c r="E13" s="2" t="s">
        <v>1023</v>
      </c>
      <c r="F13" t="s">
        <v>1595</v>
      </c>
    </row>
    <row r="14" spans="1:6">
      <c r="A14" s="2" t="s">
        <v>14</v>
      </c>
      <c r="B14" s="2" t="s">
        <v>18</v>
      </c>
      <c r="C14" t="s">
        <v>234</v>
      </c>
      <c r="D14" s="2" t="s">
        <v>1593</v>
      </c>
      <c r="E14" s="2" t="s">
        <v>4762</v>
      </c>
      <c r="F14" t="s">
        <v>1594</v>
      </c>
    </row>
    <row r="15" spans="1:6">
      <c r="A15" s="2" t="s">
        <v>14</v>
      </c>
      <c r="B15" s="2" t="s">
        <v>18</v>
      </c>
      <c r="C15" t="s">
        <v>505</v>
      </c>
      <c r="D15" s="2" t="s">
        <v>2170</v>
      </c>
      <c r="E15" s="2" t="s">
        <v>4763</v>
      </c>
      <c r="F15" t="s">
        <v>2171</v>
      </c>
    </row>
    <row r="16" spans="1:6">
      <c r="A16" s="2" t="s">
        <v>14</v>
      </c>
      <c r="B16" s="2" t="s">
        <v>25</v>
      </c>
      <c r="C16" t="s">
        <v>466</v>
      </c>
      <c r="D16" s="2" t="s">
        <v>2123</v>
      </c>
      <c r="E16" s="2" t="s">
        <v>2224</v>
      </c>
      <c r="F16" t="s">
        <v>2223</v>
      </c>
    </row>
    <row r="17" spans="1:6">
      <c r="A17" s="2" t="s">
        <v>14</v>
      </c>
      <c r="B17" s="2" t="s">
        <v>25</v>
      </c>
      <c r="C17" t="s">
        <v>466</v>
      </c>
      <c r="D17" s="2" t="s">
        <v>2123</v>
      </c>
      <c r="E17" s="2" t="s">
        <v>2222</v>
      </c>
      <c r="F17" t="s">
        <v>2221</v>
      </c>
    </row>
    <row r="18" spans="1:6">
      <c r="A18" s="2" t="s">
        <v>14</v>
      </c>
      <c r="B18" s="2" t="s">
        <v>25</v>
      </c>
      <c r="C18" t="s">
        <v>466</v>
      </c>
      <c r="D18" s="2" t="s">
        <v>2123</v>
      </c>
      <c r="E18" s="2" t="s">
        <v>2220</v>
      </c>
      <c r="F18" t="s">
        <v>2219</v>
      </c>
    </row>
    <row r="19" spans="1:6">
      <c r="A19" s="2" t="s">
        <v>14</v>
      </c>
      <c r="B19" s="2" t="s">
        <v>25</v>
      </c>
      <c r="C19" t="s">
        <v>466</v>
      </c>
      <c r="D19" s="2" t="s">
        <v>2225</v>
      </c>
      <c r="E19" s="2" t="s">
        <v>2255</v>
      </c>
      <c r="F19" t="s">
        <v>2254</v>
      </c>
    </row>
    <row r="20" spans="1:6">
      <c r="A20" s="2" t="s">
        <v>14</v>
      </c>
      <c r="B20" s="2" t="s">
        <v>25</v>
      </c>
      <c r="C20" t="s">
        <v>466</v>
      </c>
      <c r="D20" s="2" t="s">
        <v>2225</v>
      </c>
      <c r="E20" s="2" t="s">
        <v>2231</v>
      </c>
      <c r="F20" t="s">
        <v>2230</v>
      </c>
    </row>
    <row r="21" spans="1:6">
      <c r="A21" s="2" t="s">
        <v>14</v>
      </c>
      <c r="B21" s="2" t="s">
        <v>25</v>
      </c>
      <c r="C21" t="s">
        <v>466</v>
      </c>
      <c r="D21" s="2" t="s">
        <v>2225</v>
      </c>
      <c r="E21" s="2" t="s">
        <v>2262</v>
      </c>
      <c r="F21" t="s">
        <v>2261</v>
      </c>
    </row>
    <row r="22" spans="1:6">
      <c r="A22" s="2" t="s">
        <v>14</v>
      </c>
      <c r="B22" s="2" t="s">
        <v>25</v>
      </c>
      <c r="C22" t="s">
        <v>466</v>
      </c>
      <c r="D22" s="2" t="s">
        <v>2225</v>
      </c>
      <c r="E22" s="2" t="s">
        <v>2236</v>
      </c>
      <c r="F22" t="s">
        <v>2235</v>
      </c>
    </row>
    <row r="23" spans="1:6">
      <c r="A23" s="2" t="s">
        <v>14</v>
      </c>
      <c r="B23" s="2" t="s">
        <v>25</v>
      </c>
      <c r="C23" t="s">
        <v>466</v>
      </c>
      <c r="D23" s="2" t="s">
        <v>2225</v>
      </c>
      <c r="E23" s="2" t="s">
        <v>2279</v>
      </c>
      <c r="F23" t="s">
        <v>2278</v>
      </c>
    </row>
    <row r="24" spans="1:6">
      <c r="A24" s="2" t="s">
        <v>14</v>
      </c>
      <c r="B24" s="2" t="s">
        <v>25</v>
      </c>
      <c r="C24" t="s">
        <v>466</v>
      </c>
      <c r="D24" s="2" t="s">
        <v>2225</v>
      </c>
      <c r="E24" s="2" t="s">
        <v>2227</v>
      </c>
      <c r="F24" t="s">
        <v>2226</v>
      </c>
    </row>
    <row r="25" spans="1:6">
      <c r="A25" s="2" t="s">
        <v>14</v>
      </c>
      <c r="B25" s="2" t="s">
        <v>25</v>
      </c>
      <c r="C25" t="s">
        <v>466</v>
      </c>
      <c r="D25" s="2" t="s">
        <v>2225</v>
      </c>
      <c r="E25" s="2" t="s">
        <v>2242</v>
      </c>
      <c r="F25" t="s">
        <v>2241</v>
      </c>
    </row>
    <row r="26" spans="1:6">
      <c r="A26" s="2" t="s">
        <v>14</v>
      </c>
      <c r="B26" s="2" t="s">
        <v>25</v>
      </c>
      <c r="C26" t="s">
        <v>466</v>
      </c>
      <c r="D26" s="2" t="s">
        <v>2298</v>
      </c>
      <c r="E26" s="2" t="s">
        <v>2300</v>
      </c>
      <c r="F26" t="s">
        <v>2299</v>
      </c>
    </row>
    <row r="27" spans="1:6">
      <c r="A27" s="2" t="s">
        <v>14</v>
      </c>
      <c r="B27" s="2" t="s">
        <v>25</v>
      </c>
      <c r="C27" t="s">
        <v>466</v>
      </c>
      <c r="D27" s="2" t="s">
        <v>2298</v>
      </c>
      <c r="E27" s="2" t="s">
        <v>4764</v>
      </c>
      <c r="F27" t="s">
        <v>2301</v>
      </c>
    </row>
    <row r="28" spans="1:6">
      <c r="A28" s="2" t="s">
        <v>14</v>
      </c>
      <c r="B28" s="2" t="s">
        <v>25</v>
      </c>
      <c r="C28" t="s">
        <v>466</v>
      </c>
      <c r="D28" s="2" t="s">
        <v>2298</v>
      </c>
      <c r="E28" s="2" t="s">
        <v>4765</v>
      </c>
      <c r="F28" t="s">
        <v>2321</v>
      </c>
    </row>
    <row r="29" spans="1:6">
      <c r="A29" s="2" t="s">
        <v>14</v>
      </c>
      <c r="B29" s="2" t="s">
        <v>25</v>
      </c>
      <c r="C29" t="s">
        <v>466</v>
      </c>
      <c r="D29" s="2" t="s">
        <v>2298</v>
      </c>
      <c r="E29" s="2" t="s">
        <v>4766</v>
      </c>
      <c r="F29" t="s">
        <v>2327</v>
      </c>
    </row>
    <row r="30" spans="1:6">
      <c r="A30" s="2" t="s">
        <v>14</v>
      </c>
      <c r="B30" s="2" t="s">
        <v>25</v>
      </c>
      <c r="C30" t="s">
        <v>466</v>
      </c>
      <c r="D30" s="2" t="s">
        <v>2298</v>
      </c>
      <c r="E30" s="2" t="s">
        <v>4767</v>
      </c>
      <c r="F30" t="s">
        <v>2302</v>
      </c>
    </row>
    <row r="31" spans="1:6">
      <c r="A31" s="2" t="s">
        <v>14</v>
      </c>
      <c r="B31" s="2" t="s">
        <v>25</v>
      </c>
      <c r="C31" t="s">
        <v>466</v>
      </c>
      <c r="D31" s="2" t="s">
        <v>2298</v>
      </c>
      <c r="E31" s="2" t="s">
        <v>2315</v>
      </c>
      <c r="F31" t="s">
        <v>2314</v>
      </c>
    </row>
    <row r="32" spans="1:6">
      <c r="A32" s="2" t="s">
        <v>14</v>
      </c>
      <c r="B32" s="2" t="s">
        <v>25</v>
      </c>
      <c r="C32" t="s">
        <v>466</v>
      </c>
      <c r="D32" s="2" t="s">
        <v>2298</v>
      </c>
      <c r="E32" s="2" t="s">
        <v>4768</v>
      </c>
      <c r="F32" t="s">
        <v>2303</v>
      </c>
    </row>
    <row r="33" spans="1:6">
      <c r="A33" s="2" t="s">
        <v>14</v>
      </c>
      <c r="B33" s="2" t="s">
        <v>25</v>
      </c>
      <c r="C33" t="s">
        <v>565</v>
      </c>
      <c r="D33" s="2" t="s">
        <v>2280</v>
      </c>
      <c r="E33" s="2" t="s">
        <v>4769</v>
      </c>
      <c r="F33" t="s">
        <v>2316</v>
      </c>
    </row>
    <row r="34" spans="1:6">
      <c r="A34" s="2" t="s">
        <v>14</v>
      </c>
      <c r="B34" s="2" t="s">
        <v>25</v>
      </c>
      <c r="C34" t="s">
        <v>565</v>
      </c>
      <c r="D34" s="2" t="s">
        <v>2280</v>
      </c>
      <c r="E34" s="2" t="s">
        <v>4770</v>
      </c>
      <c r="F34" t="s">
        <v>2317</v>
      </c>
    </row>
    <row r="35" spans="1:6">
      <c r="A35" s="2" t="s">
        <v>14</v>
      </c>
      <c r="B35" s="2" t="s">
        <v>25</v>
      </c>
      <c r="C35" t="s">
        <v>565</v>
      </c>
      <c r="D35" s="2" t="s">
        <v>2280</v>
      </c>
      <c r="E35" s="2" t="s">
        <v>2282</v>
      </c>
      <c r="F35" t="s">
        <v>2281</v>
      </c>
    </row>
    <row r="36" spans="1:6">
      <c r="A36" s="2" t="s">
        <v>14</v>
      </c>
      <c r="B36" s="2" t="s">
        <v>25</v>
      </c>
      <c r="C36" t="s">
        <v>432</v>
      </c>
      <c r="D36" s="2" t="s">
        <v>2049</v>
      </c>
      <c r="E36" s="2" t="s">
        <v>2990</v>
      </c>
      <c r="F36" t="s">
        <v>2245</v>
      </c>
    </row>
    <row r="37" spans="1:6">
      <c r="A37" s="2" t="s">
        <v>14</v>
      </c>
      <c r="B37" s="2" t="s">
        <v>25</v>
      </c>
      <c r="C37" t="s">
        <v>432</v>
      </c>
      <c r="D37" s="2" t="s">
        <v>2049</v>
      </c>
      <c r="E37" s="2" t="s">
        <v>4771</v>
      </c>
      <c r="F37" t="s">
        <v>2194</v>
      </c>
    </row>
    <row r="38" spans="1:6">
      <c r="A38" s="2" t="s">
        <v>14</v>
      </c>
      <c r="B38" s="2" t="s">
        <v>25</v>
      </c>
      <c r="C38" t="s">
        <v>432</v>
      </c>
      <c r="D38" s="2" t="s">
        <v>2049</v>
      </c>
      <c r="E38" s="2" t="s">
        <v>4772</v>
      </c>
      <c r="F38" t="s">
        <v>2052</v>
      </c>
    </row>
    <row r="39" spans="1:6">
      <c r="A39" s="2" t="s">
        <v>14</v>
      </c>
      <c r="B39" s="2" t="s">
        <v>25</v>
      </c>
      <c r="C39" t="s">
        <v>432</v>
      </c>
      <c r="D39" s="2" t="s">
        <v>2049</v>
      </c>
      <c r="E39" s="2" t="s">
        <v>4773</v>
      </c>
      <c r="F39" t="s">
        <v>2183</v>
      </c>
    </row>
    <row r="40" spans="1:6">
      <c r="A40" s="2" t="s">
        <v>14</v>
      </c>
      <c r="B40" s="2" t="s">
        <v>25</v>
      </c>
      <c r="C40" t="s">
        <v>432</v>
      </c>
      <c r="D40" s="2" t="s">
        <v>2049</v>
      </c>
      <c r="E40" s="2" t="s">
        <v>4774</v>
      </c>
      <c r="F40" t="s">
        <v>2184</v>
      </c>
    </row>
    <row r="41" spans="1:6">
      <c r="A41" s="2" t="s">
        <v>14</v>
      </c>
      <c r="B41" s="2" t="s">
        <v>25</v>
      </c>
      <c r="C41" t="s">
        <v>432</v>
      </c>
      <c r="D41" s="2" t="s">
        <v>2049</v>
      </c>
      <c r="E41" s="2" t="s">
        <v>4775</v>
      </c>
      <c r="F41" t="s">
        <v>2055</v>
      </c>
    </row>
    <row r="42" spans="1:6">
      <c r="A42" s="2" t="s">
        <v>14</v>
      </c>
      <c r="B42" s="2" t="s">
        <v>25</v>
      </c>
      <c r="C42" t="s">
        <v>432</v>
      </c>
      <c r="D42" s="2" t="s">
        <v>2049</v>
      </c>
      <c r="E42" s="2" t="s">
        <v>4776</v>
      </c>
      <c r="F42" t="s">
        <v>2205</v>
      </c>
    </row>
    <row r="43" spans="1:6">
      <c r="A43" s="2" t="s">
        <v>14</v>
      </c>
      <c r="B43" s="2" t="s">
        <v>25</v>
      </c>
      <c r="C43" t="s">
        <v>432</v>
      </c>
      <c r="D43" s="2" t="s">
        <v>2049</v>
      </c>
      <c r="E43" s="2" t="s">
        <v>2253</v>
      </c>
      <c r="F43" t="s">
        <v>2252</v>
      </c>
    </row>
    <row r="44" spans="1:6">
      <c r="A44" s="2" t="s">
        <v>14</v>
      </c>
      <c r="B44" s="2" t="s">
        <v>26</v>
      </c>
      <c r="C44" t="s">
        <v>132</v>
      </c>
      <c r="D44" s="2" t="s">
        <v>1943</v>
      </c>
      <c r="E44" s="2" t="s">
        <v>1146</v>
      </c>
      <c r="F44" t="s">
        <v>2099</v>
      </c>
    </row>
    <row r="45" spans="1:6">
      <c r="A45" s="2" t="s">
        <v>14</v>
      </c>
      <c r="B45" s="2" t="s">
        <v>26</v>
      </c>
      <c r="C45" t="s">
        <v>568</v>
      </c>
      <c r="D45" s="2" t="s">
        <v>2189</v>
      </c>
      <c r="E45" s="2" t="s">
        <v>2323</v>
      </c>
      <c r="F45" t="s">
        <v>2322</v>
      </c>
    </row>
    <row r="46" spans="1:6">
      <c r="A46" s="2" t="s">
        <v>14</v>
      </c>
      <c r="B46" s="2" t="s">
        <v>26</v>
      </c>
      <c r="C46" t="s">
        <v>567</v>
      </c>
      <c r="D46" s="2" t="s">
        <v>2284</v>
      </c>
      <c r="E46" s="2" t="s">
        <v>2286</v>
      </c>
      <c r="F46" t="s">
        <v>2285</v>
      </c>
    </row>
    <row r="47" spans="1:6">
      <c r="A47" s="2" t="s">
        <v>14</v>
      </c>
      <c r="B47" s="2" t="s">
        <v>26</v>
      </c>
      <c r="C47" t="s">
        <v>229</v>
      </c>
      <c r="D47" s="2" t="s">
        <v>1582</v>
      </c>
      <c r="E47" s="2" t="s">
        <v>4777</v>
      </c>
      <c r="F47" t="s">
        <v>1590</v>
      </c>
    </row>
    <row r="48" spans="1:6">
      <c r="A48" s="2" t="s">
        <v>14</v>
      </c>
      <c r="B48" s="2" t="s">
        <v>26</v>
      </c>
      <c r="C48" t="s">
        <v>258</v>
      </c>
      <c r="D48" s="2" t="s">
        <v>1598</v>
      </c>
      <c r="E48" s="2" t="s">
        <v>1030</v>
      </c>
      <c r="F48" t="s">
        <v>1599</v>
      </c>
    </row>
    <row r="49" spans="1:6">
      <c r="A49" s="2" t="s">
        <v>14</v>
      </c>
      <c r="B49" s="2" t="s">
        <v>26</v>
      </c>
      <c r="C49" t="s">
        <v>514</v>
      </c>
      <c r="D49" s="2" t="s">
        <v>2049</v>
      </c>
      <c r="E49" s="2" t="s">
        <v>4778</v>
      </c>
      <c r="F49" t="s">
        <v>2216</v>
      </c>
    </row>
    <row r="50" spans="1:6">
      <c r="A50" s="2" t="s">
        <v>14</v>
      </c>
      <c r="B50" s="2" t="s">
        <v>26</v>
      </c>
      <c r="C50" t="s">
        <v>345</v>
      </c>
      <c r="D50" s="2" t="s">
        <v>1940</v>
      </c>
      <c r="E50" s="2" t="s">
        <v>3241</v>
      </c>
      <c r="F50" t="s">
        <v>1942</v>
      </c>
    </row>
    <row r="51" spans="1:6">
      <c r="A51" s="2" t="s">
        <v>14</v>
      </c>
      <c r="B51" s="2" t="s">
        <v>26</v>
      </c>
      <c r="C51" t="s">
        <v>345</v>
      </c>
      <c r="D51" s="2" t="s">
        <v>1940</v>
      </c>
      <c r="E51" s="2" t="s">
        <v>4779</v>
      </c>
      <c r="F51" t="s">
        <v>1941</v>
      </c>
    </row>
    <row r="52" spans="1:6">
      <c r="A52" s="2" t="s">
        <v>14</v>
      </c>
      <c r="B52" s="2" t="s">
        <v>31</v>
      </c>
      <c r="C52" t="s">
        <v>506</v>
      </c>
      <c r="D52" s="2" t="s">
        <v>2172</v>
      </c>
      <c r="E52" s="2" t="s">
        <v>4780</v>
      </c>
      <c r="F52" t="s">
        <v>2173</v>
      </c>
    </row>
    <row r="53" spans="1:6">
      <c r="A53" s="2" t="s">
        <v>14</v>
      </c>
      <c r="B53" s="2" t="s">
        <v>31</v>
      </c>
      <c r="C53" t="s">
        <v>412</v>
      </c>
      <c r="D53" s="2" t="s">
        <v>2185</v>
      </c>
      <c r="E53" s="2" t="s">
        <v>4781</v>
      </c>
      <c r="F53" t="s">
        <v>2186</v>
      </c>
    </row>
    <row r="54" spans="1:6">
      <c r="A54" s="2" t="s">
        <v>14</v>
      </c>
      <c r="B54" s="2" t="s">
        <v>31</v>
      </c>
      <c r="C54" t="s">
        <v>123</v>
      </c>
      <c r="D54" s="2" t="s">
        <v>1966</v>
      </c>
      <c r="E54" s="2" t="s">
        <v>4782</v>
      </c>
      <c r="F54" t="s">
        <v>1967</v>
      </c>
    </row>
    <row r="55" spans="1:6">
      <c r="A55" s="2" t="s">
        <v>14</v>
      </c>
      <c r="B55" s="2" t="s">
        <v>31</v>
      </c>
      <c r="C55" t="s">
        <v>160</v>
      </c>
      <c r="D55" s="2" t="s">
        <v>2005</v>
      </c>
      <c r="E55" s="2" t="s">
        <v>4783</v>
      </c>
      <c r="F55" t="s">
        <v>2073</v>
      </c>
    </row>
    <row r="56" spans="1:6">
      <c r="A56" s="2" t="s">
        <v>14</v>
      </c>
      <c r="B56" s="2" t="s">
        <v>31</v>
      </c>
      <c r="C56" t="s">
        <v>376</v>
      </c>
      <c r="D56" s="2" t="s">
        <v>2039</v>
      </c>
      <c r="E56" s="2" t="s">
        <v>4784</v>
      </c>
      <c r="F56" t="s">
        <v>2040</v>
      </c>
    </row>
    <row r="57" spans="1:6">
      <c r="A57" s="2" t="s">
        <v>14</v>
      </c>
      <c r="B57" s="2" t="s">
        <v>31</v>
      </c>
      <c r="C57" t="s">
        <v>376</v>
      </c>
      <c r="D57" s="2" t="s">
        <v>2039</v>
      </c>
      <c r="E57" s="2" t="s">
        <v>4785</v>
      </c>
      <c r="F57" t="s">
        <v>2260</v>
      </c>
    </row>
    <row r="58" spans="1:6">
      <c r="A58" s="2" t="s">
        <v>14</v>
      </c>
      <c r="B58" s="2" t="s">
        <v>31</v>
      </c>
      <c r="C58" t="s">
        <v>475</v>
      </c>
      <c r="D58" s="2" t="s">
        <v>2151</v>
      </c>
      <c r="E58" s="2" t="s">
        <v>4786</v>
      </c>
      <c r="F58" t="s">
        <v>2152</v>
      </c>
    </row>
    <row r="59" spans="1:6">
      <c r="A59" s="2" t="s">
        <v>14</v>
      </c>
      <c r="B59" s="2" t="s">
        <v>31</v>
      </c>
      <c r="C59" t="s">
        <v>415</v>
      </c>
      <c r="D59" s="2" t="s">
        <v>2239</v>
      </c>
      <c r="E59" s="2" t="s">
        <v>4787</v>
      </c>
      <c r="F59" t="s">
        <v>2240</v>
      </c>
    </row>
    <row r="60" spans="1:6">
      <c r="A60" s="2" t="s">
        <v>14</v>
      </c>
      <c r="B60" s="2" t="s">
        <v>31</v>
      </c>
      <c r="C60" t="s">
        <v>494</v>
      </c>
      <c r="D60" s="2" t="s">
        <v>1980</v>
      </c>
      <c r="E60" s="2" t="s">
        <v>4788</v>
      </c>
      <c r="F60" t="s">
        <v>1981</v>
      </c>
    </row>
    <row r="61" spans="1:6">
      <c r="A61" s="2" t="s">
        <v>14</v>
      </c>
      <c r="B61" s="2" t="s">
        <v>31</v>
      </c>
      <c r="C61" t="s">
        <v>307</v>
      </c>
      <c r="D61" s="2" t="s">
        <v>1908</v>
      </c>
      <c r="E61" s="2" t="s">
        <v>1096</v>
      </c>
      <c r="F61" t="s">
        <v>1909</v>
      </c>
    </row>
    <row r="62" spans="1:6">
      <c r="A62" s="2" t="s">
        <v>14</v>
      </c>
      <c r="B62" s="2" t="s">
        <v>31</v>
      </c>
      <c r="C62" t="s">
        <v>456</v>
      </c>
      <c r="D62" s="2" t="s">
        <v>2118</v>
      </c>
      <c r="E62" s="2" t="s">
        <v>4789</v>
      </c>
      <c r="F62" t="s">
        <v>2119</v>
      </c>
    </row>
    <row r="63" spans="1:6">
      <c r="A63" s="2" t="s">
        <v>14</v>
      </c>
      <c r="B63" s="2" t="s">
        <v>31</v>
      </c>
      <c r="C63" t="s">
        <v>456</v>
      </c>
      <c r="D63" s="2" t="s">
        <v>2217</v>
      </c>
      <c r="E63" s="2" t="s">
        <v>4790</v>
      </c>
      <c r="F63" t="s">
        <v>2218</v>
      </c>
    </row>
    <row r="64" spans="1:6">
      <c r="A64" s="2" t="s">
        <v>14</v>
      </c>
      <c r="B64" s="2" t="s">
        <v>31</v>
      </c>
      <c r="C64" t="s">
        <v>419</v>
      </c>
      <c r="D64" s="2" t="s">
        <v>2074</v>
      </c>
      <c r="E64" s="2" t="s">
        <v>4791</v>
      </c>
      <c r="F64" t="s">
        <v>2075</v>
      </c>
    </row>
    <row r="65" spans="1:6">
      <c r="A65" s="2" t="s">
        <v>14</v>
      </c>
      <c r="B65" s="2" t="s">
        <v>31</v>
      </c>
      <c r="C65" t="s">
        <v>604</v>
      </c>
      <c r="D65" s="2" t="s">
        <v>2203</v>
      </c>
      <c r="E65" s="2" t="s">
        <v>4792</v>
      </c>
      <c r="F65" t="s">
        <v>2204</v>
      </c>
    </row>
    <row r="66" spans="1:6">
      <c r="A66" s="2" t="s">
        <v>14</v>
      </c>
      <c r="B66" s="2" t="s">
        <v>31</v>
      </c>
      <c r="C66" t="s">
        <v>401</v>
      </c>
      <c r="D66" s="2" t="s">
        <v>2270</v>
      </c>
      <c r="E66" s="2" t="s">
        <v>2272</v>
      </c>
      <c r="F66" t="s">
        <v>2271</v>
      </c>
    </row>
    <row r="67" spans="1:6">
      <c r="A67" s="2" t="s">
        <v>14</v>
      </c>
      <c r="B67" s="2" t="s">
        <v>32</v>
      </c>
      <c r="C67" t="s">
        <v>76</v>
      </c>
      <c r="D67" s="2" t="s">
        <v>1245</v>
      </c>
      <c r="E67" s="2" t="s">
        <v>4793</v>
      </c>
      <c r="F67" t="s">
        <v>1247</v>
      </c>
    </row>
    <row r="68" spans="1:6">
      <c r="A68" s="2" t="s">
        <v>14</v>
      </c>
      <c r="B68" s="2" t="s">
        <v>32</v>
      </c>
      <c r="C68" t="s">
        <v>76</v>
      </c>
      <c r="D68" s="2" t="s">
        <v>2265</v>
      </c>
      <c r="E68" s="2" t="s">
        <v>2267</v>
      </c>
      <c r="F68" t="s">
        <v>2266</v>
      </c>
    </row>
    <row r="69" spans="1:6">
      <c r="A69" s="2" t="s">
        <v>14</v>
      </c>
      <c r="B69" s="2" t="s">
        <v>32</v>
      </c>
      <c r="C69" t="s">
        <v>384</v>
      </c>
      <c r="D69" s="2" t="s">
        <v>1233</v>
      </c>
      <c r="E69" s="2" t="s">
        <v>4794</v>
      </c>
      <c r="F69" t="s">
        <v>1234</v>
      </c>
    </row>
    <row r="70" spans="1:6">
      <c r="A70" s="2" t="s">
        <v>14</v>
      </c>
      <c r="B70" s="2" t="s">
        <v>32</v>
      </c>
      <c r="C70" t="s">
        <v>167</v>
      </c>
      <c r="D70" s="2" t="s">
        <v>2020</v>
      </c>
      <c r="E70" s="2" t="s">
        <v>4795</v>
      </c>
      <c r="F70" t="s">
        <v>2021</v>
      </c>
    </row>
    <row r="71" spans="1:6">
      <c r="A71" s="2" t="s">
        <v>14</v>
      </c>
      <c r="B71" s="2" t="s">
        <v>32</v>
      </c>
      <c r="C71" t="s">
        <v>219</v>
      </c>
      <c r="D71" s="2" t="s">
        <v>2192</v>
      </c>
      <c r="E71" s="2" t="s">
        <v>4796</v>
      </c>
      <c r="F71" t="s">
        <v>2193</v>
      </c>
    </row>
    <row r="72" spans="1:6">
      <c r="A72" s="2" t="s">
        <v>14</v>
      </c>
      <c r="B72" s="2" t="s">
        <v>32</v>
      </c>
      <c r="C72" t="s">
        <v>239</v>
      </c>
      <c r="D72" s="2" t="s">
        <v>1596</v>
      </c>
      <c r="E72" s="2" t="s">
        <v>3466</v>
      </c>
      <c r="F72" t="s">
        <v>1597</v>
      </c>
    </row>
    <row r="73" spans="1:6">
      <c r="A73" s="2" t="s">
        <v>14</v>
      </c>
      <c r="B73" s="2" t="s">
        <v>32</v>
      </c>
      <c r="C73" t="s">
        <v>490</v>
      </c>
      <c r="D73" s="2" t="s">
        <v>2138</v>
      </c>
      <c r="E73" s="2" t="s">
        <v>4797</v>
      </c>
      <c r="F73" t="s">
        <v>2142</v>
      </c>
    </row>
    <row r="74" spans="1:6">
      <c r="A74" s="2" t="s">
        <v>14</v>
      </c>
      <c r="B74" s="2" t="s">
        <v>32</v>
      </c>
      <c r="C74" t="s">
        <v>490</v>
      </c>
      <c r="D74" s="2" t="s">
        <v>2138</v>
      </c>
      <c r="E74" s="2" t="s">
        <v>4798</v>
      </c>
      <c r="F74" t="s">
        <v>2139</v>
      </c>
    </row>
    <row r="75" spans="1:6">
      <c r="A75" s="2" t="s">
        <v>14</v>
      </c>
      <c r="B75" s="2" t="s">
        <v>32</v>
      </c>
      <c r="C75" t="s">
        <v>490</v>
      </c>
      <c r="D75" s="2" t="s">
        <v>2138</v>
      </c>
      <c r="E75" s="2" t="s">
        <v>4799</v>
      </c>
      <c r="F75" t="s">
        <v>2146</v>
      </c>
    </row>
    <row r="76" spans="1:6">
      <c r="A76" s="2" t="s">
        <v>14</v>
      </c>
      <c r="B76" s="2" t="s">
        <v>32</v>
      </c>
      <c r="C76" t="s">
        <v>490</v>
      </c>
      <c r="D76" s="2" t="s">
        <v>2138</v>
      </c>
      <c r="E76" s="2" t="s">
        <v>4800</v>
      </c>
      <c r="F76" t="s">
        <v>2141</v>
      </c>
    </row>
    <row r="77" spans="1:6">
      <c r="A77" s="2" t="s">
        <v>14</v>
      </c>
      <c r="B77" s="2" t="s">
        <v>32</v>
      </c>
      <c r="C77" t="s">
        <v>490</v>
      </c>
      <c r="D77" s="2" t="s">
        <v>2138</v>
      </c>
      <c r="E77" s="2" t="s">
        <v>4801</v>
      </c>
      <c r="F77" t="s">
        <v>2143</v>
      </c>
    </row>
    <row r="78" spans="1:6">
      <c r="A78" s="2" t="s">
        <v>14</v>
      </c>
      <c r="B78" s="2" t="s">
        <v>32</v>
      </c>
      <c r="C78" t="s">
        <v>490</v>
      </c>
      <c r="D78" s="2" t="s">
        <v>2138</v>
      </c>
      <c r="E78" s="2" t="s">
        <v>4802</v>
      </c>
      <c r="F78" t="s">
        <v>2147</v>
      </c>
    </row>
    <row r="79" spans="1:6">
      <c r="A79" s="2" t="s">
        <v>14</v>
      </c>
      <c r="B79" s="2" t="s">
        <v>32</v>
      </c>
      <c r="C79" t="s">
        <v>490</v>
      </c>
      <c r="D79" s="2" t="s">
        <v>2138</v>
      </c>
      <c r="E79" s="2" t="s">
        <v>4803</v>
      </c>
      <c r="F79" t="s">
        <v>2149</v>
      </c>
    </row>
    <row r="80" spans="1:6">
      <c r="A80" s="2" t="s">
        <v>14</v>
      </c>
      <c r="B80" s="2" t="s">
        <v>32</v>
      </c>
      <c r="C80" t="s">
        <v>490</v>
      </c>
      <c r="D80" s="2" t="s">
        <v>2138</v>
      </c>
      <c r="E80" s="2" t="s">
        <v>4804</v>
      </c>
      <c r="F80" t="s">
        <v>2144</v>
      </c>
    </row>
    <row r="81" spans="1:6">
      <c r="A81" s="2" t="s">
        <v>14</v>
      </c>
      <c r="B81" s="2" t="s">
        <v>32</v>
      </c>
      <c r="C81" t="s">
        <v>490</v>
      </c>
      <c r="D81" s="2" t="s">
        <v>2138</v>
      </c>
      <c r="E81" s="2" t="s">
        <v>4805</v>
      </c>
      <c r="F81" t="s">
        <v>2150</v>
      </c>
    </row>
    <row r="82" spans="1:6">
      <c r="A82" s="2" t="s">
        <v>14</v>
      </c>
      <c r="B82" s="2" t="s">
        <v>32</v>
      </c>
      <c r="C82" t="s">
        <v>490</v>
      </c>
      <c r="D82" s="2" t="s">
        <v>2138</v>
      </c>
      <c r="E82" s="2" t="s">
        <v>4806</v>
      </c>
      <c r="F82" t="s">
        <v>2145</v>
      </c>
    </row>
    <row r="83" spans="1:6">
      <c r="A83" s="2" t="s">
        <v>14</v>
      </c>
      <c r="B83" s="2" t="s">
        <v>32</v>
      </c>
      <c r="C83" t="s">
        <v>490</v>
      </c>
      <c r="D83" s="2" t="s">
        <v>2138</v>
      </c>
      <c r="E83" s="2" t="s">
        <v>4807</v>
      </c>
      <c r="F83" t="s">
        <v>2148</v>
      </c>
    </row>
    <row r="84" spans="1:6">
      <c r="A84" s="2" t="s">
        <v>14</v>
      </c>
      <c r="B84" s="2" t="s">
        <v>32</v>
      </c>
      <c r="C84" t="s">
        <v>387</v>
      </c>
      <c r="D84" s="2" t="s">
        <v>1236</v>
      </c>
      <c r="E84" s="2" t="s">
        <v>4808</v>
      </c>
      <c r="F84" t="s">
        <v>1237</v>
      </c>
    </row>
    <row r="85" spans="1:6">
      <c r="A85" s="2" t="s">
        <v>14</v>
      </c>
      <c r="B85" s="2" t="s">
        <v>32</v>
      </c>
      <c r="C85" t="s">
        <v>472</v>
      </c>
      <c r="D85" s="2" t="s">
        <v>2132</v>
      </c>
      <c r="E85" s="2" t="s">
        <v>4809</v>
      </c>
      <c r="F85" t="s">
        <v>2133</v>
      </c>
    </row>
    <row r="86" spans="1:6">
      <c r="A86" s="2" t="s">
        <v>14</v>
      </c>
      <c r="B86" s="2" t="s">
        <v>32</v>
      </c>
      <c r="C86" t="s">
        <v>571</v>
      </c>
      <c r="D86" s="2" t="s">
        <v>2308</v>
      </c>
      <c r="E86" s="2" t="s">
        <v>2310</v>
      </c>
      <c r="F86" t="s">
        <v>2309</v>
      </c>
    </row>
    <row r="87" spans="1:6">
      <c r="A87" s="2" t="s">
        <v>14</v>
      </c>
      <c r="B87" s="2" t="s">
        <v>34</v>
      </c>
      <c r="C87" t="s">
        <v>151</v>
      </c>
      <c r="D87" s="2" t="s">
        <v>1517</v>
      </c>
      <c r="E87" s="2" t="s">
        <v>4810</v>
      </c>
      <c r="F87" t="s">
        <v>1518</v>
      </c>
    </row>
    <row r="88" spans="1:6">
      <c r="A88" s="2" t="s">
        <v>14</v>
      </c>
      <c r="B88" s="2" t="s">
        <v>34</v>
      </c>
      <c r="C88" t="s">
        <v>237</v>
      </c>
      <c r="D88" s="2" t="s">
        <v>1937</v>
      </c>
      <c r="E88" s="2" t="s">
        <v>1117</v>
      </c>
      <c r="F88" t="s">
        <v>1938</v>
      </c>
    </row>
    <row r="89" spans="1:6">
      <c r="A89" s="2" t="s">
        <v>14</v>
      </c>
      <c r="B89" s="2" t="s">
        <v>34</v>
      </c>
      <c r="C89" t="s">
        <v>242</v>
      </c>
      <c r="D89" s="2" t="s">
        <v>1997</v>
      </c>
      <c r="E89" s="2" t="s">
        <v>3507</v>
      </c>
      <c r="F89" t="s">
        <v>1998</v>
      </c>
    </row>
    <row r="90" spans="1:6">
      <c r="A90" s="2" t="s">
        <v>14</v>
      </c>
      <c r="B90" s="2" t="s">
        <v>34</v>
      </c>
      <c r="C90" t="s">
        <v>242</v>
      </c>
      <c r="D90" s="2" t="s">
        <v>1997</v>
      </c>
      <c r="E90" s="2" t="s">
        <v>4811</v>
      </c>
      <c r="F90" t="s">
        <v>2259</v>
      </c>
    </row>
    <row r="91" spans="1:6">
      <c r="A91" s="2" t="s">
        <v>14</v>
      </c>
      <c r="B91" s="2" t="s">
        <v>34</v>
      </c>
      <c r="C91" t="s">
        <v>249</v>
      </c>
      <c r="D91" s="2" t="s">
        <v>1984</v>
      </c>
      <c r="E91" s="2" t="s">
        <v>3505</v>
      </c>
      <c r="F91" t="s">
        <v>1985</v>
      </c>
    </row>
    <row r="92" spans="1:6">
      <c r="A92" s="2" t="s">
        <v>14</v>
      </c>
      <c r="B92" s="2" t="s">
        <v>34</v>
      </c>
      <c r="C92" t="s">
        <v>323</v>
      </c>
      <c r="D92" s="2" t="s">
        <v>1910</v>
      </c>
      <c r="E92" s="2" t="s">
        <v>4812</v>
      </c>
      <c r="F92" t="s">
        <v>1911</v>
      </c>
    </row>
    <row r="93" spans="1:6">
      <c r="A93" s="2" t="s">
        <v>14</v>
      </c>
      <c r="B93" s="2" t="s">
        <v>34</v>
      </c>
      <c r="C93" t="s">
        <v>323</v>
      </c>
      <c r="D93" s="2" t="s">
        <v>1910</v>
      </c>
      <c r="E93" s="2" t="s">
        <v>4813</v>
      </c>
      <c r="F93" t="s">
        <v>2208</v>
      </c>
    </row>
    <row r="94" spans="1:6">
      <c r="A94" s="2" t="s">
        <v>14</v>
      </c>
      <c r="B94" s="2" t="s">
        <v>34</v>
      </c>
      <c r="C94" t="s">
        <v>323</v>
      </c>
      <c r="D94" s="2" t="s">
        <v>1910</v>
      </c>
      <c r="E94" s="2" t="s">
        <v>4814</v>
      </c>
      <c r="F94" t="s">
        <v>2181</v>
      </c>
    </row>
    <row r="95" spans="1:6">
      <c r="A95" s="2" t="s">
        <v>14</v>
      </c>
      <c r="B95" s="2" t="s">
        <v>34</v>
      </c>
      <c r="C95" t="s">
        <v>323</v>
      </c>
      <c r="D95" s="2" t="s">
        <v>1910</v>
      </c>
      <c r="E95" s="2" t="s">
        <v>4815</v>
      </c>
      <c r="F95" t="s">
        <v>2182</v>
      </c>
    </row>
    <row r="96" spans="1:6">
      <c r="A96" s="2" t="s">
        <v>14</v>
      </c>
      <c r="B96" s="2" t="s">
        <v>34</v>
      </c>
      <c r="C96" t="s">
        <v>323</v>
      </c>
      <c r="D96" s="2" t="s">
        <v>1910</v>
      </c>
      <c r="E96" s="2" t="s">
        <v>4816</v>
      </c>
      <c r="F96" t="s">
        <v>1912</v>
      </c>
    </row>
    <row r="97" spans="1:6">
      <c r="A97" s="2" t="s">
        <v>14</v>
      </c>
      <c r="B97" s="2" t="s">
        <v>34</v>
      </c>
      <c r="C97" t="s">
        <v>470</v>
      </c>
      <c r="D97" s="2" t="s">
        <v>1962</v>
      </c>
      <c r="E97" s="2" t="s">
        <v>4817</v>
      </c>
      <c r="F97" t="s">
        <v>1963</v>
      </c>
    </row>
    <row r="98" spans="1:6">
      <c r="A98" s="2" t="s">
        <v>14</v>
      </c>
      <c r="B98" s="2" t="s">
        <v>36</v>
      </c>
      <c r="C98" t="s">
        <v>497</v>
      </c>
      <c r="D98" s="2" t="s">
        <v>2249</v>
      </c>
      <c r="E98" s="2" t="s">
        <v>2251</v>
      </c>
      <c r="F98" t="s">
        <v>2250</v>
      </c>
    </row>
    <row r="99" spans="1:6">
      <c r="A99" s="2" t="s">
        <v>14</v>
      </c>
      <c r="B99" s="2" t="s">
        <v>36</v>
      </c>
      <c r="C99" t="s">
        <v>382</v>
      </c>
      <c r="D99" s="2" t="s">
        <v>2045</v>
      </c>
      <c r="E99" s="2" t="s">
        <v>4818</v>
      </c>
      <c r="F99" t="s">
        <v>2046</v>
      </c>
    </row>
    <row r="100" spans="1:6">
      <c r="A100" s="2" t="s">
        <v>14</v>
      </c>
      <c r="B100" s="2" t="s">
        <v>36</v>
      </c>
      <c r="C100" t="s">
        <v>148</v>
      </c>
      <c r="D100" s="2" t="s">
        <v>1515</v>
      </c>
      <c r="E100" s="2" t="s">
        <v>962</v>
      </c>
      <c r="F100" t="s">
        <v>1516</v>
      </c>
    </row>
    <row r="101" spans="1:6">
      <c r="A101" s="2" t="s">
        <v>14</v>
      </c>
      <c r="B101" s="2" t="s">
        <v>36</v>
      </c>
      <c r="C101" t="s">
        <v>189</v>
      </c>
      <c r="D101" s="2" t="s">
        <v>1501</v>
      </c>
      <c r="E101" s="2" t="s">
        <v>2855</v>
      </c>
      <c r="F101" t="s">
        <v>1502</v>
      </c>
    </row>
    <row r="102" spans="1:6">
      <c r="A102" s="2" t="s">
        <v>14</v>
      </c>
      <c r="B102" s="2" t="s">
        <v>36</v>
      </c>
      <c r="C102" t="s">
        <v>503</v>
      </c>
      <c r="D102" s="2" t="s">
        <v>2043</v>
      </c>
      <c r="E102" s="2" t="s">
        <v>4819</v>
      </c>
      <c r="F102" t="s">
        <v>2044</v>
      </c>
    </row>
    <row r="103" spans="1:6">
      <c r="A103" s="2" t="s">
        <v>14</v>
      </c>
      <c r="B103" s="2" t="s">
        <v>36</v>
      </c>
      <c r="C103" t="s">
        <v>485</v>
      </c>
      <c r="D103" s="2" t="s">
        <v>2164</v>
      </c>
      <c r="E103" s="2" t="s">
        <v>4820</v>
      </c>
      <c r="F103" t="s">
        <v>2165</v>
      </c>
    </row>
    <row r="104" spans="1:6">
      <c r="A104" s="2" t="s">
        <v>14</v>
      </c>
      <c r="B104" s="2" t="s">
        <v>36</v>
      </c>
      <c r="C104" t="s">
        <v>299</v>
      </c>
      <c r="D104" s="2" t="s">
        <v>1894</v>
      </c>
      <c r="E104" s="2" t="s">
        <v>1061</v>
      </c>
      <c r="F104" t="s">
        <v>1895</v>
      </c>
    </row>
    <row r="105" spans="1:6">
      <c r="A105" s="2" t="s">
        <v>14</v>
      </c>
      <c r="B105" s="2" t="s">
        <v>36</v>
      </c>
      <c r="C105" t="s">
        <v>299</v>
      </c>
      <c r="D105" s="2" t="s">
        <v>1894</v>
      </c>
      <c r="E105" s="2" t="s">
        <v>4821</v>
      </c>
      <c r="F105" t="s">
        <v>2288</v>
      </c>
    </row>
    <row r="106" spans="1:6">
      <c r="A106" s="2" t="s">
        <v>14</v>
      </c>
      <c r="B106" s="2" t="s">
        <v>36</v>
      </c>
      <c r="C106" t="s">
        <v>329</v>
      </c>
      <c r="D106" s="2" t="s">
        <v>1919</v>
      </c>
      <c r="E106" s="2" t="s">
        <v>1103</v>
      </c>
      <c r="F106" t="s">
        <v>1920</v>
      </c>
    </row>
    <row r="107" spans="1:6">
      <c r="A107" s="2" t="s">
        <v>14</v>
      </c>
      <c r="B107" s="2" t="s">
        <v>36</v>
      </c>
      <c r="C107" t="s">
        <v>354</v>
      </c>
      <c r="D107" s="2" t="s">
        <v>1484</v>
      </c>
      <c r="E107" s="2" t="s">
        <v>926</v>
      </c>
      <c r="F107" t="s">
        <v>1485</v>
      </c>
    </row>
    <row r="108" spans="1:6">
      <c r="A108" s="2" t="s">
        <v>14</v>
      </c>
      <c r="B108" s="2" t="s">
        <v>36</v>
      </c>
      <c r="C108" t="s">
        <v>363</v>
      </c>
      <c r="D108" s="2" t="s">
        <v>1493</v>
      </c>
      <c r="E108" s="2" t="s">
        <v>939</v>
      </c>
      <c r="F108" t="s">
        <v>1494</v>
      </c>
    </row>
    <row r="109" spans="1:6">
      <c r="A109" s="76" t="s">
        <v>14</v>
      </c>
      <c r="B109" s="2" t="s">
        <v>36</v>
      </c>
      <c r="C109" t="s">
        <v>363</v>
      </c>
      <c r="D109" s="2" t="s">
        <v>1493</v>
      </c>
      <c r="E109" s="2" t="s">
        <v>4822</v>
      </c>
      <c r="F109" t="s">
        <v>2334</v>
      </c>
    </row>
  </sheetData>
  <pageMargins left="0.7" right="0.7" top="0.75" bottom="0.75" header="0.3" footer="0.3"/>
  <customProperties>
    <customPr name="_pios_id" r:id="rId1"/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71FF5F10019FC247804383208A26A23D" ma:contentTypeVersion="15" ma:contentTypeDescription="Создание документа." ma:contentTypeScope="" ma:versionID="eada005f652cbad48a4409a84112c860">
  <xsd:schema xmlns:xsd="http://www.w3.org/2001/XMLSchema" xmlns:xs="http://www.w3.org/2001/XMLSchema" xmlns:p="http://schemas.microsoft.com/office/2006/metadata/properties" xmlns:ns2="5c6f432e-3696-43c8-be13-0de4e0569c9b" xmlns:ns3="0432a01d-1ea9-4d50-ac85-390bd4298ecc" targetNamespace="http://schemas.microsoft.com/office/2006/metadata/properties" ma:root="true" ma:fieldsID="12d1926cc5a1a341fe4b5ce46c8c8891" ns2:_="" ns3:_="">
    <xsd:import namespace="5c6f432e-3696-43c8-be13-0de4e0569c9b"/>
    <xsd:import namespace="0432a01d-1ea9-4d50-ac85-390bd4298e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6f432e-3696-43c8-be13-0de4e0569c9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Теги изображений" ma:readOnly="false" ma:fieldId="{5cf76f15-5ced-4ddc-b409-7134ff3c332f}" ma:taxonomyMulti="true" ma:sspId="9438243e-4ce2-41bb-84b5-44589eb3440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32a01d-1ea9-4d50-ac85-390bd4298ec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Общий доступ с использованием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Совместно с подробностями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2a35f6fe-92ad-4b6a-b531-f2e5538573e1}" ma:internalName="TaxCatchAll" ma:showField="CatchAllData" ma:web="0432a01d-1ea9-4d50-ac85-390bd4298ec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432a01d-1ea9-4d50-ac85-390bd4298ecc" xsi:nil="true"/>
    <lcf76f155ced4ddcb4097134ff3c332f xmlns="5c6f432e-3696-43c8-be13-0de4e0569c9b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7FEE040-3AD9-4676-93D9-4EB83B5350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c6f432e-3696-43c8-be13-0de4e0569c9b"/>
    <ds:schemaRef ds:uri="0432a01d-1ea9-4d50-ac85-390bd4298e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198516-37F8-4281-B3D0-AA54036AA40C}">
  <ds:schemaRefs>
    <ds:schemaRef ds:uri="http://schemas.microsoft.com/office/2006/documentManagement/types"/>
    <ds:schemaRef ds:uri="http://purl.org/dc/terms/"/>
    <ds:schemaRef ds:uri="http://www.w3.org/XML/1998/namespace"/>
    <ds:schemaRef ds:uri="http://purl.org/dc/elements/1.1/"/>
    <ds:schemaRef ds:uri="http://schemas.microsoft.com/office/2006/metadata/properties"/>
    <ds:schemaRef ds:uri="0432a01d-1ea9-4d50-ac85-390bd4298ecc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5c6f432e-3696-43c8-be13-0de4e0569c9b"/>
  </ds:schemaRefs>
</ds:datastoreItem>
</file>

<file path=customXml/itemProps3.xml><?xml version="1.0" encoding="utf-8"?>
<ds:datastoreItem xmlns:ds="http://schemas.openxmlformats.org/officeDocument/2006/customXml" ds:itemID="{0D47ABE5-E49B-4C87-82D7-A047E918EC4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Clients Hierarchy Avdeev backup</vt:lpstr>
      <vt:lpstr>L3 Level</vt:lpstr>
      <vt:lpstr>Clients Hierarchy</vt:lpstr>
      <vt:lpstr>Sheet2</vt:lpstr>
      <vt:lpstr>Clients Masterfile</vt:lpstr>
      <vt:lpstr>Top Chains</vt:lpstr>
      <vt:lpstr>L5_L4</vt:lpstr>
      <vt:lpstr>L5_L4 Pivot</vt:lpstr>
      <vt:lpstr>Channel</vt:lpstr>
      <vt:lpstr>Channel 2</vt:lpstr>
      <vt:lpstr>Hierarchy Type A</vt:lpstr>
      <vt:lpstr>PIVOT</vt:lpstr>
      <vt:lpstr>Sheet1</vt:lpstr>
      <vt:lpstr>Лист1</vt:lpstr>
      <vt:lpstr>Quarter</vt:lpstr>
      <vt:lpstr>Geo Dimentions</vt:lpstr>
      <vt:lpstr>OrgStructure</vt:lpstr>
      <vt:lpstr>OrgStructure old</vt:lpstr>
      <vt:lpstr>Карточка Клиента</vt:lpstr>
      <vt:lpstr>Person SAP</vt:lpstr>
      <vt:lpstr>Sheet1 (2)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Anna Aglitskaya</dc:creator>
  <cp:keywords/>
  <dc:description/>
  <cp:lastModifiedBy>Evgenia Zhenina</cp:lastModifiedBy>
  <cp:revision/>
  <dcterms:created xsi:type="dcterms:W3CDTF">2015-06-24T15:03:35Z</dcterms:created>
  <dcterms:modified xsi:type="dcterms:W3CDTF">2025-01-24T10:58:48Z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ustomUiType">
    <vt:lpwstr>1</vt:lpwstr>
  </property>
  <property fmtid="{D5CDD505-2E9C-101B-9397-08002B2CF9AE}" pid="3" name="MSIP_Label_c70a31ff-5472-470b-a9d0-c000afa2aa69_Enabled">
    <vt:lpwstr>true</vt:lpwstr>
  </property>
  <property fmtid="{D5CDD505-2E9C-101B-9397-08002B2CF9AE}" pid="4" name="MSIP_Label_c70a31ff-5472-470b-a9d0-c000afa2aa69_SetDate">
    <vt:lpwstr>2022-08-16T06:39:20Z</vt:lpwstr>
  </property>
  <property fmtid="{D5CDD505-2E9C-101B-9397-08002B2CF9AE}" pid="5" name="MSIP_Label_c70a31ff-5472-470b-a9d0-c000afa2aa69_Method">
    <vt:lpwstr>Privileged</vt:lpwstr>
  </property>
  <property fmtid="{D5CDD505-2E9C-101B-9397-08002B2CF9AE}" pid="6" name="MSIP_Label_c70a31ff-5472-470b-a9d0-c000afa2aa69_Name">
    <vt:lpwstr>Company Confidential</vt:lpwstr>
  </property>
  <property fmtid="{D5CDD505-2E9C-101B-9397-08002B2CF9AE}" pid="7" name="MSIP_Label_c70a31ff-5472-470b-a9d0-c000afa2aa69_SiteId">
    <vt:lpwstr>a69fff39-07ec-41bb-952a-7c37dd42a482</vt:lpwstr>
  </property>
  <property fmtid="{D5CDD505-2E9C-101B-9397-08002B2CF9AE}" pid="8" name="MSIP_Label_c70a31ff-5472-470b-a9d0-c000afa2aa69_ActionId">
    <vt:lpwstr>0f93be1a-896f-422a-be3a-9e48e6f73ae0</vt:lpwstr>
  </property>
  <property fmtid="{D5CDD505-2E9C-101B-9397-08002B2CF9AE}" pid="9" name="MSIP_Label_c70a31ff-5472-470b-a9d0-c000afa2aa69_ContentBits">
    <vt:lpwstr>0</vt:lpwstr>
  </property>
  <property fmtid="{D5CDD505-2E9C-101B-9397-08002B2CF9AE}" pid="10" name="ContentTypeId">
    <vt:lpwstr>0x01010071FF5F10019FC247804383208A26A23D</vt:lpwstr>
  </property>
  <property fmtid="{D5CDD505-2E9C-101B-9397-08002B2CF9AE}" pid="11" name="MediaServiceImageTags">
    <vt:lpwstr/>
  </property>
</Properties>
</file>