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E10A334-7B5C-4DD8-B54A-88A897900907}" xr6:coauthVersionLast="47" xr6:coauthVersionMax="47" xr10:uidLastSave="{00000000-0000-0000-0000-000000000000}"/>
  <bookViews>
    <workbookView xWindow="-108" yWindow="-108" windowWidth="23256" windowHeight="12576" activeTab="4" xr2:uid="{B4EB8666-3EE3-4113-8844-875B4EF63C30}"/>
  </bookViews>
  <sheets>
    <sheet name="Cover Page" sheetId="8" r:id="rId1"/>
    <sheet name="1" sheetId="2" r:id="rId2"/>
    <sheet name="2" sheetId="5" r:id="rId3"/>
    <sheet name="3" sheetId="6" r:id="rId4"/>
    <sheet name="Dashboard" sheetId="7" r:id="rId5"/>
    <sheet name="Sheet2" sheetId="3" state="hidden" r:id="rId6"/>
  </sheets>
  <definedNames>
    <definedName name="_xlchart.v1.0" hidden="1">'1'!$B$2:$B$7</definedName>
    <definedName name="_xlchart.v1.1" hidden="1">'1'!$C$2:$C$7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</calcChain>
</file>

<file path=xl/sharedStrings.xml><?xml version="1.0" encoding="utf-8"?>
<sst xmlns="http://schemas.openxmlformats.org/spreadsheetml/2006/main" count="53" uniqueCount="50">
  <si>
    <t>Property</t>
  </si>
  <si>
    <t>2023 GS 
Forecast</t>
  </si>
  <si>
    <t>Covid
(base
effect)</t>
  </si>
  <si>
    <t>2024 GS
Forecast</t>
  </si>
  <si>
    <t>Policy 
Support</t>
  </si>
  <si>
    <t>Net 
Exports</t>
  </si>
  <si>
    <t>Hungary</t>
  </si>
  <si>
    <t>Latest</t>
  </si>
  <si>
    <t>Cycle Peak</t>
  </si>
  <si>
    <t>Poland</t>
  </si>
  <si>
    <t>Brazil</t>
  </si>
  <si>
    <t>Chile</t>
  </si>
  <si>
    <t>Mexico</t>
  </si>
  <si>
    <t>Canada</t>
  </si>
  <si>
    <t>UK</t>
  </si>
  <si>
    <t>Australia</t>
  </si>
  <si>
    <t>Euro
Area</t>
  </si>
  <si>
    <t>US</t>
  </si>
  <si>
    <t>2024 EPS Growth</t>
  </si>
  <si>
    <t>Baseline</t>
  </si>
  <si>
    <t>lower yields</t>
  </si>
  <si>
    <t>higher yields</t>
  </si>
  <si>
    <t>Recession</t>
  </si>
  <si>
    <t>Faster growth</t>
  </si>
  <si>
    <t>Slower growth</t>
  </si>
  <si>
    <t>Equal-weight P/E</t>
  </si>
  <si>
    <t>%ile rank vs. history</t>
  </si>
  <si>
    <t>Aggregate P/E</t>
  </si>
  <si>
    <t>Real 10-yr UST yield</t>
  </si>
  <si>
    <t>S&amp;P 500 level</t>
  </si>
  <si>
    <t>% total return vs current</t>
  </si>
  <si>
    <t>%ile rank since 1976</t>
  </si>
  <si>
    <t>GS subjective probability</t>
  </si>
  <si>
    <t>Year</t>
  </si>
  <si>
    <t>Make Goldman Sachs Visuals</t>
  </si>
  <si>
    <t>Market Share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</si>
  <si>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</si>
  <si>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</si>
  <si>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</si>
  <si>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</si>
  <si>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</si>
  <si>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 xml:space="preserve">Goldman Sachs Dataset. </t>
  </si>
  <si>
    <t xml:space="preserve">Get our Complete Finance &amp; Valuation Course. </t>
  </si>
  <si>
    <t>18x</t>
  </si>
  <si>
    <t>19x</t>
  </si>
  <si>
    <t>16x</t>
  </si>
  <si>
    <t>15x</t>
  </si>
  <si>
    <t>14x</t>
  </si>
  <si>
    <t>13x</t>
  </si>
  <si>
    <t>Exibit 19: S&amp;P 500 index scenarios at year-end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</si>
</sst>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0.0"/>
    <numFmt numFmtId="166" formatCode="0.0%"/>
    <numFmt numFmtId="167" formatCode="0\ %;\(0\)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6" fillId="0" borderId="1" xfId="0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9" fontId="0" fillId="0" borderId="0" xfId="2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5" fontId="1" fillId="0" borderId="0" xfId="1" applyNumberFormat="1" applyFont="1" applyFill="1" applyBorder="1" applyAlignment="1">
      <alignment horizontal="left" indent="4"/>
    </xf>
    <xf numFmtId="165" fontId="0" fillId="0" borderId="0" xfId="1" applyNumberFormat="1" applyFont="1" applyFill="1" applyBorder="1" applyAlignment="1">
      <alignment horizontal="left" indent="4"/>
    </xf>
    <xf numFmtId="0" fontId="8" fillId="0" borderId="2" xfId="4" applyBorder="1"/>
    <xf numFmtId="0" fontId="9" fillId="0" borderId="3" xfId="4" applyFont="1" applyBorder="1" applyAlignment="1">
      <alignment horizontal="center" vertical="center"/>
    </xf>
    <xf numFmtId="0" fontId="8" fillId="0" borderId="4" xfId="4" applyBorder="1"/>
    <xf numFmtId="0" fontId="8" fillId="3" borderId="0" xfId="4" applyFill="1"/>
    <xf numFmtId="0" fontId="8" fillId="0" borderId="5" xfId="4" applyBorder="1"/>
    <xf numFmtId="0" fontId="10" fillId="0" borderId="0" xfId="4" applyFont="1" applyAlignment="1">
      <alignment horizontal="center" vertical="center"/>
    </xf>
    <xf numFmtId="0" fontId="8" fillId="0" borderId="6" xfId="4" applyBorder="1"/>
    <xf numFmtId="0" fontId="8" fillId="0" borderId="0" xfId="4"/>
    <xf numFmtId="0" fontId="11" fillId="0" borderId="0" xfId="4" applyFont="1" applyAlignment="1">
      <alignment horizontal="center"/>
    </xf>
    <xf numFmtId="0" fontId="8" fillId="0" borderId="5" xfId="4" applyBorder="1" applyAlignment="1">
      <alignment vertical="center"/>
    </xf>
    <xf numFmtId="0" fontId="8" fillId="0" borderId="6" xfId="4" applyBorder="1" applyAlignment="1">
      <alignment vertical="center"/>
    </xf>
    <xf numFmtId="0" fontId="8" fillId="3" borderId="0" xfId="4" applyFill="1" applyAlignment="1">
      <alignment vertical="center"/>
    </xf>
    <xf numFmtId="0" fontId="15" fillId="0" borderId="0" xfId="5" applyFont="1" applyFill="1" applyBorder="1"/>
    <xf numFmtId="0" fontId="2" fillId="0" borderId="8" xfId="4" applyFont="1" applyBorder="1"/>
    <xf numFmtId="0" fontId="8" fillId="0" borderId="0" xfId="4" applyAlignment="1">
      <alignment vertical="top" wrapText="1"/>
    </xf>
    <xf numFmtId="0" fontId="8" fillId="0" borderId="9" xfId="4" applyBorder="1"/>
    <xf numFmtId="0" fontId="8" fillId="0" borderId="8" xfId="4" applyBorder="1"/>
    <xf numFmtId="0" fontId="8" fillId="0" borderId="10" xfId="4" applyBorder="1"/>
    <xf numFmtId="0" fontId="14" fillId="4" borderId="7" xfId="3" applyFont="1" applyFill="1" applyBorder="1" applyAlignment="1">
      <alignment horizontal="center" vertical="center"/>
    </xf>
    <xf numFmtId="0" fontId="0" fillId="5" borderId="0" xfId="0" applyFill="1"/>
    <xf numFmtId="0" fontId="2" fillId="6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" fontId="2" fillId="6" borderId="0" xfId="1" applyNumberFormat="1" applyFont="1" applyFill="1" applyBorder="1" applyAlignment="1">
      <alignment horizontal="left" indent="4"/>
    </xf>
    <xf numFmtId="1" fontId="0" fillId="0" borderId="0" xfId="1" applyNumberFormat="1" applyFont="1" applyFill="1" applyBorder="1" applyAlignment="1">
      <alignment horizontal="left" indent="4"/>
    </xf>
    <xf numFmtId="0" fontId="2" fillId="0" borderId="0" xfId="0" applyFont="1" applyAlignment="1">
      <alignment horizontal="center"/>
    </xf>
    <xf numFmtId="1" fontId="0" fillId="5" borderId="0" xfId="1" applyNumberFormat="1" applyFont="1" applyFill="1" applyBorder="1" applyAlignment="1">
      <alignment horizontal="left" indent="4"/>
    </xf>
    <xf numFmtId="9" fontId="1" fillId="0" borderId="0" xfId="2" applyFont="1" applyFill="1" applyBorder="1" applyAlignment="1">
      <alignment horizontal="left" indent="4"/>
    </xf>
    <xf numFmtId="166" fontId="1" fillId="0" borderId="0" xfId="2" applyNumberFormat="1" applyFont="1" applyFill="1" applyBorder="1" applyAlignment="1">
      <alignment horizontal="left" indent="4"/>
    </xf>
    <xf numFmtId="9" fontId="5" fillId="0" borderId="0" xfId="2" applyFont="1" applyFill="1" applyBorder="1" applyAlignment="1">
      <alignment horizontal="left" indent="4"/>
    </xf>
    <xf numFmtId="165" fontId="2" fillId="0" borderId="11" xfId="1" applyNumberFormat="1" applyFont="1" applyFill="1" applyBorder="1" applyAlignment="1">
      <alignment horizontal="left" indent="4"/>
    </xf>
    <xf numFmtId="1" fontId="2" fillId="0" borderId="11" xfId="1" applyNumberFormat="1" applyFont="1" applyFill="1" applyBorder="1" applyAlignment="1">
      <alignment horizontal="left" indent="4"/>
    </xf>
    <xf numFmtId="9" fontId="2" fillId="0" borderId="11" xfId="2" applyFont="1" applyFill="1" applyBorder="1" applyAlignment="1">
      <alignment horizontal="left" indent="4"/>
    </xf>
    <xf numFmtId="1" fontId="2" fillId="5" borderId="11" xfId="1" applyNumberFormat="1" applyFont="1" applyFill="1" applyBorder="1" applyAlignment="1">
      <alignment horizontal="left" indent="4"/>
    </xf>
    <xf numFmtId="166" fontId="2" fillId="0" borderId="11" xfId="2" applyNumberFormat="1" applyFont="1" applyFill="1" applyBorder="1" applyAlignment="1">
      <alignment horizontal="left" indent="4"/>
    </xf>
    <xf numFmtId="1" fontId="2" fillId="6" borderId="11" xfId="1" applyNumberFormat="1" applyFont="1" applyFill="1" applyBorder="1" applyAlignment="1">
      <alignment horizontal="left" indent="4"/>
    </xf>
    <xf numFmtId="9" fontId="4" fillId="0" borderId="12" xfId="2" applyFont="1" applyFill="1" applyBorder="1" applyAlignment="1">
      <alignment horizontal="left" indent="4"/>
    </xf>
    <xf numFmtId="0" fontId="0" fillId="0" borderId="13" xfId="0" applyBorder="1" applyAlignment="1">
      <alignment horizontal="center"/>
    </xf>
    <xf numFmtId="0" fontId="16" fillId="0" borderId="0" xfId="0" applyFont="1"/>
    <xf numFmtId="167" fontId="1" fillId="5" borderId="0" xfId="2" applyNumberFormat="1" applyFont="1" applyFill="1" applyBorder="1" applyAlignment="1">
      <alignment horizontal="left" indent="4"/>
    </xf>
    <xf numFmtId="167" fontId="4" fillId="0" borderId="11" xfId="2" applyNumberFormat="1" applyFont="1" applyFill="1" applyBorder="1" applyAlignment="1">
      <alignment horizontal="left" indent="4"/>
    </xf>
    <xf numFmtId="167" fontId="4" fillId="0" borderId="0" xfId="2" applyNumberFormat="1" applyFont="1" applyFill="1" applyBorder="1" applyAlignment="1">
      <alignment horizontal="left" indent="4"/>
    </xf>
    <xf numFmtId="167" fontId="2" fillId="5" borderId="11" xfId="2" applyNumberFormat="1" applyFont="1" applyFill="1" applyBorder="1" applyAlignment="1">
      <alignment horizontal="left" indent="4"/>
    </xf>
    <xf numFmtId="0" fontId="0" fillId="0" borderId="15" xfId="0" applyBorder="1"/>
    <xf numFmtId="0" fontId="3" fillId="7" borderId="16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6">
    <cellStyle name="Comma" xfId="1" builtinId="3"/>
    <cellStyle name="Hyperlink" xfId="3" builtinId="8"/>
    <cellStyle name="Hyperlink 2" xfId="5" xr:uid="{C8B8CE5F-7B45-438F-966B-CAABC58979A7}"/>
    <cellStyle name="Normal" xfId="0" builtinId="0"/>
    <cellStyle name="Normal 2" xfId="4" xr:uid="{49F53DE0-3937-4A82-B672-9CFED5E7DE10}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AD18EC95-E61E-4F1D-9A56-A01DB50AC2BB}"/>
  </tableStyles>
  <colors>
    <mruColors>
      <color rgb="FFB7EBF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7825896762905E-2"/>
          <c:y val="5.5555555555555552E-2"/>
          <c:w val="0.85965507436570432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C00000"/>
                </a:solidFill>
                <a:ln w="4127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223-4B75-9D41-2509DF9A315B}"/>
              </c:ext>
            </c:extLst>
          </c:dPt>
          <c:dLbls>
            <c:dLbl>
              <c:idx val="0"/>
              <c:layout>
                <c:manualLayout>
                  <c:x val="-1.943766404199476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35-42A2-835A-4326A2B8CDFC}"/>
                </c:ext>
              </c:extLst>
            </c:dLbl>
            <c:dLbl>
              <c:idx val="6"/>
              <c:layout>
                <c:manualLayout>
                  <c:x val="-4.521544181977253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23-4B75-9D41-2509DF9A315B}"/>
                </c:ext>
              </c:extLst>
            </c:dLbl>
            <c:dLbl>
              <c:idx val="8"/>
              <c:layout>
                <c:manualLayout>
                  <c:x val="-1.74376640419947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23-4B75-9D41-2509DF9A315B}"/>
                </c:ext>
              </c:extLst>
            </c:dLbl>
            <c:dLbl>
              <c:idx val="10"/>
              <c:layout>
                <c:manualLayout>
                  <c:x val="-4.521544181977253E-2"/>
                  <c:y val="5.79050014581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23-4B75-9D41-2509DF9A315B}"/>
                </c:ext>
              </c:extLst>
            </c:dLbl>
            <c:dLbl>
              <c:idx val="11"/>
              <c:layout>
                <c:manualLayout>
                  <c:x val="-2.5770997375328085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23-4B75-9D41-2509DF9A3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'3'!$B$3:$B$15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xVal>
          <c:yVal>
            <c:numRef>
              <c:f>'3'!$C$3:$C$15</c:f>
              <c:numCache>
                <c:formatCode>0%</c:formatCode>
                <c:ptCount val="13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0.23</c:v>
                </c:pt>
                <c:pt idx="12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5-42A2-835A-4326A2B8C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772032"/>
        <c:axId val="102730752"/>
      </c:scatterChart>
      <c:valAx>
        <c:axId val="99772032"/>
        <c:scaling>
          <c:orientation val="minMax"/>
          <c:min val="201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0752"/>
        <c:crosses val="autoZero"/>
        <c:crossBetween val="midCat"/>
      </c:valAx>
      <c:valAx>
        <c:axId val="102730752"/>
        <c:scaling>
          <c:orientation val="minMax"/>
          <c:max val="0.8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Latest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5.7</c:v>
                </c:pt>
                <c:pt idx="1">
                  <c:v>8.8000000000000007</c:v>
                </c:pt>
                <c:pt idx="2">
                  <c:v>7</c:v>
                </c:pt>
                <c:pt idx="3">
                  <c:v>6.5</c:v>
                </c:pt>
                <c:pt idx="4">
                  <c:v>7.4</c:v>
                </c:pt>
                <c:pt idx="5">
                  <c:v>4.5999999999999996</c:v>
                </c:pt>
                <c:pt idx="6">
                  <c:v>5</c:v>
                </c:pt>
                <c:pt idx="7">
                  <c:v>2.2000000000000002</c:v>
                </c:pt>
                <c:pt idx="8">
                  <c:v>3.8</c:v>
                </c:pt>
                <c:pt idx="9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C-42E3-9B12-B74A59667B9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Cycle Peak</c:v>
                </c:pt>
              </c:strCache>
            </c:strRef>
          </c:tx>
          <c:spPr>
            <a:noFill/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Hungary</c:v>
                </c:pt>
                <c:pt idx="1">
                  <c:v>Poland</c:v>
                </c:pt>
                <c:pt idx="2">
                  <c:v>Brazil</c:v>
                </c:pt>
                <c:pt idx="3">
                  <c:v>Chile</c:v>
                </c:pt>
                <c:pt idx="4">
                  <c:v>Mexico</c:v>
                </c:pt>
                <c:pt idx="5">
                  <c:v>Canada</c:v>
                </c:pt>
                <c:pt idx="6">
                  <c:v>UK</c:v>
                </c:pt>
                <c:pt idx="7">
                  <c:v>Australia</c:v>
                </c:pt>
                <c:pt idx="8">
                  <c:v>Euro
Area</c:v>
                </c:pt>
                <c:pt idx="9">
                  <c:v>US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15.100000000000001</c:v>
                </c:pt>
                <c:pt idx="1">
                  <c:v>8.1999999999999993</c:v>
                </c:pt>
                <c:pt idx="2">
                  <c:v>9.5</c:v>
                </c:pt>
                <c:pt idx="3">
                  <c:v>6.9</c:v>
                </c:pt>
                <c:pt idx="4">
                  <c:v>5.0999999999999996</c:v>
                </c:pt>
                <c:pt idx="5">
                  <c:v>6.4</c:v>
                </c:pt>
                <c:pt idx="6">
                  <c:v>5</c:v>
                </c:pt>
                <c:pt idx="7">
                  <c:v>5.8</c:v>
                </c:pt>
                <c:pt idx="8">
                  <c:v>3.2</c:v>
                </c:pt>
                <c:pt idx="9">
                  <c:v>1.2999999999999998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C-42E3-9B12-B74A5966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853513855"/>
        <c:axId val="870541439"/>
      </c:barChart>
      <c:catAx>
        <c:axId val="8535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1439"/>
        <c:crosses val="autoZero"/>
        <c:auto val="1"/>
        <c:lblAlgn val="ctr"/>
        <c:lblOffset val="100"/>
        <c:noMultiLvlLbl val="0"/>
      </c:catAx>
      <c:valAx>
        <c:axId val="870541439"/>
        <c:scaling>
          <c:orientation val="minMax"/>
          <c:max val="22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13855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3519127038258"/>
          <c:y val="3.7615193934091573E-2"/>
          <c:w val="0.18851964370595409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9B56E0BE-267E-4100-83BE-ED91903FD1A1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5">
            <cx:spPr>
              <a:solidFill>
                <a:srgbClr val="C00000"/>
              </a:solidFill>
              <a:ln>
                <a:solidFill>
                  <a:srgbClr val="C00000"/>
                </a:solidFill>
              </a:ln>
            </cx:spPr>
          </cx:dataPt>
          <cx:dataLabels pos="outEnd">
            <cx:numFmt formatCode="#,##0.0pp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800" b="1" i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sz="800" b="1"/>
              </a:p>
            </cx:txPr>
            <cx:visibility seriesName="0" categoryName="0" value="1"/>
            <cx:separator>, </cx:separator>
            <cx:dataLabel idx="1">
              <cx:numFmt formatCode="+0.0pp;-0.0pp" sourceLinked="0"/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IN" sz="800" b="1"/>
                    <a:t>-2.0pp</a:t>
                  </a:r>
                </a:p>
              </cx:txPr>
              <cx:separator>, </cx:separator>
            </cx:dataLabel>
            <cx:dataLabel idx="2">
              <cx:numFmt formatCode="+0.0pp;-0.0pp" sourceLinked="0"/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IN" sz="800" b="1"/>
                    <a:t>+0.3pp</a:t>
                  </a:r>
                </a:p>
              </cx:txPr>
              <cx:separator>, </cx:separator>
            </cx:dataLabel>
            <cx:dataLabel idx="3">
              <cx:numFmt formatCode="+0.0pp;-0.0pp" sourceLinked="0"/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IN" sz="800" b="1"/>
                    <a:t>+0.4pp</a:t>
                  </a:r>
                </a:p>
              </cx:txPr>
              <cx:separator>, </cx:separator>
            </cx:dataLabel>
            <cx:dataLabel idx="4">
              <cx:numFmt formatCode="+0.0pp;-0.0pp" sourceLinked="0"/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IN" sz="800" b="1"/>
                    <a:t>+0.5pp</a:t>
                  </a:r>
                </a:p>
              </cx:txPr>
              <cx:separator>, </cx:separator>
            </cx:dataLabel>
            <cx:dataLabel idx="5" pos="outEnd">
              <cx:spPr>
                <a:effectLst>
                  <a:softEdge rad="0"/>
                </a:effectLst>
              </cx:spPr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lang="en-IN" sz="800" b="1"/>
                    <a:t>4.5pp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5"/>
            </cx:subtotals>
          </cx:layoutPr>
        </cx:series>
      </cx:plotAreaRegion>
      <cx:axis id="0">
        <cx:catScaling gapWidth="1"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800" b="1"/>
          </a:p>
        </cx:txPr>
      </cx:axis>
      <cx:axis id="1">
        <cx:valScaling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sz="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0F8EDC-ACB2-44C6-8CCD-911A11DF4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301869</xdr:colOff>
      <xdr:row>2</xdr:row>
      <xdr:rowOff>93785</xdr:rowOff>
    </xdr:from>
    <xdr:to>
      <xdr:col>11</xdr:col>
      <xdr:colOff>515815</xdr:colOff>
      <xdr:row>11</xdr:row>
      <xdr:rowOff>29308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51AB2E-3451-143B-5D84-1A14D6F0AE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6509" y="642425"/>
              <a:ext cx="3871546" cy="2495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451338</xdr:colOff>
      <xdr:row>2</xdr:row>
      <xdr:rowOff>275492</xdr:rowOff>
    </xdr:from>
    <xdr:to>
      <xdr:col>10</xdr:col>
      <xdr:colOff>468923</xdr:colOff>
      <xdr:row>10</xdr:row>
      <xdr:rowOff>58615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5ED0CE2-F37A-ACED-FDBD-8398AE945132}"/>
            </a:ext>
          </a:extLst>
        </xdr:cNvPr>
        <xdr:cNvCxnSpPr/>
      </xdr:nvCxnSpPr>
      <xdr:spPr>
        <a:xfrm>
          <a:off x="6336323" y="820615"/>
          <a:ext cx="17585" cy="2151185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504092</xdr:colOff>
      <xdr:row>2</xdr:row>
      <xdr:rowOff>269631</xdr:rowOff>
    </xdr:from>
    <xdr:to>
      <xdr:col>6</xdr:col>
      <xdr:colOff>521677</xdr:colOff>
      <xdr:row>10</xdr:row>
      <xdr:rowOff>52754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1D0801E-496C-4181-B467-7F9A26A30288}"/>
            </a:ext>
          </a:extLst>
        </xdr:cNvPr>
        <xdr:cNvCxnSpPr/>
      </xdr:nvCxnSpPr>
      <xdr:spPr>
        <a:xfrm>
          <a:off x="3950677" y="814754"/>
          <a:ext cx="17585" cy="2151185"/>
        </a:xfrm>
        <a:prstGeom prst="line">
          <a:avLst/>
        </a:prstGeom>
        <a:ln>
          <a:solidFill>
            <a:schemeClr val="tx1">
              <a:lumMod val="65000"/>
              <a:lumOff val="35000"/>
              <a:alpha val="98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99646</xdr:colOff>
      <xdr:row>2</xdr:row>
      <xdr:rowOff>5862</xdr:rowOff>
    </xdr:from>
    <xdr:to>
      <xdr:col>7</xdr:col>
      <xdr:colOff>17585</xdr:colOff>
      <xdr:row>2</xdr:row>
      <xdr:rowOff>5862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7F372FB-FA68-266F-53F5-E1829E24C9C9}"/>
            </a:ext>
          </a:extLst>
        </xdr:cNvPr>
        <xdr:cNvCxnSpPr/>
      </xdr:nvCxnSpPr>
      <xdr:spPr>
        <a:xfrm>
          <a:off x="99646" y="369277"/>
          <a:ext cx="6377354" cy="0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603739</xdr:colOff>
      <xdr:row>2</xdr:row>
      <xdr:rowOff>5862</xdr:rowOff>
    </xdr:from>
    <xdr:to>
      <xdr:col>7</xdr:col>
      <xdr:colOff>5862</xdr:colOff>
      <xdr:row>26</xdr:row>
      <xdr:rowOff>17584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C954087-5C7F-4177-83E9-47016A292049}"/>
            </a:ext>
          </a:extLst>
        </xdr:cNvPr>
        <xdr:cNvCxnSpPr/>
      </xdr:nvCxnSpPr>
      <xdr:spPr>
        <a:xfrm flipH="1">
          <a:off x="6453554" y="369277"/>
          <a:ext cx="11723" cy="4261338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99646</xdr:colOff>
      <xdr:row>1</xdr:row>
      <xdr:rowOff>164123</xdr:rowOff>
    </xdr:from>
    <xdr:to>
      <xdr:col>0</xdr:col>
      <xdr:colOff>117231</xdr:colOff>
      <xdr:row>25</xdr:row>
      <xdr:rowOff>164122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0ABD00C-7966-486E-8134-83B926274BA9}"/>
            </a:ext>
          </a:extLst>
        </xdr:cNvPr>
        <xdr:cNvCxnSpPr/>
      </xdr:nvCxnSpPr>
      <xdr:spPr>
        <a:xfrm>
          <a:off x="99646" y="348850"/>
          <a:ext cx="17585" cy="4425757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123092</xdr:colOff>
      <xdr:row>25</xdr:row>
      <xdr:rowOff>164123</xdr:rowOff>
    </xdr:from>
    <xdr:to>
      <xdr:col>7</xdr:col>
      <xdr:colOff>11723</xdr:colOff>
      <xdr:row>26</xdr:row>
      <xdr:rowOff>5861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6AA72AC-FDC1-4C1F-A2EA-F0F6BE364915}"/>
            </a:ext>
          </a:extLst>
        </xdr:cNvPr>
        <xdr:cNvCxnSpPr/>
      </xdr:nvCxnSpPr>
      <xdr:spPr>
        <a:xfrm>
          <a:off x="123092" y="4736123"/>
          <a:ext cx="6348046" cy="23446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105508</xdr:colOff>
      <xdr:row>22</xdr:row>
      <xdr:rowOff>128954</xdr:rowOff>
    </xdr:from>
    <xdr:to>
      <xdr:col>6</xdr:col>
      <xdr:colOff>597878</xdr:colOff>
      <xdr:row>25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E76A975-090D-D337-5D61-79876DF79195}"/>
            </a:ext>
          </a:extLst>
        </xdr:cNvPr>
        <xdr:cNvSpPr txBox="1"/>
      </xdr:nvSpPr>
      <xdr:spPr>
        <a:xfrm>
          <a:off x="211016" y="4155831"/>
          <a:ext cx="12672648" cy="5685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>
              <a:solidFill>
                <a:schemeClr val="bg2">
                  <a:lumMod val="50000"/>
                </a:schemeClr>
              </a:solidFill>
            </a:rPr>
            <a:t>GS baseline and scenarios reflect total return including dividents</a:t>
          </a:r>
        </a:p>
        <a:p>
          <a:endParaRPr lang="en-IN" sz="800">
            <a:solidFill>
              <a:schemeClr val="bg2">
                <a:lumMod val="50000"/>
              </a:schemeClr>
            </a:solidFill>
          </a:endParaRPr>
        </a:p>
        <a:p>
          <a:r>
            <a:rPr lang="en-IN" sz="800">
              <a:solidFill>
                <a:schemeClr val="bg2">
                  <a:lumMod val="50000"/>
                </a:schemeClr>
              </a:solidFill>
            </a:rPr>
            <a:t>Source:</a:t>
          </a:r>
          <a:r>
            <a:rPr lang="en-IN" sz="800" baseline="0">
              <a:solidFill>
                <a:schemeClr val="bg2">
                  <a:lumMod val="50000"/>
                </a:schemeClr>
              </a:solidFill>
            </a:rPr>
            <a:t> Goldman Sachs Global Investment Research</a:t>
          </a:r>
          <a:endParaRPr lang="en-IN" sz="800">
            <a:solidFill>
              <a:schemeClr val="bg2">
                <a:lumMod val="50000"/>
              </a:schemeClr>
            </a:solidFill>
          </a:endParaRPr>
        </a:p>
        <a:p>
          <a:endParaRPr lang="en-IN" sz="9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105508</xdr:colOff>
      <xdr:row>24</xdr:row>
      <xdr:rowOff>49824</xdr:rowOff>
    </xdr:from>
    <xdr:to>
      <xdr:col>6</xdr:col>
      <xdr:colOff>597878</xdr:colOff>
      <xdr:row>24</xdr:row>
      <xdr:rowOff>49824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8F9020-C6EB-4EC1-A4DB-3999B4320798}"/>
            </a:ext>
          </a:extLst>
        </xdr:cNvPr>
        <xdr:cNvCxnSpPr>
          <a:stCxn id="23" idx="1"/>
        </xdr:cNvCxnSpPr>
      </xdr:nvCxnSpPr>
      <xdr:spPr>
        <a:xfrm>
          <a:off x="211016" y="4440116"/>
          <a:ext cx="12672648" cy="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144780</xdr:colOff>
          <xdr:row>0</xdr:row>
          <xdr:rowOff>0</xdr:rowOff>
        </xdr:from>
        <xdr:to>
          <xdr:col>1</xdr:col>
          <xdr:colOff>152400</xdr:colOff>
          <xdr:row>1</xdr:row>
          <xdr:rowOff>7620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B02EC719-3355-60E2-E8FD-DA0D312023A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J$47" spid="_x0000_s30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4780" y="0"/>
              <a:ext cx="617220" cy="190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111369</xdr:colOff>
      <xdr:row>2</xdr:row>
      <xdr:rowOff>17585</xdr:rowOff>
    </xdr:from>
    <xdr:to>
      <xdr:col>7</xdr:col>
      <xdr:colOff>316522</xdr:colOff>
      <xdr:row>14</xdr:row>
      <xdr:rowOff>146539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BE67A27-55DF-4537-3FD0-1808B927D39B}"/>
            </a:ext>
          </a:extLst>
        </xdr:cNvPr>
        <xdr:cNvSpPr/>
      </xdr:nvSpPr>
      <xdr:spPr>
        <a:xfrm>
          <a:off x="4155831" y="410308"/>
          <a:ext cx="814753" cy="23094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427891</xdr:colOff>
      <xdr:row>2</xdr:row>
      <xdr:rowOff>41031</xdr:rowOff>
    </xdr:from>
    <xdr:to>
      <xdr:col>9</xdr:col>
      <xdr:colOff>228600</xdr:colOff>
      <xdr:row>14</xdr:row>
      <xdr:rowOff>169985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57F028-2321-3F6C-D8A1-6CDC36B9525F}"/>
            </a:ext>
          </a:extLst>
        </xdr:cNvPr>
        <xdr:cNvSpPr/>
      </xdr:nvSpPr>
      <xdr:spPr>
        <a:xfrm>
          <a:off x="5691553" y="433754"/>
          <a:ext cx="410309" cy="23094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87922</xdr:colOff>
      <xdr:row>2</xdr:row>
      <xdr:rowOff>41031</xdr:rowOff>
    </xdr:from>
    <xdr:to>
      <xdr:col>10</xdr:col>
      <xdr:colOff>498231</xdr:colOff>
      <xdr:row>14</xdr:row>
      <xdr:rowOff>169985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E733E3E-57BB-7487-848B-DE009E9F3502}"/>
            </a:ext>
          </a:extLst>
        </xdr:cNvPr>
        <xdr:cNvSpPr/>
      </xdr:nvSpPr>
      <xdr:spPr>
        <a:xfrm>
          <a:off x="6570784" y="433754"/>
          <a:ext cx="410309" cy="230944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296007</xdr:colOff>
      <xdr:row>1</xdr:row>
      <xdr:rowOff>82062</xdr:rowOff>
    </xdr:from>
    <xdr:to>
      <xdr:col>11</xdr:col>
      <xdr:colOff>600807</xdr:colOff>
      <xdr:row>16</xdr:row>
      <xdr:rowOff>70339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0210E-0642-086D-B2CE-8558EF40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211015</xdr:colOff>
      <xdr:row>3</xdr:row>
      <xdr:rowOff>29308</xdr:rowOff>
    </xdr:from>
    <xdr:to>
      <xdr:col>9</xdr:col>
      <xdr:colOff>439615</xdr:colOff>
      <xdr:row>7</xdr:row>
      <xdr:rowOff>134816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4ED3DE3C-00E0-31B6-B009-0B6BB8685A01}"/>
            </a:ext>
          </a:extLst>
        </xdr:cNvPr>
        <xdr:cNvSpPr txBox="1"/>
      </xdr:nvSpPr>
      <xdr:spPr>
        <a:xfrm>
          <a:off x="5474677" y="603739"/>
          <a:ext cx="838200" cy="832339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900">
              <a:solidFill>
                <a:schemeClr val="tx1"/>
              </a:solidFill>
            </a:rPr>
            <a:t>Recession</a:t>
          </a:r>
        </a:p>
        <a:p>
          <a:pPr algn="ctr"/>
          <a:r>
            <a:rPr lang="en-IN" sz="900">
              <a:solidFill>
                <a:schemeClr val="tx1"/>
              </a:solidFill>
            </a:rPr>
            <a:t>fears/trade</a:t>
          </a:r>
        </a:p>
        <a:p>
          <a:pPr algn="ctr"/>
          <a:r>
            <a:rPr lang="en-IN" sz="900">
              <a:solidFill>
                <a:schemeClr val="tx1"/>
              </a:solidFill>
            </a:rPr>
            <a:t>ward</a:t>
          </a:r>
        </a:p>
      </xdr:txBody>
    </xdr:sp>
    <xdr:clientData/>
  </xdr:twoCellAnchor>
  <xdr:twoCellAnchor>
    <xdr:from>
      <xdr:col>9</xdr:col>
      <xdr:colOff>486507</xdr:colOff>
      <xdr:row>2</xdr:row>
      <xdr:rowOff>70340</xdr:rowOff>
    </xdr:from>
    <xdr:to>
      <xdr:col>11</xdr:col>
      <xdr:colOff>105507</xdr:colOff>
      <xdr:row>6</xdr:row>
      <xdr:rowOff>175848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22DD4439-0EB0-44CD-A517-F499AB61D0F4}"/>
            </a:ext>
          </a:extLst>
        </xdr:cNvPr>
        <xdr:cNvSpPr txBox="1"/>
      </xdr:nvSpPr>
      <xdr:spPr>
        <a:xfrm>
          <a:off x="6359769" y="463063"/>
          <a:ext cx="838200" cy="832339"/>
        </a:xfrm>
        <a:prstGeom prst="rect">
          <a:avLst/>
        </a:prstGeom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900">
              <a:solidFill>
                <a:schemeClr val="tx1"/>
              </a:solidFill>
            </a:rPr>
            <a:t>Covid -</a:t>
          </a:r>
        </a:p>
        <a:p>
          <a:pPr algn="ctr"/>
          <a:r>
            <a:rPr lang="en-IN" sz="900">
              <a:solidFill>
                <a:schemeClr val="tx1"/>
              </a:solidFill>
            </a:rPr>
            <a:t>present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0.22244</cdr:x>
      <cdr:y>0.11111</cdr:y>
    </cdr:from>
    <cdr:to>
      <cdr:x>0.40577</cdr:x>
      <cdr:y>0.41453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8325C7-5AED-728E-EA1D-AB6662257F1C}"/>
            </a:ext>
          </a:extLst>
        </cdr:cNvPr>
        <cdr:cNvSpPr txBox="1"/>
      </cdr:nvSpPr>
      <cdr:spPr>
        <a:xfrm xmlns:a="http://schemas.openxmlformats.org/drawingml/2006/main">
          <a:off x="1016977" y="304799"/>
          <a:ext cx="838200" cy="83233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900">
              <a:solidFill>
                <a:schemeClr val="tx1"/>
              </a:solidFill>
            </a:rPr>
            <a:t>Leveraged</a:t>
          </a:r>
        </a:p>
        <a:p xmlns:a="http://schemas.openxmlformats.org/drawingml/2006/main">
          <a:pPr algn="ctr"/>
          <a:r>
            <a:rPr lang="en-IN" sz="900">
              <a:solidFill>
                <a:schemeClr val="tx1"/>
              </a:solidFill>
            </a:rPr>
            <a:t>Lending</a:t>
          </a:r>
        </a:p>
        <a:p xmlns:a="http://schemas.openxmlformats.org/drawingml/2006/main">
          <a:pPr algn="ctr"/>
          <a:r>
            <a:rPr lang="en-IN" sz="900">
              <a:solidFill>
                <a:schemeClr val="tx1"/>
              </a:solidFill>
            </a:rPr>
            <a:t>guidlines</a:t>
          </a:r>
        </a:p>
        <a:p xmlns:a="http://schemas.openxmlformats.org/drawingml/2006/main">
          <a:pPr algn="ctr"/>
          <a:r>
            <a:rPr lang="en-IN" sz="900">
              <a:solidFill>
                <a:schemeClr val="tx1"/>
              </a:solidFill>
            </a:rPr>
            <a:t>(2023)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314372</xdr:colOff>
          <xdr:row>3</xdr:row>
          <xdr:rowOff>87922</xdr:rowOff>
        </xdr:from>
        <xdr:to>
          <xdr:col>8</xdr:col>
          <xdr:colOff>158261</xdr:colOff>
          <xdr:row>18</xdr:row>
          <xdr:rowOff>19185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2D58F02-292A-877B-9D8D-5E531299D4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'!$E$2:$M$13" spid="_x0000_s6161"/>
                </a:ext>
              </a:extLst>
            </xdr:cNvPicPr>
          </xdr:nvPicPr>
          <xdr:blipFill rotWithShape="1">
            <a:blip xmlns:r="http://schemas.openxmlformats.org/officeDocument/2006/relationships" r:embed="rId1"/>
            <a:srcRect l="16876" t="14107" r="13680" b="10681"/>
            <a:stretch>
              <a:fillRect/>
            </a:stretch>
          </xdr:blipFill>
          <xdr:spPr bwMode="auto">
            <a:xfrm>
              <a:off x="923972" y="767860"/>
              <a:ext cx="4111089" cy="265687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398585</xdr:colOff>
          <xdr:row>3</xdr:row>
          <xdr:rowOff>99646</xdr:rowOff>
        </xdr:from>
        <xdr:to>
          <xdr:col>15</xdr:col>
          <xdr:colOff>5861</xdr:colOff>
          <xdr:row>18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3A77BAF-C3F1-2AA8-1E94-F43308F8DA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2'!$A$2:$H$27" spid="_x0000_s6162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1843" t="6850" r="18008" b="7209"/>
            <a:stretch>
              <a:fillRect/>
            </a:stretch>
          </xdr:blipFill>
          <xdr:spPr bwMode="auto">
            <a:xfrm>
              <a:off x="5275385" y="779584"/>
              <a:ext cx="3874476" cy="262597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293076</xdr:colOff>
          <xdr:row>19</xdr:row>
          <xdr:rowOff>175846</xdr:rowOff>
        </xdr:from>
        <xdr:to>
          <xdr:col>8</xdr:col>
          <xdr:colOff>468923</xdr:colOff>
          <xdr:row>34</xdr:row>
          <xdr:rowOff>111369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DC19FD80-C418-93E3-C2B4-256FE1570CC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'!$E$2:$L$17" spid="_x0000_s6163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6048" t="3025" r="2988" b="6627"/>
            <a:stretch>
              <a:fillRect/>
            </a:stretch>
          </xdr:blipFill>
          <xdr:spPr bwMode="auto">
            <a:xfrm>
              <a:off x="902676" y="3763108"/>
              <a:ext cx="4443047" cy="26611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331177</xdr:colOff>
      <xdr:row>0</xdr:row>
      <xdr:rowOff>172914</xdr:rowOff>
    </xdr:from>
    <xdr:to>
      <xdr:col>13</xdr:col>
      <xdr:colOff>169985</xdr:colOff>
      <xdr:row>15</xdr:row>
      <xdr:rowOff>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AFF6E-AD8B-3F48-D7AA-D71E2FA1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F327D-B770-4B1F-A980-862106DCCF7A}" name="Table1" displayName="Table1" ref="B2:C15" totalsRowShown="0">
  <autoFilter ref="B2:C15" xr:uid="{F8CF327D-B770-4B1F-A980-862106DCCF7A}"/>
  <tableColumns count="2">
    <tableColumn id="1" xr3:uid="{355BEDBA-0B54-4921-B157-A9B21DCB5BD3}" name="Year" dataDxfId="1">
      <calculatedColumnFormula>B2+1</calculatedColumnFormula>
    </tableColumn>
    <tableColumn id="2" xr3:uid="{741D7804-FDD0-4C8A-9E5D-FC75B0D7B614}" name="Market Shar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finance-valuation-cours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21BC-0DD4-4F40-B0AD-FE7E24CD5386}">
  <dimension ref="B3:D16"/>
  <sheetViews>
    <sheetView showGridLines="0" zoomScale="110" zoomScaleNormal="110" workbookViewId="0">
      <selection activeCell="G7" sqref="G7"/>
    </sheetView>
  </sheetViews>
  <sheetFormatPr defaultColWidth="11.77734375" defaultRowHeight="15.6" x14ac:dyDescent="0.3"/>
  <cols>
    <col min="1" max="1" width="11.77734375" style="21"/>
    <col min="2" max="2" width="9.21875" style="21" customWidth="1"/>
    <col min="3" max="3" width="112" style="21" bestFit="1" customWidth="1"/>
    <col min="4" max="4" width="10.33203125" style="21" customWidth="1"/>
    <col min="5" max="16384" width="11.77734375" style="21"/>
  </cols>
  <sheetData>
    <row r="3" spans="2:4" ht="61.2" x14ac:dyDescent="0.3">
      <c r="B3" s="18"/>
      <c r="C3" s="19" t="s">
        <v>41</v>
      </c>
      <c r="D3" s="20"/>
    </row>
    <row r="4" spans="2:4" ht="54" customHeight="1" x14ac:dyDescent="0.3">
      <c r="B4" s="22"/>
      <c r="C4" s="23"/>
      <c r="D4" s="24"/>
    </row>
    <row r="5" spans="2:4" ht="31.95" customHeight="1" x14ac:dyDescent="0.3">
      <c r="B5" s="22"/>
      <c r="C5" s="23"/>
      <c r="D5" s="24"/>
    </row>
    <row r="6" spans="2:4" x14ac:dyDescent="0.3">
      <c r="B6" s="22"/>
      <c r="C6" s="25"/>
      <c r="D6" s="24"/>
    </row>
    <row r="7" spans="2:4" ht="21" x14ac:dyDescent="0.4">
      <c r="B7" s="22"/>
      <c r="C7" s="26" t="s">
        <v>36</v>
      </c>
      <c r="D7" s="24"/>
    </row>
    <row r="8" spans="2:4" x14ac:dyDescent="0.3">
      <c r="B8" s="22"/>
      <c r="C8" s="25"/>
      <c r="D8" s="24"/>
    </row>
    <row r="9" spans="2:4" s="29" customFormat="1" ht="23.4" x14ac:dyDescent="0.3">
      <c r="B9" s="27"/>
      <c r="C9" s="36" t="s">
        <v>42</v>
      </c>
      <c r="D9" s="28"/>
    </row>
    <row r="10" spans="2:4" x14ac:dyDescent="0.3">
      <c r="B10" s="22"/>
      <c r="C10" s="25"/>
      <c r="D10" s="24"/>
    </row>
    <row r="11" spans="2:4" ht="18" x14ac:dyDescent="0.35">
      <c r="B11" s="22"/>
      <c r="C11" s="30" t="s">
        <v>37</v>
      </c>
      <c r="D11" s="24"/>
    </row>
    <row r="12" spans="2:4" x14ac:dyDescent="0.3">
      <c r="B12" s="22"/>
      <c r="C12" s="25"/>
      <c r="D12" s="24"/>
    </row>
    <row r="13" spans="2:4" x14ac:dyDescent="0.3">
      <c r="B13" s="22"/>
      <c r="C13" s="31" t="s">
        <v>38</v>
      </c>
      <c r="D13" s="24"/>
    </row>
    <row r="14" spans="2:4" x14ac:dyDescent="0.3">
      <c r="B14" s="22"/>
      <c r="C14" s="25" t="s">
        <v>39</v>
      </c>
      <c r="D14" s="24"/>
    </row>
    <row r="15" spans="2:4" ht="31.2" x14ac:dyDescent="0.3">
      <c r="B15" s="22"/>
      <c r="C15" s="32" t="s">
        <v>40</v>
      </c>
      <c r="D15" s="24"/>
    </row>
    <row r="16" spans="2:4" x14ac:dyDescent="0.3">
      <c r="B16" s="33"/>
      <c r="C16" s="34"/>
      <c r="D16" s="35"/>
    </row>
  </sheetData>
  <sheetProtection algorithmName="SHA-512" hashValue="/3tqjDU9UrAlXRX9oez1fYXBndza5M6v0jbdrLl3SNRGD/0WQlAmukUn9L7DYKyG/n2vARB8ekOMrqzAyFzF8A==" saltValue="73aXmVzc3Ytjx+GRv2tBSQ==" spinCount="100000" sheet="1" objects="1" scenarios="1"/>
  <hyperlinks>
    <hyperlink ref="C11" r:id="rId1" display="Made by Kenji Explains" xr:uid="{EA2E53A4-41AA-4AD4-A009-3424CC4FD4CC}"/>
    <hyperlink ref="C9" r:id="rId2" xr:uid="{64193ADE-BA0B-4C02-85AF-0A8FF65C91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F661-A9A6-4525-812B-1D9883939DC3}">
  <dimension ref="B2:C7"/>
  <sheetViews>
    <sheetView zoomScale="115" zoomScaleNormal="115" workbookViewId="0">
      <selection activeCell="M3" sqref="M3"/>
    </sheetView>
  </sheetViews>
  <sheetFormatPr defaultRowHeight="14.4" x14ac:dyDescent="0.3"/>
  <cols>
    <col min="2" max="2" width="8.33203125" customWidth="1"/>
    <col min="3" max="3" width="6.33203125" customWidth="1"/>
  </cols>
  <sheetData>
    <row r="2" spans="2:3" ht="28.8" x14ac:dyDescent="0.3">
      <c r="B2" s="11" t="s">
        <v>1</v>
      </c>
      <c r="C2" s="12">
        <v>5.3</v>
      </c>
    </row>
    <row r="3" spans="2:3" ht="43.2" x14ac:dyDescent="0.3">
      <c r="B3" s="11" t="s">
        <v>2</v>
      </c>
      <c r="C3" s="13">
        <v>-2</v>
      </c>
    </row>
    <row r="4" spans="2:3" x14ac:dyDescent="0.3">
      <c r="B4" s="12" t="s">
        <v>0</v>
      </c>
      <c r="C4" s="12">
        <v>0.3</v>
      </c>
    </row>
    <row r="5" spans="2:3" ht="28.8" x14ac:dyDescent="0.3">
      <c r="B5" s="11" t="s">
        <v>5</v>
      </c>
      <c r="C5" s="12">
        <v>0.4</v>
      </c>
    </row>
    <row r="6" spans="2:3" ht="28.8" x14ac:dyDescent="0.3">
      <c r="B6" s="11" t="s">
        <v>4</v>
      </c>
      <c r="C6" s="12">
        <v>0.5</v>
      </c>
    </row>
    <row r="7" spans="2:3" ht="28.8" x14ac:dyDescent="0.3">
      <c r="B7" s="11" t="s">
        <v>3</v>
      </c>
      <c r="C7" s="12">
        <v>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DA68-0827-41C9-8954-2D2ECC12A33F}">
  <dimension ref="B2:H21"/>
  <sheetViews>
    <sheetView zoomScale="99" zoomScaleNormal="99" workbookViewId="0">
      <selection activeCell="H27" sqref="A2:H27"/>
    </sheetView>
  </sheetViews>
  <sheetFormatPr defaultRowHeight="14.4" x14ac:dyDescent="0.3"/>
  <cols>
    <col min="2" max="2" width="22.44140625" customWidth="1"/>
    <col min="3" max="3" width="12.6640625" customWidth="1"/>
    <col min="4" max="4" width="12.77734375" customWidth="1"/>
    <col min="5" max="5" width="13.6640625" customWidth="1"/>
    <col min="6" max="6" width="14.77734375" bestFit="1" customWidth="1"/>
  </cols>
  <sheetData>
    <row r="2" spans="2:8" s="3" customFormat="1" x14ac:dyDescent="0.3"/>
    <row r="3" spans="2:8" s="3" customFormat="1" x14ac:dyDescent="0.3"/>
    <row r="4" spans="2:8" x14ac:dyDescent="0.3">
      <c r="B4" s="3" t="s">
        <v>49</v>
      </c>
    </row>
    <row r="5" spans="2:8" ht="10.050000000000001" customHeight="1" x14ac:dyDescent="0.3"/>
    <row r="6" spans="2:8" ht="15" thickBot="1" x14ac:dyDescent="0.35">
      <c r="C6" s="55"/>
      <c r="D6" s="43" t="s">
        <v>23</v>
      </c>
      <c r="E6" s="43" t="s">
        <v>24</v>
      </c>
      <c r="F6" s="43"/>
    </row>
    <row r="7" spans="2:8" ht="15.6" thickTop="1" thickBot="1" x14ac:dyDescent="0.35">
      <c r="B7" s="61"/>
      <c r="C7" s="62" t="s">
        <v>19</v>
      </c>
      <c r="D7" s="63" t="s">
        <v>20</v>
      </c>
      <c r="E7" s="63" t="s">
        <v>21</v>
      </c>
      <c r="F7" s="63" t="s">
        <v>22</v>
      </c>
    </row>
    <row r="8" spans="2:8" x14ac:dyDescent="0.3">
      <c r="B8" s="37" t="s">
        <v>18</v>
      </c>
      <c r="C8" s="60">
        <v>0.05</v>
      </c>
      <c r="D8" s="57">
        <v>0.25</v>
      </c>
      <c r="E8" s="57">
        <v>0.01</v>
      </c>
      <c r="F8" s="57">
        <v>-0.15</v>
      </c>
      <c r="H8" s="56"/>
    </row>
    <row r="9" spans="2:8" x14ac:dyDescent="0.3">
      <c r="C9" s="48"/>
      <c r="D9" s="16"/>
      <c r="E9" s="16"/>
      <c r="F9" s="16"/>
    </row>
    <row r="10" spans="2:8" ht="15" customHeight="1" x14ac:dyDescent="0.3">
      <c r="B10" t="s">
        <v>25</v>
      </c>
      <c r="C10" s="49" t="s">
        <v>47</v>
      </c>
      <c r="D10" s="42" t="s">
        <v>46</v>
      </c>
      <c r="E10" s="42" t="s">
        <v>48</v>
      </c>
      <c r="F10" s="42" t="s">
        <v>48</v>
      </c>
    </row>
    <row r="11" spans="2:8" x14ac:dyDescent="0.3">
      <c r="B11" s="15" t="s">
        <v>26</v>
      </c>
      <c r="C11" s="50">
        <v>0.65</v>
      </c>
      <c r="D11" s="45">
        <v>0.77</v>
      </c>
      <c r="E11" s="45">
        <v>0.57999999999999996</v>
      </c>
      <c r="F11" s="45">
        <v>0.53</v>
      </c>
    </row>
    <row r="12" spans="2:8" ht="15" customHeight="1" x14ac:dyDescent="0.3">
      <c r="B12" s="37" t="s">
        <v>27</v>
      </c>
      <c r="C12" s="51" t="s">
        <v>43</v>
      </c>
      <c r="D12" s="44" t="s">
        <v>44</v>
      </c>
      <c r="E12" s="44" t="s">
        <v>45</v>
      </c>
      <c r="F12" s="44" t="s">
        <v>46</v>
      </c>
    </row>
    <row r="13" spans="2:8" s="3" customFormat="1" x14ac:dyDescent="0.3">
      <c r="B13" s="15" t="s">
        <v>26</v>
      </c>
      <c r="C13" s="50">
        <v>0.83</v>
      </c>
      <c r="D13" s="45">
        <v>0.86</v>
      </c>
      <c r="E13" s="45">
        <v>0.71</v>
      </c>
      <c r="F13" s="45">
        <v>0.64</v>
      </c>
    </row>
    <row r="14" spans="2:8" s="4" customFormat="1" x14ac:dyDescent="0.3">
      <c r="B14" s="14"/>
      <c r="C14" s="48"/>
      <c r="D14" s="16"/>
      <c r="E14" s="16"/>
      <c r="F14" s="16"/>
    </row>
    <row r="15" spans="2:8" s="5" customFormat="1" x14ac:dyDescent="0.3">
      <c r="B15" t="s">
        <v>28</v>
      </c>
      <c r="C15" s="52">
        <v>2.3E-2</v>
      </c>
      <c r="D15" s="46">
        <v>1.7999999999999999E-2</v>
      </c>
      <c r="E15" s="46">
        <v>0.03</v>
      </c>
      <c r="F15" s="46">
        <v>1.2999999999999999E-2</v>
      </c>
    </row>
    <row r="16" spans="2:8" x14ac:dyDescent="0.3">
      <c r="C16" s="48"/>
      <c r="D16" s="16"/>
      <c r="E16" s="16"/>
      <c r="F16" s="16"/>
    </row>
    <row r="17" spans="2:6" x14ac:dyDescent="0.3">
      <c r="B17" s="38" t="s">
        <v>29</v>
      </c>
      <c r="C17" s="53">
        <v>4700</v>
      </c>
      <c r="D17" s="41">
        <v>5000</v>
      </c>
      <c r="E17" s="41">
        <v>4150</v>
      </c>
      <c r="F17" s="41">
        <v>3700</v>
      </c>
    </row>
    <row r="18" spans="2:6" x14ac:dyDescent="0.3">
      <c r="B18" s="40" t="s">
        <v>30</v>
      </c>
      <c r="C18" s="58">
        <v>0.06</v>
      </c>
      <c r="D18" s="59">
        <v>0.13</v>
      </c>
      <c r="E18" s="59">
        <v>-0.06</v>
      </c>
      <c r="F18" s="59">
        <v>-0.16</v>
      </c>
    </row>
    <row r="19" spans="2:6" ht="15" thickBot="1" x14ac:dyDescent="0.35">
      <c r="B19" s="39" t="s">
        <v>31</v>
      </c>
      <c r="C19" s="54">
        <v>0.28999999999999998</v>
      </c>
      <c r="D19" s="47">
        <v>0.47</v>
      </c>
      <c r="E19" s="47">
        <v>0.13</v>
      </c>
      <c r="F19" s="47">
        <v>0.05</v>
      </c>
    </row>
    <row r="20" spans="2:6" ht="15" thickTop="1" x14ac:dyDescent="0.3">
      <c r="C20" s="17"/>
      <c r="D20" s="17"/>
      <c r="E20" s="17"/>
      <c r="F20" s="17"/>
    </row>
    <row r="21" spans="2:6" x14ac:dyDescent="0.3">
      <c r="B21" t="s">
        <v>32</v>
      </c>
      <c r="C21" s="45">
        <v>0.5</v>
      </c>
      <c r="D21" s="45">
        <v>0.25</v>
      </c>
      <c r="E21" s="45">
        <v>0.1</v>
      </c>
      <c r="F21" s="45">
        <v>0.15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986D-A72A-4981-BAEB-888C9697C90F}">
  <dimension ref="B2:C15"/>
  <sheetViews>
    <sheetView zoomScale="130" zoomScaleNormal="130" workbookViewId="0">
      <selection activeCell="E2" sqref="E2:L17"/>
    </sheetView>
  </sheetViews>
  <sheetFormatPr defaultRowHeight="14.4" x14ac:dyDescent="0.3"/>
  <cols>
    <col min="3" max="3" width="14.5546875" customWidth="1"/>
    <col min="4" max="4" width="8.88671875" customWidth="1"/>
  </cols>
  <sheetData>
    <row r="2" spans="2:3" ht="16.8" customHeight="1" x14ac:dyDescent="0.3">
      <c r="B2" s="8" t="s">
        <v>33</v>
      </c>
      <c r="C2" s="9" t="s">
        <v>35</v>
      </c>
    </row>
    <row r="3" spans="2:3" x14ac:dyDescent="0.3">
      <c r="B3" s="2">
        <v>2010</v>
      </c>
      <c r="C3" s="10">
        <v>0.08</v>
      </c>
    </row>
    <row r="4" spans="2:3" x14ac:dyDescent="0.3">
      <c r="B4" s="2">
        <f>B3+1</f>
        <v>2011</v>
      </c>
      <c r="C4" s="10">
        <v>0.04</v>
      </c>
    </row>
    <row r="5" spans="2:3" x14ac:dyDescent="0.3">
      <c r="B5" s="2">
        <f t="shared" ref="B5:B15" si="0">B4+1</f>
        <v>2012</v>
      </c>
      <c r="C5" s="10">
        <v>0.03</v>
      </c>
    </row>
    <row r="6" spans="2:3" x14ac:dyDescent="0.3">
      <c r="B6" s="2">
        <f t="shared" si="0"/>
        <v>2013</v>
      </c>
      <c r="C6" s="10">
        <v>0.05</v>
      </c>
    </row>
    <row r="7" spans="2:3" x14ac:dyDescent="0.3">
      <c r="B7" s="2">
        <f t="shared" si="0"/>
        <v>2014</v>
      </c>
      <c r="C7" s="10">
        <v>7.0000000000000007E-2</v>
      </c>
    </row>
    <row r="8" spans="2:3" x14ac:dyDescent="0.3">
      <c r="B8" s="2">
        <f t="shared" si="0"/>
        <v>2015</v>
      </c>
      <c r="C8" s="10">
        <v>0.15</v>
      </c>
    </row>
    <row r="9" spans="2:3" x14ac:dyDescent="0.3">
      <c r="B9" s="2">
        <f t="shared" si="0"/>
        <v>2016</v>
      </c>
      <c r="C9" s="10">
        <v>0.14000000000000001</v>
      </c>
    </row>
    <row r="10" spans="2:3" x14ac:dyDescent="0.3">
      <c r="B10" s="2">
        <f t="shared" si="0"/>
        <v>2017</v>
      </c>
      <c r="C10" s="10">
        <v>0.11</v>
      </c>
    </row>
    <row r="11" spans="2:3" x14ac:dyDescent="0.3">
      <c r="B11" s="2">
        <f t="shared" si="0"/>
        <v>2018</v>
      </c>
      <c r="C11" s="10">
        <v>0.14000000000000001</v>
      </c>
    </row>
    <row r="12" spans="2:3" x14ac:dyDescent="0.3">
      <c r="B12" s="2">
        <f t="shared" si="0"/>
        <v>2019</v>
      </c>
      <c r="C12" s="10">
        <v>0.31</v>
      </c>
    </row>
    <row r="13" spans="2:3" x14ac:dyDescent="0.3">
      <c r="B13" s="2">
        <f t="shared" si="0"/>
        <v>2020</v>
      </c>
      <c r="C13" s="10">
        <v>0.28999999999999998</v>
      </c>
    </row>
    <row r="14" spans="2:3" x14ac:dyDescent="0.3">
      <c r="B14" s="2">
        <f t="shared" si="0"/>
        <v>2021</v>
      </c>
      <c r="C14" s="10">
        <v>0.23</v>
      </c>
    </row>
    <row r="15" spans="2:3" x14ac:dyDescent="0.3">
      <c r="B15" s="2">
        <f t="shared" si="0"/>
        <v>2022</v>
      </c>
      <c r="C15" s="10">
        <v>0.56999999999999995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E127-5052-45E8-9086-F5468A817486}">
  <dimension ref="B2:I3"/>
  <sheetViews>
    <sheetView showGridLines="0" tabSelected="1" topLeftCell="A3" zoomScale="130" zoomScaleNormal="130" workbookViewId="0">
      <selection activeCell="P17" sqref="P17"/>
    </sheetView>
  </sheetViews>
  <sheetFormatPr defaultRowHeight="14.4" x14ac:dyDescent="0.3"/>
  <sheetData>
    <row r="2" spans="2:9" ht="24" thickBot="1" x14ac:dyDescent="0.5">
      <c r="B2" s="7" t="s">
        <v>34</v>
      </c>
      <c r="C2" s="6"/>
      <c r="D2" s="6"/>
      <c r="E2" s="6"/>
      <c r="F2" s="6"/>
      <c r="G2" s="6"/>
      <c r="H2" s="6"/>
      <c r="I2" s="6"/>
    </row>
    <row r="3" spans="2:9" ht="15" thickTop="1" x14ac:dyDescent="0.3"/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C0F-E46E-4B42-BE9C-A6767ED00CCA}">
  <dimension ref="B1:D11"/>
  <sheetViews>
    <sheetView showGridLines="0" topLeftCell="B1" zoomScale="130" zoomScaleNormal="130" workbookViewId="0">
      <selection activeCell="E2" sqref="E2"/>
    </sheetView>
  </sheetViews>
  <sheetFormatPr defaultRowHeight="14.4" x14ac:dyDescent="0.3"/>
  <sheetData>
    <row r="1" spans="2:4" x14ac:dyDescent="0.3">
      <c r="C1" t="s">
        <v>7</v>
      </c>
      <c r="D1" t="s">
        <v>8</v>
      </c>
    </row>
    <row r="2" spans="2:4" x14ac:dyDescent="0.3">
      <c r="B2" t="s">
        <v>6</v>
      </c>
      <c r="C2">
        <v>5.7</v>
      </c>
      <c r="D2">
        <v>15.100000000000001</v>
      </c>
    </row>
    <row r="3" spans="2:4" x14ac:dyDescent="0.3">
      <c r="B3" t="s">
        <v>9</v>
      </c>
      <c r="C3">
        <v>8.8000000000000007</v>
      </c>
      <c r="D3">
        <v>8.1999999999999993</v>
      </c>
    </row>
    <row r="4" spans="2:4" x14ac:dyDescent="0.3">
      <c r="B4" t="s">
        <v>10</v>
      </c>
      <c r="C4">
        <v>7</v>
      </c>
      <c r="D4">
        <v>9.5</v>
      </c>
    </row>
    <row r="5" spans="2:4" x14ac:dyDescent="0.3">
      <c r="B5" t="s">
        <v>11</v>
      </c>
      <c r="C5">
        <v>6.5</v>
      </c>
      <c r="D5">
        <v>6.9</v>
      </c>
    </row>
    <row r="6" spans="2:4" x14ac:dyDescent="0.3">
      <c r="B6" t="s">
        <v>12</v>
      </c>
      <c r="C6">
        <v>7.4</v>
      </c>
      <c r="D6">
        <v>5.0999999999999996</v>
      </c>
    </row>
    <row r="7" spans="2:4" x14ac:dyDescent="0.3">
      <c r="B7" t="s">
        <v>13</v>
      </c>
      <c r="C7">
        <v>4.5999999999999996</v>
      </c>
      <c r="D7">
        <v>6.4</v>
      </c>
    </row>
    <row r="8" spans="2:4" x14ac:dyDescent="0.3">
      <c r="B8" t="s">
        <v>14</v>
      </c>
      <c r="C8">
        <v>5</v>
      </c>
      <c r="D8">
        <v>5</v>
      </c>
    </row>
    <row r="9" spans="2:4" x14ac:dyDescent="0.3">
      <c r="B9" t="s">
        <v>15</v>
      </c>
      <c r="C9">
        <v>2.2000000000000002</v>
      </c>
      <c r="D9">
        <v>5.8</v>
      </c>
    </row>
    <row r="10" spans="2:4" ht="28.8" x14ac:dyDescent="0.3">
      <c r="B10" s="1" t="s">
        <v>16</v>
      </c>
      <c r="C10">
        <v>3.8</v>
      </c>
      <c r="D10">
        <v>3.2</v>
      </c>
    </row>
    <row r="11" spans="2:4" x14ac:dyDescent="0.3">
      <c r="B11" t="s">
        <v>17</v>
      </c>
      <c r="C11">
        <v>4.7</v>
      </c>
      <c r="D11">
        <v>1.2999999999999998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1</vt:lpstr>
      <vt:lpstr>2</vt:lpstr>
      <vt:lpstr>3</vt:lpstr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Ronit Khorjuvekar</cp:lastModifiedBy>
  <dcterms:created xsi:type="dcterms:W3CDTF">2023-11-06T13:17:13Z</dcterms:created>
  <dcterms:modified xsi:type="dcterms:W3CDTF">2024-01-22T07:18:25Z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2024-01-21T14:56:28Z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fa0ec90e-718b-4536-b6cc-f16e1fc18014</vt:lpwstr>
  </property>
  <property fmtid="{D5CDD505-2E9C-101B-9397-08002B2CF9AE}" pid="7" name="MSIP_Label_defa4170-0d19-0005-0004-bc88714345d2_ActionId">
    <vt:lpwstr>b8d6c88f-661e-4b3b-85e3-05877fbeedbf</vt:lpwstr>
  </property>
  <property fmtid="{D5CDD505-2E9C-101B-9397-08002B2CF9AE}" pid="8" name="MSIP_Label_defa4170-0d19-0005-0004-bc88714345d2_ContentBits">
    <vt:lpwstr>0</vt:lpwstr>
  </property>
</Properties>
</file>