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bookViews>
  <sheets>
    <sheet name="Final Report" sheetId="8" r:id="rId1"/>
    <sheet name="Amazon_stock" sheetId="1" r:id="rId2"/>
    <sheet name="Increase vs Decrease" sheetId="2" r:id="rId3"/>
    <sheet name="Average Monthly Closing" sheetId="3" r:id="rId4"/>
    <sheet name="Volume" sheetId="4" r:id="rId5"/>
    <sheet name="Daily Volume" sheetId="5" r:id="rId6"/>
    <sheet name="Low vs High" sheetId="6" r:id="rId7"/>
    <sheet name="Change in High-Low with Volume" sheetId="7" r:id="rId8"/>
  </sheets>
  <definedNames>
    <definedName name="_xlchart.v1.0" hidden="1">Volume!$A$1</definedName>
    <definedName name="_xlchart.v1.1" hidden="1">Volume!$A$2:$A$253</definedName>
    <definedName name="_xlchart.v1.2" hidden="1">Volume!$A$1</definedName>
    <definedName name="_xlchart.v1.3" hidden="1">Volume!$A$2:$A$253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<sst xmlns="http://schemas.openxmlformats.org/spreadsheetml/2006/main" count="640" uniqueCount="174">
  <si>
    <t>Date</t>
  </si>
  <si>
    <t>Open</t>
  </si>
  <si>
    <t>High</t>
  </si>
  <si>
    <t>Low</t>
  </si>
  <si>
    <t>Close</t>
  </si>
  <si>
    <t>Volume</t>
  </si>
  <si>
    <t>12/14/2020</t>
  </si>
  <si>
    <t>12/15/2020</t>
  </si>
  <si>
    <t>12/16/2020</t>
  </si>
  <si>
    <t>12/17/2020</t>
  </si>
  <si>
    <t>12/18/2020</t>
  </si>
  <si>
    <t>12/21/2020</t>
  </si>
  <si>
    <t>12/22/2020</t>
  </si>
  <si>
    <t>12/23/2020</t>
  </si>
  <si>
    <t>12/24/2020</t>
  </si>
  <si>
    <t>12/28/2020</t>
  </si>
  <si>
    <t>12/29/2020</t>
  </si>
  <si>
    <t>12/30/2020</t>
  </si>
  <si>
    <t>12/31/2020</t>
  </si>
  <si>
    <t>1/13/2021</t>
  </si>
  <si>
    <t>1/14/2021</t>
  </si>
  <si>
    <t>1/15/2021</t>
  </si>
  <si>
    <t>1/19/2021</t>
  </si>
  <si>
    <t>1/20/2021</t>
  </si>
  <si>
    <t>1/21/2021</t>
  </si>
  <si>
    <t>1/22/2021</t>
  </si>
  <si>
    <t>1/25/2021</t>
  </si>
  <si>
    <t>1/26/2021</t>
  </si>
  <si>
    <t>1/27/2021</t>
  </si>
  <si>
    <t>1/28/2021</t>
  </si>
  <si>
    <t>1/29/2021</t>
  </si>
  <si>
    <t>2/16/2021</t>
  </si>
  <si>
    <t>2/17/2021</t>
  </si>
  <si>
    <t>2/18/2021</t>
  </si>
  <si>
    <t>2/19/2021</t>
  </si>
  <si>
    <t>2/22/2021</t>
  </si>
  <si>
    <t>2/23/2021</t>
  </si>
  <si>
    <t>2/24/2021</t>
  </si>
  <si>
    <t>2/25/2021</t>
  </si>
  <si>
    <t>2/26/2021</t>
  </si>
  <si>
    <t>3/15/2021</t>
  </si>
  <si>
    <t>3/16/2021</t>
  </si>
  <si>
    <t>3/17/2021</t>
  </si>
  <si>
    <t>3/18/2021</t>
  </si>
  <si>
    <t>3/19/2021</t>
  </si>
  <si>
    <t>3/22/2021</t>
  </si>
  <si>
    <t>3/23/2021</t>
  </si>
  <si>
    <t>3/24/2021</t>
  </si>
  <si>
    <t>3/25/2021</t>
  </si>
  <si>
    <t>3/26/2021</t>
  </si>
  <si>
    <t>3/29/2021</t>
  </si>
  <si>
    <t>3/30/2021</t>
  </si>
  <si>
    <t>3/31/2021</t>
  </si>
  <si>
    <t>4/13/2021</t>
  </si>
  <si>
    <t>4/14/2021</t>
  </si>
  <si>
    <t>4/15/2021</t>
  </si>
  <si>
    <t>4/16/2021</t>
  </si>
  <si>
    <t>4/19/2021</t>
  </si>
  <si>
    <t>4/20/2021</t>
  </si>
  <si>
    <t>4/21/2021</t>
  </si>
  <si>
    <t>4/22/2021</t>
  </si>
  <si>
    <t>4/23/2021</t>
  </si>
  <si>
    <t>4/26/2021</t>
  </si>
  <si>
    <t>4/27/2021</t>
  </si>
  <si>
    <t>4/28/2021</t>
  </si>
  <si>
    <t>4/29/2021</t>
  </si>
  <si>
    <t>4/30/2021</t>
  </si>
  <si>
    <t>5/13/2021</t>
  </si>
  <si>
    <t>5/14/2021</t>
  </si>
  <si>
    <t>5/17/2021</t>
  </si>
  <si>
    <t>5/18/2021</t>
  </si>
  <si>
    <t>5/19/2021</t>
  </si>
  <si>
    <t>5/20/2021</t>
  </si>
  <si>
    <t>5/21/2021</t>
  </si>
  <si>
    <t>5/24/2021</t>
  </si>
  <si>
    <t>5/25/2021</t>
  </si>
  <si>
    <t>5/26/2021</t>
  </si>
  <si>
    <t>5/27/2021</t>
  </si>
  <si>
    <t>5/28/2021</t>
  </si>
  <si>
    <t>6/14/2021</t>
  </si>
  <si>
    <t>6/15/2021</t>
  </si>
  <si>
    <t>6/16/2021</t>
  </si>
  <si>
    <t>6/17/2021</t>
  </si>
  <si>
    <t>6/18/2021</t>
  </si>
  <si>
    <t>6/21/2021</t>
  </si>
  <si>
    <t>6/22/2021</t>
  </si>
  <si>
    <t>6/23/2021</t>
  </si>
  <si>
    <t>6/24/2021</t>
  </si>
  <si>
    <t>6/25/2021</t>
  </si>
  <si>
    <t>6/28/2021</t>
  </si>
  <si>
    <t>6/29/2021</t>
  </si>
  <si>
    <t>6/30/2021</t>
  </si>
  <si>
    <t>7/13/2021</t>
  </si>
  <si>
    <t>7/14/2021</t>
  </si>
  <si>
    <t>7/15/2021</t>
  </si>
  <si>
    <t>7/16/2021</t>
  </si>
  <si>
    <t>7/19/2021</t>
  </si>
  <si>
    <t>7/20/2021</t>
  </si>
  <si>
    <t>7/21/2021</t>
  </si>
  <si>
    <t>7/22/2021</t>
  </si>
  <si>
    <t>7/23/2021</t>
  </si>
  <si>
    <t>7/26/2021</t>
  </si>
  <si>
    <t>7/27/2021</t>
  </si>
  <si>
    <t>7/28/2021</t>
  </si>
  <si>
    <t>7/29/2021</t>
  </si>
  <si>
    <t>7/30/2021</t>
  </si>
  <si>
    <t>8/13/2021</t>
  </si>
  <si>
    <t>8/16/2021</t>
  </si>
  <si>
    <t>8/17/2021</t>
  </si>
  <si>
    <t>8/18/2021</t>
  </si>
  <si>
    <t>8/19/2021</t>
  </si>
  <si>
    <t>8/20/2021</t>
  </si>
  <si>
    <t>8/23/2021</t>
  </si>
  <si>
    <t>8/24/2021</t>
  </si>
  <si>
    <t>8/25/2021</t>
  </si>
  <si>
    <t>8/26/2021</t>
  </si>
  <si>
    <t>8/27/2021</t>
  </si>
  <si>
    <t>8/30/2021</t>
  </si>
  <si>
    <t>8/31/2021</t>
  </si>
  <si>
    <t>9/13/2021</t>
  </si>
  <si>
    <t>9/14/2021</t>
  </si>
  <si>
    <t>9/15/2021</t>
  </si>
  <si>
    <t>9/16/2021</t>
  </si>
  <si>
    <t>9/17/2021</t>
  </si>
  <si>
    <t>9/20/2021</t>
  </si>
  <si>
    <t>9/21/2021</t>
  </si>
  <si>
    <t>9/22/2021</t>
  </si>
  <si>
    <t>9/23/2021</t>
  </si>
  <si>
    <t>9/24/2021</t>
  </si>
  <si>
    <t>9/27/2021</t>
  </si>
  <si>
    <t>9/28/2021</t>
  </si>
  <si>
    <t>9/29/2021</t>
  </si>
  <si>
    <t>9/30/2021</t>
  </si>
  <si>
    <t>10/13/2021</t>
  </si>
  <si>
    <t>10/14/2021</t>
  </si>
  <si>
    <t>10/15/2021</t>
  </si>
  <si>
    <t>10/18/2021</t>
  </si>
  <si>
    <t>10/19/2021</t>
  </si>
  <si>
    <t>10/20/2021</t>
  </si>
  <si>
    <t>10/21/2021</t>
  </si>
  <si>
    <t>10/22/2021</t>
  </si>
  <si>
    <t>10/25/2021</t>
  </si>
  <si>
    <t>10/26/2021</t>
  </si>
  <si>
    <t>10/27/2021</t>
  </si>
  <si>
    <t>10/28/2021</t>
  </si>
  <si>
    <t>10/29/2021</t>
  </si>
  <si>
    <t>11/15/2021</t>
  </si>
  <si>
    <t>11/16/2021</t>
  </si>
  <si>
    <t>11/17/2021</t>
  </si>
  <si>
    <t>11/18/2021</t>
  </si>
  <si>
    <t>11/19/2021</t>
  </si>
  <si>
    <t>11/22/2021</t>
  </si>
  <si>
    <t>11/23/2021</t>
  </si>
  <si>
    <t>11/24/2021</t>
  </si>
  <si>
    <t>11/26/2021</t>
  </si>
  <si>
    <t>11/29/2021</t>
  </si>
  <si>
    <t>11/30/2021</t>
  </si>
  <si>
    <t>Change</t>
  </si>
  <si>
    <t>Value Increased</t>
  </si>
  <si>
    <t>Value Decreased</t>
  </si>
  <si>
    <t>Month</t>
  </si>
  <si>
    <t>Average</t>
  </si>
  <si>
    <t>Maximum trading occurred on 30th July 2021 with approximately 9.96 million units traded that day.</t>
  </si>
  <si>
    <t>Minimum trading occurred on 24th December 2020 with approximately 1.45 million units traded that day.</t>
  </si>
  <si>
    <t>There does not seem to be any particular pattern with respect to the number of units being traded throughout the year.</t>
  </si>
  <si>
    <t>Most days see the trading of between 2 and 6 million units.</t>
  </si>
  <si>
    <t>The number of Amazon units traded dropped from 9.96 million to 2.18 million from 30th July 2021 to 4th August 2021.</t>
  </si>
  <si>
    <t>There is a very strong linear relationship between the daily High and Low values.</t>
  </si>
  <si>
    <t>As one variable increases/decreases, so does the other.</t>
  </si>
  <si>
    <t xml:space="preserve">With an R-squared value very close to 1, almost all the variability in one variable can be explained by the variability in the other. </t>
  </si>
  <si>
    <t>High-Low</t>
  </si>
  <si>
    <t>Although it's not always perfect, there does appear to be a relationship between the daily High-Low difference and the number of units traded.</t>
  </si>
  <si>
    <t>Loosely speaking, when the High-Low difference is larger, more units are traded.</t>
  </si>
  <si>
    <t>Conversely, when the High-Low difference is smaller, fewer units are traded.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</si>
</sst>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mmm"/>
  </numFmts>
  <fonts count="20">
    <font>
      <sz val="11"/>
      <color theme="1"/>
      <name val="Calibri"/>
      <charset val="134"/>
      <scheme val="minor"/>
    </font>
    <font>
      <sz val="10"/>
      <color theme="1"/>
      <name val="Source Code Pro"/>
      <charset val="134"/>
    </font>
    <font>
      <u/>
      <sz val="11"/>
      <color rgb="FF0000FF"/>
      <name val="Calibri"/>
      <charset val="0"/>
      <scheme val="minor"/>
    </font>
    <font>
      <u/>
      <sz val="11"/>
      <color rgb="FF800080"/>
      <name val="Calibri"/>
      <charset val="0"/>
      <scheme val="minor"/>
    </font>
    <font>
      <sz val="11"/>
      <color rgb="FFFF0000"/>
      <name val="Calibri"/>
      <charset val="134"/>
      <scheme val="minor"/>
    </font>
    <font>
      <sz val="18"/>
      <color theme="3"/>
      <name val="Calibri Light"/>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b/>
      <sz val="11"/>
      <color theme="1"/>
      <name val="Calibri"/>
      <charset val="134"/>
      <scheme val="minor"/>
    </font>
    <font>
      <sz val="11"/>
      <color rgb="FF006100"/>
      <name val="Calibri"/>
      <charset val="134"/>
      <scheme val="minor"/>
    </font>
    <font>
      <sz val="11"/>
      <color rgb="FF9C0006"/>
      <name val="Calibri"/>
      <charset val="134"/>
      <scheme val="minor"/>
    </font>
    <font>
      <sz val="11"/>
      <color rgb="FF9C5700"/>
      <name val="Calibri"/>
      <charset val="134"/>
      <scheme val="minor"/>
    </font>
    <font>
      <sz val="11"/>
      <color theme="0"/>
      <name val="Calibri"/>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3" borderId="5" applyNumberFormat="0" applyAlignment="0" applyProtection="0"/>
    <xf numFmtId="0" fontId="11" fillId="4" borderId="6" applyNumberFormat="0" applyAlignment="0" applyProtection="0"/>
    <xf numFmtId="0" fontId="12" fillId="4" borderId="5" applyNumberFormat="0" applyAlignment="0" applyProtection="0"/>
    <xf numFmtId="0" fontId="13" fillId="5" borderId="7" applyNumberFormat="0" applyAlignment="0" applyProtection="0"/>
    <xf numFmtId="0" fontId="14" fillId="0" borderId="8" applyNumberFormat="0" applyFill="0" applyAlignment="0" applyProtection="0"/>
    <xf numFmtId="0" fontId="15" fillId="0" borderId="9" applyNumberFormat="0" applyFill="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0" fillId="10" borderId="0" applyNumberFormat="0" applyBorder="0" applyAlignment="0" applyProtection="0"/>
    <xf numFmtId="0" fontId="0" fillId="11" borderId="0" applyNumberFormat="0" applyBorder="0" applyAlignment="0" applyProtection="0"/>
    <xf numFmtId="0" fontId="0" fillId="12" borderId="0" applyNumberFormat="0" applyBorder="0" applyAlignment="0" applyProtection="0"/>
    <xf numFmtId="0" fontId="19" fillId="13" borderId="0" applyNumberFormat="0" applyBorder="0" applyAlignment="0" applyProtection="0"/>
    <xf numFmtId="0" fontId="0" fillId="14" borderId="0" applyNumberFormat="0" applyBorder="0" applyAlignment="0" applyProtection="0"/>
    <xf numFmtId="0" fontId="0" fillId="15" borderId="0" applyNumberFormat="0" applyBorder="0" applyAlignment="0" applyProtection="0"/>
    <xf numFmtId="0" fontId="0" fillId="16" borderId="0" applyNumberFormat="0" applyBorder="0" applyAlignment="0" applyProtection="0"/>
    <xf numFmtId="0" fontId="19" fillId="17" borderId="0" applyNumberFormat="0" applyBorder="0" applyAlignment="0" applyProtection="0"/>
    <xf numFmtId="0" fontId="0"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19"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19"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19"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cellStyleXfs>
  <cellXfs count="4">
    <xf numFmtId="0" fontId="0" fillId="0" borderId="0" xfId="0"/>
    <xf numFmtId="180" fontId="0" fillId="0" borderId="0" xfId="0" applyNumberFormat="1"/>
    <xf numFmtId="181" fontId="0" fillId="0" borderId="0" xfId="0" applyNumberFormat="1"/>
    <xf numFmtId="0" fontId="1"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B62067"/>
      <color rgb="00F3A068"/>
      <color rgb="001F4E79"/>
      <color rgb="002113A5"/>
      <color rgb="00B248C0"/>
      <color rgb="00DB2D39"/>
      <color rgb="00E325CC"/>
      <color rgb="008D706D"/>
      <color rgb="001C1CD2"/>
      <color rgb="00716C8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endParaRPr lang="en-IN" baseline="0"/>
          </a:p>
        </c:rich>
      </c:tx>
      <c:layout/>
      <c:overlay val="0"/>
      <c:spPr>
        <a:noFill/>
        <a:ln>
          <a:noFill/>
        </a:ln>
        <a:effectLst/>
      </c:spPr>
    </c:title>
    <c:autoTitleDeleted val="0"/>
    <c:plotArea>
      <c:layout/>
      <c:pieChart>
        <c:varyColors val="1"/>
        <c:ser>
          <c:idx val="0"/>
          <c:order val="0"/>
          <c:spPr/>
          <c:explosion val="0"/>
          <c:dPt>
            <c:idx val="0"/>
            <c:bubble3D val="0"/>
            <c:spPr>
              <a:solidFill>
                <a:srgbClr val="0096CC"/>
              </a:solidFill>
              <a:ln w="19050">
                <a:solidFill>
                  <a:schemeClr val="lt1"/>
                </a:solidFill>
              </a:ln>
              <a:effectLst/>
            </c:spPr>
          </c:dPt>
          <c:dPt>
            <c:idx val="1"/>
            <c:bubble3D val="0"/>
            <c:spPr>
              <a:solidFill>
                <a:srgbClr val="EE691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endParaRPr lang="en-IN" baseline="0"/>
          </a:p>
          <a:p>
            <a:pPr>
              <a:defRPr lang="en-US" sz="1400" b="0" i="0" u="none" strike="noStrike" kern="1200" spc="0" baseline="0">
                <a:solidFill>
                  <a:schemeClr val="tx1">
                    <a:lumMod val="65000"/>
                    <a:lumOff val="35000"/>
                  </a:schemeClr>
                </a:solidFill>
                <a:latin typeface="+mn-lt"/>
                <a:ea typeface="+mn-ea"/>
                <a:cs typeface="+mn-cs"/>
              </a:defRPr>
            </a:pPr>
            <a:r>
              <a:rPr lang="en-IN" baseline="0"/>
              <a:t>Daily Low vs Daily High</a:t>
            </a:r>
            <a:endParaRPr lang="en-IN"/>
          </a:p>
        </c:rich>
      </c:tx>
      <c:layout/>
      <c:overlay val="0"/>
      <c:spPr>
        <a:noFill/>
        <a:ln>
          <a:noFill/>
        </a:ln>
        <a:effectLst/>
      </c:spPr>
    </c:title>
    <c:autoTitleDeleted val="0"/>
    <c:plotArea>
      <c:layout/>
      <c:scatterChart>
        <c:scatterStyle val="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dLbls>
            <c:delete val="1"/>
          </c:dLbls>
          <c:trendline>
            <c:spPr>
              <a:ln w="19050" cap="rnd" cmpd="thickThin">
                <a:solidFill>
                  <a:srgbClr val="F3A068"/>
                </a:solidFill>
                <a:prstDash val="solid"/>
              </a:ln>
              <a:effectLst/>
            </c:spPr>
            <c:trendlineType val="linear"/>
            <c:dispRSqr val="1"/>
            <c:dispEq val="0"/>
            <c:trendlineLbl>
              <c:layout>
                <c:manualLayout>
                  <c:x val="0.108565363783917"/>
                  <c:y val="-0.0418095881290013"/>
                </c:manualLayout>
              </c:layout>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trendlineLbl>
          </c:trendline>
          <c:xVal>
            <c:numRef>
              <c:f>'Low vs High'!$A$2:$A$253</c:f>
              <c:numCache>
                <c:formatCode>General</c:formatCode>
                <c:ptCount val="252"/>
                <c:pt idx="0">
                  <c:v>3248.949951</c:v>
                </c:pt>
                <c:pt idx="1">
                  <c:v>3232</c:v>
                </c:pt>
                <c:pt idx="2">
                  <c:v>3228.639893</c:v>
                </c:pt>
                <c:pt idx="3">
                  <c:v>3198.209961</c:v>
                </c:pt>
                <c:pt idx="4">
                  <c:v>3180.76001</c:v>
                </c:pt>
                <c:pt idx="5">
                  <c:v>3184.129883</c:v>
                </c:pt>
                <c:pt idx="6">
                  <c:v>3174.429932</c:v>
                </c:pt>
                <c:pt idx="7">
                  <c:v>3142.100098</c:v>
                </c:pt>
                <c:pt idx="8">
                  <c:v>3118.669922</c:v>
                </c:pt>
                <c:pt idx="9">
                  <c:v>3190.469971</c:v>
                </c:pt>
                <c:pt idx="10">
                  <c:v>3188.5</c:v>
                </c:pt>
                <c:pt idx="11">
                  <c:v>3247</c:v>
                </c:pt>
                <c:pt idx="12">
                  <c:v>3263.51001</c:v>
                </c:pt>
                <c:pt idx="13">
                  <c:v>3249.419922</c:v>
                </c:pt>
                <c:pt idx="14">
                  <c:v>3226.969971</c:v>
                </c:pt>
                <c:pt idx="15">
                  <c:v>3222</c:v>
                </c:pt>
                <c:pt idx="16">
                  <c:v>3210.129883</c:v>
                </c:pt>
                <c:pt idx="17">
                  <c:v>3202</c:v>
                </c:pt>
                <c:pt idx="18">
                  <c:v>3304</c:v>
                </c:pt>
                <c:pt idx="19">
                  <c:v>3350.649902</c:v>
                </c:pt>
                <c:pt idx="20">
                  <c:v>3342.100098</c:v>
                </c:pt>
                <c:pt idx="21">
                  <c:v>3282.919922</c:v>
                </c:pt>
                <c:pt idx="22">
                  <c:v>3272</c:v>
                </c:pt>
                <c:pt idx="23">
                  <c:v>3223.379883</c:v>
                </c:pt>
                <c:pt idx="24">
                  <c:v>3197.51001</c:v>
                </c:pt>
                <c:pt idx="25">
                  <c:v>3208.540039</c:v>
                </c:pt>
                <c:pt idx="26">
                  <c:v>3190.639893</c:v>
                </c:pt>
                <c:pt idx="27">
                  <c:v>3156.379883</c:v>
                </c:pt>
                <c:pt idx="28">
                  <c:v>3142.139893</c:v>
                </c:pt>
                <c:pt idx="29">
                  <c:v>3189.949951</c:v>
                </c:pt>
                <c:pt idx="30">
                  <c:v>3178</c:v>
                </c:pt>
                <c:pt idx="31">
                  <c:v>3142.550049</c:v>
                </c:pt>
                <c:pt idx="32">
                  <c:v>3145</c:v>
                </c:pt>
                <c:pt idx="33">
                  <c:v>3279.800049</c:v>
                </c:pt>
                <c:pt idx="34">
                  <c:v>3348.550049</c:v>
                </c:pt>
                <c:pt idx="35">
                  <c:v>3321.909912</c:v>
                </c:pt>
                <c:pt idx="36">
                  <c:v>3363.889893</c:v>
                </c:pt>
                <c:pt idx="37">
                  <c:v>3338</c:v>
                </c:pt>
                <c:pt idx="38">
                  <c:v>3346.52002</c:v>
                </c:pt>
                <c:pt idx="39">
                  <c:v>3301.679932</c:v>
                </c:pt>
                <c:pt idx="40">
                  <c:v>3236.98999</c:v>
                </c:pt>
                <c:pt idx="41">
                  <c:v>3350.26001</c:v>
                </c:pt>
                <c:pt idx="42">
                  <c:v>3427.73999</c:v>
                </c:pt>
                <c:pt idx="43">
                  <c:v>3434</c:v>
                </c:pt>
                <c:pt idx="44">
                  <c:v>3347</c:v>
                </c:pt>
                <c:pt idx="45">
                  <c:v>3377</c:v>
                </c:pt>
                <c:pt idx="46">
                  <c:v>3365</c:v>
                </c:pt>
                <c:pt idx="47">
                  <c:v>3338</c:v>
                </c:pt>
                <c:pt idx="48">
                  <c:v>3317.949951</c:v>
                </c:pt>
                <c:pt idx="49">
                  <c:v>3292</c:v>
                </c:pt>
                <c:pt idx="50">
                  <c:v>3280.25</c:v>
                </c:pt>
                <c:pt idx="51">
                  <c:v>3308.300049</c:v>
                </c:pt>
                <c:pt idx="52">
                  <c:v>3320.909912</c:v>
                </c:pt>
                <c:pt idx="53">
                  <c:v>3338</c:v>
                </c:pt>
                <c:pt idx="54">
                  <c:v>3333.5</c:v>
                </c:pt>
                <c:pt idx="55">
                  <c:v>3232.320068</c:v>
                </c:pt>
                <c:pt idx="56">
                  <c:v>3204.72998</c:v>
                </c:pt>
                <c:pt idx="57">
                  <c:v>3171.22998</c:v>
                </c:pt>
                <c:pt idx="58">
                  <c:v>3178.26001</c:v>
                </c:pt>
                <c:pt idx="59">
                  <c:v>3122.439941</c:v>
                </c:pt>
                <c:pt idx="60">
                  <c:v>3149.560059</c:v>
                </c:pt>
                <c:pt idx="61">
                  <c:v>3163.52002</c:v>
                </c:pt>
                <c:pt idx="62">
                  <c:v>3107.780029</c:v>
                </c:pt>
                <c:pt idx="63">
                  <c:v>3058.129883</c:v>
                </c:pt>
                <c:pt idx="64">
                  <c:v>3009</c:v>
                </c:pt>
                <c:pt idx="65">
                  <c:v>3064.590088</c:v>
                </c:pt>
                <c:pt idx="66">
                  <c:v>3090.959961</c:v>
                </c:pt>
                <c:pt idx="67">
                  <c:v>3116.459961</c:v>
                </c:pt>
                <c:pt idx="68">
                  <c:v>3131.780029</c:v>
                </c:pt>
                <c:pt idx="69">
                  <c:v>3098.97998</c:v>
                </c:pt>
                <c:pt idx="70">
                  <c:v>3082.23999</c:v>
                </c:pt>
                <c:pt idx="71">
                  <c:v>3128.909912</c:v>
                </c:pt>
                <c:pt idx="72">
                  <c:v>3173.050049</c:v>
                </c:pt>
                <c:pt idx="73">
                  <c:v>3116.629883</c:v>
                </c:pt>
                <c:pt idx="74">
                  <c:v>3077.290039</c:v>
                </c:pt>
                <c:pt idx="75">
                  <c:v>3126.580078</c:v>
                </c:pt>
                <c:pt idx="76">
                  <c:v>3182</c:v>
                </c:pt>
                <c:pt idx="77">
                  <c:v>3160.310059</c:v>
                </c:pt>
                <c:pt idx="78">
                  <c:v>3109.780029</c:v>
                </c:pt>
                <c:pt idx="79">
                  <c:v>3056.659912</c:v>
                </c:pt>
                <c:pt idx="80">
                  <c:v>3091.25</c:v>
                </c:pt>
                <c:pt idx="81">
                  <c:v>3073</c:v>
                </c:pt>
                <c:pt idx="82">
                  <c:v>3119.330078</c:v>
                </c:pt>
                <c:pt idx="83">
                  <c:v>3162.439941</c:v>
                </c:pt>
                <c:pt idx="84">
                  <c:v>3235.959961</c:v>
                </c:pt>
                <c:pt idx="85">
                  <c:v>3247.310059</c:v>
                </c:pt>
                <c:pt idx="86">
                  <c:v>3303.610107</c:v>
                </c:pt>
                <c:pt idx="87">
                  <c:v>3324.5</c:v>
                </c:pt>
                <c:pt idx="88">
                  <c:v>3372.199951</c:v>
                </c:pt>
                <c:pt idx="89">
                  <c:v>3395.040039</c:v>
                </c:pt>
                <c:pt idx="90">
                  <c:v>3432</c:v>
                </c:pt>
                <c:pt idx="91">
                  <c:v>3404.129883</c:v>
                </c:pt>
                <c:pt idx="92">
                  <c:v>3397</c:v>
                </c:pt>
                <c:pt idx="93">
                  <c:v>3406.800049</c:v>
                </c:pt>
                <c:pt idx="94">
                  <c:v>3435.929932</c:v>
                </c:pt>
                <c:pt idx="95">
                  <c:v>3382.98999</c:v>
                </c:pt>
                <c:pt idx="96">
                  <c:v>3362.860107</c:v>
                </c:pt>
                <c:pt idx="97">
                  <c:v>3372.870117</c:v>
                </c:pt>
                <c:pt idx="98">
                  <c:v>3375</c:v>
                </c:pt>
                <c:pt idx="99">
                  <c:v>3428.449951</c:v>
                </c:pt>
                <c:pt idx="100">
                  <c:v>3460</c:v>
                </c:pt>
                <c:pt idx="101">
                  <c:v>3489.879883</c:v>
                </c:pt>
                <c:pt idx="102">
                  <c:v>3514.449951</c:v>
                </c:pt>
                <c:pt idx="103">
                  <c:v>3554</c:v>
                </c:pt>
                <c:pt idx="104">
                  <c:v>3486.649902</c:v>
                </c:pt>
                <c:pt idx="105">
                  <c:v>3367.97998</c:v>
                </c:pt>
                <c:pt idx="106">
                  <c:v>3354.699951</c:v>
                </c:pt>
                <c:pt idx="107">
                  <c:v>3314.399902</c:v>
                </c:pt>
                <c:pt idx="108">
                  <c:v>3330.889893</c:v>
                </c:pt>
                <c:pt idx="109">
                  <c:v>3283</c:v>
                </c:pt>
                <c:pt idx="110">
                  <c:v>3238</c:v>
                </c:pt>
                <c:pt idx="111">
                  <c:v>3207.939941</c:v>
                </c:pt>
                <c:pt idx="112">
                  <c:v>3203.840088</c:v>
                </c:pt>
                <c:pt idx="113">
                  <c:v>3228.860107</c:v>
                </c:pt>
                <c:pt idx="114">
                  <c:v>3292.75</c:v>
                </c:pt>
                <c:pt idx="115">
                  <c:v>3312</c:v>
                </c:pt>
                <c:pt idx="116">
                  <c:v>3234.75</c:v>
                </c:pt>
                <c:pt idx="117">
                  <c:v>3259.679932</c:v>
                </c:pt>
                <c:pt idx="118">
                  <c:v>3256.689941</c:v>
                </c:pt>
                <c:pt idx="119">
                  <c:v>3257.949951</c:v>
                </c:pt>
                <c:pt idx="120">
                  <c:v>3279.820068</c:v>
                </c:pt>
                <c:pt idx="121">
                  <c:v>3295.72998</c:v>
                </c:pt>
                <c:pt idx="122">
                  <c:v>3260.360107</c:v>
                </c:pt>
                <c:pt idx="123">
                  <c:v>3247.98999</c:v>
                </c:pt>
                <c:pt idx="124">
                  <c:v>3250.97998</c:v>
                </c:pt>
                <c:pt idx="125">
                  <c:v>3235</c:v>
                </c:pt>
                <c:pt idx="126">
                  <c:v>3214.439941</c:v>
                </c:pt>
                <c:pt idx="127">
                  <c:v>3221</c:v>
                </c:pt>
                <c:pt idx="128">
                  <c:v>3208</c:v>
                </c:pt>
                <c:pt idx="129">
                  <c:v>3279.530029</c:v>
                </c:pt>
                <c:pt idx="130">
                  <c:v>3297.580078</c:v>
                </c:pt>
                <c:pt idx="131">
                  <c:v>3351</c:v>
                </c:pt>
                <c:pt idx="132">
                  <c:v>3366.580078</c:v>
                </c:pt>
                <c:pt idx="133">
                  <c:v>3385</c:v>
                </c:pt>
                <c:pt idx="134">
                  <c:v>3396.98999</c:v>
                </c:pt>
                <c:pt idx="135">
                  <c:v>3426.350098</c:v>
                </c:pt>
                <c:pt idx="136">
                  <c:v>3497.199951</c:v>
                </c:pt>
                <c:pt idx="137">
                  <c:v>3507</c:v>
                </c:pt>
                <c:pt idx="138">
                  <c:v>3482</c:v>
                </c:pt>
                <c:pt idx="139">
                  <c:v>3523.780029</c:v>
                </c:pt>
                <c:pt idx="140">
                  <c:v>3521</c:v>
                </c:pt>
                <c:pt idx="141">
                  <c:v>3524.860107</c:v>
                </c:pt>
                <c:pt idx="142">
                  <c:v>3464.820068</c:v>
                </c:pt>
                <c:pt idx="143">
                  <c:v>3448</c:v>
                </c:pt>
                <c:pt idx="144">
                  <c:v>3456.030029</c:v>
                </c:pt>
                <c:pt idx="145">
                  <c:v>3471.600098</c:v>
                </c:pt>
                <c:pt idx="146">
                  <c:v>3457</c:v>
                </c:pt>
                <c:pt idx="147">
                  <c:v>3511.719971</c:v>
                </c:pt>
                <c:pt idx="148">
                  <c:v>3685.47998</c:v>
                </c:pt>
                <c:pt idx="149">
                  <c:v>3734.199951</c:v>
                </c:pt>
                <c:pt idx="150">
                  <c:v>3759.98999</c:v>
                </c:pt>
                <c:pt idx="151">
                  <c:v>3748</c:v>
                </c:pt>
                <c:pt idx="152">
                  <c:v>3757.290039</c:v>
                </c:pt>
                <c:pt idx="153">
                  <c:v>3773.080078</c:v>
                </c:pt>
                <c:pt idx="154">
                  <c:v>3717.659912</c:v>
                </c:pt>
                <c:pt idx="155">
                  <c:v>3695.399902</c:v>
                </c:pt>
                <c:pt idx="156">
                  <c:v>3646.060059</c:v>
                </c:pt>
                <c:pt idx="157">
                  <c:v>3550.209961</c:v>
                </c:pt>
                <c:pt idx="158">
                  <c:v>3592</c:v>
                </c:pt>
                <c:pt idx="159">
                  <c:v>3586.449951</c:v>
                </c:pt>
                <c:pt idx="160">
                  <c:v>3640.02002</c:v>
                </c:pt>
                <c:pt idx="161">
                  <c:v>3666.110107</c:v>
                </c:pt>
                <c:pt idx="162">
                  <c:v>3712.080078</c:v>
                </c:pt>
                <c:pt idx="163">
                  <c:v>3698.5</c:v>
                </c:pt>
                <c:pt idx="164">
                  <c:v>3658.419922</c:v>
                </c:pt>
                <c:pt idx="165">
                  <c:v>3637.949951</c:v>
                </c:pt>
                <c:pt idx="166">
                  <c:v>3368.139893</c:v>
                </c:pt>
                <c:pt idx="167">
                  <c:v>3358.919922</c:v>
                </c:pt>
                <c:pt idx="168">
                  <c:v>3391</c:v>
                </c:pt>
                <c:pt idx="169">
                  <c:v>3388.879883</c:v>
                </c:pt>
                <c:pt idx="170">
                  <c:v>3389</c:v>
                </c:pt>
                <c:pt idx="171">
                  <c:v>3375</c:v>
                </c:pt>
                <c:pt idx="172">
                  <c:v>3354.879883</c:v>
                </c:pt>
                <c:pt idx="173">
                  <c:v>3358</c:v>
                </c:pt>
                <c:pt idx="174">
                  <c:v>3337.699951</c:v>
                </c:pt>
                <c:pt idx="175">
                  <c:v>3314.51001</c:v>
                </c:pt>
                <c:pt idx="176">
                  <c:v>3306.070068</c:v>
                </c:pt>
                <c:pt idx="177">
                  <c:v>3300</c:v>
                </c:pt>
                <c:pt idx="178">
                  <c:v>3280.48999</c:v>
                </c:pt>
                <c:pt idx="179">
                  <c:v>3254.100098</c:v>
                </c:pt>
                <c:pt idx="180">
                  <c:v>3233</c:v>
                </c:pt>
                <c:pt idx="181">
                  <c:v>3207.810059</c:v>
                </c:pt>
                <c:pt idx="182">
                  <c:v>3280.899902</c:v>
                </c:pt>
                <c:pt idx="183">
                  <c:v>3315.48999</c:v>
                </c:pt>
                <c:pt idx="184">
                  <c:v>3321</c:v>
                </c:pt>
                <c:pt idx="185">
                  <c:v>3332</c:v>
                </c:pt>
                <c:pt idx="186">
                  <c:v>3352.320068</c:v>
                </c:pt>
                <c:pt idx="187">
                  <c:v>3445</c:v>
                </c:pt>
                <c:pt idx="188">
                  <c:v>3472.580078</c:v>
                </c:pt>
                <c:pt idx="189">
                  <c:v>3527</c:v>
                </c:pt>
                <c:pt idx="190">
                  <c:v>3511.959961</c:v>
                </c:pt>
                <c:pt idx="191">
                  <c:v>3482.669922</c:v>
                </c:pt>
                <c:pt idx="192">
                  <c:v>3528.090088</c:v>
                </c:pt>
                <c:pt idx="193">
                  <c:v>3545.629883</c:v>
                </c:pt>
                <c:pt idx="194">
                  <c:v>3549.98999</c:v>
                </c:pt>
                <c:pt idx="195">
                  <c:v>3508.449951</c:v>
                </c:pt>
                <c:pt idx="196">
                  <c:v>3497.959961</c:v>
                </c:pt>
                <c:pt idx="197">
                  <c:v>3486.810059</c:v>
                </c:pt>
                <c:pt idx="198">
                  <c:v>3485.419922</c:v>
                </c:pt>
                <c:pt idx="199">
                  <c:v>3492.550049</c:v>
                </c:pt>
                <c:pt idx="200">
                  <c:v>3497.409912</c:v>
                </c:pt>
                <c:pt idx="201">
                  <c:v>3419</c:v>
                </c:pt>
                <c:pt idx="202">
                  <c:v>3379.699951</c:v>
                </c:pt>
                <c:pt idx="203">
                  <c:v>3389</c:v>
                </c:pt>
                <c:pt idx="204">
                  <c:v>3428.959961</c:v>
                </c:pt>
                <c:pt idx="205">
                  <c:v>3429.26001</c:v>
                </c:pt>
                <c:pt idx="206">
                  <c:v>3415.570068</c:v>
                </c:pt>
                <c:pt idx="207">
                  <c:v>3369.189941</c:v>
                </c:pt>
                <c:pt idx="208">
                  <c:v>3351.300049</c:v>
                </c:pt>
                <c:pt idx="209">
                  <c:v>3327.850098</c:v>
                </c:pt>
                <c:pt idx="210">
                  <c:v>3309.169922</c:v>
                </c:pt>
                <c:pt idx="211">
                  <c:v>3279.98999</c:v>
                </c:pt>
                <c:pt idx="212">
                  <c:v>3260.72998</c:v>
                </c:pt>
                <c:pt idx="213">
                  <c:v>3264.340088</c:v>
                </c:pt>
                <c:pt idx="214">
                  <c:v>3325.75</c:v>
                </c:pt>
                <c:pt idx="215">
                  <c:v>3321.429932</c:v>
                </c:pt>
                <c:pt idx="216">
                  <c:v>3292.590088</c:v>
                </c:pt>
                <c:pt idx="217">
                  <c:v>3267.530029</c:v>
                </c:pt>
                <c:pt idx="218">
                  <c:v>3288.379883</c:v>
                </c:pt>
                <c:pt idx="219">
                  <c:v>3312.600098</c:v>
                </c:pt>
                <c:pt idx="220">
                  <c:v>3410.419922</c:v>
                </c:pt>
                <c:pt idx="221">
                  <c:v>3449.169922</c:v>
                </c:pt>
                <c:pt idx="222">
                  <c:v>3454.689941</c:v>
                </c:pt>
                <c:pt idx="223">
                  <c:v>3462.860107</c:v>
                </c:pt>
                <c:pt idx="224">
                  <c:v>3440.280029</c:v>
                </c:pt>
                <c:pt idx="225">
                  <c:v>3429.840088</c:v>
                </c:pt>
                <c:pt idx="226">
                  <c:v>3347.800049</c:v>
                </c:pt>
                <c:pt idx="227">
                  <c:v>3416.120117</c:v>
                </c:pt>
                <c:pt idx="228">
                  <c:v>3437</c:v>
                </c:pt>
                <c:pt idx="229">
                  <c:v>3479</c:v>
                </c:pt>
                <c:pt idx="230">
                  <c:v>3374.820068</c:v>
                </c:pt>
                <c:pt idx="231">
                  <c:v>3375.860107</c:v>
                </c:pt>
                <c:pt idx="232">
                  <c:v>3331.120117</c:v>
                </c:pt>
                <c:pt idx="233">
                  <c:v>3394.919922</c:v>
                </c:pt>
                <c:pt idx="234">
                  <c:v>3498.629883</c:v>
                </c:pt>
                <c:pt idx="235">
                  <c:v>3566.25</c:v>
                </c:pt>
                <c:pt idx="236">
                  <c:v>3579</c:v>
                </c:pt>
                <c:pt idx="237">
                  <c:v>3593.77002</c:v>
                </c:pt>
                <c:pt idx="238">
                  <c:v>3605.449951</c:v>
                </c:pt>
                <c:pt idx="239">
                  <c:v>3543.23999</c:v>
                </c:pt>
                <c:pt idx="240">
                  <c:v>3540.72998</c:v>
                </c:pt>
                <c:pt idx="241">
                  <c:v>3593.879883</c:v>
                </c:pt>
                <c:pt idx="242">
                  <c:v>3576.5</c:v>
                </c:pt>
                <c:pt idx="243">
                  <c:v>3587.25</c:v>
                </c:pt>
                <c:pt idx="244">
                  <c:v>3704.199951</c:v>
                </c:pt>
                <c:pt idx="245">
                  <c:v>3762.149902</c:v>
                </c:pt>
                <c:pt idx="246">
                  <c:v>3713.459961</c:v>
                </c:pt>
                <c:pt idx="247">
                  <c:v>3621.050049</c:v>
                </c:pt>
                <c:pt idx="248">
                  <c:v>3613.639893</c:v>
                </c:pt>
                <c:pt idx="249">
                  <c:v>3633.5</c:v>
                </c:pt>
                <c:pt idx="250">
                  <c:v>3596</c:v>
                </c:pt>
                <c:pt idx="251">
                  <c:v>3585.77002</c:v>
                </c:pt>
              </c:numCache>
            </c:numRef>
          </c:xVal>
          <c:yVal>
            <c:numRef>
              <c:f>'Low vs High'!$B$2:$B$253</c:f>
              <c:numCache>
                <c:formatCode>General</c:formatCode>
                <c:ptCount val="252"/>
                <c:pt idx="0">
                  <c:v>3157.179932</c:v>
                </c:pt>
                <c:pt idx="1">
                  <c:v>3173.26001</c:v>
                </c:pt>
                <c:pt idx="2">
                  <c:v>3181.310059</c:v>
                </c:pt>
                <c:pt idx="3">
                  <c:v>3158.76001</c:v>
                </c:pt>
                <c:pt idx="4">
                  <c:v>3141.689941</c:v>
                </c:pt>
                <c:pt idx="5">
                  <c:v>3120.02002</c:v>
                </c:pt>
                <c:pt idx="6">
                  <c:v>3088</c:v>
                </c:pt>
                <c:pt idx="7">
                  <c:v>3076</c:v>
                </c:pt>
                <c:pt idx="8">
                  <c:v>3072.820068</c:v>
                </c:pt>
                <c:pt idx="9">
                  <c:v>3126</c:v>
                </c:pt>
                <c:pt idx="10">
                  <c:v>3130.48999</c:v>
                </c:pt>
                <c:pt idx="11">
                  <c:v>3163.679932</c:v>
                </c:pt>
                <c:pt idx="12">
                  <c:v>3221</c:v>
                </c:pt>
                <c:pt idx="13">
                  <c:v>3171.600098</c:v>
                </c:pt>
                <c:pt idx="14">
                  <c:v>3166</c:v>
                </c:pt>
                <c:pt idx="15">
                  <c:v>3180.080078</c:v>
                </c:pt>
                <c:pt idx="16">
                  <c:v>3184.169922</c:v>
                </c:pt>
                <c:pt idx="17">
                  <c:v>3169</c:v>
                </c:pt>
                <c:pt idx="18">
                  <c:v>3172.689941</c:v>
                </c:pt>
                <c:pt idx="19">
                  <c:v>3281.219971</c:v>
                </c:pt>
                <c:pt idx="20">
                  <c:v>3282.469971</c:v>
                </c:pt>
                <c:pt idx="21">
                  <c:v>3241.199951</c:v>
                </c:pt>
                <c:pt idx="22">
                  <c:v>3144.02002</c:v>
                </c:pt>
                <c:pt idx="23">
                  <c:v>3165.060059</c:v>
                </c:pt>
                <c:pt idx="24">
                  <c:v>3131.159912</c:v>
                </c:pt>
                <c:pt idx="25">
                  <c:v>3155</c:v>
                </c:pt>
                <c:pt idx="26">
                  <c:v>3142.199951</c:v>
                </c:pt>
                <c:pt idx="27">
                  <c:v>3110</c:v>
                </c:pt>
                <c:pt idx="28">
                  <c:v>3086</c:v>
                </c:pt>
                <c:pt idx="29">
                  <c:v>3122.080078</c:v>
                </c:pt>
                <c:pt idx="30">
                  <c:v>3120.590088</c:v>
                </c:pt>
                <c:pt idx="31">
                  <c:v>3095.169922</c:v>
                </c:pt>
                <c:pt idx="32">
                  <c:v>3096</c:v>
                </c:pt>
                <c:pt idx="33">
                  <c:v>3175</c:v>
                </c:pt>
                <c:pt idx="34">
                  <c:v>3289.570068</c:v>
                </c:pt>
                <c:pt idx="35">
                  <c:v>3283.159912</c:v>
                </c:pt>
                <c:pt idx="36">
                  <c:v>3243.149902</c:v>
                </c:pt>
                <c:pt idx="37">
                  <c:v>3282.870117</c:v>
                </c:pt>
                <c:pt idx="38">
                  <c:v>3207.080078</c:v>
                </c:pt>
                <c:pt idx="39">
                  <c:v>3228.689941</c:v>
                </c:pt>
                <c:pt idx="40">
                  <c:v>3184.550049</c:v>
                </c:pt>
                <c:pt idx="41">
                  <c:v>3235.030029</c:v>
                </c:pt>
                <c:pt idx="42">
                  <c:v>3361.129883</c:v>
                </c:pt>
                <c:pt idx="43">
                  <c:v>3308.620117</c:v>
                </c:pt>
                <c:pt idx="44">
                  <c:v>3277.75</c:v>
                </c:pt>
                <c:pt idx="45">
                  <c:v>3302.709961</c:v>
                </c:pt>
                <c:pt idx="46">
                  <c:v>3304</c:v>
                </c:pt>
                <c:pt idx="47">
                  <c:v>3297.840088</c:v>
                </c:pt>
                <c:pt idx="48">
                  <c:v>3254</c:v>
                </c:pt>
                <c:pt idx="49">
                  <c:v>3248.060059</c:v>
                </c:pt>
                <c:pt idx="50">
                  <c:v>3233.310059</c:v>
                </c:pt>
                <c:pt idx="51">
                  <c:v>3253.590088</c:v>
                </c:pt>
                <c:pt idx="52">
                  <c:v>3259.5</c:v>
                </c:pt>
                <c:pt idx="53">
                  <c:v>3273.939941</c:v>
                </c:pt>
                <c:pt idx="54">
                  <c:v>3245.75</c:v>
                </c:pt>
                <c:pt idx="55">
                  <c:v>3172.26001</c:v>
                </c:pt>
                <c:pt idx="56">
                  <c:v>3093.600098</c:v>
                </c:pt>
                <c:pt idx="57">
                  <c:v>3125.379883</c:v>
                </c:pt>
                <c:pt idx="58">
                  <c:v>3047.76001</c:v>
                </c:pt>
                <c:pt idx="59">
                  <c:v>3036.699951</c:v>
                </c:pt>
                <c:pt idx="60">
                  <c:v>3097.98999</c:v>
                </c:pt>
                <c:pt idx="61">
                  <c:v>3087.120117</c:v>
                </c:pt>
                <c:pt idx="62">
                  <c:v>2995</c:v>
                </c:pt>
                <c:pt idx="63">
                  <c:v>2945.429932</c:v>
                </c:pt>
                <c:pt idx="64">
                  <c:v>2881</c:v>
                </c:pt>
                <c:pt idx="65">
                  <c:v>2951.310059</c:v>
                </c:pt>
                <c:pt idx="66">
                  <c:v>3005.149902</c:v>
                </c:pt>
                <c:pt idx="67">
                  <c:v>3030.050049</c:v>
                </c:pt>
                <c:pt idx="68">
                  <c:v>3082.929932</c:v>
                </c:pt>
                <c:pt idx="69">
                  <c:v>3045.5</c:v>
                </c:pt>
                <c:pt idx="70">
                  <c:v>3032.090088</c:v>
                </c:pt>
                <c:pt idx="71">
                  <c:v>3075.860107</c:v>
                </c:pt>
                <c:pt idx="72">
                  <c:v>3070.219971</c:v>
                </c:pt>
                <c:pt idx="73">
                  <c:v>3025</c:v>
                </c:pt>
                <c:pt idx="74">
                  <c:v>3016.629883</c:v>
                </c:pt>
                <c:pt idx="75">
                  <c:v>3060.050049</c:v>
                </c:pt>
                <c:pt idx="76">
                  <c:v>3120.850098</c:v>
                </c:pt>
                <c:pt idx="77">
                  <c:v>3085.149902</c:v>
                </c:pt>
                <c:pt idx="78">
                  <c:v>3037.139893</c:v>
                </c:pt>
                <c:pt idx="79">
                  <c:v>2996</c:v>
                </c:pt>
                <c:pt idx="80">
                  <c:v>3028.449951</c:v>
                </c:pt>
                <c:pt idx="81">
                  <c:v>3034</c:v>
                </c:pt>
                <c:pt idx="82">
                  <c:v>3062.5</c:v>
                </c:pt>
                <c:pt idx="83">
                  <c:v>3115.550049</c:v>
                </c:pt>
                <c:pt idx="84">
                  <c:v>3161.23999</c:v>
                </c:pt>
                <c:pt idx="85">
                  <c:v>3217.040039</c:v>
                </c:pt>
                <c:pt idx="86">
                  <c:v>3223.649902</c:v>
                </c:pt>
                <c:pt idx="87">
                  <c:v>3292</c:v>
                </c:pt>
                <c:pt idx="88">
                  <c:v>3288.899902</c:v>
                </c:pt>
                <c:pt idx="89">
                  <c:v>3351.149902</c:v>
                </c:pt>
                <c:pt idx="90">
                  <c:v>3395.629883</c:v>
                </c:pt>
                <c:pt idx="91">
                  <c:v>3326</c:v>
                </c:pt>
                <c:pt idx="92">
                  <c:v>3352</c:v>
                </c:pt>
                <c:pt idx="93">
                  <c:v>3355.590088</c:v>
                </c:pt>
                <c:pt idx="94">
                  <c:v>3360.159912</c:v>
                </c:pt>
                <c:pt idx="95">
                  <c:v>3316</c:v>
                </c:pt>
                <c:pt idx="96">
                  <c:v>3303.810059</c:v>
                </c:pt>
                <c:pt idx="97">
                  <c:v>3301.449951</c:v>
                </c:pt>
                <c:pt idx="98">
                  <c:v>3308.5</c:v>
                </c:pt>
                <c:pt idx="99">
                  <c:v>3330.939941</c:v>
                </c:pt>
                <c:pt idx="100">
                  <c:v>3398.01001</c:v>
                </c:pt>
                <c:pt idx="101">
                  <c:v>3425</c:v>
                </c:pt>
                <c:pt idx="102">
                  <c:v>3435</c:v>
                </c:pt>
                <c:pt idx="103">
                  <c:v>3462.5</c:v>
                </c:pt>
                <c:pt idx="104">
                  <c:v>3372.699951</c:v>
                </c:pt>
                <c:pt idx="105">
                  <c:v>3272.129883</c:v>
                </c:pt>
                <c:pt idx="106">
                  <c:v>3264.360107</c:v>
                </c:pt>
                <c:pt idx="107">
                  <c:v>3247.199951</c:v>
                </c:pt>
                <c:pt idx="108">
                  <c:v>3289.070068</c:v>
                </c:pt>
                <c:pt idx="109">
                  <c:v>3190</c:v>
                </c:pt>
                <c:pt idx="110">
                  <c:v>3127.370117</c:v>
                </c:pt>
                <c:pt idx="111">
                  <c:v>3133.100098</c:v>
                </c:pt>
                <c:pt idx="112">
                  <c:v>3133</c:v>
                </c:pt>
                <c:pt idx="113">
                  <c:v>3183</c:v>
                </c:pt>
                <c:pt idx="114">
                  <c:v>3234.590088</c:v>
                </c:pt>
                <c:pt idx="115">
                  <c:v>3230.370117</c:v>
                </c:pt>
                <c:pt idx="116">
                  <c:v>3184</c:v>
                </c:pt>
                <c:pt idx="117">
                  <c:v>3236.179932</c:v>
                </c:pt>
                <c:pt idx="118">
                  <c:v>3197.01001</c:v>
                </c:pt>
                <c:pt idx="119">
                  <c:v>3210.5</c:v>
                </c:pt>
                <c:pt idx="120">
                  <c:v>3213.76001</c:v>
                </c:pt>
                <c:pt idx="121">
                  <c:v>3258.51001</c:v>
                </c:pt>
                <c:pt idx="122">
                  <c:v>3230.040039</c:v>
                </c:pt>
                <c:pt idx="123">
                  <c:v>3219.699951</c:v>
                </c:pt>
                <c:pt idx="124">
                  <c:v>3209.060059</c:v>
                </c:pt>
                <c:pt idx="125">
                  <c:v>3208</c:v>
                </c:pt>
                <c:pt idx="126">
                  <c:v>3184.030029</c:v>
                </c:pt>
                <c:pt idx="127">
                  <c:v>3198.810059</c:v>
                </c:pt>
                <c:pt idx="128">
                  <c:v>3172.199951</c:v>
                </c:pt>
                <c:pt idx="129">
                  <c:v>3218.01001</c:v>
                </c:pt>
                <c:pt idx="130">
                  <c:v>3270.699951</c:v>
                </c:pt>
                <c:pt idx="131">
                  <c:v>3281.149902</c:v>
                </c:pt>
                <c:pt idx="132">
                  <c:v>3333.449951</c:v>
                </c:pt>
                <c:pt idx="133">
                  <c:v>3335.5</c:v>
                </c:pt>
                <c:pt idx="134">
                  <c:v>3363.110107</c:v>
                </c:pt>
                <c:pt idx="135">
                  <c:v>3360.530029</c:v>
                </c:pt>
                <c:pt idx="136">
                  <c:v>3401</c:v>
                </c:pt>
                <c:pt idx="137">
                  <c:v>3473.709961</c:v>
                </c:pt>
                <c:pt idx="138">
                  <c:v>3434</c:v>
                </c:pt>
                <c:pt idx="139">
                  <c:v>3456.090088</c:v>
                </c:pt>
                <c:pt idx="140">
                  <c:v>3483.199951</c:v>
                </c:pt>
                <c:pt idx="141">
                  <c:v>3430.850098</c:v>
                </c:pt>
                <c:pt idx="142">
                  <c:v>3394.179932</c:v>
                </c:pt>
                <c:pt idx="143">
                  <c:v>3413.51001</c:v>
                </c:pt>
                <c:pt idx="144">
                  <c:v>3423.030029</c:v>
                </c:pt>
                <c:pt idx="145">
                  <c:v>3435</c:v>
                </c:pt>
                <c:pt idx="146">
                  <c:v>3409.419922</c:v>
                </c:pt>
                <c:pt idx="147">
                  <c:v>3436.919922</c:v>
                </c:pt>
                <c:pt idx="148">
                  <c:v>3529</c:v>
                </c:pt>
                <c:pt idx="149">
                  <c:v>3678.909912</c:v>
                </c:pt>
                <c:pt idx="150">
                  <c:v>3621.120117</c:v>
                </c:pt>
                <c:pt idx="151">
                  <c:v>3693.399902</c:v>
                </c:pt>
                <c:pt idx="152">
                  <c:v>3696.790039</c:v>
                </c:pt>
                <c:pt idx="153">
                  <c:v>3671.320068</c:v>
                </c:pt>
                <c:pt idx="154">
                  <c:v>3660.830078</c:v>
                </c:pt>
                <c:pt idx="155">
                  <c:v>3620.919922</c:v>
                </c:pt>
                <c:pt idx="156">
                  <c:v>3570.459961</c:v>
                </c:pt>
                <c:pt idx="157">
                  <c:v>3499.159912</c:v>
                </c:pt>
                <c:pt idx="158">
                  <c:v>3518</c:v>
                </c:pt>
                <c:pt idx="159">
                  <c:v>3543.639893</c:v>
                </c:pt>
                <c:pt idx="160">
                  <c:v>3582.27002</c:v>
                </c:pt>
                <c:pt idx="161">
                  <c:v>3622.040039</c:v>
                </c:pt>
                <c:pt idx="162">
                  <c:v>3647.25</c:v>
                </c:pt>
                <c:pt idx="163">
                  <c:v>3586.149902</c:v>
                </c:pt>
                <c:pt idx="164">
                  <c:v>3601</c:v>
                </c:pt>
                <c:pt idx="165">
                  <c:v>3580.01001</c:v>
                </c:pt>
                <c:pt idx="166">
                  <c:v>3306.97998</c:v>
                </c:pt>
                <c:pt idx="167">
                  <c:v>3317</c:v>
                </c:pt>
                <c:pt idx="168">
                  <c:v>3299.77002</c:v>
                </c:pt>
                <c:pt idx="169">
                  <c:v>3345.560059</c:v>
                </c:pt>
                <c:pt idx="170">
                  <c:v>3340.919922</c:v>
                </c:pt>
                <c:pt idx="171">
                  <c:v>3329.040039</c:v>
                </c:pt>
                <c:pt idx="172">
                  <c:v>3328.52002</c:v>
                </c:pt>
                <c:pt idx="173">
                  <c:v>3315</c:v>
                </c:pt>
                <c:pt idx="174">
                  <c:v>3277.790039</c:v>
                </c:pt>
                <c:pt idx="175">
                  <c:v>3269.669922</c:v>
                </c:pt>
                <c:pt idx="176">
                  <c:v>3283</c:v>
                </c:pt>
                <c:pt idx="177">
                  <c:v>3211.129883</c:v>
                </c:pt>
                <c:pt idx="178">
                  <c:v>3225.679932</c:v>
                </c:pt>
                <c:pt idx="179">
                  <c:v>3200</c:v>
                </c:pt>
                <c:pt idx="180">
                  <c:v>3182.459961</c:v>
                </c:pt>
                <c:pt idx="181">
                  <c:v>3175.76001</c:v>
                </c:pt>
                <c:pt idx="182">
                  <c:v>3210.01001</c:v>
                </c:pt>
                <c:pt idx="183">
                  <c:v>3274.580078</c:v>
                </c:pt>
                <c:pt idx="184">
                  <c:v>3286.149902</c:v>
                </c:pt>
                <c:pt idx="185">
                  <c:v>3296</c:v>
                </c:pt>
                <c:pt idx="186">
                  <c:v>3313.75</c:v>
                </c:pt>
                <c:pt idx="187">
                  <c:v>3355.219971</c:v>
                </c:pt>
                <c:pt idx="188">
                  <c:v>3395.590088</c:v>
                </c:pt>
                <c:pt idx="189">
                  <c:v>3475.23999</c:v>
                </c:pt>
                <c:pt idx="190">
                  <c:v>3455</c:v>
                </c:pt>
                <c:pt idx="191">
                  <c:v>3436.439941</c:v>
                </c:pt>
                <c:pt idx="192">
                  <c:v>3476.939941</c:v>
                </c:pt>
                <c:pt idx="193">
                  <c:v>3495.669922</c:v>
                </c:pt>
                <c:pt idx="194">
                  <c:v>3480.370117</c:v>
                </c:pt>
                <c:pt idx="195">
                  <c:v>3462.909912</c:v>
                </c:pt>
                <c:pt idx="196">
                  <c:v>3438</c:v>
                </c:pt>
                <c:pt idx="197">
                  <c:v>3437.709961</c:v>
                </c:pt>
                <c:pt idx="198">
                  <c:v>3402.01001</c:v>
                </c:pt>
                <c:pt idx="199">
                  <c:v>3446.139893</c:v>
                </c:pt>
                <c:pt idx="200">
                  <c:v>3452.129883</c:v>
                </c:pt>
                <c:pt idx="201">
                  <c:v>3305.01001</c:v>
                </c:pt>
                <c:pt idx="202">
                  <c:v>3332.389893</c:v>
                </c:pt>
                <c:pt idx="203">
                  <c:v>3341.050049</c:v>
                </c:pt>
                <c:pt idx="204">
                  <c:v>3380.050049</c:v>
                </c:pt>
                <c:pt idx="205">
                  <c:v>3393.399902</c:v>
                </c:pt>
                <c:pt idx="206">
                  <c:v>3339.610107</c:v>
                </c:pt>
                <c:pt idx="207">
                  <c:v>3290.100098</c:v>
                </c:pt>
                <c:pt idx="208">
                  <c:v>3297.870117</c:v>
                </c:pt>
                <c:pt idx="209">
                  <c:v>3273.98999</c:v>
                </c:pt>
                <c:pt idx="210">
                  <c:v>3255.939941</c:v>
                </c:pt>
                <c:pt idx="211">
                  <c:v>3176.25</c:v>
                </c:pt>
                <c:pt idx="212">
                  <c:v>3202.459961</c:v>
                </c:pt>
                <c:pt idx="213">
                  <c:v>3198.620117</c:v>
                </c:pt>
                <c:pt idx="214">
                  <c:v>3283.060059</c:v>
                </c:pt>
                <c:pt idx="215">
                  <c:v>3288.199951</c:v>
                </c:pt>
                <c:pt idx="216">
                  <c:v>3238.100098</c:v>
                </c:pt>
                <c:pt idx="217">
                  <c:v>3236.280029</c:v>
                </c:pt>
                <c:pt idx="218">
                  <c:v>3261.090088</c:v>
                </c:pt>
                <c:pt idx="219">
                  <c:v>3290.780029</c:v>
                </c:pt>
                <c:pt idx="220">
                  <c:v>3304</c:v>
                </c:pt>
                <c:pt idx="221">
                  <c:v>3385.100098</c:v>
                </c:pt>
                <c:pt idx="222">
                  <c:v>3422</c:v>
                </c:pt>
                <c:pt idx="223">
                  <c:v>3400.370117</c:v>
                </c:pt>
                <c:pt idx="224">
                  <c:v>3403</c:v>
                </c:pt>
                <c:pt idx="225">
                  <c:v>3331.300049</c:v>
                </c:pt>
                <c:pt idx="226">
                  <c:v>3297.699951</c:v>
                </c:pt>
                <c:pt idx="227">
                  <c:v>3343.97998</c:v>
                </c:pt>
                <c:pt idx="228">
                  <c:v>3371.449951</c:v>
                </c:pt>
                <c:pt idx="229">
                  <c:v>3386</c:v>
                </c:pt>
                <c:pt idx="230">
                  <c:v>3273.320068</c:v>
                </c:pt>
                <c:pt idx="231">
                  <c:v>3292.02002</c:v>
                </c:pt>
                <c:pt idx="232">
                  <c:v>3283.550049</c:v>
                </c:pt>
                <c:pt idx="233">
                  <c:v>3297.52002</c:v>
                </c:pt>
                <c:pt idx="234">
                  <c:v>3365</c:v>
                </c:pt>
                <c:pt idx="235">
                  <c:v>3476.97998</c:v>
                </c:pt>
                <c:pt idx="236">
                  <c:v>3487.860107</c:v>
                </c:pt>
                <c:pt idx="237">
                  <c:v>3501.429932</c:v>
                </c:pt>
                <c:pt idx="238">
                  <c:v>3463.090088</c:v>
                </c:pt>
                <c:pt idx="239">
                  <c:v>3467.469971</c:v>
                </c:pt>
                <c:pt idx="240">
                  <c:v>3447.050049</c:v>
                </c:pt>
                <c:pt idx="241">
                  <c:v>3525.810059</c:v>
                </c:pt>
                <c:pt idx="242">
                  <c:v>3525.149902</c:v>
                </c:pt>
                <c:pt idx="243">
                  <c:v>3545.350098</c:v>
                </c:pt>
                <c:pt idx="244">
                  <c:v>3561</c:v>
                </c:pt>
                <c:pt idx="245">
                  <c:v>3675.719971</c:v>
                </c:pt>
                <c:pt idx="246">
                  <c:v>3567.5</c:v>
                </c:pt>
                <c:pt idx="247">
                  <c:v>3527.709961</c:v>
                </c:pt>
                <c:pt idx="248">
                  <c:v>3536.850098</c:v>
                </c:pt>
                <c:pt idx="249">
                  <c:v>3504.149902</c:v>
                </c:pt>
                <c:pt idx="250">
                  <c:v>3531.5</c:v>
                </c:pt>
                <c:pt idx="251">
                  <c:v>3492.01001</c:v>
                </c:pt>
              </c:numCache>
            </c:numRef>
          </c:yVal>
          <c:smooth val="0"/>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layout/>
          <c:overlay val="0"/>
          <c:spPr>
            <a:noFill/>
            <a:ln>
              <a:noFill/>
            </a:ln>
            <a:effectLst/>
          </c:sp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ln>
                  <a:noFill/>
                </a:ln>
                <a:solidFill>
                  <a:schemeClr val="tx1">
                    <a:lumMod val="65000"/>
                    <a:lumOff val="35000"/>
                  </a:schemeClr>
                </a:solidFill>
                <a:latin typeface="+mn-lt"/>
                <a:ea typeface="+mn-ea"/>
                <a:cs typeface="+mn-cs"/>
              </a:defRPr>
            </a:pPr>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layout/>
          <c:overlay val="0"/>
          <c:spPr>
            <a:noFill/>
            <a:ln>
              <a:noFill/>
            </a:ln>
            <a:effectLst/>
          </c:sp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91938431"/>
        <c:crosses val="autoZero"/>
        <c:crossBetween val="midCat"/>
        <c:majorUnit val="2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endParaRPr lang="en-IN"/>
          </a:p>
        </c:rich>
      </c:tx>
      <c:layout/>
      <c:overlay val="0"/>
      <c:spPr>
        <a:noFill/>
        <a:ln>
          <a:noFill/>
        </a:ln>
        <a:effectLst/>
      </c:sp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dLbls>
            <c:delete val="1"/>
          </c:dLbls>
          <c:cat>
            <c:strRef>
              <c:f>'Change in High-Low with Volume'!$A$2:$A$253</c:f>
              <c:strCache>
                <c:ptCount val="252"/>
                <c:pt idx="0" c:formatCode="dd/mm/yyyy">
                  <c:v>12-01-2020</c:v>
                </c:pt>
                <c:pt idx="1" c:formatCode="dd/mm/yyyy">
                  <c:v>12-02-2020</c:v>
                </c:pt>
                <c:pt idx="2" c:formatCode="dd/mm/yyyy">
                  <c:v>12-03-2020</c:v>
                </c:pt>
                <c:pt idx="3" c:formatCode="dd/mm/yyyy">
                  <c:v>12-04-2020</c:v>
                </c:pt>
                <c:pt idx="4" c:formatCode="dd/mm/yyyy">
                  <c:v>12-07-2020</c:v>
                </c:pt>
                <c:pt idx="5" c:formatCode="dd/mm/yyyy">
                  <c:v>12-08-2020</c:v>
                </c:pt>
                <c:pt idx="6" c:formatCode="dd/mm/yyyy">
                  <c:v>12-09-2020</c:v>
                </c:pt>
                <c:pt idx="7" c:formatCode="dd/mm/yyyy">
                  <c:v>12-10-2020</c:v>
                </c:pt>
                <c:pt idx="8" c:formatCode="dd/mm/yyyy">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formatCode="dd/mm/yyyy">
                  <c:v>01-04-2021</c:v>
                </c:pt>
                <c:pt idx="23" c:formatCode="dd/mm/yyyy">
                  <c:v>01-05-2021</c:v>
                </c:pt>
                <c:pt idx="24" c:formatCode="dd/mm/yyyy">
                  <c:v>01-06-2021</c:v>
                </c:pt>
                <c:pt idx="25" c:formatCode="dd/mm/yyyy">
                  <c:v>01-07-2021</c:v>
                </c:pt>
                <c:pt idx="26" c:formatCode="dd/mm/yyyy">
                  <c:v>01-08-2021</c:v>
                </c:pt>
                <c:pt idx="27" c:formatCode="dd/mm/yyyy">
                  <c:v>01-11-2021</c:v>
                </c:pt>
                <c:pt idx="28" c:formatCode="dd/mm/yyyy">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formatCode="dd/mm/yyyy">
                  <c:v>02-01-2021</c:v>
                </c:pt>
                <c:pt idx="42" c:formatCode="dd/mm/yyyy">
                  <c:v>02-02-2021</c:v>
                </c:pt>
                <c:pt idx="43" c:formatCode="dd/mm/yyyy">
                  <c:v>02-03-2021</c:v>
                </c:pt>
                <c:pt idx="44" c:formatCode="dd/mm/yyyy">
                  <c:v>02-04-2021</c:v>
                </c:pt>
                <c:pt idx="45" c:formatCode="dd/mm/yyyy">
                  <c:v>02-05-2021</c:v>
                </c:pt>
                <c:pt idx="46" c:formatCode="dd/mm/yyyy">
                  <c:v>02-08-2021</c:v>
                </c:pt>
                <c:pt idx="47" c:formatCode="dd/mm/yyyy">
                  <c:v>02-09-2021</c:v>
                </c:pt>
                <c:pt idx="48" c:formatCode="dd/mm/yyyy">
                  <c:v>02-10-2021</c:v>
                </c:pt>
                <c:pt idx="49" c:formatCode="dd/mm/yyyy">
                  <c:v>02-11-2021</c:v>
                </c:pt>
                <c:pt idx="50" c:formatCode="dd/mm/yyyy">
                  <c:v>02-12-2021</c:v>
                </c:pt>
                <c:pt idx="51">
                  <c:v>2/16/2021</c:v>
                </c:pt>
                <c:pt idx="52">
                  <c:v>2/17/2021</c:v>
                </c:pt>
                <c:pt idx="53">
                  <c:v>2/18/2021</c:v>
                </c:pt>
                <c:pt idx="54">
                  <c:v>2/19/2021</c:v>
                </c:pt>
                <c:pt idx="55">
                  <c:v>2/22/2021</c:v>
                </c:pt>
                <c:pt idx="56">
                  <c:v>2/23/2021</c:v>
                </c:pt>
                <c:pt idx="57">
                  <c:v>2/24/2021</c:v>
                </c:pt>
                <c:pt idx="58">
                  <c:v>2/25/2021</c:v>
                </c:pt>
                <c:pt idx="59">
                  <c:v>2/26/2021</c:v>
                </c:pt>
                <c:pt idx="60" c:formatCode="dd/mm/yyyy">
                  <c:v>03-01-2021</c:v>
                </c:pt>
                <c:pt idx="61" c:formatCode="dd/mm/yyyy">
                  <c:v>03-02-2021</c:v>
                </c:pt>
                <c:pt idx="62" c:formatCode="dd/mm/yyyy">
                  <c:v>03-03-2021</c:v>
                </c:pt>
                <c:pt idx="63" c:formatCode="dd/mm/yyyy">
                  <c:v>03-04-2021</c:v>
                </c:pt>
                <c:pt idx="64" c:formatCode="dd/mm/yyyy">
                  <c:v>03-05-2021</c:v>
                </c:pt>
                <c:pt idx="65" c:formatCode="dd/mm/yyyy">
                  <c:v>03-08-2021</c:v>
                </c:pt>
                <c:pt idx="66" c:formatCode="dd/mm/yyyy">
                  <c:v>03-09-2021</c:v>
                </c:pt>
                <c:pt idx="67" c:formatCode="dd/mm/yyyy">
                  <c:v>03-10-2021</c:v>
                </c:pt>
                <c:pt idx="68" c:formatCode="dd/mm/yyyy">
                  <c:v>03-11-2021</c:v>
                </c:pt>
                <c:pt idx="69" c:formatCode="dd/mm/yyyy">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formatCode="dd/mm/yyyy">
                  <c:v>04-01-2021</c:v>
                </c:pt>
                <c:pt idx="84" c:formatCode="dd/mm/yyyy">
                  <c:v>04-05-2021</c:v>
                </c:pt>
                <c:pt idx="85" c:formatCode="dd/mm/yyyy">
                  <c:v>04-06-2021</c:v>
                </c:pt>
                <c:pt idx="86" c:formatCode="dd/mm/yyyy">
                  <c:v>04-07-2021</c:v>
                </c:pt>
                <c:pt idx="87" c:formatCode="dd/mm/yyyy">
                  <c:v>04-08-2021</c:v>
                </c:pt>
                <c:pt idx="88" c:formatCode="dd/mm/yyyy">
                  <c:v>04-09-2021</c:v>
                </c:pt>
                <c:pt idx="89" c:formatCode="dd/mm/yyyy">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formatCode="dd/mm/yyyy">
                  <c:v>05-03-2021</c:v>
                </c:pt>
                <c:pt idx="105" c:formatCode="dd/mm/yyyy">
                  <c:v>05-04-2021</c:v>
                </c:pt>
                <c:pt idx="106" c:formatCode="dd/mm/yyyy">
                  <c:v>05-05-2021</c:v>
                </c:pt>
                <c:pt idx="107" c:formatCode="dd/mm/yyyy">
                  <c:v>05-06-2021</c:v>
                </c:pt>
                <c:pt idx="108" c:formatCode="dd/mm/yyyy">
                  <c:v>05-07-2021</c:v>
                </c:pt>
                <c:pt idx="109" c:formatCode="dd/mm/yyyy">
                  <c:v>05-10-2021</c:v>
                </c:pt>
                <c:pt idx="110" c:formatCode="dd/mm/yyyy">
                  <c:v>05-11-2021</c:v>
                </c:pt>
                <c:pt idx="111" c:formatCode="dd/mm/yyyy">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formatCode="dd/mm/yyyy">
                  <c:v>06-01-2021</c:v>
                </c:pt>
                <c:pt idx="125" c:formatCode="dd/mm/yyyy">
                  <c:v>06-02-2021</c:v>
                </c:pt>
                <c:pt idx="126" c:formatCode="dd/mm/yyyy">
                  <c:v>06-03-2021</c:v>
                </c:pt>
                <c:pt idx="127" c:formatCode="dd/mm/yyyy">
                  <c:v>06-04-2021</c:v>
                </c:pt>
                <c:pt idx="128" c:formatCode="dd/mm/yyyy">
                  <c:v>06-07-2021</c:v>
                </c:pt>
                <c:pt idx="129" c:formatCode="dd/mm/yyyy">
                  <c:v>06-08-2021</c:v>
                </c:pt>
                <c:pt idx="130" c:formatCode="dd/mm/yyyy">
                  <c:v>06-09-2021</c:v>
                </c:pt>
                <c:pt idx="131" c:formatCode="dd/mm/yyyy">
                  <c:v>06-10-2021</c:v>
                </c:pt>
                <c:pt idx="132" c:formatCode="dd/mm/yyyy">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formatCode="dd/mm/yyyy">
                  <c:v>07-01-2021</c:v>
                </c:pt>
                <c:pt idx="147" c:formatCode="dd/mm/yyyy">
                  <c:v>07-02-2021</c:v>
                </c:pt>
                <c:pt idx="148" c:formatCode="dd/mm/yyyy">
                  <c:v>07-06-2021</c:v>
                </c:pt>
                <c:pt idx="149" c:formatCode="dd/mm/yyyy">
                  <c:v>07-07-2021</c:v>
                </c:pt>
                <c:pt idx="150" c:formatCode="dd/mm/yyyy">
                  <c:v>07-08-2021</c:v>
                </c:pt>
                <c:pt idx="151" c:formatCode="dd/mm/yyyy">
                  <c:v>07-09-2021</c:v>
                </c:pt>
                <c:pt idx="152" c:formatCode="dd/mm/yyyy">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formatCode="dd/mm/yyyy">
                  <c:v>08-02-2021</c:v>
                </c:pt>
                <c:pt idx="168" c:formatCode="dd/mm/yyyy">
                  <c:v>08-03-2021</c:v>
                </c:pt>
                <c:pt idx="169" c:formatCode="dd/mm/yyyy">
                  <c:v>08-04-2021</c:v>
                </c:pt>
                <c:pt idx="170" c:formatCode="dd/mm/yyyy">
                  <c:v>08-05-2021</c:v>
                </c:pt>
                <c:pt idx="171" c:formatCode="dd/mm/yyyy">
                  <c:v>08-06-2021</c:v>
                </c:pt>
                <c:pt idx="172" c:formatCode="dd/mm/yyyy">
                  <c:v>08-09-2021</c:v>
                </c:pt>
                <c:pt idx="173" c:formatCode="dd/mm/yyyy">
                  <c:v>08-10-2021</c:v>
                </c:pt>
                <c:pt idx="174" c:formatCode="dd/mm/yyyy">
                  <c:v>08-11-2021</c:v>
                </c:pt>
                <c:pt idx="175" c:formatCode="dd/mm/yyyy">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formatCode="dd/mm/yyyy">
                  <c:v>09-01-2021</c:v>
                </c:pt>
                <c:pt idx="190" c:formatCode="dd/mm/yyyy">
                  <c:v>09-02-2021</c:v>
                </c:pt>
                <c:pt idx="191" c:formatCode="dd/mm/yyyy">
                  <c:v>09-03-2021</c:v>
                </c:pt>
                <c:pt idx="192" c:formatCode="dd/mm/yyyy">
                  <c:v>09-07-2021</c:v>
                </c:pt>
                <c:pt idx="193" c:formatCode="dd/mm/yyyy">
                  <c:v>09-08-2021</c:v>
                </c:pt>
                <c:pt idx="194" c:formatCode="dd/mm/yyyy">
                  <c:v>09-09-2021</c:v>
                </c:pt>
                <c:pt idx="195" c:formatCode="dd/mm/yyyy">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formatCode="dd/mm/yyyy">
                  <c:v>10-01-2021</c:v>
                </c:pt>
                <c:pt idx="211" c:formatCode="dd/mm/yyyy">
                  <c:v>10-04-2021</c:v>
                </c:pt>
                <c:pt idx="212" c:formatCode="dd/mm/yyyy">
                  <c:v>10-05-2021</c:v>
                </c:pt>
                <c:pt idx="213" c:formatCode="dd/mm/yyyy">
                  <c:v>10-06-2021</c:v>
                </c:pt>
                <c:pt idx="214" c:formatCode="dd/mm/yyyy">
                  <c:v>10-07-2021</c:v>
                </c:pt>
                <c:pt idx="215" c:formatCode="dd/mm/yyyy">
                  <c:v>10-08-2021</c:v>
                </c:pt>
                <c:pt idx="216" c:formatCode="dd/mm/yyyy">
                  <c:v>10-11-2021</c:v>
                </c:pt>
                <c:pt idx="217" c:formatCode="dd/mm/yyyy">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formatCode="dd/mm/yyyy">
                  <c:v>11-01-2021</c:v>
                </c:pt>
                <c:pt idx="232" c:formatCode="dd/mm/yyyy">
                  <c:v>11-02-2021</c:v>
                </c:pt>
                <c:pt idx="233" c:formatCode="dd/mm/yyyy">
                  <c:v>11-03-2021</c:v>
                </c:pt>
                <c:pt idx="234" c:formatCode="dd/mm/yyyy">
                  <c:v>11-04-2021</c:v>
                </c:pt>
                <c:pt idx="235" c:formatCode="dd/mm/yyyy">
                  <c:v>11-05-2021</c:v>
                </c:pt>
                <c:pt idx="236" c:formatCode="dd/mm/yyyy">
                  <c:v>11-08-2021</c:v>
                </c:pt>
                <c:pt idx="237" c:formatCode="dd/mm/yyyy">
                  <c:v>11-09-2021</c:v>
                </c:pt>
                <c:pt idx="238" c:formatCode="dd/mm/yyyy">
                  <c:v>11-10-2021</c:v>
                </c:pt>
                <c:pt idx="239" c:formatCode="dd/mm/yyyy">
                  <c:v>11-11-2021</c:v>
                </c:pt>
                <c:pt idx="240" c:formatCode="dd/mm/yyyy">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c:v>
                </c:pt>
                <c:pt idx="1">
                  <c:v>58.73999</c:v>
                </c:pt>
                <c:pt idx="2">
                  <c:v>47.3298340000001</c:v>
                </c:pt>
                <c:pt idx="3">
                  <c:v>39.4499510000001</c:v>
                </c:pt>
                <c:pt idx="4">
                  <c:v>39.0700689999999</c:v>
                </c:pt>
                <c:pt idx="5">
                  <c:v>64.1098630000001</c:v>
                </c:pt>
                <c:pt idx="6">
                  <c:v>86.429932</c:v>
                </c:pt>
                <c:pt idx="7">
                  <c:v>66.1000979999999</c:v>
                </c:pt>
                <c:pt idx="8">
                  <c:v>45.8498540000001</c:v>
                </c:pt>
                <c:pt idx="9">
                  <c:v>64.469971</c:v>
                </c:pt>
                <c:pt idx="10">
                  <c:v>58.01001</c:v>
                </c:pt>
                <c:pt idx="11">
                  <c:v>83.320068</c:v>
                </c:pt>
                <c:pt idx="12">
                  <c:v>42.51001</c:v>
                </c:pt>
                <c:pt idx="13">
                  <c:v>77.8198240000002</c:v>
                </c:pt>
                <c:pt idx="14">
                  <c:v>60.969971</c:v>
                </c:pt>
                <c:pt idx="15">
                  <c:v>41.919922</c:v>
                </c:pt>
                <c:pt idx="16">
                  <c:v>25.959961</c:v>
                </c:pt>
                <c:pt idx="17">
                  <c:v>33</c:v>
                </c:pt>
                <c:pt idx="18">
                  <c:v>131.310059</c:v>
                </c:pt>
                <c:pt idx="19">
                  <c:v>69.4299310000001</c:v>
                </c:pt>
                <c:pt idx="20">
                  <c:v>59.6301269999999</c:v>
                </c:pt>
                <c:pt idx="21">
                  <c:v>41.719971</c:v>
                </c:pt>
                <c:pt idx="22">
                  <c:v>127.97998</c:v>
                </c:pt>
                <c:pt idx="23">
                  <c:v>58.3198240000002</c:v>
                </c:pt>
                <c:pt idx="24">
                  <c:v>66.3500979999999</c:v>
                </c:pt>
                <c:pt idx="25">
                  <c:v>53.540039</c:v>
                </c:pt>
                <c:pt idx="26">
                  <c:v>48.439942</c:v>
                </c:pt>
                <c:pt idx="27">
                  <c:v>46.3798830000001</c:v>
                </c:pt>
                <c:pt idx="28">
                  <c:v>56.139893</c:v>
                </c:pt>
                <c:pt idx="29">
                  <c:v>67.8698730000001</c:v>
                </c:pt>
                <c:pt idx="30">
                  <c:v>57.4099120000001</c:v>
                </c:pt>
                <c:pt idx="31">
                  <c:v>47.3801269999999</c:v>
                </c:pt>
                <c:pt idx="32">
                  <c:v>49</c:v>
                </c:pt>
                <c:pt idx="33">
                  <c:v>104.800049</c:v>
                </c:pt>
                <c:pt idx="34">
                  <c:v>58.979981</c:v>
                </c:pt>
                <c:pt idx="35">
                  <c:v>38.75</c:v>
                </c:pt>
                <c:pt idx="36">
                  <c:v>120.739991</c:v>
                </c:pt>
                <c:pt idx="37">
                  <c:v>55.1298830000001</c:v>
                </c:pt>
                <c:pt idx="38">
                  <c:v>139.439942</c:v>
                </c:pt>
                <c:pt idx="39">
                  <c:v>72.9899909999999</c:v>
                </c:pt>
                <c:pt idx="40">
                  <c:v>52.4399410000001</c:v>
                </c:pt>
                <c:pt idx="41">
                  <c:v>115.229981</c:v>
                </c:pt>
                <c:pt idx="42">
                  <c:v>66.610107</c:v>
                </c:pt>
                <c:pt idx="43">
                  <c:v>125.379883</c:v>
                </c:pt>
                <c:pt idx="44">
                  <c:v>69.25</c:v>
                </c:pt>
                <c:pt idx="45">
                  <c:v>74.290039</c:v>
                </c:pt>
                <c:pt idx="46">
                  <c:v>61</c:v>
                </c:pt>
                <c:pt idx="47">
                  <c:v>40.1599120000001</c:v>
                </c:pt>
                <c:pt idx="48">
                  <c:v>63.9499510000001</c:v>
                </c:pt>
                <c:pt idx="49">
                  <c:v>43.9399410000001</c:v>
                </c:pt>
                <c:pt idx="50">
                  <c:v>46.9399410000001</c:v>
                </c:pt>
                <c:pt idx="51">
                  <c:v>54.709961</c:v>
                </c:pt>
                <c:pt idx="52">
                  <c:v>61.4099120000001</c:v>
                </c:pt>
                <c:pt idx="53">
                  <c:v>64.0600589999999</c:v>
                </c:pt>
                <c:pt idx="54">
                  <c:v>87.75</c:v>
                </c:pt>
                <c:pt idx="55">
                  <c:v>60.060058</c:v>
                </c:pt>
                <c:pt idx="56">
                  <c:v>111.129882</c:v>
                </c:pt>
                <c:pt idx="57">
                  <c:v>45.850097</c:v>
                </c:pt>
                <c:pt idx="58">
                  <c:v>130.5</c:v>
                </c:pt>
                <c:pt idx="59">
                  <c:v>85.73999</c:v>
                </c:pt>
                <c:pt idx="60">
                  <c:v>51.5700689999999</c:v>
                </c:pt>
                <c:pt idx="61">
                  <c:v>76.399903</c:v>
                </c:pt>
                <c:pt idx="62">
                  <c:v>112.780029</c:v>
                </c:pt>
                <c:pt idx="63">
                  <c:v>112.699951</c:v>
                </c:pt>
                <c:pt idx="64">
                  <c:v>128</c:v>
                </c:pt>
                <c:pt idx="65">
                  <c:v>113.280029</c:v>
                </c:pt>
                <c:pt idx="66">
                  <c:v>85.8100589999999</c:v>
                </c:pt>
                <c:pt idx="67">
                  <c:v>86.4099120000001</c:v>
                </c:pt>
                <c:pt idx="68">
                  <c:v>48.850097</c:v>
                </c:pt>
                <c:pt idx="69">
                  <c:v>53.4799800000001</c:v>
                </c:pt>
                <c:pt idx="70">
                  <c:v>50.1499020000001</c:v>
                </c:pt>
                <c:pt idx="71">
                  <c:v>53.0498050000001</c:v>
                </c:pt>
                <c:pt idx="72">
                  <c:v>102.830078</c:v>
                </c:pt>
                <c:pt idx="73">
                  <c:v>91.6298830000001</c:v>
                </c:pt>
                <c:pt idx="74">
                  <c:v>60.6601559999999</c:v>
                </c:pt>
                <c:pt idx="75">
                  <c:v>66.530029</c:v>
                </c:pt>
                <c:pt idx="76">
                  <c:v>61.1499020000001</c:v>
                </c:pt>
                <c:pt idx="77">
                  <c:v>75.1601569999998</c:v>
                </c:pt>
                <c:pt idx="78">
                  <c:v>72.640136</c:v>
                </c:pt>
                <c:pt idx="79">
                  <c:v>60.6599120000001</c:v>
                </c:pt>
                <c:pt idx="80">
                  <c:v>62.8000489999999</c:v>
                </c:pt>
                <c:pt idx="81">
                  <c:v>39</c:v>
                </c:pt>
                <c:pt idx="82">
                  <c:v>56.830078</c:v>
                </c:pt>
                <c:pt idx="83">
                  <c:v>46.8898920000001</c:v>
                </c:pt>
                <c:pt idx="84">
                  <c:v>74.719971</c:v>
                </c:pt>
                <c:pt idx="85">
                  <c:v>30.2700199999999</c:v>
                </c:pt>
                <c:pt idx="86">
                  <c:v>79.9602049999999</c:v>
                </c:pt>
                <c:pt idx="87">
                  <c:v>32.5</c:v>
                </c:pt>
                <c:pt idx="88">
                  <c:v>83.3000489999999</c:v>
                </c:pt>
                <c:pt idx="89">
                  <c:v>43.8901369999999</c:v>
                </c:pt>
                <c:pt idx="90">
                  <c:v>36.3701169999999</c:v>
                </c:pt>
                <c:pt idx="91">
                  <c:v>78.1298830000001</c:v>
                </c:pt>
                <c:pt idx="92">
                  <c:v>45</c:v>
                </c:pt>
                <c:pt idx="93">
                  <c:v>51.209961</c:v>
                </c:pt>
                <c:pt idx="94">
                  <c:v>75.7700199999999</c:v>
                </c:pt>
                <c:pt idx="95">
                  <c:v>66.98999</c:v>
                </c:pt>
                <c:pt idx="96">
                  <c:v>59.0500480000001</c:v>
                </c:pt>
                <c:pt idx="97">
                  <c:v>71.4201659999999</c:v>
                </c:pt>
                <c:pt idx="98">
                  <c:v>66.5</c:v>
                </c:pt>
                <c:pt idx="99">
                  <c:v>97.51001</c:v>
                </c:pt>
                <c:pt idx="100">
                  <c:v>61.98999</c:v>
                </c:pt>
                <c:pt idx="101">
                  <c:v>64.8798830000001</c:v>
                </c:pt>
                <c:pt idx="102">
                  <c:v>79.4499510000001</c:v>
                </c:pt>
                <c:pt idx="103">
                  <c:v>91.5</c:v>
                </c:pt>
                <c:pt idx="104">
                  <c:v>113.949951</c:v>
                </c:pt>
                <c:pt idx="105">
                  <c:v>95.850097</c:v>
                </c:pt>
                <c:pt idx="106">
                  <c:v>90.3398440000001</c:v>
                </c:pt>
                <c:pt idx="107">
                  <c:v>67.1999510000001</c:v>
                </c:pt>
                <c:pt idx="108">
                  <c:v>41.819825</c:v>
                </c:pt>
                <c:pt idx="109">
                  <c:v>93</c:v>
                </c:pt>
                <c:pt idx="110">
                  <c:v>110.629883</c:v>
                </c:pt>
                <c:pt idx="111">
                  <c:v>74.8398430000002</c:v>
                </c:pt>
                <c:pt idx="112">
                  <c:v>70.8400879999999</c:v>
                </c:pt>
                <c:pt idx="113">
                  <c:v>45.860107</c:v>
                </c:pt>
                <c:pt idx="114">
                  <c:v>58.1599120000001</c:v>
                </c:pt>
                <c:pt idx="115">
                  <c:v>81.6298830000001</c:v>
                </c:pt>
                <c:pt idx="116">
                  <c:v>50.75</c:v>
                </c:pt>
                <c:pt idx="117">
                  <c:v>23.5</c:v>
                </c:pt>
                <c:pt idx="118">
                  <c:v>59.6799310000001</c:v>
                </c:pt>
                <c:pt idx="119">
                  <c:v>47.4499510000001</c:v>
                </c:pt>
                <c:pt idx="120">
                  <c:v>66.060058</c:v>
                </c:pt>
                <c:pt idx="121">
                  <c:v>37.2199700000001</c:v>
                </c:pt>
                <c:pt idx="122">
                  <c:v>30.320068</c:v>
                </c:pt>
                <c:pt idx="123">
                  <c:v>28.290039</c:v>
                </c:pt>
                <c:pt idx="124">
                  <c:v>41.9199210000002</c:v>
                </c:pt>
                <c:pt idx="125">
                  <c:v>27</c:v>
                </c:pt>
                <c:pt idx="126">
                  <c:v>30.4099120000001</c:v>
                </c:pt>
                <c:pt idx="127">
                  <c:v>22.1899410000001</c:v>
                </c:pt>
                <c:pt idx="128">
                  <c:v>35.8000489999999</c:v>
                </c:pt>
                <c:pt idx="129">
                  <c:v>61.520019</c:v>
                </c:pt>
                <c:pt idx="130">
                  <c:v>26.8801269999999</c:v>
                </c:pt>
                <c:pt idx="131">
                  <c:v>69.8500979999999</c:v>
                </c:pt>
                <c:pt idx="132">
                  <c:v>33.1301269999999</c:v>
                </c:pt>
                <c:pt idx="133">
                  <c:v>49.5</c:v>
                </c:pt>
                <c:pt idx="134">
                  <c:v>33.8798830000001</c:v>
                </c:pt>
                <c:pt idx="135">
                  <c:v>65.8200689999999</c:v>
                </c:pt>
                <c:pt idx="136">
                  <c:v>96.1999510000001</c:v>
                </c:pt>
                <c:pt idx="137">
                  <c:v>33.290039</c:v>
                </c:pt>
                <c:pt idx="138">
                  <c:v>48</c:v>
                </c:pt>
                <c:pt idx="139">
                  <c:v>67.6899410000001</c:v>
                </c:pt>
                <c:pt idx="140">
                  <c:v>37.8000489999999</c:v>
                </c:pt>
                <c:pt idx="141">
                  <c:v>94.0100090000001</c:v>
                </c:pt>
                <c:pt idx="142">
                  <c:v>70.640136</c:v>
                </c:pt>
                <c:pt idx="143">
                  <c:v>34.48999</c:v>
                </c:pt>
                <c:pt idx="144">
                  <c:v>33</c:v>
                </c:pt>
                <c:pt idx="145">
                  <c:v>36.6000979999999</c:v>
                </c:pt>
                <c:pt idx="146">
                  <c:v>47.580078</c:v>
                </c:pt>
                <c:pt idx="147">
                  <c:v>74.8000489999999</c:v>
                </c:pt>
                <c:pt idx="148">
                  <c:v>156.47998</c:v>
                </c:pt>
                <c:pt idx="149">
                  <c:v>55.290039</c:v>
                </c:pt>
                <c:pt idx="150">
                  <c:v>138.869873</c:v>
                </c:pt>
                <c:pt idx="151">
                  <c:v>54.6000979999999</c:v>
                </c:pt>
                <c:pt idx="152">
                  <c:v>60.5</c:v>
                </c:pt>
                <c:pt idx="153">
                  <c:v>101.76001</c:v>
                </c:pt>
                <c:pt idx="154">
                  <c:v>56.8298340000001</c:v>
                </c:pt>
                <c:pt idx="155">
                  <c:v>74.4799800000001</c:v>
                </c:pt>
                <c:pt idx="156">
                  <c:v>75.6000979999999</c:v>
                </c:pt>
                <c:pt idx="157">
                  <c:v>51.0500489999999</c:v>
                </c:pt>
                <c:pt idx="158">
                  <c:v>74</c:v>
                </c:pt>
                <c:pt idx="159">
                  <c:v>42.810058</c:v>
                </c:pt>
                <c:pt idx="160">
                  <c:v>57.75</c:v>
                </c:pt>
                <c:pt idx="161">
                  <c:v>44.070068</c:v>
                </c:pt>
                <c:pt idx="162">
                  <c:v>64.830078</c:v>
                </c:pt>
                <c:pt idx="163">
                  <c:v>112.350098</c:v>
                </c:pt>
                <c:pt idx="164">
                  <c:v>57.419922</c:v>
                </c:pt>
                <c:pt idx="165">
                  <c:v>57.9399410000001</c:v>
                </c:pt>
                <c:pt idx="166">
                  <c:v>61.159913</c:v>
                </c:pt>
                <c:pt idx="167">
                  <c:v>41.919922</c:v>
                </c:pt>
                <c:pt idx="168">
                  <c:v>91.2299800000001</c:v>
                </c:pt>
                <c:pt idx="169">
                  <c:v>43.3198240000002</c:v>
                </c:pt>
                <c:pt idx="170">
                  <c:v>48.080078</c:v>
                </c:pt>
                <c:pt idx="171">
                  <c:v>45.959961</c:v>
                </c:pt>
                <c:pt idx="172">
                  <c:v>26.3598630000001</c:v>
                </c:pt>
                <c:pt idx="173">
                  <c:v>43</c:v>
                </c:pt>
                <c:pt idx="174">
                  <c:v>59.9099120000001</c:v>
                </c:pt>
                <c:pt idx="175">
                  <c:v>44.8400879999999</c:v>
                </c:pt>
                <c:pt idx="176">
                  <c:v>23.070068</c:v>
                </c:pt>
                <c:pt idx="177">
                  <c:v>88.8701169999999</c:v>
                </c:pt>
                <c:pt idx="178">
                  <c:v>54.810058</c:v>
                </c:pt>
                <c:pt idx="179">
                  <c:v>54.1000979999999</c:v>
                </c:pt>
                <c:pt idx="180">
                  <c:v>50.540039</c:v>
                </c:pt>
                <c:pt idx="181">
                  <c:v>32.0500489999999</c:v>
                </c:pt>
                <c:pt idx="182">
                  <c:v>70.8898920000001</c:v>
                </c:pt>
                <c:pt idx="183">
                  <c:v>40.9099120000001</c:v>
                </c:pt>
                <c:pt idx="184">
                  <c:v>34.8500979999999</c:v>
                </c:pt>
                <c:pt idx="185">
                  <c:v>36</c:v>
                </c:pt>
                <c:pt idx="186">
                  <c:v>38.570068</c:v>
                </c:pt>
                <c:pt idx="187">
                  <c:v>89.780029</c:v>
                </c:pt>
                <c:pt idx="188">
                  <c:v>76.98999</c:v>
                </c:pt>
                <c:pt idx="189">
                  <c:v>51.76001</c:v>
                </c:pt>
                <c:pt idx="190">
                  <c:v>56.959961</c:v>
                </c:pt>
                <c:pt idx="191">
                  <c:v>46.229981</c:v>
                </c:pt>
                <c:pt idx="192">
                  <c:v>51.1501469999998</c:v>
                </c:pt>
                <c:pt idx="193">
                  <c:v>49.959961</c:v>
                </c:pt>
                <c:pt idx="194">
                  <c:v>69.6198730000001</c:v>
                </c:pt>
                <c:pt idx="195">
                  <c:v>45.540039</c:v>
                </c:pt>
                <c:pt idx="196">
                  <c:v>59.959961</c:v>
                </c:pt>
                <c:pt idx="197">
                  <c:v>49.1000979999999</c:v>
                </c:pt>
                <c:pt idx="198">
                  <c:v>83.4099120000001</c:v>
                </c:pt>
                <c:pt idx="199">
                  <c:v>46.4101559999999</c:v>
                </c:pt>
                <c:pt idx="200">
                  <c:v>45.280029</c:v>
                </c:pt>
                <c:pt idx="201">
                  <c:v>113.98999</c:v>
                </c:pt>
                <c:pt idx="202">
                  <c:v>47.310058</c:v>
                </c:pt>
                <c:pt idx="203">
                  <c:v>47.9499510000001</c:v>
                </c:pt>
                <c:pt idx="204">
                  <c:v>48.9099120000001</c:v>
                </c:pt>
                <c:pt idx="205">
                  <c:v>35.8601079999999</c:v>
                </c:pt>
                <c:pt idx="206">
                  <c:v>75.959961</c:v>
                </c:pt>
                <c:pt idx="207">
                  <c:v>79.0898430000002</c:v>
                </c:pt>
                <c:pt idx="208">
                  <c:v>53.429932</c:v>
                </c:pt>
                <c:pt idx="209">
                  <c:v>53.8601079999999</c:v>
                </c:pt>
                <c:pt idx="210">
                  <c:v>53.229981</c:v>
                </c:pt>
                <c:pt idx="211">
                  <c:v>103.73999</c:v>
                </c:pt>
                <c:pt idx="212">
                  <c:v>58.270019</c:v>
                </c:pt>
                <c:pt idx="213">
                  <c:v>65.719971</c:v>
                </c:pt>
                <c:pt idx="214">
                  <c:v>42.6899410000001</c:v>
                </c:pt>
                <c:pt idx="215">
                  <c:v>33.229981</c:v>
                </c:pt>
                <c:pt idx="216">
                  <c:v>54.48999</c:v>
                </c:pt>
                <c:pt idx="217">
                  <c:v>31.25</c:v>
                </c:pt>
                <c:pt idx="218">
                  <c:v>27.2897950000001</c:v>
                </c:pt>
                <c:pt idx="219">
                  <c:v>21.8200689999999</c:v>
                </c:pt>
                <c:pt idx="220">
                  <c:v>106.419922</c:v>
                </c:pt>
                <c:pt idx="221">
                  <c:v>64.0698240000002</c:v>
                </c:pt>
                <c:pt idx="222">
                  <c:v>32.6899410000001</c:v>
                </c:pt>
                <c:pt idx="223">
                  <c:v>62.48999</c:v>
                </c:pt>
                <c:pt idx="224">
                  <c:v>37.280029</c:v>
                </c:pt>
                <c:pt idx="225">
                  <c:v>98.540039</c:v>
                </c:pt>
                <c:pt idx="226">
                  <c:v>50.1000979999999</c:v>
                </c:pt>
                <c:pt idx="227">
                  <c:v>72.1401369999999</c:v>
                </c:pt>
                <c:pt idx="228">
                  <c:v>65.5500489999999</c:v>
                </c:pt>
                <c:pt idx="229">
                  <c:v>93</c:v>
                </c:pt>
                <c:pt idx="230">
                  <c:v>101.5</c:v>
                </c:pt>
                <c:pt idx="231">
                  <c:v>83.840087</c:v>
                </c:pt>
                <c:pt idx="232">
                  <c:v>47.570068</c:v>
                </c:pt>
                <c:pt idx="233">
                  <c:v>97.3999020000001</c:v>
                </c:pt>
                <c:pt idx="234">
                  <c:v>133.629883</c:v>
                </c:pt>
                <c:pt idx="235">
                  <c:v>89.2700199999999</c:v>
                </c:pt>
                <c:pt idx="236">
                  <c:v>91.139893</c:v>
                </c:pt>
                <c:pt idx="237">
                  <c:v>92.3400879999999</c:v>
                </c:pt>
                <c:pt idx="238">
                  <c:v>142.359863</c:v>
                </c:pt>
                <c:pt idx="239">
                  <c:v>75.770019</c:v>
                </c:pt>
                <c:pt idx="240">
                  <c:v>93.6799310000001</c:v>
                </c:pt>
                <c:pt idx="241">
                  <c:v>68.0698240000002</c:v>
                </c:pt>
                <c:pt idx="242">
                  <c:v>51.3500979999999</c:v>
                </c:pt>
                <c:pt idx="243">
                  <c:v>41.8999020000001</c:v>
                </c:pt>
                <c:pt idx="244">
                  <c:v>143.199951</c:v>
                </c:pt>
                <c:pt idx="245">
                  <c:v>86.4299310000001</c:v>
                </c:pt>
                <c:pt idx="246">
                  <c:v>145.959961</c:v>
                </c:pt>
                <c:pt idx="247">
                  <c:v>93.3400879999999</c:v>
                </c:pt>
                <c:pt idx="248">
                  <c:v>76.7897950000001</c:v>
                </c:pt>
                <c:pt idx="249">
                  <c:v>129.350098</c:v>
                </c:pt>
                <c:pt idx="250">
                  <c:v>64.5</c:v>
                </c:pt>
                <c:pt idx="251">
                  <c:v>93.76001</c:v>
                </c:pt>
              </c:numCache>
            </c:numRef>
          </c:val>
          <c:smooth val="0"/>
        </c:ser>
        <c:dLbls>
          <c:showLegendKey val="0"/>
          <c:showVal val="0"/>
          <c:showCatName val="0"/>
          <c:showSerName val="0"/>
          <c:showPercent val="0"/>
          <c:showBubbleSize val="0"/>
        </c:dLbls>
        <c:marker val="0"/>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dLbls>
            <c:delete val="1"/>
          </c:dLbls>
          <c:cat>
            <c:strRef>
              <c:f>'Change in High-Low with Volume'!$A$2:$A$253</c:f>
              <c:strCache>
                <c:ptCount val="252"/>
                <c:pt idx="0" c:formatCode="dd/mm/yyyy">
                  <c:v>12-01-2020</c:v>
                </c:pt>
                <c:pt idx="1" c:formatCode="dd/mm/yyyy">
                  <c:v>12-02-2020</c:v>
                </c:pt>
                <c:pt idx="2" c:formatCode="dd/mm/yyyy">
                  <c:v>12-03-2020</c:v>
                </c:pt>
                <c:pt idx="3" c:formatCode="dd/mm/yyyy">
                  <c:v>12-04-2020</c:v>
                </c:pt>
                <c:pt idx="4" c:formatCode="dd/mm/yyyy">
                  <c:v>12-07-2020</c:v>
                </c:pt>
                <c:pt idx="5" c:formatCode="dd/mm/yyyy">
                  <c:v>12-08-2020</c:v>
                </c:pt>
                <c:pt idx="6" c:formatCode="dd/mm/yyyy">
                  <c:v>12-09-2020</c:v>
                </c:pt>
                <c:pt idx="7" c:formatCode="dd/mm/yyyy">
                  <c:v>12-10-2020</c:v>
                </c:pt>
                <c:pt idx="8" c:formatCode="dd/mm/yyyy">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formatCode="dd/mm/yyyy">
                  <c:v>01-04-2021</c:v>
                </c:pt>
                <c:pt idx="23" c:formatCode="dd/mm/yyyy">
                  <c:v>01-05-2021</c:v>
                </c:pt>
                <c:pt idx="24" c:formatCode="dd/mm/yyyy">
                  <c:v>01-06-2021</c:v>
                </c:pt>
                <c:pt idx="25" c:formatCode="dd/mm/yyyy">
                  <c:v>01-07-2021</c:v>
                </c:pt>
                <c:pt idx="26" c:formatCode="dd/mm/yyyy">
                  <c:v>01-08-2021</c:v>
                </c:pt>
                <c:pt idx="27" c:formatCode="dd/mm/yyyy">
                  <c:v>01-11-2021</c:v>
                </c:pt>
                <c:pt idx="28" c:formatCode="dd/mm/yyyy">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formatCode="dd/mm/yyyy">
                  <c:v>02-01-2021</c:v>
                </c:pt>
                <c:pt idx="42" c:formatCode="dd/mm/yyyy">
                  <c:v>02-02-2021</c:v>
                </c:pt>
                <c:pt idx="43" c:formatCode="dd/mm/yyyy">
                  <c:v>02-03-2021</c:v>
                </c:pt>
                <c:pt idx="44" c:formatCode="dd/mm/yyyy">
                  <c:v>02-04-2021</c:v>
                </c:pt>
                <c:pt idx="45" c:formatCode="dd/mm/yyyy">
                  <c:v>02-05-2021</c:v>
                </c:pt>
                <c:pt idx="46" c:formatCode="dd/mm/yyyy">
                  <c:v>02-08-2021</c:v>
                </c:pt>
                <c:pt idx="47" c:formatCode="dd/mm/yyyy">
                  <c:v>02-09-2021</c:v>
                </c:pt>
                <c:pt idx="48" c:formatCode="dd/mm/yyyy">
                  <c:v>02-10-2021</c:v>
                </c:pt>
                <c:pt idx="49" c:formatCode="dd/mm/yyyy">
                  <c:v>02-11-2021</c:v>
                </c:pt>
                <c:pt idx="50" c:formatCode="dd/mm/yyyy">
                  <c:v>02-12-2021</c:v>
                </c:pt>
                <c:pt idx="51">
                  <c:v>2/16/2021</c:v>
                </c:pt>
                <c:pt idx="52">
                  <c:v>2/17/2021</c:v>
                </c:pt>
                <c:pt idx="53">
                  <c:v>2/18/2021</c:v>
                </c:pt>
                <c:pt idx="54">
                  <c:v>2/19/2021</c:v>
                </c:pt>
                <c:pt idx="55">
                  <c:v>2/22/2021</c:v>
                </c:pt>
                <c:pt idx="56">
                  <c:v>2/23/2021</c:v>
                </c:pt>
                <c:pt idx="57">
                  <c:v>2/24/2021</c:v>
                </c:pt>
                <c:pt idx="58">
                  <c:v>2/25/2021</c:v>
                </c:pt>
                <c:pt idx="59">
                  <c:v>2/26/2021</c:v>
                </c:pt>
                <c:pt idx="60" c:formatCode="dd/mm/yyyy">
                  <c:v>03-01-2021</c:v>
                </c:pt>
                <c:pt idx="61" c:formatCode="dd/mm/yyyy">
                  <c:v>03-02-2021</c:v>
                </c:pt>
                <c:pt idx="62" c:formatCode="dd/mm/yyyy">
                  <c:v>03-03-2021</c:v>
                </c:pt>
                <c:pt idx="63" c:formatCode="dd/mm/yyyy">
                  <c:v>03-04-2021</c:v>
                </c:pt>
                <c:pt idx="64" c:formatCode="dd/mm/yyyy">
                  <c:v>03-05-2021</c:v>
                </c:pt>
                <c:pt idx="65" c:formatCode="dd/mm/yyyy">
                  <c:v>03-08-2021</c:v>
                </c:pt>
                <c:pt idx="66" c:formatCode="dd/mm/yyyy">
                  <c:v>03-09-2021</c:v>
                </c:pt>
                <c:pt idx="67" c:formatCode="dd/mm/yyyy">
                  <c:v>03-10-2021</c:v>
                </c:pt>
                <c:pt idx="68" c:formatCode="dd/mm/yyyy">
                  <c:v>03-11-2021</c:v>
                </c:pt>
                <c:pt idx="69" c:formatCode="dd/mm/yyyy">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formatCode="dd/mm/yyyy">
                  <c:v>04-01-2021</c:v>
                </c:pt>
                <c:pt idx="84" c:formatCode="dd/mm/yyyy">
                  <c:v>04-05-2021</c:v>
                </c:pt>
                <c:pt idx="85" c:formatCode="dd/mm/yyyy">
                  <c:v>04-06-2021</c:v>
                </c:pt>
                <c:pt idx="86" c:formatCode="dd/mm/yyyy">
                  <c:v>04-07-2021</c:v>
                </c:pt>
                <c:pt idx="87" c:formatCode="dd/mm/yyyy">
                  <c:v>04-08-2021</c:v>
                </c:pt>
                <c:pt idx="88" c:formatCode="dd/mm/yyyy">
                  <c:v>04-09-2021</c:v>
                </c:pt>
                <c:pt idx="89" c:formatCode="dd/mm/yyyy">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formatCode="dd/mm/yyyy">
                  <c:v>05-03-2021</c:v>
                </c:pt>
                <c:pt idx="105" c:formatCode="dd/mm/yyyy">
                  <c:v>05-04-2021</c:v>
                </c:pt>
                <c:pt idx="106" c:formatCode="dd/mm/yyyy">
                  <c:v>05-05-2021</c:v>
                </c:pt>
                <c:pt idx="107" c:formatCode="dd/mm/yyyy">
                  <c:v>05-06-2021</c:v>
                </c:pt>
                <c:pt idx="108" c:formatCode="dd/mm/yyyy">
                  <c:v>05-07-2021</c:v>
                </c:pt>
                <c:pt idx="109" c:formatCode="dd/mm/yyyy">
                  <c:v>05-10-2021</c:v>
                </c:pt>
                <c:pt idx="110" c:formatCode="dd/mm/yyyy">
                  <c:v>05-11-2021</c:v>
                </c:pt>
                <c:pt idx="111" c:formatCode="dd/mm/yyyy">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formatCode="dd/mm/yyyy">
                  <c:v>06-01-2021</c:v>
                </c:pt>
                <c:pt idx="125" c:formatCode="dd/mm/yyyy">
                  <c:v>06-02-2021</c:v>
                </c:pt>
                <c:pt idx="126" c:formatCode="dd/mm/yyyy">
                  <c:v>06-03-2021</c:v>
                </c:pt>
                <c:pt idx="127" c:formatCode="dd/mm/yyyy">
                  <c:v>06-04-2021</c:v>
                </c:pt>
                <c:pt idx="128" c:formatCode="dd/mm/yyyy">
                  <c:v>06-07-2021</c:v>
                </c:pt>
                <c:pt idx="129" c:formatCode="dd/mm/yyyy">
                  <c:v>06-08-2021</c:v>
                </c:pt>
                <c:pt idx="130" c:formatCode="dd/mm/yyyy">
                  <c:v>06-09-2021</c:v>
                </c:pt>
                <c:pt idx="131" c:formatCode="dd/mm/yyyy">
                  <c:v>06-10-2021</c:v>
                </c:pt>
                <c:pt idx="132" c:formatCode="dd/mm/yyyy">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formatCode="dd/mm/yyyy">
                  <c:v>07-01-2021</c:v>
                </c:pt>
                <c:pt idx="147" c:formatCode="dd/mm/yyyy">
                  <c:v>07-02-2021</c:v>
                </c:pt>
                <c:pt idx="148" c:formatCode="dd/mm/yyyy">
                  <c:v>07-06-2021</c:v>
                </c:pt>
                <c:pt idx="149" c:formatCode="dd/mm/yyyy">
                  <c:v>07-07-2021</c:v>
                </c:pt>
                <c:pt idx="150" c:formatCode="dd/mm/yyyy">
                  <c:v>07-08-2021</c:v>
                </c:pt>
                <c:pt idx="151" c:formatCode="dd/mm/yyyy">
                  <c:v>07-09-2021</c:v>
                </c:pt>
                <c:pt idx="152" c:formatCode="dd/mm/yyyy">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formatCode="dd/mm/yyyy">
                  <c:v>08-02-2021</c:v>
                </c:pt>
                <c:pt idx="168" c:formatCode="dd/mm/yyyy">
                  <c:v>08-03-2021</c:v>
                </c:pt>
                <c:pt idx="169" c:formatCode="dd/mm/yyyy">
                  <c:v>08-04-2021</c:v>
                </c:pt>
                <c:pt idx="170" c:formatCode="dd/mm/yyyy">
                  <c:v>08-05-2021</c:v>
                </c:pt>
                <c:pt idx="171" c:formatCode="dd/mm/yyyy">
                  <c:v>08-06-2021</c:v>
                </c:pt>
                <c:pt idx="172" c:formatCode="dd/mm/yyyy">
                  <c:v>08-09-2021</c:v>
                </c:pt>
                <c:pt idx="173" c:formatCode="dd/mm/yyyy">
                  <c:v>08-10-2021</c:v>
                </c:pt>
                <c:pt idx="174" c:formatCode="dd/mm/yyyy">
                  <c:v>08-11-2021</c:v>
                </c:pt>
                <c:pt idx="175" c:formatCode="dd/mm/yyyy">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formatCode="dd/mm/yyyy">
                  <c:v>09-01-2021</c:v>
                </c:pt>
                <c:pt idx="190" c:formatCode="dd/mm/yyyy">
                  <c:v>09-02-2021</c:v>
                </c:pt>
                <c:pt idx="191" c:formatCode="dd/mm/yyyy">
                  <c:v>09-03-2021</c:v>
                </c:pt>
                <c:pt idx="192" c:formatCode="dd/mm/yyyy">
                  <c:v>09-07-2021</c:v>
                </c:pt>
                <c:pt idx="193" c:formatCode="dd/mm/yyyy">
                  <c:v>09-08-2021</c:v>
                </c:pt>
                <c:pt idx="194" c:formatCode="dd/mm/yyyy">
                  <c:v>09-09-2021</c:v>
                </c:pt>
                <c:pt idx="195" c:formatCode="dd/mm/yyyy">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formatCode="dd/mm/yyyy">
                  <c:v>10-01-2021</c:v>
                </c:pt>
                <c:pt idx="211" c:formatCode="dd/mm/yyyy">
                  <c:v>10-04-2021</c:v>
                </c:pt>
                <c:pt idx="212" c:formatCode="dd/mm/yyyy">
                  <c:v>10-05-2021</c:v>
                </c:pt>
                <c:pt idx="213" c:formatCode="dd/mm/yyyy">
                  <c:v>10-06-2021</c:v>
                </c:pt>
                <c:pt idx="214" c:formatCode="dd/mm/yyyy">
                  <c:v>10-07-2021</c:v>
                </c:pt>
                <c:pt idx="215" c:formatCode="dd/mm/yyyy">
                  <c:v>10-08-2021</c:v>
                </c:pt>
                <c:pt idx="216" c:formatCode="dd/mm/yyyy">
                  <c:v>10-11-2021</c:v>
                </c:pt>
                <c:pt idx="217" c:formatCode="dd/mm/yyyy">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formatCode="dd/mm/yyyy">
                  <c:v>11-01-2021</c:v>
                </c:pt>
                <c:pt idx="232" c:formatCode="dd/mm/yyyy">
                  <c:v>11-02-2021</c:v>
                </c:pt>
                <c:pt idx="233" c:formatCode="dd/mm/yyyy">
                  <c:v>11-03-2021</c:v>
                </c:pt>
                <c:pt idx="234" c:formatCode="dd/mm/yyyy">
                  <c:v>11-04-2021</c:v>
                </c:pt>
                <c:pt idx="235" c:formatCode="dd/mm/yyyy">
                  <c:v>11-05-2021</c:v>
                </c:pt>
                <c:pt idx="236" c:formatCode="dd/mm/yyyy">
                  <c:v>11-08-2021</c:v>
                </c:pt>
                <c:pt idx="237" c:formatCode="dd/mm/yyyy">
                  <c:v>11-09-2021</c:v>
                </c:pt>
                <c:pt idx="238" c:formatCode="dd/mm/yyyy">
                  <c:v>11-10-2021</c:v>
                </c:pt>
                <c:pt idx="239" c:formatCode="dd/mm/yyyy">
                  <c:v>11-11-2021</c:v>
                </c:pt>
                <c:pt idx="240" c:formatCode="dd/mm/yyyy">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ser>
        <c:dLbls>
          <c:showLegendKey val="0"/>
          <c:showVal val="0"/>
          <c:showCatName val="0"/>
          <c:showSerName val="0"/>
          <c:showPercent val="0"/>
          <c:showBubbleSize val="0"/>
        </c:dLbls>
        <c:marker val="0"/>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layout/>
          <c:overlay val="0"/>
          <c:spPr>
            <a:noFill/>
            <a:ln>
              <a:noFill/>
            </a:ln>
            <a:effectLst/>
          </c:sp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2460559"/>
        <c:crosses val="autoZero"/>
        <c:crossBetween val="between"/>
      </c:valAx>
      <c:catAx>
        <c:axId val="822477199"/>
        <c:scaling>
          <c:orientation val="minMax"/>
        </c:scaling>
        <c:delete val="1"/>
        <c:axPos val="b"/>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2474287"/>
        <c:crosses val="autoZero"/>
        <c:auto val="1"/>
        <c:lblAlgn val="ctr"/>
        <c:lblOffset val="100"/>
        <c:noMultiLvlLbl val="0"/>
      </c:catAx>
      <c:valAx>
        <c:axId val="822474287"/>
        <c:scaling>
          <c:orientation val="minMax"/>
        </c:scaling>
        <c:delete val="0"/>
        <c:axPos val="r"/>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2477199"/>
        <c:crosses val="max"/>
        <c:crossBetween val="between"/>
        <c:dispUnits>
          <c:builtInUnit val="millions"/>
          <c:dispUnitsLbl>
            <c:layout/>
            <c:spPr>
              <a:noFill/>
              <a:ln>
                <a:noFill/>
              </a:ln>
              <a:effectLst/>
            </c:spPr>
            <c:txPr>
              <a:bodyPr rot="-5400000" spcFirstLastPara="1"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endParaRPr lang="en-US" baseline="0"/>
          </a:p>
        </c:rich>
      </c:tx>
      <c:layout/>
      <c:overlay val="0"/>
      <c:spPr>
        <a:noFill/>
        <a:ln>
          <a:noFill/>
        </a:ln>
        <a:effectLst/>
      </c:sp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dPt>
          <c:dLbls>
            <c:delete val="1"/>
          </c:dLbls>
          <c:cat>
            <c:numRef>
              <c:f>'Average Monthly Closing'!$D$2:$D$13</c:f>
              <c:numCache>
                <c:formatCode>mmm</c:formatCode>
                <c:ptCount val="12"/>
                <c:pt idx="0" c:formatCode="mmm">
                  <c:v>44166</c:v>
                </c:pt>
                <c:pt idx="1" c:formatCode="mmm">
                  <c:v>44197</c:v>
                </c:pt>
                <c:pt idx="2" c:formatCode="mmm">
                  <c:v>44228</c:v>
                </c:pt>
                <c:pt idx="3" c:formatCode="mmm">
                  <c:v>44256</c:v>
                </c:pt>
                <c:pt idx="4" c:formatCode="mmm">
                  <c:v>44287</c:v>
                </c:pt>
                <c:pt idx="5" c:formatCode="mmm">
                  <c:v>44317</c:v>
                </c:pt>
                <c:pt idx="6" c:formatCode="mmm">
                  <c:v>44348</c:v>
                </c:pt>
                <c:pt idx="7" c:formatCode="mmm">
                  <c:v>44378</c:v>
                </c:pt>
                <c:pt idx="8" c:formatCode="mmm">
                  <c:v>44409</c:v>
                </c:pt>
                <c:pt idx="9" c:formatCode="mmm">
                  <c:v>44440</c:v>
                </c:pt>
                <c:pt idx="10" c:formatCode="mmm">
                  <c:v>44470</c:v>
                </c:pt>
                <c:pt idx="11" c:formatCode="mmm">
                  <c:v>44501</c:v>
                </c:pt>
              </c:numCache>
            </c:numRef>
          </c:cat>
          <c:val>
            <c:numRef>
              <c:f>'Average Monthly Closing'!$E$2:$E$13</c:f>
              <c:numCache>
                <c:formatCode>General</c:formatCode>
                <c:ptCount val="12"/>
                <c:pt idx="0">
                  <c:v>3197.75</c:v>
                </c:pt>
                <c:pt idx="1">
                  <c:v>3200.04839126316</c:v>
                </c:pt>
                <c:pt idx="2">
                  <c:v>3263.86838242105</c:v>
                </c:pt>
                <c:pt idx="3">
                  <c:v>3068.27262008696</c:v>
                </c:pt>
                <c:pt idx="4">
                  <c:v>3352.17426995238</c:v>
                </c:pt>
                <c:pt idx="5">
                  <c:v>3246.26000965</c:v>
                </c:pt>
                <c:pt idx="6">
                  <c:v>3367.7254305</c:v>
                </c:pt>
                <c:pt idx="7">
                  <c:v>3616.00618485714</c:v>
                </c:pt>
                <c:pt idx="8">
                  <c:v>3312.91772454545</c:v>
                </c:pt>
                <c:pt idx="9">
                  <c:v>3427.18286133333</c:v>
                </c:pt>
                <c:pt idx="10">
                  <c:v>3334.20621742857</c:v>
                </c:pt>
                <c:pt idx="11">
                  <c:v>3517.61858247619</c:v>
                </c:pt>
              </c:numCache>
            </c:numRef>
          </c:val>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729743"/>
        <c:crosses val="autoZero"/>
        <c:crossBetween val="between"/>
        <c:majorUnit val="250"/>
        <c:min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endParaRPr lang="en-IN" baseline="0"/>
          </a:p>
          <a:p>
            <a:pPr>
              <a:defRPr lang="en-US" sz="1400" b="0" i="0" u="none" strike="noStrike" kern="1200" spc="0" baseline="0">
                <a:solidFill>
                  <a:schemeClr val="tx1">
                    <a:lumMod val="65000"/>
                    <a:lumOff val="35000"/>
                  </a:schemeClr>
                </a:solidFill>
                <a:latin typeface="+mn-lt"/>
                <a:ea typeface="+mn-ea"/>
                <a:cs typeface="+mn-cs"/>
              </a:defRPr>
            </a:pPr>
            <a:r>
              <a:rPr lang="en-IN" baseline="0"/>
              <a:t>Daily Low vs Daily High</a:t>
            </a:r>
            <a:endParaRPr lang="en-IN" baseline="30000"/>
          </a:p>
        </c:rich>
      </c:tx>
      <c:layout/>
      <c:overlay val="0"/>
      <c:spPr>
        <a:noFill/>
        <a:ln>
          <a:noFill/>
        </a:ln>
        <a:effectLst/>
      </c:spPr>
    </c:title>
    <c:autoTitleDeleted val="0"/>
    <c:plotArea>
      <c:layout/>
      <c:scatterChart>
        <c:scatterStyle val="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dLbls>
            <c:delete val="1"/>
          </c:dLbls>
          <c:trendline>
            <c:spPr>
              <a:ln w="19050" cap="rnd" cmpd="thickThin">
                <a:solidFill>
                  <a:srgbClr val="F3A068"/>
                </a:solidFill>
                <a:prstDash val="solid"/>
              </a:ln>
              <a:effectLst/>
            </c:spPr>
            <c:trendlineType val="linear"/>
            <c:dispRSqr val="1"/>
            <c:dispEq val="0"/>
            <c:trendlineLbl>
              <c:layout>
                <c:manualLayout>
                  <c:x val="0.108565363783917"/>
                  <c:y val="-0.0418095881290013"/>
                </c:manualLayout>
              </c:layout>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trendlineLbl>
          </c:trendline>
          <c:xVal>
            <c:numRef>
              <c:f>'Low vs High'!$A$2:$A$253</c:f>
              <c:numCache>
                <c:formatCode>General</c:formatCode>
                <c:ptCount val="252"/>
                <c:pt idx="0">
                  <c:v>3248.949951</c:v>
                </c:pt>
                <c:pt idx="1">
                  <c:v>3232</c:v>
                </c:pt>
                <c:pt idx="2">
                  <c:v>3228.639893</c:v>
                </c:pt>
                <c:pt idx="3">
                  <c:v>3198.209961</c:v>
                </c:pt>
                <c:pt idx="4">
                  <c:v>3180.76001</c:v>
                </c:pt>
                <c:pt idx="5">
                  <c:v>3184.129883</c:v>
                </c:pt>
                <c:pt idx="6">
                  <c:v>3174.429932</c:v>
                </c:pt>
                <c:pt idx="7">
                  <c:v>3142.100098</c:v>
                </c:pt>
                <c:pt idx="8">
                  <c:v>3118.669922</c:v>
                </c:pt>
                <c:pt idx="9">
                  <c:v>3190.469971</c:v>
                </c:pt>
                <c:pt idx="10">
                  <c:v>3188.5</c:v>
                </c:pt>
                <c:pt idx="11">
                  <c:v>3247</c:v>
                </c:pt>
                <c:pt idx="12">
                  <c:v>3263.51001</c:v>
                </c:pt>
                <c:pt idx="13">
                  <c:v>3249.419922</c:v>
                </c:pt>
                <c:pt idx="14">
                  <c:v>3226.969971</c:v>
                </c:pt>
                <c:pt idx="15">
                  <c:v>3222</c:v>
                </c:pt>
                <c:pt idx="16">
                  <c:v>3210.129883</c:v>
                </c:pt>
                <c:pt idx="17">
                  <c:v>3202</c:v>
                </c:pt>
                <c:pt idx="18">
                  <c:v>3304</c:v>
                </c:pt>
                <c:pt idx="19">
                  <c:v>3350.649902</c:v>
                </c:pt>
                <c:pt idx="20">
                  <c:v>3342.100098</c:v>
                </c:pt>
                <c:pt idx="21">
                  <c:v>3282.919922</c:v>
                </c:pt>
                <c:pt idx="22">
                  <c:v>3272</c:v>
                </c:pt>
                <c:pt idx="23">
                  <c:v>3223.379883</c:v>
                </c:pt>
                <c:pt idx="24">
                  <c:v>3197.51001</c:v>
                </c:pt>
                <c:pt idx="25">
                  <c:v>3208.540039</c:v>
                </c:pt>
                <c:pt idx="26">
                  <c:v>3190.639893</c:v>
                </c:pt>
                <c:pt idx="27">
                  <c:v>3156.379883</c:v>
                </c:pt>
                <c:pt idx="28">
                  <c:v>3142.139893</c:v>
                </c:pt>
                <c:pt idx="29">
                  <c:v>3189.949951</c:v>
                </c:pt>
                <c:pt idx="30">
                  <c:v>3178</c:v>
                </c:pt>
                <c:pt idx="31">
                  <c:v>3142.550049</c:v>
                </c:pt>
                <c:pt idx="32">
                  <c:v>3145</c:v>
                </c:pt>
                <c:pt idx="33">
                  <c:v>3279.800049</c:v>
                </c:pt>
                <c:pt idx="34">
                  <c:v>3348.550049</c:v>
                </c:pt>
                <c:pt idx="35">
                  <c:v>3321.909912</c:v>
                </c:pt>
                <c:pt idx="36">
                  <c:v>3363.889893</c:v>
                </c:pt>
                <c:pt idx="37">
                  <c:v>3338</c:v>
                </c:pt>
                <c:pt idx="38">
                  <c:v>3346.52002</c:v>
                </c:pt>
                <c:pt idx="39">
                  <c:v>3301.679932</c:v>
                </c:pt>
                <c:pt idx="40">
                  <c:v>3236.98999</c:v>
                </c:pt>
                <c:pt idx="41">
                  <c:v>3350.26001</c:v>
                </c:pt>
                <c:pt idx="42">
                  <c:v>3427.73999</c:v>
                </c:pt>
                <c:pt idx="43">
                  <c:v>3434</c:v>
                </c:pt>
                <c:pt idx="44">
                  <c:v>3347</c:v>
                </c:pt>
                <c:pt idx="45">
                  <c:v>3377</c:v>
                </c:pt>
                <c:pt idx="46">
                  <c:v>3365</c:v>
                </c:pt>
                <c:pt idx="47">
                  <c:v>3338</c:v>
                </c:pt>
                <c:pt idx="48">
                  <c:v>3317.949951</c:v>
                </c:pt>
                <c:pt idx="49">
                  <c:v>3292</c:v>
                </c:pt>
                <c:pt idx="50">
                  <c:v>3280.25</c:v>
                </c:pt>
                <c:pt idx="51">
                  <c:v>3308.300049</c:v>
                </c:pt>
                <c:pt idx="52">
                  <c:v>3320.909912</c:v>
                </c:pt>
                <c:pt idx="53">
                  <c:v>3338</c:v>
                </c:pt>
                <c:pt idx="54">
                  <c:v>3333.5</c:v>
                </c:pt>
                <c:pt idx="55">
                  <c:v>3232.320068</c:v>
                </c:pt>
                <c:pt idx="56">
                  <c:v>3204.72998</c:v>
                </c:pt>
                <c:pt idx="57">
                  <c:v>3171.22998</c:v>
                </c:pt>
                <c:pt idx="58">
                  <c:v>3178.26001</c:v>
                </c:pt>
                <c:pt idx="59">
                  <c:v>3122.439941</c:v>
                </c:pt>
                <c:pt idx="60">
                  <c:v>3149.560059</c:v>
                </c:pt>
                <c:pt idx="61">
                  <c:v>3163.52002</c:v>
                </c:pt>
                <c:pt idx="62">
                  <c:v>3107.780029</c:v>
                </c:pt>
                <c:pt idx="63">
                  <c:v>3058.129883</c:v>
                </c:pt>
                <c:pt idx="64">
                  <c:v>3009</c:v>
                </c:pt>
                <c:pt idx="65">
                  <c:v>3064.590088</c:v>
                </c:pt>
                <c:pt idx="66">
                  <c:v>3090.959961</c:v>
                </c:pt>
                <c:pt idx="67">
                  <c:v>3116.459961</c:v>
                </c:pt>
                <c:pt idx="68">
                  <c:v>3131.780029</c:v>
                </c:pt>
                <c:pt idx="69">
                  <c:v>3098.97998</c:v>
                </c:pt>
                <c:pt idx="70">
                  <c:v>3082.23999</c:v>
                </c:pt>
                <c:pt idx="71">
                  <c:v>3128.909912</c:v>
                </c:pt>
                <c:pt idx="72">
                  <c:v>3173.050049</c:v>
                </c:pt>
                <c:pt idx="73">
                  <c:v>3116.629883</c:v>
                </c:pt>
                <c:pt idx="74">
                  <c:v>3077.290039</c:v>
                </c:pt>
                <c:pt idx="75">
                  <c:v>3126.580078</c:v>
                </c:pt>
                <c:pt idx="76">
                  <c:v>3182</c:v>
                </c:pt>
                <c:pt idx="77">
                  <c:v>3160.310059</c:v>
                </c:pt>
                <c:pt idx="78">
                  <c:v>3109.780029</c:v>
                </c:pt>
                <c:pt idx="79">
                  <c:v>3056.659912</c:v>
                </c:pt>
                <c:pt idx="80">
                  <c:v>3091.25</c:v>
                </c:pt>
                <c:pt idx="81">
                  <c:v>3073</c:v>
                </c:pt>
                <c:pt idx="82">
                  <c:v>3119.330078</c:v>
                </c:pt>
                <c:pt idx="83">
                  <c:v>3162.439941</c:v>
                </c:pt>
                <c:pt idx="84">
                  <c:v>3235.959961</c:v>
                </c:pt>
                <c:pt idx="85">
                  <c:v>3247.310059</c:v>
                </c:pt>
                <c:pt idx="86">
                  <c:v>3303.610107</c:v>
                </c:pt>
                <c:pt idx="87">
                  <c:v>3324.5</c:v>
                </c:pt>
                <c:pt idx="88">
                  <c:v>3372.199951</c:v>
                </c:pt>
                <c:pt idx="89">
                  <c:v>3395.040039</c:v>
                </c:pt>
                <c:pt idx="90">
                  <c:v>3432</c:v>
                </c:pt>
                <c:pt idx="91">
                  <c:v>3404.129883</c:v>
                </c:pt>
                <c:pt idx="92">
                  <c:v>3397</c:v>
                </c:pt>
                <c:pt idx="93">
                  <c:v>3406.800049</c:v>
                </c:pt>
                <c:pt idx="94">
                  <c:v>3435.929932</c:v>
                </c:pt>
                <c:pt idx="95">
                  <c:v>3382.98999</c:v>
                </c:pt>
                <c:pt idx="96">
                  <c:v>3362.860107</c:v>
                </c:pt>
                <c:pt idx="97">
                  <c:v>3372.870117</c:v>
                </c:pt>
                <c:pt idx="98">
                  <c:v>3375</c:v>
                </c:pt>
                <c:pt idx="99">
                  <c:v>3428.449951</c:v>
                </c:pt>
                <c:pt idx="100">
                  <c:v>3460</c:v>
                </c:pt>
                <c:pt idx="101">
                  <c:v>3489.879883</c:v>
                </c:pt>
                <c:pt idx="102">
                  <c:v>3514.449951</c:v>
                </c:pt>
                <c:pt idx="103">
                  <c:v>3554</c:v>
                </c:pt>
                <c:pt idx="104">
                  <c:v>3486.649902</c:v>
                </c:pt>
                <c:pt idx="105">
                  <c:v>3367.97998</c:v>
                </c:pt>
                <c:pt idx="106">
                  <c:v>3354.699951</c:v>
                </c:pt>
                <c:pt idx="107">
                  <c:v>3314.399902</c:v>
                </c:pt>
                <c:pt idx="108">
                  <c:v>3330.889893</c:v>
                </c:pt>
                <c:pt idx="109">
                  <c:v>3283</c:v>
                </c:pt>
                <c:pt idx="110">
                  <c:v>3238</c:v>
                </c:pt>
                <c:pt idx="111">
                  <c:v>3207.939941</c:v>
                </c:pt>
                <c:pt idx="112">
                  <c:v>3203.840088</c:v>
                </c:pt>
                <c:pt idx="113">
                  <c:v>3228.860107</c:v>
                </c:pt>
                <c:pt idx="114">
                  <c:v>3292.75</c:v>
                </c:pt>
                <c:pt idx="115">
                  <c:v>3312</c:v>
                </c:pt>
                <c:pt idx="116">
                  <c:v>3234.75</c:v>
                </c:pt>
                <c:pt idx="117">
                  <c:v>3259.679932</c:v>
                </c:pt>
                <c:pt idx="118">
                  <c:v>3256.689941</c:v>
                </c:pt>
                <c:pt idx="119">
                  <c:v>3257.949951</c:v>
                </c:pt>
                <c:pt idx="120">
                  <c:v>3279.820068</c:v>
                </c:pt>
                <c:pt idx="121">
                  <c:v>3295.72998</c:v>
                </c:pt>
                <c:pt idx="122">
                  <c:v>3260.360107</c:v>
                </c:pt>
                <c:pt idx="123">
                  <c:v>3247.98999</c:v>
                </c:pt>
                <c:pt idx="124">
                  <c:v>3250.97998</c:v>
                </c:pt>
                <c:pt idx="125">
                  <c:v>3235</c:v>
                </c:pt>
                <c:pt idx="126">
                  <c:v>3214.439941</c:v>
                </c:pt>
                <c:pt idx="127">
                  <c:v>3221</c:v>
                </c:pt>
                <c:pt idx="128">
                  <c:v>3208</c:v>
                </c:pt>
                <c:pt idx="129">
                  <c:v>3279.530029</c:v>
                </c:pt>
                <c:pt idx="130">
                  <c:v>3297.580078</c:v>
                </c:pt>
                <c:pt idx="131">
                  <c:v>3351</c:v>
                </c:pt>
                <c:pt idx="132">
                  <c:v>3366.580078</c:v>
                </c:pt>
                <c:pt idx="133">
                  <c:v>3385</c:v>
                </c:pt>
                <c:pt idx="134">
                  <c:v>3396.98999</c:v>
                </c:pt>
                <c:pt idx="135">
                  <c:v>3426.350098</c:v>
                </c:pt>
                <c:pt idx="136">
                  <c:v>3497.199951</c:v>
                </c:pt>
                <c:pt idx="137">
                  <c:v>3507</c:v>
                </c:pt>
                <c:pt idx="138">
                  <c:v>3482</c:v>
                </c:pt>
                <c:pt idx="139">
                  <c:v>3523.780029</c:v>
                </c:pt>
                <c:pt idx="140">
                  <c:v>3521</c:v>
                </c:pt>
                <c:pt idx="141">
                  <c:v>3524.860107</c:v>
                </c:pt>
                <c:pt idx="142">
                  <c:v>3464.820068</c:v>
                </c:pt>
                <c:pt idx="143">
                  <c:v>3448</c:v>
                </c:pt>
                <c:pt idx="144">
                  <c:v>3456.030029</c:v>
                </c:pt>
                <c:pt idx="145">
                  <c:v>3471.600098</c:v>
                </c:pt>
                <c:pt idx="146">
                  <c:v>3457</c:v>
                </c:pt>
                <c:pt idx="147">
                  <c:v>3511.719971</c:v>
                </c:pt>
                <c:pt idx="148">
                  <c:v>3685.47998</c:v>
                </c:pt>
                <c:pt idx="149">
                  <c:v>3734.199951</c:v>
                </c:pt>
                <c:pt idx="150">
                  <c:v>3759.98999</c:v>
                </c:pt>
                <c:pt idx="151">
                  <c:v>3748</c:v>
                </c:pt>
                <c:pt idx="152">
                  <c:v>3757.290039</c:v>
                </c:pt>
                <c:pt idx="153">
                  <c:v>3773.080078</c:v>
                </c:pt>
                <c:pt idx="154">
                  <c:v>3717.659912</c:v>
                </c:pt>
                <c:pt idx="155">
                  <c:v>3695.399902</c:v>
                </c:pt>
                <c:pt idx="156">
                  <c:v>3646.060059</c:v>
                </c:pt>
                <c:pt idx="157">
                  <c:v>3550.209961</c:v>
                </c:pt>
                <c:pt idx="158">
                  <c:v>3592</c:v>
                </c:pt>
                <c:pt idx="159">
                  <c:v>3586.449951</c:v>
                </c:pt>
                <c:pt idx="160">
                  <c:v>3640.02002</c:v>
                </c:pt>
                <c:pt idx="161">
                  <c:v>3666.110107</c:v>
                </c:pt>
                <c:pt idx="162">
                  <c:v>3712.080078</c:v>
                </c:pt>
                <c:pt idx="163">
                  <c:v>3698.5</c:v>
                </c:pt>
                <c:pt idx="164">
                  <c:v>3658.419922</c:v>
                </c:pt>
                <c:pt idx="165">
                  <c:v>3637.949951</c:v>
                </c:pt>
                <c:pt idx="166">
                  <c:v>3368.139893</c:v>
                </c:pt>
                <c:pt idx="167">
                  <c:v>3358.919922</c:v>
                </c:pt>
                <c:pt idx="168">
                  <c:v>3391</c:v>
                </c:pt>
                <c:pt idx="169">
                  <c:v>3388.879883</c:v>
                </c:pt>
                <c:pt idx="170">
                  <c:v>3389</c:v>
                </c:pt>
                <c:pt idx="171">
                  <c:v>3375</c:v>
                </c:pt>
                <c:pt idx="172">
                  <c:v>3354.879883</c:v>
                </c:pt>
                <c:pt idx="173">
                  <c:v>3358</c:v>
                </c:pt>
                <c:pt idx="174">
                  <c:v>3337.699951</c:v>
                </c:pt>
                <c:pt idx="175">
                  <c:v>3314.51001</c:v>
                </c:pt>
                <c:pt idx="176">
                  <c:v>3306.070068</c:v>
                </c:pt>
                <c:pt idx="177">
                  <c:v>3300</c:v>
                </c:pt>
                <c:pt idx="178">
                  <c:v>3280.48999</c:v>
                </c:pt>
                <c:pt idx="179">
                  <c:v>3254.100098</c:v>
                </c:pt>
                <c:pt idx="180">
                  <c:v>3233</c:v>
                </c:pt>
                <c:pt idx="181">
                  <c:v>3207.810059</c:v>
                </c:pt>
                <c:pt idx="182">
                  <c:v>3280.899902</c:v>
                </c:pt>
                <c:pt idx="183">
                  <c:v>3315.48999</c:v>
                </c:pt>
                <c:pt idx="184">
                  <c:v>3321</c:v>
                </c:pt>
                <c:pt idx="185">
                  <c:v>3332</c:v>
                </c:pt>
                <c:pt idx="186">
                  <c:v>3352.320068</c:v>
                </c:pt>
                <c:pt idx="187">
                  <c:v>3445</c:v>
                </c:pt>
                <c:pt idx="188">
                  <c:v>3472.580078</c:v>
                </c:pt>
                <c:pt idx="189">
                  <c:v>3527</c:v>
                </c:pt>
                <c:pt idx="190">
                  <c:v>3511.959961</c:v>
                </c:pt>
                <c:pt idx="191">
                  <c:v>3482.669922</c:v>
                </c:pt>
                <c:pt idx="192">
                  <c:v>3528.090088</c:v>
                </c:pt>
                <c:pt idx="193">
                  <c:v>3545.629883</c:v>
                </c:pt>
                <c:pt idx="194">
                  <c:v>3549.98999</c:v>
                </c:pt>
                <c:pt idx="195">
                  <c:v>3508.449951</c:v>
                </c:pt>
                <c:pt idx="196">
                  <c:v>3497.959961</c:v>
                </c:pt>
                <c:pt idx="197">
                  <c:v>3486.810059</c:v>
                </c:pt>
                <c:pt idx="198">
                  <c:v>3485.419922</c:v>
                </c:pt>
                <c:pt idx="199">
                  <c:v>3492.550049</c:v>
                </c:pt>
                <c:pt idx="200">
                  <c:v>3497.409912</c:v>
                </c:pt>
                <c:pt idx="201">
                  <c:v>3419</c:v>
                </c:pt>
                <c:pt idx="202">
                  <c:v>3379.699951</c:v>
                </c:pt>
                <c:pt idx="203">
                  <c:v>3389</c:v>
                </c:pt>
                <c:pt idx="204">
                  <c:v>3428.959961</c:v>
                </c:pt>
                <c:pt idx="205">
                  <c:v>3429.26001</c:v>
                </c:pt>
                <c:pt idx="206">
                  <c:v>3415.570068</c:v>
                </c:pt>
                <c:pt idx="207">
                  <c:v>3369.189941</c:v>
                </c:pt>
                <c:pt idx="208">
                  <c:v>3351.300049</c:v>
                </c:pt>
                <c:pt idx="209">
                  <c:v>3327.850098</c:v>
                </c:pt>
                <c:pt idx="210">
                  <c:v>3309.169922</c:v>
                </c:pt>
                <c:pt idx="211">
                  <c:v>3279.98999</c:v>
                </c:pt>
                <c:pt idx="212">
                  <c:v>3260.72998</c:v>
                </c:pt>
                <c:pt idx="213">
                  <c:v>3264.340088</c:v>
                </c:pt>
                <c:pt idx="214">
                  <c:v>3325.75</c:v>
                </c:pt>
                <c:pt idx="215">
                  <c:v>3321.429932</c:v>
                </c:pt>
                <c:pt idx="216">
                  <c:v>3292.590088</c:v>
                </c:pt>
                <c:pt idx="217">
                  <c:v>3267.530029</c:v>
                </c:pt>
                <c:pt idx="218">
                  <c:v>3288.379883</c:v>
                </c:pt>
                <c:pt idx="219">
                  <c:v>3312.600098</c:v>
                </c:pt>
                <c:pt idx="220">
                  <c:v>3410.419922</c:v>
                </c:pt>
                <c:pt idx="221">
                  <c:v>3449.169922</c:v>
                </c:pt>
                <c:pt idx="222">
                  <c:v>3454.689941</c:v>
                </c:pt>
                <c:pt idx="223">
                  <c:v>3462.860107</c:v>
                </c:pt>
                <c:pt idx="224">
                  <c:v>3440.280029</c:v>
                </c:pt>
                <c:pt idx="225">
                  <c:v>3429.840088</c:v>
                </c:pt>
                <c:pt idx="226">
                  <c:v>3347.800049</c:v>
                </c:pt>
                <c:pt idx="227">
                  <c:v>3416.120117</c:v>
                </c:pt>
                <c:pt idx="228">
                  <c:v>3437</c:v>
                </c:pt>
                <c:pt idx="229">
                  <c:v>3479</c:v>
                </c:pt>
                <c:pt idx="230">
                  <c:v>3374.820068</c:v>
                </c:pt>
                <c:pt idx="231">
                  <c:v>3375.860107</c:v>
                </c:pt>
                <c:pt idx="232">
                  <c:v>3331.120117</c:v>
                </c:pt>
                <c:pt idx="233">
                  <c:v>3394.919922</c:v>
                </c:pt>
                <c:pt idx="234">
                  <c:v>3498.629883</c:v>
                </c:pt>
                <c:pt idx="235">
                  <c:v>3566.25</c:v>
                </c:pt>
                <c:pt idx="236">
                  <c:v>3579</c:v>
                </c:pt>
                <c:pt idx="237">
                  <c:v>3593.77002</c:v>
                </c:pt>
                <c:pt idx="238">
                  <c:v>3605.449951</c:v>
                </c:pt>
                <c:pt idx="239">
                  <c:v>3543.23999</c:v>
                </c:pt>
                <c:pt idx="240">
                  <c:v>3540.72998</c:v>
                </c:pt>
                <c:pt idx="241">
                  <c:v>3593.879883</c:v>
                </c:pt>
                <c:pt idx="242">
                  <c:v>3576.5</c:v>
                </c:pt>
                <c:pt idx="243">
                  <c:v>3587.25</c:v>
                </c:pt>
                <c:pt idx="244">
                  <c:v>3704.199951</c:v>
                </c:pt>
                <c:pt idx="245">
                  <c:v>3762.149902</c:v>
                </c:pt>
                <c:pt idx="246">
                  <c:v>3713.459961</c:v>
                </c:pt>
                <c:pt idx="247">
                  <c:v>3621.050049</c:v>
                </c:pt>
                <c:pt idx="248">
                  <c:v>3613.639893</c:v>
                </c:pt>
                <c:pt idx="249">
                  <c:v>3633.5</c:v>
                </c:pt>
                <c:pt idx="250">
                  <c:v>3596</c:v>
                </c:pt>
                <c:pt idx="251">
                  <c:v>3585.77002</c:v>
                </c:pt>
              </c:numCache>
            </c:numRef>
          </c:xVal>
          <c:yVal>
            <c:numRef>
              <c:f>'Low vs High'!$B$2:$B$253</c:f>
              <c:numCache>
                <c:formatCode>General</c:formatCode>
                <c:ptCount val="252"/>
                <c:pt idx="0">
                  <c:v>3157.179932</c:v>
                </c:pt>
                <c:pt idx="1">
                  <c:v>3173.26001</c:v>
                </c:pt>
                <c:pt idx="2">
                  <c:v>3181.310059</c:v>
                </c:pt>
                <c:pt idx="3">
                  <c:v>3158.76001</c:v>
                </c:pt>
                <c:pt idx="4">
                  <c:v>3141.689941</c:v>
                </c:pt>
                <c:pt idx="5">
                  <c:v>3120.02002</c:v>
                </c:pt>
                <c:pt idx="6">
                  <c:v>3088</c:v>
                </c:pt>
                <c:pt idx="7">
                  <c:v>3076</c:v>
                </c:pt>
                <c:pt idx="8">
                  <c:v>3072.820068</c:v>
                </c:pt>
                <c:pt idx="9">
                  <c:v>3126</c:v>
                </c:pt>
                <c:pt idx="10">
                  <c:v>3130.48999</c:v>
                </c:pt>
                <c:pt idx="11">
                  <c:v>3163.679932</c:v>
                </c:pt>
                <c:pt idx="12">
                  <c:v>3221</c:v>
                </c:pt>
                <c:pt idx="13">
                  <c:v>3171.600098</c:v>
                </c:pt>
                <c:pt idx="14">
                  <c:v>3166</c:v>
                </c:pt>
                <c:pt idx="15">
                  <c:v>3180.080078</c:v>
                </c:pt>
                <c:pt idx="16">
                  <c:v>3184.169922</c:v>
                </c:pt>
                <c:pt idx="17">
                  <c:v>3169</c:v>
                </c:pt>
                <c:pt idx="18">
                  <c:v>3172.689941</c:v>
                </c:pt>
                <c:pt idx="19">
                  <c:v>3281.219971</c:v>
                </c:pt>
                <c:pt idx="20">
                  <c:v>3282.469971</c:v>
                </c:pt>
                <c:pt idx="21">
                  <c:v>3241.199951</c:v>
                </c:pt>
                <c:pt idx="22">
                  <c:v>3144.02002</c:v>
                </c:pt>
                <c:pt idx="23">
                  <c:v>3165.060059</c:v>
                </c:pt>
                <c:pt idx="24">
                  <c:v>3131.159912</c:v>
                </c:pt>
                <c:pt idx="25">
                  <c:v>3155</c:v>
                </c:pt>
                <c:pt idx="26">
                  <c:v>3142.199951</c:v>
                </c:pt>
                <c:pt idx="27">
                  <c:v>3110</c:v>
                </c:pt>
                <c:pt idx="28">
                  <c:v>3086</c:v>
                </c:pt>
                <c:pt idx="29">
                  <c:v>3122.080078</c:v>
                </c:pt>
                <c:pt idx="30">
                  <c:v>3120.590088</c:v>
                </c:pt>
                <c:pt idx="31">
                  <c:v>3095.169922</c:v>
                </c:pt>
                <c:pt idx="32">
                  <c:v>3096</c:v>
                </c:pt>
                <c:pt idx="33">
                  <c:v>3175</c:v>
                </c:pt>
                <c:pt idx="34">
                  <c:v>3289.570068</c:v>
                </c:pt>
                <c:pt idx="35">
                  <c:v>3283.159912</c:v>
                </c:pt>
                <c:pt idx="36">
                  <c:v>3243.149902</c:v>
                </c:pt>
                <c:pt idx="37">
                  <c:v>3282.870117</c:v>
                </c:pt>
                <c:pt idx="38">
                  <c:v>3207.080078</c:v>
                </c:pt>
                <c:pt idx="39">
                  <c:v>3228.689941</c:v>
                </c:pt>
                <c:pt idx="40">
                  <c:v>3184.550049</c:v>
                </c:pt>
                <c:pt idx="41">
                  <c:v>3235.030029</c:v>
                </c:pt>
                <c:pt idx="42">
                  <c:v>3361.129883</c:v>
                </c:pt>
                <c:pt idx="43">
                  <c:v>3308.620117</c:v>
                </c:pt>
                <c:pt idx="44">
                  <c:v>3277.75</c:v>
                </c:pt>
                <c:pt idx="45">
                  <c:v>3302.709961</c:v>
                </c:pt>
                <c:pt idx="46">
                  <c:v>3304</c:v>
                </c:pt>
                <c:pt idx="47">
                  <c:v>3297.840088</c:v>
                </c:pt>
                <c:pt idx="48">
                  <c:v>3254</c:v>
                </c:pt>
                <c:pt idx="49">
                  <c:v>3248.060059</c:v>
                </c:pt>
                <c:pt idx="50">
                  <c:v>3233.310059</c:v>
                </c:pt>
                <c:pt idx="51">
                  <c:v>3253.590088</c:v>
                </c:pt>
                <c:pt idx="52">
                  <c:v>3259.5</c:v>
                </c:pt>
                <c:pt idx="53">
                  <c:v>3273.939941</c:v>
                </c:pt>
                <c:pt idx="54">
                  <c:v>3245.75</c:v>
                </c:pt>
                <c:pt idx="55">
                  <c:v>3172.26001</c:v>
                </c:pt>
                <c:pt idx="56">
                  <c:v>3093.600098</c:v>
                </c:pt>
                <c:pt idx="57">
                  <c:v>3125.379883</c:v>
                </c:pt>
                <c:pt idx="58">
                  <c:v>3047.76001</c:v>
                </c:pt>
                <c:pt idx="59">
                  <c:v>3036.699951</c:v>
                </c:pt>
                <c:pt idx="60">
                  <c:v>3097.98999</c:v>
                </c:pt>
                <c:pt idx="61">
                  <c:v>3087.120117</c:v>
                </c:pt>
                <c:pt idx="62">
                  <c:v>2995</c:v>
                </c:pt>
                <c:pt idx="63">
                  <c:v>2945.429932</c:v>
                </c:pt>
                <c:pt idx="64">
                  <c:v>2881</c:v>
                </c:pt>
                <c:pt idx="65">
                  <c:v>2951.310059</c:v>
                </c:pt>
                <c:pt idx="66">
                  <c:v>3005.149902</c:v>
                </c:pt>
                <c:pt idx="67">
                  <c:v>3030.050049</c:v>
                </c:pt>
                <c:pt idx="68">
                  <c:v>3082.929932</c:v>
                </c:pt>
                <c:pt idx="69">
                  <c:v>3045.5</c:v>
                </c:pt>
                <c:pt idx="70">
                  <c:v>3032.090088</c:v>
                </c:pt>
                <c:pt idx="71">
                  <c:v>3075.860107</c:v>
                </c:pt>
                <c:pt idx="72">
                  <c:v>3070.219971</c:v>
                </c:pt>
                <c:pt idx="73">
                  <c:v>3025</c:v>
                </c:pt>
                <c:pt idx="74">
                  <c:v>3016.629883</c:v>
                </c:pt>
                <c:pt idx="75">
                  <c:v>3060.050049</c:v>
                </c:pt>
                <c:pt idx="76">
                  <c:v>3120.850098</c:v>
                </c:pt>
                <c:pt idx="77">
                  <c:v>3085.149902</c:v>
                </c:pt>
                <c:pt idx="78">
                  <c:v>3037.139893</c:v>
                </c:pt>
                <c:pt idx="79">
                  <c:v>2996</c:v>
                </c:pt>
                <c:pt idx="80">
                  <c:v>3028.449951</c:v>
                </c:pt>
                <c:pt idx="81">
                  <c:v>3034</c:v>
                </c:pt>
                <c:pt idx="82">
                  <c:v>3062.5</c:v>
                </c:pt>
                <c:pt idx="83">
                  <c:v>3115.550049</c:v>
                </c:pt>
                <c:pt idx="84">
                  <c:v>3161.23999</c:v>
                </c:pt>
                <c:pt idx="85">
                  <c:v>3217.040039</c:v>
                </c:pt>
                <c:pt idx="86">
                  <c:v>3223.649902</c:v>
                </c:pt>
                <c:pt idx="87">
                  <c:v>3292</c:v>
                </c:pt>
                <c:pt idx="88">
                  <c:v>3288.899902</c:v>
                </c:pt>
                <c:pt idx="89">
                  <c:v>3351.149902</c:v>
                </c:pt>
                <c:pt idx="90">
                  <c:v>3395.629883</c:v>
                </c:pt>
                <c:pt idx="91">
                  <c:v>3326</c:v>
                </c:pt>
                <c:pt idx="92">
                  <c:v>3352</c:v>
                </c:pt>
                <c:pt idx="93">
                  <c:v>3355.590088</c:v>
                </c:pt>
                <c:pt idx="94">
                  <c:v>3360.159912</c:v>
                </c:pt>
                <c:pt idx="95">
                  <c:v>3316</c:v>
                </c:pt>
                <c:pt idx="96">
                  <c:v>3303.810059</c:v>
                </c:pt>
                <c:pt idx="97">
                  <c:v>3301.449951</c:v>
                </c:pt>
                <c:pt idx="98">
                  <c:v>3308.5</c:v>
                </c:pt>
                <c:pt idx="99">
                  <c:v>3330.939941</c:v>
                </c:pt>
                <c:pt idx="100">
                  <c:v>3398.01001</c:v>
                </c:pt>
                <c:pt idx="101">
                  <c:v>3425</c:v>
                </c:pt>
                <c:pt idx="102">
                  <c:v>3435</c:v>
                </c:pt>
                <c:pt idx="103">
                  <c:v>3462.5</c:v>
                </c:pt>
                <c:pt idx="104">
                  <c:v>3372.699951</c:v>
                </c:pt>
                <c:pt idx="105">
                  <c:v>3272.129883</c:v>
                </c:pt>
                <c:pt idx="106">
                  <c:v>3264.360107</c:v>
                </c:pt>
                <c:pt idx="107">
                  <c:v>3247.199951</c:v>
                </c:pt>
                <c:pt idx="108">
                  <c:v>3289.070068</c:v>
                </c:pt>
                <c:pt idx="109">
                  <c:v>3190</c:v>
                </c:pt>
                <c:pt idx="110">
                  <c:v>3127.370117</c:v>
                </c:pt>
                <c:pt idx="111">
                  <c:v>3133.100098</c:v>
                </c:pt>
                <c:pt idx="112">
                  <c:v>3133</c:v>
                </c:pt>
                <c:pt idx="113">
                  <c:v>3183</c:v>
                </c:pt>
                <c:pt idx="114">
                  <c:v>3234.590088</c:v>
                </c:pt>
                <c:pt idx="115">
                  <c:v>3230.370117</c:v>
                </c:pt>
                <c:pt idx="116">
                  <c:v>3184</c:v>
                </c:pt>
                <c:pt idx="117">
                  <c:v>3236.179932</c:v>
                </c:pt>
                <c:pt idx="118">
                  <c:v>3197.01001</c:v>
                </c:pt>
                <c:pt idx="119">
                  <c:v>3210.5</c:v>
                </c:pt>
                <c:pt idx="120">
                  <c:v>3213.76001</c:v>
                </c:pt>
                <c:pt idx="121">
                  <c:v>3258.51001</c:v>
                </c:pt>
                <c:pt idx="122">
                  <c:v>3230.040039</c:v>
                </c:pt>
                <c:pt idx="123">
                  <c:v>3219.699951</c:v>
                </c:pt>
                <c:pt idx="124">
                  <c:v>3209.060059</c:v>
                </c:pt>
                <c:pt idx="125">
                  <c:v>3208</c:v>
                </c:pt>
                <c:pt idx="126">
                  <c:v>3184.030029</c:v>
                </c:pt>
                <c:pt idx="127">
                  <c:v>3198.810059</c:v>
                </c:pt>
                <c:pt idx="128">
                  <c:v>3172.199951</c:v>
                </c:pt>
                <c:pt idx="129">
                  <c:v>3218.01001</c:v>
                </c:pt>
                <c:pt idx="130">
                  <c:v>3270.699951</c:v>
                </c:pt>
                <c:pt idx="131">
                  <c:v>3281.149902</c:v>
                </c:pt>
                <c:pt idx="132">
                  <c:v>3333.449951</c:v>
                </c:pt>
                <c:pt idx="133">
                  <c:v>3335.5</c:v>
                </c:pt>
                <c:pt idx="134">
                  <c:v>3363.110107</c:v>
                </c:pt>
                <c:pt idx="135">
                  <c:v>3360.530029</c:v>
                </c:pt>
                <c:pt idx="136">
                  <c:v>3401</c:v>
                </c:pt>
                <c:pt idx="137">
                  <c:v>3473.709961</c:v>
                </c:pt>
                <c:pt idx="138">
                  <c:v>3434</c:v>
                </c:pt>
                <c:pt idx="139">
                  <c:v>3456.090088</c:v>
                </c:pt>
                <c:pt idx="140">
                  <c:v>3483.199951</c:v>
                </c:pt>
                <c:pt idx="141">
                  <c:v>3430.850098</c:v>
                </c:pt>
                <c:pt idx="142">
                  <c:v>3394.179932</c:v>
                </c:pt>
                <c:pt idx="143">
                  <c:v>3413.51001</c:v>
                </c:pt>
                <c:pt idx="144">
                  <c:v>3423.030029</c:v>
                </c:pt>
                <c:pt idx="145">
                  <c:v>3435</c:v>
                </c:pt>
                <c:pt idx="146">
                  <c:v>3409.419922</c:v>
                </c:pt>
                <c:pt idx="147">
                  <c:v>3436.919922</c:v>
                </c:pt>
                <c:pt idx="148">
                  <c:v>3529</c:v>
                </c:pt>
                <c:pt idx="149">
                  <c:v>3678.909912</c:v>
                </c:pt>
                <c:pt idx="150">
                  <c:v>3621.120117</c:v>
                </c:pt>
                <c:pt idx="151">
                  <c:v>3693.399902</c:v>
                </c:pt>
                <c:pt idx="152">
                  <c:v>3696.790039</c:v>
                </c:pt>
                <c:pt idx="153">
                  <c:v>3671.320068</c:v>
                </c:pt>
                <c:pt idx="154">
                  <c:v>3660.830078</c:v>
                </c:pt>
                <c:pt idx="155">
                  <c:v>3620.919922</c:v>
                </c:pt>
                <c:pt idx="156">
                  <c:v>3570.459961</c:v>
                </c:pt>
                <c:pt idx="157">
                  <c:v>3499.159912</c:v>
                </c:pt>
                <c:pt idx="158">
                  <c:v>3518</c:v>
                </c:pt>
                <c:pt idx="159">
                  <c:v>3543.639893</c:v>
                </c:pt>
                <c:pt idx="160">
                  <c:v>3582.27002</c:v>
                </c:pt>
                <c:pt idx="161">
                  <c:v>3622.040039</c:v>
                </c:pt>
                <c:pt idx="162">
                  <c:v>3647.25</c:v>
                </c:pt>
                <c:pt idx="163">
                  <c:v>3586.149902</c:v>
                </c:pt>
                <c:pt idx="164">
                  <c:v>3601</c:v>
                </c:pt>
                <c:pt idx="165">
                  <c:v>3580.01001</c:v>
                </c:pt>
                <c:pt idx="166">
                  <c:v>3306.97998</c:v>
                </c:pt>
                <c:pt idx="167">
                  <c:v>3317</c:v>
                </c:pt>
                <c:pt idx="168">
                  <c:v>3299.77002</c:v>
                </c:pt>
                <c:pt idx="169">
                  <c:v>3345.560059</c:v>
                </c:pt>
                <c:pt idx="170">
                  <c:v>3340.919922</c:v>
                </c:pt>
                <c:pt idx="171">
                  <c:v>3329.040039</c:v>
                </c:pt>
                <c:pt idx="172">
                  <c:v>3328.52002</c:v>
                </c:pt>
                <c:pt idx="173">
                  <c:v>3315</c:v>
                </c:pt>
                <c:pt idx="174">
                  <c:v>3277.790039</c:v>
                </c:pt>
                <c:pt idx="175">
                  <c:v>3269.669922</c:v>
                </c:pt>
                <c:pt idx="176">
                  <c:v>3283</c:v>
                </c:pt>
                <c:pt idx="177">
                  <c:v>3211.129883</c:v>
                </c:pt>
                <c:pt idx="178">
                  <c:v>3225.679932</c:v>
                </c:pt>
                <c:pt idx="179">
                  <c:v>3200</c:v>
                </c:pt>
                <c:pt idx="180">
                  <c:v>3182.459961</c:v>
                </c:pt>
                <c:pt idx="181">
                  <c:v>3175.76001</c:v>
                </c:pt>
                <c:pt idx="182">
                  <c:v>3210.01001</c:v>
                </c:pt>
                <c:pt idx="183">
                  <c:v>3274.580078</c:v>
                </c:pt>
                <c:pt idx="184">
                  <c:v>3286.149902</c:v>
                </c:pt>
                <c:pt idx="185">
                  <c:v>3296</c:v>
                </c:pt>
                <c:pt idx="186">
                  <c:v>3313.75</c:v>
                </c:pt>
                <c:pt idx="187">
                  <c:v>3355.219971</c:v>
                </c:pt>
                <c:pt idx="188">
                  <c:v>3395.590088</c:v>
                </c:pt>
                <c:pt idx="189">
                  <c:v>3475.23999</c:v>
                </c:pt>
                <c:pt idx="190">
                  <c:v>3455</c:v>
                </c:pt>
                <c:pt idx="191">
                  <c:v>3436.439941</c:v>
                </c:pt>
                <c:pt idx="192">
                  <c:v>3476.939941</c:v>
                </c:pt>
                <c:pt idx="193">
                  <c:v>3495.669922</c:v>
                </c:pt>
                <c:pt idx="194">
                  <c:v>3480.370117</c:v>
                </c:pt>
                <c:pt idx="195">
                  <c:v>3462.909912</c:v>
                </c:pt>
                <c:pt idx="196">
                  <c:v>3438</c:v>
                </c:pt>
                <c:pt idx="197">
                  <c:v>3437.709961</c:v>
                </c:pt>
                <c:pt idx="198">
                  <c:v>3402.01001</c:v>
                </c:pt>
                <c:pt idx="199">
                  <c:v>3446.139893</c:v>
                </c:pt>
                <c:pt idx="200">
                  <c:v>3452.129883</c:v>
                </c:pt>
                <c:pt idx="201">
                  <c:v>3305.01001</c:v>
                </c:pt>
                <c:pt idx="202">
                  <c:v>3332.389893</c:v>
                </c:pt>
                <c:pt idx="203">
                  <c:v>3341.050049</c:v>
                </c:pt>
                <c:pt idx="204">
                  <c:v>3380.050049</c:v>
                </c:pt>
                <c:pt idx="205">
                  <c:v>3393.399902</c:v>
                </c:pt>
                <c:pt idx="206">
                  <c:v>3339.610107</c:v>
                </c:pt>
                <c:pt idx="207">
                  <c:v>3290.100098</c:v>
                </c:pt>
                <c:pt idx="208">
                  <c:v>3297.870117</c:v>
                </c:pt>
                <c:pt idx="209">
                  <c:v>3273.98999</c:v>
                </c:pt>
                <c:pt idx="210">
                  <c:v>3255.939941</c:v>
                </c:pt>
                <c:pt idx="211">
                  <c:v>3176.25</c:v>
                </c:pt>
                <c:pt idx="212">
                  <c:v>3202.459961</c:v>
                </c:pt>
                <c:pt idx="213">
                  <c:v>3198.620117</c:v>
                </c:pt>
                <c:pt idx="214">
                  <c:v>3283.060059</c:v>
                </c:pt>
                <c:pt idx="215">
                  <c:v>3288.199951</c:v>
                </c:pt>
                <c:pt idx="216">
                  <c:v>3238.100098</c:v>
                </c:pt>
                <c:pt idx="217">
                  <c:v>3236.280029</c:v>
                </c:pt>
                <c:pt idx="218">
                  <c:v>3261.090088</c:v>
                </c:pt>
                <c:pt idx="219">
                  <c:v>3290.780029</c:v>
                </c:pt>
                <c:pt idx="220">
                  <c:v>3304</c:v>
                </c:pt>
                <c:pt idx="221">
                  <c:v>3385.100098</c:v>
                </c:pt>
                <c:pt idx="222">
                  <c:v>3422</c:v>
                </c:pt>
                <c:pt idx="223">
                  <c:v>3400.370117</c:v>
                </c:pt>
                <c:pt idx="224">
                  <c:v>3403</c:v>
                </c:pt>
                <c:pt idx="225">
                  <c:v>3331.300049</c:v>
                </c:pt>
                <c:pt idx="226">
                  <c:v>3297.699951</c:v>
                </c:pt>
                <c:pt idx="227">
                  <c:v>3343.97998</c:v>
                </c:pt>
                <c:pt idx="228">
                  <c:v>3371.449951</c:v>
                </c:pt>
                <c:pt idx="229">
                  <c:v>3386</c:v>
                </c:pt>
                <c:pt idx="230">
                  <c:v>3273.320068</c:v>
                </c:pt>
                <c:pt idx="231">
                  <c:v>3292.02002</c:v>
                </c:pt>
                <c:pt idx="232">
                  <c:v>3283.550049</c:v>
                </c:pt>
                <c:pt idx="233">
                  <c:v>3297.52002</c:v>
                </c:pt>
                <c:pt idx="234">
                  <c:v>3365</c:v>
                </c:pt>
                <c:pt idx="235">
                  <c:v>3476.97998</c:v>
                </c:pt>
                <c:pt idx="236">
                  <c:v>3487.860107</c:v>
                </c:pt>
                <c:pt idx="237">
                  <c:v>3501.429932</c:v>
                </c:pt>
                <c:pt idx="238">
                  <c:v>3463.090088</c:v>
                </c:pt>
                <c:pt idx="239">
                  <c:v>3467.469971</c:v>
                </c:pt>
                <c:pt idx="240">
                  <c:v>3447.050049</c:v>
                </c:pt>
                <c:pt idx="241">
                  <c:v>3525.810059</c:v>
                </c:pt>
                <c:pt idx="242">
                  <c:v>3525.149902</c:v>
                </c:pt>
                <c:pt idx="243">
                  <c:v>3545.350098</c:v>
                </c:pt>
                <c:pt idx="244">
                  <c:v>3561</c:v>
                </c:pt>
                <c:pt idx="245">
                  <c:v>3675.719971</c:v>
                </c:pt>
                <c:pt idx="246">
                  <c:v>3567.5</c:v>
                </c:pt>
                <c:pt idx="247">
                  <c:v>3527.709961</c:v>
                </c:pt>
                <c:pt idx="248">
                  <c:v>3536.850098</c:v>
                </c:pt>
                <c:pt idx="249">
                  <c:v>3504.149902</c:v>
                </c:pt>
                <c:pt idx="250">
                  <c:v>3531.5</c:v>
                </c:pt>
                <c:pt idx="251">
                  <c:v>3492.01001</c:v>
                </c:pt>
              </c:numCache>
            </c:numRef>
          </c:yVal>
          <c:smooth val="0"/>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layout/>
          <c:overlay val="0"/>
          <c:spPr>
            <a:noFill/>
            <a:ln>
              <a:noFill/>
            </a:ln>
            <a:effectLst/>
          </c:sp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ln>
                  <a:noFill/>
                </a:ln>
                <a:solidFill>
                  <a:schemeClr val="tx1">
                    <a:lumMod val="65000"/>
                    <a:lumOff val="35000"/>
                  </a:schemeClr>
                </a:solidFill>
                <a:latin typeface="+mn-lt"/>
                <a:ea typeface="+mn-ea"/>
                <a:cs typeface="+mn-cs"/>
              </a:defRPr>
            </a:pPr>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layout/>
          <c:overlay val="0"/>
          <c:spPr>
            <a:noFill/>
            <a:ln>
              <a:noFill/>
            </a:ln>
            <a:effectLst/>
          </c:sp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91938431"/>
        <c:crosses val="autoZero"/>
        <c:crossBetween val="midCat"/>
        <c:majorUnit val="2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Amazon Units Traded per Day</a:t>
            </a:r>
            <a:endParaRPr lang="en-US" baseline="30000"/>
          </a:p>
        </c:rich>
      </c:tx>
      <c:layout/>
      <c:overlay val="0"/>
      <c:spPr>
        <a:noFill/>
        <a:ln>
          <a:noFill/>
        </a:ln>
        <a:effectLst/>
      </c:sp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dLbls>
            <c:delete val="1"/>
          </c:dLbls>
          <c:cat>
            <c:strRef>
              <c:f>'Daily Volume'!$A$2:$A$253</c:f>
              <c:strCache>
                <c:ptCount val="252"/>
                <c:pt idx="0" c:formatCode="dd/mm/yyyy">
                  <c:v>12-01-2020</c:v>
                </c:pt>
                <c:pt idx="1" c:formatCode="dd/mm/yyyy">
                  <c:v>12-02-2020</c:v>
                </c:pt>
                <c:pt idx="2" c:formatCode="dd/mm/yyyy">
                  <c:v>12-03-2020</c:v>
                </c:pt>
                <c:pt idx="3" c:formatCode="dd/mm/yyyy">
                  <c:v>12-04-2020</c:v>
                </c:pt>
                <c:pt idx="4" c:formatCode="dd/mm/yyyy">
                  <c:v>12-07-2020</c:v>
                </c:pt>
                <c:pt idx="5" c:formatCode="dd/mm/yyyy">
                  <c:v>12-08-2020</c:v>
                </c:pt>
                <c:pt idx="6" c:formatCode="dd/mm/yyyy">
                  <c:v>12-09-2020</c:v>
                </c:pt>
                <c:pt idx="7" c:formatCode="dd/mm/yyyy">
                  <c:v>12-10-2020</c:v>
                </c:pt>
                <c:pt idx="8" c:formatCode="dd/mm/yyyy">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formatCode="dd/mm/yyyy">
                  <c:v>01-04-2021</c:v>
                </c:pt>
                <c:pt idx="23" c:formatCode="dd/mm/yyyy">
                  <c:v>01-05-2021</c:v>
                </c:pt>
                <c:pt idx="24" c:formatCode="dd/mm/yyyy">
                  <c:v>01-06-2021</c:v>
                </c:pt>
                <c:pt idx="25" c:formatCode="dd/mm/yyyy">
                  <c:v>01-07-2021</c:v>
                </c:pt>
                <c:pt idx="26" c:formatCode="dd/mm/yyyy">
                  <c:v>01-08-2021</c:v>
                </c:pt>
                <c:pt idx="27" c:formatCode="dd/mm/yyyy">
                  <c:v>01-11-2021</c:v>
                </c:pt>
                <c:pt idx="28" c:formatCode="dd/mm/yyyy">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formatCode="dd/mm/yyyy">
                  <c:v>02-01-2021</c:v>
                </c:pt>
                <c:pt idx="42" c:formatCode="dd/mm/yyyy">
                  <c:v>02-02-2021</c:v>
                </c:pt>
                <c:pt idx="43" c:formatCode="dd/mm/yyyy">
                  <c:v>02-03-2021</c:v>
                </c:pt>
                <c:pt idx="44" c:formatCode="dd/mm/yyyy">
                  <c:v>02-04-2021</c:v>
                </c:pt>
                <c:pt idx="45" c:formatCode="dd/mm/yyyy">
                  <c:v>02-05-2021</c:v>
                </c:pt>
                <c:pt idx="46" c:formatCode="dd/mm/yyyy">
                  <c:v>02-08-2021</c:v>
                </c:pt>
                <c:pt idx="47" c:formatCode="dd/mm/yyyy">
                  <c:v>02-09-2021</c:v>
                </c:pt>
                <c:pt idx="48" c:formatCode="dd/mm/yyyy">
                  <c:v>02-10-2021</c:v>
                </c:pt>
                <c:pt idx="49" c:formatCode="dd/mm/yyyy">
                  <c:v>02-11-2021</c:v>
                </c:pt>
                <c:pt idx="50" c:formatCode="dd/mm/yyyy">
                  <c:v>02-12-2021</c:v>
                </c:pt>
                <c:pt idx="51">
                  <c:v>2/16/2021</c:v>
                </c:pt>
                <c:pt idx="52">
                  <c:v>2/17/2021</c:v>
                </c:pt>
                <c:pt idx="53">
                  <c:v>2/18/2021</c:v>
                </c:pt>
                <c:pt idx="54">
                  <c:v>2/19/2021</c:v>
                </c:pt>
                <c:pt idx="55">
                  <c:v>2/22/2021</c:v>
                </c:pt>
                <c:pt idx="56">
                  <c:v>2/23/2021</c:v>
                </c:pt>
                <c:pt idx="57">
                  <c:v>2/24/2021</c:v>
                </c:pt>
                <c:pt idx="58">
                  <c:v>2/25/2021</c:v>
                </c:pt>
                <c:pt idx="59">
                  <c:v>2/26/2021</c:v>
                </c:pt>
                <c:pt idx="60" c:formatCode="dd/mm/yyyy">
                  <c:v>03-01-2021</c:v>
                </c:pt>
                <c:pt idx="61" c:formatCode="dd/mm/yyyy">
                  <c:v>03-02-2021</c:v>
                </c:pt>
                <c:pt idx="62" c:formatCode="dd/mm/yyyy">
                  <c:v>03-03-2021</c:v>
                </c:pt>
                <c:pt idx="63" c:formatCode="dd/mm/yyyy">
                  <c:v>03-04-2021</c:v>
                </c:pt>
                <c:pt idx="64" c:formatCode="dd/mm/yyyy">
                  <c:v>03-05-2021</c:v>
                </c:pt>
                <c:pt idx="65" c:formatCode="dd/mm/yyyy">
                  <c:v>03-08-2021</c:v>
                </c:pt>
                <c:pt idx="66" c:formatCode="dd/mm/yyyy">
                  <c:v>03-09-2021</c:v>
                </c:pt>
                <c:pt idx="67" c:formatCode="dd/mm/yyyy">
                  <c:v>03-10-2021</c:v>
                </c:pt>
                <c:pt idx="68" c:formatCode="dd/mm/yyyy">
                  <c:v>03-11-2021</c:v>
                </c:pt>
                <c:pt idx="69" c:formatCode="dd/mm/yyyy">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formatCode="dd/mm/yyyy">
                  <c:v>04-01-2021</c:v>
                </c:pt>
                <c:pt idx="84" c:formatCode="dd/mm/yyyy">
                  <c:v>04-05-2021</c:v>
                </c:pt>
                <c:pt idx="85" c:formatCode="dd/mm/yyyy">
                  <c:v>04-06-2021</c:v>
                </c:pt>
                <c:pt idx="86" c:formatCode="dd/mm/yyyy">
                  <c:v>04-07-2021</c:v>
                </c:pt>
                <c:pt idx="87" c:formatCode="dd/mm/yyyy">
                  <c:v>04-08-2021</c:v>
                </c:pt>
                <c:pt idx="88" c:formatCode="dd/mm/yyyy">
                  <c:v>04-09-2021</c:v>
                </c:pt>
                <c:pt idx="89" c:formatCode="dd/mm/yyyy">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formatCode="dd/mm/yyyy">
                  <c:v>05-03-2021</c:v>
                </c:pt>
                <c:pt idx="105" c:formatCode="dd/mm/yyyy">
                  <c:v>05-04-2021</c:v>
                </c:pt>
                <c:pt idx="106" c:formatCode="dd/mm/yyyy">
                  <c:v>05-05-2021</c:v>
                </c:pt>
                <c:pt idx="107" c:formatCode="dd/mm/yyyy">
                  <c:v>05-06-2021</c:v>
                </c:pt>
                <c:pt idx="108" c:formatCode="dd/mm/yyyy">
                  <c:v>05-07-2021</c:v>
                </c:pt>
                <c:pt idx="109" c:formatCode="dd/mm/yyyy">
                  <c:v>05-10-2021</c:v>
                </c:pt>
                <c:pt idx="110" c:formatCode="dd/mm/yyyy">
                  <c:v>05-11-2021</c:v>
                </c:pt>
                <c:pt idx="111" c:formatCode="dd/mm/yyyy">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formatCode="dd/mm/yyyy">
                  <c:v>06-01-2021</c:v>
                </c:pt>
                <c:pt idx="125" c:formatCode="dd/mm/yyyy">
                  <c:v>06-02-2021</c:v>
                </c:pt>
                <c:pt idx="126" c:formatCode="dd/mm/yyyy">
                  <c:v>06-03-2021</c:v>
                </c:pt>
                <c:pt idx="127" c:formatCode="dd/mm/yyyy">
                  <c:v>06-04-2021</c:v>
                </c:pt>
                <c:pt idx="128" c:formatCode="dd/mm/yyyy">
                  <c:v>06-07-2021</c:v>
                </c:pt>
                <c:pt idx="129" c:formatCode="dd/mm/yyyy">
                  <c:v>06-08-2021</c:v>
                </c:pt>
                <c:pt idx="130" c:formatCode="dd/mm/yyyy">
                  <c:v>06-09-2021</c:v>
                </c:pt>
                <c:pt idx="131" c:formatCode="dd/mm/yyyy">
                  <c:v>06-10-2021</c:v>
                </c:pt>
                <c:pt idx="132" c:formatCode="dd/mm/yyyy">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formatCode="dd/mm/yyyy">
                  <c:v>07-01-2021</c:v>
                </c:pt>
                <c:pt idx="147" c:formatCode="dd/mm/yyyy">
                  <c:v>07-02-2021</c:v>
                </c:pt>
                <c:pt idx="148" c:formatCode="dd/mm/yyyy">
                  <c:v>07-06-2021</c:v>
                </c:pt>
                <c:pt idx="149" c:formatCode="dd/mm/yyyy">
                  <c:v>07-07-2021</c:v>
                </c:pt>
                <c:pt idx="150" c:formatCode="dd/mm/yyyy">
                  <c:v>07-08-2021</c:v>
                </c:pt>
                <c:pt idx="151" c:formatCode="dd/mm/yyyy">
                  <c:v>07-09-2021</c:v>
                </c:pt>
                <c:pt idx="152" c:formatCode="dd/mm/yyyy">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formatCode="dd/mm/yyyy">
                  <c:v>08-02-2021</c:v>
                </c:pt>
                <c:pt idx="168" c:formatCode="dd/mm/yyyy">
                  <c:v>08-03-2021</c:v>
                </c:pt>
                <c:pt idx="169" c:formatCode="dd/mm/yyyy">
                  <c:v>08-04-2021</c:v>
                </c:pt>
                <c:pt idx="170" c:formatCode="dd/mm/yyyy">
                  <c:v>08-05-2021</c:v>
                </c:pt>
                <c:pt idx="171" c:formatCode="dd/mm/yyyy">
                  <c:v>08-06-2021</c:v>
                </c:pt>
                <c:pt idx="172" c:formatCode="dd/mm/yyyy">
                  <c:v>08-09-2021</c:v>
                </c:pt>
                <c:pt idx="173" c:formatCode="dd/mm/yyyy">
                  <c:v>08-10-2021</c:v>
                </c:pt>
                <c:pt idx="174" c:formatCode="dd/mm/yyyy">
                  <c:v>08-11-2021</c:v>
                </c:pt>
                <c:pt idx="175" c:formatCode="dd/mm/yyyy">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formatCode="dd/mm/yyyy">
                  <c:v>09-01-2021</c:v>
                </c:pt>
                <c:pt idx="190" c:formatCode="dd/mm/yyyy">
                  <c:v>09-02-2021</c:v>
                </c:pt>
                <c:pt idx="191" c:formatCode="dd/mm/yyyy">
                  <c:v>09-03-2021</c:v>
                </c:pt>
                <c:pt idx="192" c:formatCode="dd/mm/yyyy">
                  <c:v>09-07-2021</c:v>
                </c:pt>
                <c:pt idx="193" c:formatCode="dd/mm/yyyy">
                  <c:v>09-08-2021</c:v>
                </c:pt>
                <c:pt idx="194" c:formatCode="dd/mm/yyyy">
                  <c:v>09-09-2021</c:v>
                </c:pt>
                <c:pt idx="195" c:formatCode="dd/mm/yyyy">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formatCode="dd/mm/yyyy">
                  <c:v>10-01-2021</c:v>
                </c:pt>
                <c:pt idx="211" c:formatCode="dd/mm/yyyy">
                  <c:v>10-04-2021</c:v>
                </c:pt>
                <c:pt idx="212" c:formatCode="dd/mm/yyyy">
                  <c:v>10-05-2021</c:v>
                </c:pt>
                <c:pt idx="213" c:formatCode="dd/mm/yyyy">
                  <c:v>10-06-2021</c:v>
                </c:pt>
                <c:pt idx="214" c:formatCode="dd/mm/yyyy">
                  <c:v>10-07-2021</c:v>
                </c:pt>
                <c:pt idx="215" c:formatCode="dd/mm/yyyy">
                  <c:v>10-08-2021</c:v>
                </c:pt>
                <c:pt idx="216" c:formatCode="dd/mm/yyyy">
                  <c:v>10-11-2021</c:v>
                </c:pt>
                <c:pt idx="217" c:formatCode="dd/mm/yyyy">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formatCode="dd/mm/yyyy">
                  <c:v>11-01-2021</c:v>
                </c:pt>
                <c:pt idx="232" c:formatCode="dd/mm/yyyy">
                  <c:v>11-02-2021</c:v>
                </c:pt>
                <c:pt idx="233" c:formatCode="dd/mm/yyyy">
                  <c:v>11-03-2021</c:v>
                </c:pt>
                <c:pt idx="234" c:formatCode="dd/mm/yyyy">
                  <c:v>11-04-2021</c:v>
                </c:pt>
                <c:pt idx="235" c:formatCode="dd/mm/yyyy">
                  <c:v>11-05-2021</c:v>
                </c:pt>
                <c:pt idx="236" c:formatCode="dd/mm/yyyy">
                  <c:v>11-08-2021</c:v>
                </c:pt>
                <c:pt idx="237" c:formatCode="dd/mm/yyyy">
                  <c:v>11-09-2021</c:v>
                </c:pt>
                <c:pt idx="238" c:formatCode="dd/mm/yyyy">
                  <c:v>11-10-2021</c:v>
                </c:pt>
                <c:pt idx="239" c:formatCode="dd/mm/yyyy">
                  <c:v>11-11-2021</c:v>
                </c:pt>
                <c:pt idx="240" c:formatCode="dd/mm/yyyy">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ser>
        <c:dLbls>
          <c:showLegendKey val="0"/>
          <c:showVal val="0"/>
          <c:showCatName val="0"/>
          <c:showSerName val="0"/>
          <c:showPercent val="0"/>
          <c:showBubbleSize val="0"/>
        </c:dLbls>
        <c:marker val="0"/>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898640"/>
        <c:crosses val="autoZero"/>
        <c:auto val="1"/>
        <c:lblAlgn val="ctr"/>
        <c:lblOffset val="100"/>
        <c:tickLblSkip val="22"/>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911536"/>
        <c:crossesAt val="1"/>
        <c:crossBetween val="between"/>
        <c:dispUnits>
          <c:builtInUnit val="millions"/>
          <c:dispUnitsLbl>
            <c:layout/>
            <c:spPr>
              <a:noFill/>
              <a:ln>
                <a:noFill/>
              </a:ln>
              <a:effectLst/>
            </c:spPr>
            <c:txPr>
              <a:bodyPr rot="-5400000" spcFirstLastPara="1"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endParaRPr lang="en-IN" baseline="30000"/>
          </a:p>
        </c:rich>
      </c:tx>
      <c:layout/>
      <c:overlay val="0"/>
      <c:spPr>
        <a:noFill/>
        <a:ln>
          <a:noFill/>
        </a:ln>
        <a:effectLst/>
      </c:sp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dLbls>
            <c:delete val="1"/>
          </c:dLbls>
          <c:cat>
            <c:strRef>
              <c:f>'Change in High-Low with Volume'!$A$2:$A$253</c:f>
              <c:strCache>
                <c:ptCount val="252"/>
                <c:pt idx="0" c:formatCode="dd/mm/yyyy">
                  <c:v>12-01-2020</c:v>
                </c:pt>
                <c:pt idx="1" c:formatCode="dd/mm/yyyy">
                  <c:v>12-02-2020</c:v>
                </c:pt>
                <c:pt idx="2" c:formatCode="dd/mm/yyyy">
                  <c:v>12-03-2020</c:v>
                </c:pt>
                <c:pt idx="3" c:formatCode="dd/mm/yyyy">
                  <c:v>12-04-2020</c:v>
                </c:pt>
                <c:pt idx="4" c:formatCode="dd/mm/yyyy">
                  <c:v>12-07-2020</c:v>
                </c:pt>
                <c:pt idx="5" c:formatCode="dd/mm/yyyy">
                  <c:v>12-08-2020</c:v>
                </c:pt>
                <c:pt idx="6" c:formatCode="dd/mm/yyyy">
                  <c:v>12-09-2020</c:v>
                </c:pt>
                <c:pt idx="7" c:formatCode="dd/mm/yyyy">
                  <c:v>12-10-2020</c:v>
                </c:pt>
                <c:pt idx="8" c:formatCode="dd/mm/yyyy">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formatCode="dd/mm/yyyy">
                  <c:v>01-04-2021</c:v>
                </c:pt>
                <c:pt idx="23" c:formatCode="dd/mm/yyyy">
                  <c:v>01-05-2021</c:v>
                </c:pt>
                <c:pt idx="24" c:formatCode="dd/mm/yyyy">
                  <c:v>01-06-2021</c:v>
                </c:pt>
                <c:pt idx="25" c:formatCode="dd/mm/yyyy">
                  <c:v>01-07-2021</c:v>
                </c:pt>
                <c:pt idx="26" c:formatCode="dd/mm/yyyy">
                  <c:v>01-08-2021</c:v>
                </c:pt>
                <c:pt idx="27" c:formatCode="dd/mm/yyyy">
                  <c:v>01-11-2021</c:v>
                </c:pt>
                <c:pt idx="28" c:formatCode="dd/mm/yyyy">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formatCode="dd/mm/yyyy">
                  <c:v>02-01-2021</c:v>
                </c:pt>
                <c:pt idx="42" c:formatCode="dd/mm/yyyy">
                  <c:v>02-02-2021</c:v>
                </c:pt>
                <c:pt idx="43" c:formatCode="dd/mm/yyyy">
                  <c:v>02-03-2021</c:v>
                </c:pt>
                <c:pt idx="44" c:formatCode="dd/mm/yyyy">
                  <c:v>02-04-2021</c:v>
                </c:pt>
                <c:pt idx="45" c:formatCode="dd/mm/yyyy">
                  <c:v>02-05-2021</c:v>
                </c:pt>
                <c:pt idx="46" c:formatCode="dd/mm/yyyy">
                  <c:v>02-08-2021</c:v>
                </c:pt>
                <c:pt idx="47" c:formatCode="dd/mm/yyyy">
                  <c:v>02-09-2021</c:v>
                </c:pt>
                <c:pt idx="48" c:formatCode="dd/mm/yyyy">
                  <c:v>02-10-2021</c:v>
                </c:pt>
                <c:pt idx="49" c:formatCode="dd/mm/yyyy">
                  <c:v>02-11-2021</c:v>
                </c:pt>
                <c:pt idx="50" c:formatCode="dd/mm/yyyy">
                  <c:v>02-12-2021</c:v>
                </c:pt>
                <c:pt idx="51">
                  <c:v>2/16/2021</c:v>
                </c:pt>
                <c:pt idx="52">
                  <c:v>2/17/2021</c:v>
                </c:pt>
                <c:pt idx="53">
                  <c:v>2/18/2021</c:v>
                </c:pt>
                <c:pt idx="54">
                  <c:v>2/19/2021</c:v>
                </c:pt>
                <c:pt idx="55">
                  <c:v>2/22/2021</c:v>
                </c:pt>
                <c:pt idx="56">
                  <c:v>2/23/2021</c:v>
                </c:pt>
                <c:pt idx="57">
                  <c:v>2/24/2021</c:v>
                </c:pt>
                <c:pt idx="58">
                  <c:v>2/25/2021</c:v>
                </c:pt>
                <c:pt idx="59">
                  <c:v>2/26/2021</c:v>
                </c:pt>
                <c:pt idx="60" c:formatCode="dd/mm/yyyy">
                  <c:v>03-01-2021</c:v>
                </c:pt>
                <c:pt idx="61" c:formatCode="dd/mm/yyyy">
                  <c:v>03-02-2021</c:v>
                </c:pt>
                <c:pt idx="62" c:formatCode="dd/mm/yyyy">
                  <c:v>03-03-2021</c:v>
                </c:pt>
                <c:pt idx="63" c:formatCode="dd/mm/yyyy">
                  <c:v>03-04-2021</c:v>
                </c:pt>
                <c:pt idx="64" c:formatCode="dd/mm/yyyy">
                  <c:v>03-05-2021</c:v>
                </c:pt>
                <c:pt idx="65" c:formatCode="dd/mm/yyyy">
                  <c:v>03-08-2021</c:v>
                </c:pt>
                <c:pt idx="66" c:formatCode="dd/mm/yyyy">
                  <c:v>03-09-2021</c:v>
                </c:pt>
                <c:pt idx="67" c:formatCode="dd/mm/yyyy">
                  <c:v>03-10-2021</c:v>
                </c:pt>
                <c:pt idx="68" c:formatCode="dd/mm/yyyy">
                  <c:v>03-11-2021</c:v>
                </c:pt>
                <c:pt idx="69" c:formatCode="dd/mm/yyyy">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formatCode="dd/mm/yyyy">
                  <c:v>04-01-2021</c:v>
                </c:pt>
                <c:pt idx="84" c:formatCode="dd/mm/yyyy">
                  <c:v>04-05-2021</c:v>
                </c:pt>
                <c:pt idx="85" c:formatCode="dd/mm/yyyy">
                  <c:v>04-06-2021</c:v>
                </c:pt>
                <c:pt idx="86" c:formatCode="dd/mm/yyyy">
                  <c:v>04-07-2021</c:v>
                </c:pt>
                <c:pt idx="87" c:formatCode="dd/mm/yyyy">
                  <c:v>04-08-2021</c:v>
                </c:pt>
                <c:pt idx="88" c:formatCode="dd/mm/yyyy">
                  <c:v>04-09-2021</c:v>
                </c:pt>
                <c:pt idx="89" c:formatCode="dd/mm/yyyy">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formatCode="dd/mm/yyyy">
                  <c:v>05-03-2021</c:v>
                </c:pt>
                <c:pt idx="105" c:formatCode="dd/mm/yyyy">
                  <c:v>05-04-2021</c:v>
                </c:pt>
                <c:pt idx="106" c:formatCode="dd/mm/yyyy">
                  <c:v>05-05-2021</c:v>
                </c:pt>
                <c:pt idx="107" c:formatCode="dd/mm/yyyy">
                  <c:v>05-06-2021</c:v>
                </c:pt>
                <c:pt idx="108" c:formatCode="dd/mm/yyyy">
                  <c:v>05-07-2021</c:v>
                </c:pt>
                <c:pt idx="109" c:formatCode="dd/mm/yyyy">
                  <c:v>05-10-2021</c:v>
                </c:pt>
                <c:pt idx="110" c:formatCode="dd/mm/yyyy">
                  <c:v>05-11-2021</c:v>
                </c:pt>
                <c:pt idx="111" c:formatCode="dd/mm/yyyy">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formatCode="dd/mm/yyyy">
                  <c:v>06-01-2021</c:v>
                </c:pt>
                <c:pt idx="125" c:formatCode="dd/mm/yyyy">
                  <c:v>06-02-2021</c:v>
                </c:pt>
                <c:pt idx="126" c:formatCode="dd/mm/yyyy">
                  <c:v>06-03-2021</c:v>
                </c:pt>
                <c:pt idx="127" c:formatCode="dd/mm/yyyy">
                  <c:v>06-04-2021</c:v>
                </c:pt>
                <c:pt idx="128" c:formatCode="dd/mm/yyyy">
                  <c:v>06-07-2021</c:v>
                </c:pt>
                <c:pt idx="129" c:formatCode="dd/mm/yyyy">
                  <c:v>06-08-2021</c:v>
                </c:pt>
                <c:pt idx="130" c:formatCode="dd/mm/yyyy">
                  <c:v>06-09-2021</c:v>
                </c:pt>
                <c:pt idx="131" c:formatCode="dd/mm/yyyy">
                  <c:v>06-10-2021</c:v>
                </c:pt>
                <c:pt idx="132" c:formatCode="dd/mm/yyyy">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formatCode="dd/mm/yyyy">
                  <c:v>07-01-2021</c:v>
                </c:pt>
                <c:pt idx="147" c:formatCode="dd/mm/yyyy">
                  <c:v>07-02-2021</c:v>
                </c:pt>
                <c:pt idx="148" c:formatCode="dd/mm/yyyy">
                  <c:v>07-06-2021</c:v>
                </c:pt>
                <c:pt idx="149" c:formatCode="dd/mm/yyyy">
                  <c:v>07-07-2021</c:v>
                </c:pt>
                <c:pt idx="150" c:formatCode="dd/mm/yyyy">
                  <c:v>07-08-2021</c:v>
                </c:pt>
                <c:pt idx="151" c:formatCode="dd/mm/yyyy">
                  <c:v>07-09-2021</c:v>
                </c:pt>
                <c:pt idx="152" c:formatCode="dd/mm/yyyy">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formatCode="dd/mm/yyyy">
                  <c:v>08-02-2021</c:v>
                </c:pt>
                <c:pt idx="168" c:formatCode="dd/mm/yyyy">
                  <c:v>08-03-2021</c:v>
                </c:pt>
                <c:pt idx="169" c:formatCode="dd/mm/yyyy">
                  <c:v>08-04-2021</c:v>
                </c:pt>
                <c:pt idx="170" c:formatCode="dd/mm/yyyy">
                  <c:v>08-05-2021</c:v>
                </c:pt>
                <c:pt idx="171" c:formatCode="dd/mm/yyyy">
                  <c:v>08-06-2021</c:v>
                </c:pt>
                <c:pt idx="172" c:formatCode="dd/mm/yyyy">
                  <c:v>08-09-2021</c:v>
                </c:pt>
                <c:pt idx="173" c:formatCode="dd/mm/yyyy">
                  <c:v>08-10-2021</c:v>
                </c:pt>
                <c:pt idx="174" c:formatCode="dd/mm/yyyy">
                  <c:v>08-11-2021</c:v>
                </c:pt>
                <c:pt idx="175" c:formatCode="dd/mm/yyyy">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formatCode="dd/mm/yyyy">
                  <c:v>09-01-2021</c:v>
                </c:pt>
                <c:pt idx="190" c:formatCode="dd/mm/yyyy">
                  <c:v>09-02-2021</c:v>
                </c:pt>
                <c:pt idx="191" c:formatCode="dd/mm/yyyy">
                  <c:v>09-03-2021</c:v>
                </c:pt>
                <c:pt idx="192" c:formatCode="dd/mm/yyyy">
                  <c:v>09-07-2021</c:v>
                </c:pt>
                <c:pt idx="193" c:formatCode="dd/mm/yyyy">
                  <c:v>09-08-2021</c:v>
                </c:pt>
                <c:pt idx="194" c:formatCode="dd/mm/yyyy">
                  <c:v>09-09-2021</c:v>
                </c:pt>
                <c:pt idx="195" c:formatCode="dd/mm/yyyy">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formatCode="dd/mm/yyyy">
                  <c:v>10-01-2021</c:v>
                </c:pt>
                <c:pt idx="211" c:formatCode="dd/mm/yyyy">
                  <c:v>10-04-2021</c:v>
                </c:pt>
                <c:pt idx="212" c:formatCode="dd/mm/yyyy">
                  <c:v>10-05-2021</c:v>
                </c:pt>
                <c:pt idx="213" c:formatCode="dd/mm/yyyy">
                  <c:v>10-06-2021</c:v>
                </c:pt>
                <c:pt idx="214" c:formatCode="dd/mm/yyyy">
                  <c:v>10-07-2021</c:v>
                </c:pt>
                <c:pt idx="215" c:formatCode="dd/mm/yyyy">
                  <c:v>10-08-2021</c:v>
                </c:pt>
                <c:pt idx="216" c:formatCode="dd/mm/yyyy">
                  <c:v>10-11-2021</c:v>
                </c:pt>
                <c:pt idx="217" c:formatCode="dd/mm/yyyy">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formatCode="dd/mm/yyyy">
                  <c:v>11-01-2021</c:v>
                </c:pt>
                <c:pt idx="232" c:formatCode="dd/mm/yyyy">
                  <c:v>11-02-2021</c:v>
                </c:pt>
                <c:pt idx="233" c:formatCode="dd/mm/yyyy">
                  <c:v>11-03-2021</c:v>
                </c:pt>
                <c:pt idx="234" c:formatCode="dd/mm/yyyy">
                  <c:v>11-04-2021</c:v>
                </c:pt>
                <c:pt idx="235" c:formatCode="dd/mm/yyyy">
                  <c:v>11-05-2021</c:v>
                </c:pt>
                <c:pt idx="236" c:formatCode="dd/mm/yyyy">
                  <c:v>11-08-2021</c:v>
                </c:pt>
                <c:pt idx="237" c:formatCode="dd/mm/yyyy">
                  <c:v>11-09-2021</c:v>
                </c:pt>
                <c:pt idx="238" c:formatCode="dd/mm/yyyy">
                  <c:v>11-10-2021</c:v>
                </c:pt>
                <c:pt idx="239" c:formatCode="dd/mm/yyyy">
                  <c:v>11-11-2021</c:v>
                </c:pt>
                <c:pt idx="240" c:formatCode="dd/mm/yyyy">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c:v>
                </c:pt>
                <c:pt idx="1">
                  <c:v>58.73999</c:v>
                </c:pt>
                <c:pt idx="2">
                  <c:v>47.3298340000001</c:v>
                </c:pt>
                <c:pt idx="3">
                  <c:v>39.4499510000001</c:v>
                </c:pt>
                <c:pt idx="4">
                  <c:v>39.0700689999999</c:v>
                </c:pt>
                <c:pt idx="5">
                  <c:v>64.1098630000001</c:v>
                </c:pt>
                <c:pt idx="6">
                  <c:v>86.429932</c:v>
                </c:pt>
                <c:pt idx="7">
                  <c:v>66.1000979999999</c:v>
                </c:pt>
                <c:pt idx="8">
                  <c:v>45.8498540000001</c:v>
                </c:pt>
                <c:pt idx="9">
                  <c:v>64.469971</c:v>
                </c:pt>
                <c:pt idx="10">
                  <c:v>58.01001</c:v>
                </c:pt>
                <c:pt idx="11">
                  <c:v>83.320068</c:v>
                </c:pt>
                <c:pt idx="12">
                  <c:v>42.51001</c:v>
                </c:pt>
                <c:pt idx="13">
                  <c:v>77.8198240000002</c:v>
                </c:pt>
                <c:pt idx="14">
                  <c:v>60.969971</c:v>
                </c:pt>
                <c:pt idx="15">
                  <c:v>41.919922</c:v>
                </c:pt>
                <c:pt idx="16">
                  <c:v>25.959961</c:v>
                </c:pt>
                <c:pt idx="17">
                  <c:v>33</c:v>
                </c:pt>
                <c:pt idx="18">
                  <c:v>131.310059</c:v>
                </c:pt>
                <c:pt idx="19">
                  <c:v>69.4299310000001</c:v>
                </c:pt>
                <c:pt idx="20">
                  <c:v>59.6301269999999</c:v>
                </c:pt>
                <c:pt idx="21">
                  <c:v>41.719971</c:v>
                </c:pt>
                <c:pt idx="22">
                  <c:v>127.97998</c:v>
                </c:pt>
                <c:pt idx="23">
                  <c:v>58.3198240000002</c:v>
                </c:pt>
                <c:pt idx="24">
                  <c:v>66.3500979999999</c:v>
                </c:pt>
                <c:pt idx="25">
                  <c:v>53.540039</c:v>
                </c:pt>
                <c:pt idx="26">
                  <c:v>48.439942</c:v>
                </c:pt>
                <c:pt idx="27">
                  <c:v>46.3798830000001</c:v>
                </c:pt>
                <c:pt idx="28">
                  <c:v>56.139893</c:v>
                </c:pt>
                <c:pt idx="29">
                  <c:v>67.8698730000001</c:v>
                </c:pt>
                <c:pt idx="30">
                  <c:v>57.4099120000001</c:v>
                </c:pt>
                <c:pt idx="31">
                  <c:v>47.3801269999999</c:v>
                </c:pt>
                <c:pt idx="32">
                  <c:v>49</c:v>
                </c:pt>
                <c:pt idx="33">
                  <c:v>104.800049</c:v>
                </c:pt>
                <c:pt idx="34">
                  <c:v>58.979981</c:v>
                </c:pt>
                <c:pt idx="35">
                  <c:v>38.75</c:v>
                </c:pt>
                <c:pt idx="36">
                  <c:v>120.739991</c:v>
                </c:pt>
                <c:pt idx="37">
                  <c:v>55.1298830000001</c:v>
                </c:pt>
                <c:pt idx="38">
                  <c:v>139.439942</c:v>
                </c:pt>
                <c:pt idx="39">
                  <c:v>72.9899909999999</c:v>
                </c:pt>
                <c:pt idx="40">
                  <c:v>52.4399410000001</c:v>
                </c:pt>
                <c:pt idx="41">
                  <c:v>115.229981</c:v>
                </c:pt>
                <c:pt idx="42">
                  <c:v>66.610107</c:v>
                </c:pt>
                <c:pt idx="43">
                  <c:v>125.379883</c:v>
                </c:pt>
                <c:pt idx="44">
                  <c:v>69.25</c:v>
                </c:pt>
                <c:pt idx="45">
                  <c:v>74.290039</c:v>
                </c:pt>
                <c:pt idx="46">
                  <c:v>61</c:v>
                </c:pt>
                <c:pt idx="47">
                  <c:v>40.1599120000001</c:v>
                </c:pt>
                <c:pt idx="48">
                  <c:v>63.9499510000001</c:v>
                </c:pt>
                <c:pt idx="49">
                  <c:v>43.9399410000001</c:v>
                </c:pt>
                <c:pt idx="50">
                  <c:v>46.9399410000001</c:v>
                </c:pt>
                <c:pt idx="51">
                  <c:v>54.709961</c:v>
                </c:pt>
                <c:pt idx="52">
                  <c:v>61.4099120000001</c:v>
                </c:pt>
                <c:pt idx="53">
                  <c:v>64.0600589999999</c:v>
                </c:pt>
                <c:pt idx="54">
                  <c:v>87.75</c:v>
                </c:pt>
                <c:pt idx="55">
                  <c:v>60.060058</c:v>
                </c:pt>
                <c:pt idx="56">
                  <c:v>111.129882</c:v>
                </c:pt>
                <c:pt idx="57">
                  <c:v>45.850097</c:v>
                </c:pt>
                <c:pt idx="58">
                  <c:v>130.5</c:v>
                </c:pt>
                <c:pt idx="59">
                  <c:v>85.73999</c:v>
                </c:pt>
                <c:pt idx="60">
                  <c:v>51.5700689999999</c:v>
                </c:pt>
                <c:pt idx="61">
                  <c:v>76.399903</c:v>
                </c:pt>
                <c:pt idx="62">
                  <c:v>112.780029</c:v>
                </c:pt>
                <c:pt idx="63">
                  <c:v>112.699951</c:v>
                </c:pt>
                <c:pt idx="64">
                  <c:v>128</c:v>
                </c:pt>
                <c:pt idx="65">
                  <c:v>113.280029</c:v>
                </c:pt>
                <c:pt idx="66">
                  <c:v>85.8100589999999</c:v>
                </c:pt>
                <c:pt idx="67">
                  <c:v>86.4099120000001</c:v>
                </c:pt>
                <c:pt idx="68">
                  <c:v>48.850097</c:v>
                </c:pt>
                <c:pt idx="69">
                  <c:v>53.4799800000001</c:v>
                </c:pt>
                <c:pt idx="70">
                  <c:v>50.1499020000001</c:v>
                </c:pt>
                <c:pt idx="71">
                  <c:v>53.0498050000001</c:v>
                </c:pt>
                <c:pt idx="72">
                  <c:v>102.830078</c:v>
                </c:pt>
                <c:pt idx="73">
                  <c:v>91.6298830000001</c:v>
                </c:pt>
                <c:pt idx="74">
                  <c:v>60.6601559999999</c:v>
                </c:pt>
                <c:pt idx="75">
                  <c:v>66.530029</c:v>
                </c:pt>
                <c:pt idx="76">
                  <c:v>61.1499020000001</c:v>
                </c:pt>
                <c:pt idx="77">
                  <c:v>75.1601569999998</c:v>
                </c:pt>
                <c:pt idx="78">
                  <c:v>72.640136</c:v>
                </c:pt>
                <c:pt idx="79">
                  <c:v>60.6599120000001</c:v>
                </c:pt>
                <c:pt idx="80">
                  <c:v>62.8000489999999</c:v>
                </c:pt>
                <c:pt idx="81">
                  <c:v>39</c:v>
                </c:pt>
                <c:pt idx="82">
                  <c:v>56.830078</c:v>
                </c:pt>
                <c:pt idx="83">
                  <c:v>46.8898920000001</c:v>
                </c:pt>
                <c:pt idx="84">
                  <c:v>74.719971</c:v>
                </c:pt>
                <c:pt idx="85">
                  <c:v>30.2700199999999</c:v>
                </c:pt>
                <c:pt idx="86">
                  <c:v>79.9602049999999</c:v>
                </c:pt>
                <c:pt idx="87">
                  <c:v>32.5</c:v>
                </c:pt>
                <c:pt idx="88">
                  <c:v>83.3000489999999</c:v>
                </c:pt>
                <c:pt idx="89">
                  <c:v>43.8901369999999</c:v>
                </c:pt>
                <c:pt idx="90">
                  <c:v>36.3701169999999</c:v>
                </c:pt>
                <c:pt idx="91">
                  <c:v>78.1298830000001</c:v>
                </c:pt>
                <c:pt idx="92">
                  <c:v>45</c:v>
                </c:pt>
                <c:pt idx="93">
                  <c:v>51.209961</c:v>
                </c:pt>
                <c:pt idx="94">
                  <c:v>75.7700199999999</c:v>
                </c:pt>
                <c:pt idx="95">
                  <c:v>66.98999</c:v>
                </c:pt>
                <c:pt idx="96">
                  <c:v>59.0500480000001</c:v>
                </c:pt>
                <c:pt idx="97">
                  <c:v>71.4201659999999</c:v>
                </c:pt>
                <c:pt idx="98">
                  <c:v>66.5</c:v>
                </c:pt>
                <c:pt idx="99">
                  <c:v>97.51001</c:v>
                </c:pt>
                <c:pt idx="100">
                  <c:v>61.98999</c:v>
                </c:pt>
                <c:pt idx="101">
                  <c:v>64.8798830000001</c:v>
                </c:pt>
                <c:pt idx="102">
                  <c:v>79.4499510000001</c:v>
                </c:pt>
                <c:pt idx="103">
                  <c:v>91.5</c:v>
                </c:pt>
                <c:pt idx="104">
                  <c:v>113.949951</c:v>
                </c:pt>
                <c:pt idx="105">
                  <c:v>95.850097</c:v>
                </c:pt>
                <c:pt idx="106">
                  <c:v>90.3398440000001</c:v>
                </c:pt>
                <c:pt idx="107">
                  <c:v>67.1999510000001</c:v>
                </c:pt>
                <c:pt idx="108">
                  <c:v>41.819825</c:v>
                </c:pt>
                <c:pt idx="109">
                  <c:v>93</c:v>
                </c:pt>
                <c:pt idx="110">
                  <c:v>110.629883</c:v>
                </c:pt>
                <c:pt idx="111">
                  <c:v>74.8398430000002</c:v>
                </c:pt>
                <c:pt idx="112">
                  <c:v>70.8400879999999</c:v>
                </c:pt>
                <c:pt idx="113">
                  <c:v>45.860107</c:v>
                </c:pt>
                <c:pt idx="114">
                  <c:v>58.1599120000001</c:v>
                </c:pt>
                <c:pt idx="115">
                  <c:v>81.6298830000001</c:v>
                </c:pt>
                <c:pt idx="116">
                  <c:v>50.75</c:v>
                </c:pt>
                <c:pt idx="117">
                  <c:v>23.5</c:v>
                </c:pt>
                <c:pt idx="118">
                  <c:v>59.6799310000001</c:v>
                </c:pt>
                <c:pt idx="119">
                  <c:v>47.4499510000001</c:v>
                </c:pt>
                <c:pt idx="120">
                  <c:v>66.060058</c:v>
                </c:pt>
                <c:pt idx="121">
                  <c:v>37.2199700000001</c:v>
                </c:pt>
                <c:pt idx="122">
                  <c:v>30.320068</c:v>
                </c:pt>
                <c:pt idx="123">
                  <c:v>28.290039</c:v>
                </c:pt>
                <c:pt idx="124">
                  <c:v>41.9199210000002</c:v>
                </c:pt>
                <c:pt idx="125">
                  <c:v>27</c:v>
                </c:pt>
                <c:pt idx="126">
                  <c:v>30.4099120000001</c:v>
                </c:pt>
                <c:pt idx="127">
                  <c:v>22.1899410000001</c:v>
                </c:pt>
                <c:pt idx="128">
                  <c:v>35.8000489999999</c:v>
                </c:pt>
                <c:pt idx="129">
                  <c:v>61.520019</c:v>
                </c:pt>
                <c:pt idx="130">
                  <c:v>26.8801269999999</c:v>
                </c:pt>
                <c:pt idx="131">
                  <c:v>69.8500979999999</c:v>
                </c:pt>
                <c:pt idx="132">
                  <c:v>33.1301269999999</c:v>
                </c:pt>
                <c:pt idx="133">
                  <c:v>49.5</c:v>
                </c:pt>
                <c:pt idx="134">
                  <c:v>33.8798830000001</c:v>
                </c:pt>
                <c:pt idx="135">
                  <c:v>65.8200689999999</c:v>
                </c:pt>
                <c:pt idx="136">
                  <c:v>96.1999510000001</c:v>
                </c:pt>
                <c:pt idx="137">
                  <c:v>33.290039</c:v>
                </c:pt>
                <c:pt idx="138">
                  <c:v>48</c:v>
                </c:pt>
                <c:pt idx="139">
                  <c:v>67.6899410000001</c:v>
                </c:pt>
                <c:pt idx="140">
                  <c:v>37.8000489999999</c:v>
                </c:pt>
                <c:pt idx="141">
                  <c:v>94.0100090000001</c:v>
                </c:pt>
                <c:pt idx="142">
                  <c:v>70.640136</c:v>
                </c:pt>
                <c:pt idx="143">
                  <c:v>34.48999</c:v>
                </c:pt>
                <c:pt idx="144">
                  <c:v>33</c:v>
                </c:pt>
                <c:pt idx="145">
                  <c:v>36.6000979999999</c:v>
                </c:pt>
                <c:pt idx="146">
                  <c:v>47.580078</c:v>
                </c:pt>
                <c:pt idx="147">
                  <c:v>74.8000489999999</c:v>
                </c:pt>
                <c:pt idx="148">
                  <c:v>156.47998</c:v>
                </c:pt>
                <c:pt idx="149">
                  <c:v>55.290039</c:v>
                </c:pt>
                <c:pt idx="150">
                  <c:v>138.869873</c:v>
                </c:pt>
                <c:pt idx="151">
                  <c:v>54.6000979999999</c:v>
                </c:pt>
                <c:pt idx="152">
                  <c:v>60.5</c:v>
                </c:pt>
                <c:pt idx="153">
                  <c:v>101.76001</c:v>
                </c:pt>
                <c:pt idx="154">
                  <c:v>56.8298340000001</c:v>
                </c:pt>
                <c:pt idx="155">
                  <c:v>74.4799800000001</c:v>
                </c:pt>
                <c:pt idx="156">
                  <c:v>75.6000979999999</c:v>
                </c:pt>
                <c:pt idx="157">
                  <c:v>51.0500489999999</c:v>
                </c:pt>
                <c:pt idx="158">
                  <c:v>74</c:v>
                </c:pt>
                <c:pt idx="159">
                  <c:v>42.810058</c:v>
                </c:pt>
                <c:pt idx="160">
                  <c:v>57.75</c:v>
                </c:pt>
                <c:pt idx="161">
                  <c:v>44.070068</c:v>
                </c:pt>
                <c:pt idx="162">
                  <c:v>64.830078</c:v>
                </c:pt>
                <c:pt idx="163">
                  <c:v>112.350098</c:v>
                </c:pt>
                <c:pt idx="164">
                  <c:v>57.419922</c:v>
                </c:pt>
                <c:pt idx="165">
                  <c:v>57.9399410000001</c:v>
                </c:pt>
                <c:pt idx="166">
                  <c:v>61.159913</c:v>
                </c:pt>
                <c:pt idx="167">
                  <c:v>41.919922</c:v>
                </c:pt>
                <c:pt idx="168">
                  <c:v>91.2299800000001</c:v>
                </c:pt>
                <c:pt idx="169">
                  <c:v>43.3198240000002</c:v>
                </c:pt>
                <c:pt idx="170">
                  <c:v>48.080078</c:v>
                </c:pt>
                <c:pt idx="171">
                  <c:v>45.959961</c:v>
                </c:pt>
                <c:pt idx="172">
                  <c:v>26.3598630000001</c:v>
                </c:pt>
                <c:pt idx="173">
                  <c:v>43</c:v>
                </c:pt>
                <c:pt idx="174">
                  <c:v>59.9099120000001</c:v>
                </c:pt>
                <c:pt idx="175">
                  <c:v>44.8400879999999</c:v>
                </c:pt>
                <c:pt idx="176">
                  <c:v>23.070068</c:v>
                </c:pt>
                <c:pt idx="177">
                  <c:v>88.8701169999999</c:v>
                </c:pt>
                <c:pt idx="178">
                  <c:v>54.810058</c:v>
                </c:pt>
                <c:pt idx="179">
                  <c:v>54.1000979999999</c:v>
                </c:pt>
                <c:pt idx="180">
                  <c:v>50.540039</c:v>
                </c:pt>
                <c:pt idx="181">
                  <c:v>32.0500489999999</c:v>
                </c:pt>
                <c:pt idx="182">
                  <c:v>70.8898920000001</c:v>
                </c:pt>
                <c:pt idx="183">
                  <c:v>40.9099120000001</c:v>
                </c:pt>
                <c:pt idx="184">
                  <c:v>34.8500979999999</c:v>
                </c:pt>
                <c:pt idx="185">
                  <c:v>36</c:v>
                </c:pt>
                <c:pt idx="186">
                  <c:v>38.570068</c:v>
                </c:pt>
                <c:pt idx="187">
                  <c:v>89.780029</c:v>
                </c:pt>
                <c:pt idx="188">
                  <c:v>76.98999</c:v>
                </c:pt>
                <c:pt idx="189">
                  <c:v>51.76001</c:v>
                </c:pt>
                <c:pt idx="190">
                  <c:v>56.959961</c:v>
                </c:pt>
                <c:pt idx="191">
                  <c:v>46.229981</c:v>
                </c:pt>
                <c:pt idx="192">
                  <c:v>51.1501469999998</c:v>
                </c:pt>
                <c:pt idx="193">
                  <c:v>49.959961</c:v>
                </c:pt>
                <c:pt idx="194">
                  <c:v>69.6198730000001</c:v>
                </c:pt>
                <c:pt idx="195">
                  <c:v>45.540039</c:v>
                </c:pt>
                <c:pt idx="196">
                  <c:v>59.959961</c:v>
                </c:pt>
                <c:pt idx="197">
                  <c:v>49.1000979999999</c:v>
                </c:pt>
                <c:pt idx="198">
                  <c:v>83.4099120000001</c:v>
                </c:pt>
                <c:pt idx="199">
                  <c:v>46.4101559999999</c:v>
                </c:pt>
                <c:pt idx="200">
                  <c:v>45.280029</c:v>
                </c:pt>
                <c:pt idx="201">
                  <c:v>113.98999</c:v>
                </c:pt>
                <c:pt idx="202">
                  <c:v>47.310058</c:v>
                </c:pt>
                <c:pt idx="203">
                  <c:v>47.9499510000001</c:v>
                </c:pt>
                <c:pt idx="204">
                  <c:v>48.9099120000001</c:v>
                </c:pt>
                <c:pt idx="205">
                  <c:v>35.8601079999999</c:v>
                </c:pt>
                <c:pt idx="206">
                  <c:v>75.959961</c:v>
                </c:pt>
                <c:pt idx="207">
                  <c:v>79.0898430000002</c:v>
                </c:pt>
                <c:pt idx="208">
                  <c:v>53.429932</c:v>
                </c:pt>
                <c:pt idx="209">
                  <c:v>53.8601079999999</c:v>
                </c:pt>
                <c:pt idx="210">
                  <c:v>53.229981</c:v>
                </c:pt>
                <c:pt idx="211">
                  <c:v>103.73999</c:v>
                </c:pt>
                <c:pt idx="212">
                  <c:v>58.270019</c:v>
                </c:pt>
                <c:pt idx="213">
                  <c:v>65.719971</c:v>
                </c:pt>
                <c:pt idx="214">
                  <c:v>42.6899410000001</c:v>
                </c:pt>
                <c:pt idx="215">
                  <c:v>33.229981</c:v>
                </c:pt>
                <c:pt idx="216">
                  <c:v>54.48999</c:v>
                </c:pt>
                <c:pt idx="217">
                  <c:v>31.25</c:v>
                </c:pt>
                <c:pt idx="218">
                  <c:v>27.2897950000001</c:v>
                </c:pt>
                <c:pt idx="219">
                  <c:v>21.8200689999999</c:v>
                </c:pt>
                <c:pt idx="220">
                  <c:v>106.419922</c:v>
                </c:pt>
                <c:pt idx="221">
                  <c:v>64.0698240000002</c:v>
                </c:pt>
                <c:pt idx="222">
                  <c:v>32.6899410000001</c:v>
                </c:pt>
                <c:pt idx="223">
                  <c:v>62.48999</c:v>
                </c:pt>
                <c:pt idx="224">
                  <c:v>37.280029</c:v>
                </c:pt>
                <c:pt idx="225">
                  <c:v>98.540039</c:v>
                </c:pt>
                <c:pt idx="226">
                  <c:v>50.1000979999999</c:v>
                </c:pt>
                <c:pt idx="227">
                  <c:v>72.1401369999999</c:v>
                </c:pt>
                <c:pt idx="228">
                  <c:v>65.5500489999999</c:v>
                </c:pt>
                <c:pt idx="229">
                  <c:v>93</c:v>
                </c:pt>
                <c:pt idx="230">
                  <c:v>101.5</c:v>
                </c:pt>
                <c:pt idx="231">
                  <c:v>83.840087</c:v>
                </c:pt>
                <c:pt idx="232">
                  <c:v>47.570068</c:v>
                </c:pt>
                <c:pt idx="233">
                  <c:v>97.3999020000001</c:v>
                </c:pt>
                <c:pt idx="234">
                  <c:v>133.629883</c:v>
                </c:pt>
                <c:pt idx="235">
                  <c:v>89.2700199999999</c:v>
                </c:pt>
                <c:pt idx="236">
                  <c:v>91.139893</c:v>
                </c:pt>
                <c:pt idx="237">
                  <c:v>92.3400879999999</c:v>
                </c:pt>
                <c:pt idx="238">
                  <c:v>142.359863</c:v>
                </c:pt>
                <c:pt idx="239">
                  <c:v>75.770019</c:v>
                </c:pt>
                <c:pt idx="240">
                  <c:v>93.6799310000001</c:v>
                </c:pt>
                <c:pt idx="241">
                  <c:v>68.0698240000002</c:v>
                </c:pt>
                <c:pt idx="242">
                  <c:v>51.3500979999999</c:v>
                </c:pt>
                <c:pt idx="243">
                  <c:v>41.8999020000001</c:v>
                </c:pt>
                <c:pt idx="244">
                  <c:v>143.199951</c:v>
                </c:pt>
                <c:pt idx="245">
                  <c:v>86.4299310000001</c:v>
                </c:pt>
                <c:pt idx="246">
                  <c:v>145.959961</c:v>
                </c:pt>
                <c:pt idx="247">
                  <c:v>93.3400879999999</c:v>
                </c:pt>
                <c:pt idx="248">
                  <c:v>76.7897950000001</c:v>
                </c:pt>
                <c:pt idx="249">
                  <c:v>129.350098</c:v>
                </c:pt>
                <c:pt idx="250">
                  <c:v>64.5</c:v>
                </c:pt>
                <c:pt idx="251">
                  <c:v>93.76001</c:v>
                </c:pt>
              </c:numCache>
            </c:numRef>
          </c:val>
          <c:smooth val="0"/>
        </c:ser>
        <c:dLbls>
          <c:showLegendKey val="0"/>
          <c:showVal val="0"/>
          <c:showCatName val="0"/>
          <c:showSerName val="0"/>
          <c:showPercent val="0"/>
          <c:showBubbleSize val="0"/>
        </c:dLbls>
        <c:marker val="0"/>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dLbls>
            <c:delete val="1"/>
          </c:dLbls>
          <c:cat>
            <c:strRef>
              <c:f>'Change in High-Low with Volume'!$A$2:$A$253</c:f>
              <c:strCache>
                <c:ptCount val="252"/>
                <c:pt idx="0" c:formatCode="dd/mm/yyyy">
                  <c:v>12-01-2020</c:v>
                </c:pt>
                <c:pt idx="1" c:formatCode="dd/mm/yyyy">
                  <c:v>12-02-2020</c:v>
                </c:pt>
                <c:pt idx="2" c:formatCode="dd/mm/yyyy">
                  <c:v>12-03-2020</c:v>
                </c:pt>
                <c:pt idx="3" c:formatCode="dd/mm/yyyy">
                  <c:v>12-04-2020</c:v>
                </c:pt>
                <c:pt idx="4" c:formatCode="dd/mm/yyyy">
                  <c:v>12-07-2020</c:v>
                </c:pt>
                <c:pt idx="5" c:formatCode="dd/mm/yyyy">
                  <c:v>12-08-2020</c:v>
                </c:pt>
                <c:pt idx="6" c:formatCode="dd/mm/yyyy">
                  <c:v>12-09-2020</c:v>
                </c:pt>
                <c:pt idx="7" c:formatCode="dd/mm/yyyy">
                  <c:v>12-10-2020</c:v>
                </c:pt>
                <c:pt idx="8" c:formatCode="dd/mm/yyyy">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formatCode="dd/mm/yyyy">
                  <c:v>01-04-2021</c:v>
                </c:pt>
                <c:pt idx="23" c:formatCode="dd/mm/yyyy">
                  <c:v>01-05-2021</c:v>
                </c:pt>
                <c:pt idx="24" c:formatCode="dd/mm/yyyy">
                  <c:v>01-06-2021</c:v>
                </c:pt>
                <c:pt idx="25" c:formatCode="dd/mm/yyyy">
                  <c:v>01-07-2021</c:v>
                </c:pt>
                <c:pt idx="26" c:formatCode="dd/mm/yyyy">
                  <c:v>01-08-2021</c:v>
                </c:pt>
                <c:pt idx="27" c:formatCode="dd/mm/yyyy">
                  <c:v>01-11-2021</c:v>
                </c:pt>
                <c:pt idx="28" c:formatCode="dd/mm/yyyy">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formatCode="dd/mm/yyyy">
                  <c:v>02-01-2021</c:v>
                </c:pt>
                <c:pt idx="42" c:formatCode="dd/mm/yyyy">
                  <c:v>02-02-2021</c:v>
                </c:pt>
                <c:pt idx="43" c:formatCode="dd/mm/yyyy">
                  <c:v>02-03-2021</c:v>
                </c:pt>
                <c:pt idx="44" c:formatCode="dd/mm/yyyy">
                  <c:v>02-04-2021</c:v>
                </c:pt>
                <c:pt idx="45" c:formatCode="dd/mm/yyyy">
                  <c:v>02-05-2021</c:v>
                </c:pt>
                <c:pt idx="46" c:formatCode="dd/mm/yyyy">
                  <c:v>02-08-2021</c:v>
                </c:pt>
                <c:pt idx="47" c:formatCode="dd/mm/yyyy">
                  <c:v>02-09-2021</c:v>
                </c:pt>
                <c:pt idx="48" c:formatCode="dd/mm/yyyy">
                  <c:v>02-10-2021</c:v>
                </c:pt>
                <c:pt idx="49" c:formatCode="dd/mm/yyyy">
                  <c:v>02-11-2021</c:v>
                </c:pt>
                <c:pt idx="50" c:formatCode="dd/mm/yyyy">
                  <c:v>02-12-2021</c:v>
                </c:pt>
                <c:pt idx="51">
                  <c:v>2/16/2021</c:v>
                </c:pt>
                <c:pt idx="52">
                  <c:v>2/17/2021</c:v>
                </c:pt>
                <c:pt idx="53">
                  <c:v>2/18/2021</c:v>
                </c:pt>
                <c:pt idx="54">
                  <c:v>2/19/2021</c:v>
                </c:pt>
                <c:pt idx="55">
                  <c:v>2/22/2021</c:v>
                </c:pt>
                <c:pt idx="56">
                  <c:v>2/23/2021</c:v>
                </c:pt>
                <c:pt idx="57">
                  <c:v>2/24/2021</c:v>
                </c:pt>
                <c:pt idx="58">
                  <c:v>2/25/2021</c:v>
                </c:pt>
                <c:pt idx="59">
                  <c:v>2/26/2021</c:v>
                </c:pt>
                <c:pt idx="60" c:formatCode="dd/mm/yyyy">
                  <c:v>03-01-2021</c:v>
                </c:pt>
                <c:pt idx="61" c:formatCode="dd/mm/yyyy">
                  <c:v>03-02-2021</c:v>
                </c:pt>
                <c:pt idx="62" c:formatCode="dd/mm/yyyy">
                  <c:v>03-03-2021</c:v>
                </c:pt>
                <c:pt idx="63" c:formatCode="dd/mm/yyyy">
                  <c:v>03-04-2021</c:v>
                </c:pt>
                <c:pt idx="64" c:formatCode="dd/mm/yyyy">
                  <c:v>03-05-2021</c:v>
                </c:pt>
                <c:pt idx="65" c:formatCode="dd/mm/yyyy">
                  <c:v>03-08-2021</c:v>
                </c:pt>
                <c:pt idx="66" c:formatCode="dd/mm/yyyy">
                  <c:v>03-09-2021</c:v>
                </c:pt>
                <c:pt idx="67" c:formatCode="dd/mm/yyyy">
                  <c:v>03-10-2021</c:v>
                </c:pt>
                <c:pt idx="68" c:formatCode="dd/mm/yyyy">
                  <c:v>03-11-2021</c:v>
                </c:pt>
                <c:pt idx="69" c:formatCode="dd/mm/yyyy">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formatCode="dd/mm/yyyy">
                  <c:v>04-01-2021</c:v>
                </c:pt>
                <c:pt idx="84" c:formatCode="dd/mm/yyyy">
                  <c:v>04-05-2021</c:v>
                </c:pt>
                <c:pt idx="85" c:formatCode="dd/mm/yyyy">
                  <c:v>04-06-2021</c:v>
                </c:pt>
                <c:pt idx="86" c:formatCode="dd/mm/yyyy">
                  <c:v>04-07-2021</c:v>
                </c:pt>
                <c:pt idx="87" c:formatCode="dd/mm/yyyy">
                  <c:v>04-08-2021</c:v>
                </c:pt>
                <c:pt idx="88" c:formatCode="dd/mm/yyyy">
                  <c:v>04-09-2021</c:v>
                </c:pt>
                <c:pt idx="89" c:formatCode="dd/mm/yyyy">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formatCode="dd/mm/yyyy">
                  <c:v>05-03-2021</c:v>
                </c:pt>
                <c:pt idx="105" c:formatCode="dd/mm/yyyy">
                  <c:v>05-04-2021</c:v>
                </c:pt>
                <c:pt idx="106" c:formatCode="dd/mm/yyyy">
                  <c:v>05-05-2021</c:v>
                </c:pt>
                <c:pt idx="107" c:formatCode="dd/mm/yyyy">
                  <c:v>05-06-2021</c:v>
                </c:pt>
                <c:pt idx="108" c:formatCode="dd/mm/yyyy">
                  <c:v>05-07-2021</c:v>
                </c:pt>
                <c:pt idx="109" c:formatCode="dd/mm/yyyy">
                  <c:v>05-10-2021</c:v>
                </c:pt>
                <c:pt idx="110" c:formatCode="dd/mm/yyyy">
                  <c:v>05-11-2021</c:v>
                </c:pt>
                <c:pt idx="111" c:formatCode="dd/mm/yyyy">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formatCode="dd/mm/yyyy">
                  <c:v>06-01-2021</c:v>
                </c:pt>
                <c:pt idx="125" c:formatCode="dd/mm/yyyy">
                  <c:v>06-02-2021</c:v>
                </c:pt>
                <c:pt idx="126" c:formatCode="dd/mm/yyyy">
                  <c:v>06-03-2021</c:v>
                </c:pt>
                <c:pt idx="127" c:formatCode="dd/mm/yyyy">
                  <c:v>06-04-2021</c:v>
                </c:pt>
                <c:pt idx="128" c:formatCode="dd/mm/yyyy">
                  <c:v>06-07-2021</c:v>
                </c:pt>
                <c:pt idx="129" c:formatCode="dd/mm/yyyy">
                  <c:v>06-08-2021</c:v>
                </c:pt>
                <c:pt idx="130" c:formatCode="dd/mm/yyyy">
                  <c:v>06-09-2021</c:v>
                </c:pt>
                <c:pt idx="131" c:formatCode="dd/mm/yyyy">
                  <c:v>06-10-2021</c:v>
                </c:pt>
                <c:pt idx="132" c:formatCode="dd/mm/yyyy">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formatCode="dd/mm/yyyy">
                  <c:v>07-01-2021</c:v>
                </c:pt>
                <c:pt idx="147" c:formatCode="dd/mm/yyyy">
                  <c:v>07-02-2021</c:v>
                </c:pt>
                <c:pt idx="148" c:formatCode="dd/mm/yyyy">
                  <c:v>07-06-2021</c:v>
                </c:pt>
                <c:pt idx="149" c:formatCode="dd/mm/yyyy">
                  <c:v>07-07-2021</c:v>
                </c:pt>
                <c:pt idx="150" c:formatCode="dd/mm/yyyy">
                  <c:v>07-08-2021</c:v>
                </c:pt>
                <c:pt idx="151" c:formatCode="dd/mm/yyyy">
                  <c:v>07-09-2021</c:v>
                </c:pt>
                <c:pt idx="152" c:formatCode="dd/mm/yyyy">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formatCode="dd/mm/yyyy">
                  <c:v>08-02-2021</c:v>
                </c:pt>
                <c:pt idx="168" c:formatCode="dd/mm/yyyy">
                  <c:v>08-03-2021</c:v>
                </c:pt>
                <c:pt idx="169" c:formatCode="dd/mm/yyyy">
                  <c:v>08-04-2021</c:v>
                </c:pt>
                <c:pt idx="170" c:formatCode="dd/mm/yyyy">
                  <c:v>08-05-2021</c:v>
                </c:pt>
                <c:pt idx="171" c:formatCode="dd/mm/yyyy">
                  <c:v>08-06-2021</c:v>
                </c:pt>
                <c:pt idx="172" c:formatCode="dd/mm/yyyy">
                  <c:v>08-09-2021</c:v>
                </c:pt>
                <c:pt idx="173" c:formatCode="dd/mm/yyyy">
                  <c:v>08-10-2021</c:v>
                </c:pt>
                <c:pt idx="174" c:formatCode="dd/mm/yyyy">
                  <c:v>08-11-2021</c:v>
                </c:pt>
                <c:pt idx="175" c:formatCode="dd/mm/yyyy">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formatCode="dd/mm/yyyy">
                  <c:v>09-01-2021</c:v>
                </c:pt>
                <c:pt idx="190" c:formatCode="dd/mm/yyyy">
                  <c:v>09-02-2021</c:v>
                </c:pt>
                <c:pt idx="191" c:formatCode="dd/mm/yyyy">
                  <c:v>09-03-2021</c:v>
                </c:pt>
                <c:pt idx="192" c:formatCode="dd/mm/yyyy">
                  <c:v>09-07-2021</c:v>
                </c:pt>
                <c:pt idx="193" c:formatCode="dd/mm/yyyy">
                  <c:v>09-08-2021</c:v>
                </c:pt>
                <c:pt idx="194" c:formatCode="dd/mm/yyyy">
                  <c:v>09-09-2021</c:v>
                </c:pt>
                <c:pt idx="195" c:formatCode="dd/mm/yyyy">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formatCode="dd/mm/yyyy">
                  <c:v>10-01-2021</c:v>
                </c:pt>
                <c:pt idx="211" c:formatCode="dd/mm/yyyy">
                  <c:v>10-04-2021</c:v>
                </c:pt>
                <c:pt idx="212" c:formatCode="dd/mm/yyyy">
                  <c:v>10-05-2021</c:v>
                </c:pt>
                <c:pt idx="213" c:formatCode="dd/mm/yyyy">
                  <c:v>10-06-2021</c:v>
                </c:pt>
                <c:pt idx="214" c:formatCode="dd/mm/yyyy">
                  <c:v>10-07-2021</c:v>
                </c:pt>
                <c:pt idx="215" c:formatCode="dd/mm/yyyy">
                  <c:v>10-08-2021</c:v>
                </c:pt>
                <c:pt idx="216" c:formatCode="dd/mm/yyyy">
                  <c:v>10-11-2021</c:v>
                </c:pt>
                <c:pt idx="217" c:formatCode="dd/mm/yyyy">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formatCode="dd/mm/yyyy">
                  <c:v>11-01-2021</c:v>
                </c:pt>
                <c:pt idx="232" c:formatCode="dd/mm/yyyy">
                  <c:v>11-02-2021</c:v>
                </c:pt>
                <c:pt idx="233" c:formatCode="dd/mm/yyyy">
                  <c:v>11-03-2021</c:v>
                </c:pt>
                <c:pt idx="234" c:formatCode="dd/mm/yyyy">
                  <c:v>11-04-2021</c:v>
                </c:pt>
                <c:pt idx="235" c:formatCode="dd/mm/yyyy">
                  <c:v>11-05-2021</c:v>
                </c:pt>
                <c:pt idx="236" c:formatCode="dd/mm/yyyy">
                  <c:v>11-08-2021</c:v>
                </c:pt>
                <c:pt idx="237" c:formatCode="dd/mm/yyyy">
                  <c:v>11-09-2021</c:v>
                </c:pt>
                <c:pt idx="238" c:formatCode="dd/mm/yyyy">
                  <c:v>11-10-2021</c:v>
                </c:pt>
                <c:pt idx="239" c:formatCode="dd/mm/yyyy">
                  <c:v>11-11-2021</c:v>
                </c:pt>
                <c:pt idx="240" c:formatCode="dd/mm/yyyy">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ser>
        <c:dLbls>
          <c:showLegendKey val="0"/>
          <c:showVal val="0"/>
          <c:showCatName val="0"/>
          <c:showSerName val="0"/>
          <c:showPercent val="0"/>
          <c:showBubbleSize val="0"/>
        </c:dLbls>
        <c:marker val="0"/>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layout/>
          <c:overlay val="0"/>
          <c:spPr>
            <a:noFill/>
            <a:ln>
              <a:noFill/>
            </a:ln>
            <a:effectLst/>
          </c:sp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2460559"/>
        <c:crosses val="autoZero"/>
        <c:crossBetween val="between"/>
      </c:valAx>
      <c:catAx>
        <c:axId val="822477199"/>
        <c:scaling>
          <c:orientation val="minMax"/>
        </c:scaling>
        <c:delete val="1"/>
        <c:axPos val="b"/>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2474287"/>
        <c:crosses val="autoZero"/>
        <c:auto val="1"/>
        <c:lblAlgn val="ctr"/>
        <c:lblOffset val="100"/>
        <c:noMultiLvlLbl val="0"/>
      </c:catAx>
      <c:valAx>
        <c:axId val="822474287"/>
        <c:scaling>
          <c:orientation val="minMax"/>
        </c:scaling>
        <c:delete val="0"/>
        <c:axPos val="r"/>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2477199"/>
        <c:crosses val="max"/>
        <c:crossBetween val="between"/>
        <c:dispUnits>
          <c:builtInUnit val="millions"/>
          <c:dispUnitsLbl>
            <c:layout/>
            <c:spPr>
              <a:noFill/>
              <a:ln>
                <a:noFill/>
              </a:ln>
              <a:effectLst/>
            </c:spPr>
            <c:txPr>
              <a:bodyPr rot="-5400000" spcFirstLastPara="1"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endParaRPr lang="en-IN" baseline="0"/>
          </a:p>
        </c:rich>
      </c:tx>
      <c:layout/>
      <c:overlay val="0"/>
      <c:spPr>
        <a:noFill/>
        <a:ln>
          <a:noFill/>
        </a:ln>
        <a:effectLst/>
      </c:spPr>
    </c:title>
    <c:autoTitleDeleted val="0"/>
    <c:plotArea>
      <c:layout/>
      <c:pieChart>
        <c:varyColors val="1"/>
        <c:ser>
          <c:idx val="0"/>
          <c:order val="0"/>
          <c:spPr/>
          <c:explosion val="0"/>
          <c:dPt>
            <c:idx val="0"/>
            <c:bubble3D val="0"/>
            <c:spPr>
              <a:solidFill>
                <a:srgbClr val="0096CC"/>
              </a:solidFill>
              <a:ln w="19050">
                <a:solidFill>
                  <a:schemeClr val="lt1"/>
                </a:solidFill>
              </a:ln>
              <a:effectLst/>
            </c:spPr>
          </c:dPt>
          <c:dPt>
            <c:idx val="1"/>
            <c:bubble3D val="0"/>
            <c:spPr>
              <a:solidFill>
                <a:srgbClr val="EE691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endParaRPr lang="en-US" baseline="0"/>
          </a:p>
        </c:rich>
      </c:tx>
      <c:layout/>
      <c:overlay val="0"/>
      <c:spPr>
        <a:noFill/>
        <a:ln>
          <a:noFill/>
        </a:ln>
        <a:effectLst/>
      </c:sp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dPt>
          <c:dLbls>
            <c:delete val="1"/>
          </c:dLbls>
          <c:cat>
            <c:numRef>
              <c:f>'Average Monthly Closing'!$D$2:$D$13</c:f>
              <c:numCache>
                <c:formatCode>mmm</c:formatCode>
                <c:ptCount val="12"/>
                <c:pt idx="0" c:formatCode="mmm">
                  <c:v>44166</c:v>
                </c:pt>
                <c:pt idx="1" c:formatCode="mmm">
                  <c:v>44197</c:v>
                </c:pt>
                <c:pt idx="2" c:formatCode="mmm">
                  <c:v>44228</c:v>
                </c:pt>
                <c:pt idx="3" c:formatCode="mmm">
                  <c:v>44256</c:v>
                </c:pt>
                <c:pt idx="4" c:formatCode="mmm">
                  <c:v>44287</c:v>
                </c:pt>
                <c:pt idx="5" c:formatCode="mmm">
                  <c:v>44317</c:v>
                </c:pt>
                <c:pt idx="6" c:formatCode="mmm">
                  <c:v>44348</c:v>
                </c:pt>
                <c:pt idx="7" c:formatCode="mmm">
                  <c:v>44378</c:v>
                </c:pt>
                <c:pt idx="8" c:formatCode="mmm">
                  <c:v>44409</c:v>
                </c:pt>
                <c:pt idx="9" c:formatCode="mmm">
                  <c:v>44440</c:v>
                </c:pt>
                <c:pt idx="10" c:formatCode="mmm">
                  <c:v>44470</c:v>
                </c:pt>
                <c:pt idx="11" c:formatCode="mmm">
                  <c:v>44501</c:v>
                </c:pt>
              </c:numCache>
            </c:numRef>
          </c:cat>
          <c:val>
            <c:numRef>
              <c:f>'Average Monthly Closing'!$E$2:$E$13</c:f>
              <c:numCache>
                <c:formatCode>General</c:formatCode>
                <c:ptCount val="12"/>
                <c:pt idx="0">
                  <c:v>3197.75</c:v>
                </c:pt>
                <c:pt idx="1">
                  <c:v>3200.04839126316</c:v>
                </c:pt>
                <c:pt idx="2">
                  <c:v>3263.86838242105</c:v>
                </c:pt>
                <c:pt idx="3">
                  <c:v>3068.27262008696</c:v>
                </c:pt>
                <c:pt idx="4">
                  <c:v>3352.17426995238</c:v>
                </c:pt>
                <c:pt idx="5">
                  <c:v>3246.26000965</c:v>
                </c:pt>
                <c:pt idx="6">
                  <c:v>3367.7254305</c:v>
                </c:pt>
                <c:pt idx="7">
                  <c:v>3616.00618485714</c:v>
                </c:pt>
                <c:pt idx="8">
                  <c:v>3312.91772454545</c:v>
                </c:pt>
                <c:pt idx="9">
                  <c:v>3427.18286133333</c:v>
                </c:pt>
                <c:pt idx="10">
                  <c:v>3334.20621742857</c:v>
                </c:pt>
                <c:pt idx="11">
                  <c:v>3517.61858247619</c:v>
                </c:pt>
              </c:numCache>
            </c:numRef>
          </c:val>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729743"/>
        <c:crosses val="autoZero"/>
        <c:crossBetween val="between"/>
        <c:majorUnit val="250"/>
        <c:min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Volume!$A$1</c:f>
              <c:strCache>
                <c:ptCount val="1"/>
                <c:pt idx="0">
                  <c:v>Volume</c:v>
                </c:pt>
              </c:strCache>
            </c:strRef>
          </c:tx>
          <c:spPr>
            <a:ln w="28575" cap="rnd">
              <a:solidFill>
                <a:schemeClr val="accent1"/>
              </a:solidFill>
              <a:round/>
            </a:ln>
            <a:effectLst/>
          </c:spPr>
          <c:marker>
            <c:symbol val="none"/>
          </c:marker>
          <c:dLbls>
            <c:delete val="1"/>
          </c:dLbls>
          <c:cat>
            <c:numRef>
              <c:f>Volume!#REF!</c:f>
              <c:numCache>
                <c:ptCount val="0"/>
              </c:numCache>
            </c:numRef>
          </c:cat>
          <c:val>
            <c:numRef>
              <c:f>Volume!$A$2:$A$253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ser>
        <c:dLbls>
          <c:showLegendKey val="0"/>
          <c:showVal val="0"/>
          <c:showCatName val="0"/>
          <c:showSerName val="0"/>
          <c:showPercent val="0"/>
          <c:showBubbleSize val="0"/>
        </c:dLbls>
        <c:marker val="0"/>
        <c:smooth val="0"/>
        <c:axId val="634010825"/>
        <c:axId val="594857363"/>
      </c:lineChart>
      <c:catAx>
        <c:axId val="63401082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4857363"/>
        <c:crosses val="autoZero"/>
        <c:auto val="1"/>
        <c:lblAlgn val="ctr"/>
        <c:lblOffset val="100"/>
        <c:noMultiLvlLbl val="0"/>
      </c:catAx>
      <c:valAx>
        <c:axId val="594857363"/>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3401082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Amazon Units Traded per Day</a:t>
            </a:r>
            <a:endParaRPr lang="en-US"/>
          </a:p>
        </c:rich>
      </c:tx>
      <c:layout/>
      <c:overlay val="0"/>
      <c:spPr>
        <a:noFill/>
        <a:ln>
          <a:noFill/>
        </a:ln>
        <a:effectLst/>
      </c:sp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dLbls>
            <c:delete val="1"/>
          </c:dLbls>
          <c:cat>
            <c:strRef>
              <c:f>'Daily Volume'!$A$2:$A$253</c:f>
              <c:strCache>
                <c:ptCount val="252"/>
                <c:pt idx="0" c:formatCode="dd/mm/yyyy">
                  <c:v>12-01-2020</c:v>
                </c:pt>
                <c:pt idx="1" c:formatCode="dd/mm/yyyy">
                  <c:v>12-02-2020</c:v>
                </c:pt>
                <c:pt idx="2" c:formatCode="dd/mm/yyyy">
                  <c:v>12-03-2020</c:v>
                </c:pt>
                <c:pt idx="3" c:formatCode="dd/mm/yyyy">
                  <c:v>12-04-2020</c:v>
                </c:pt>
                <c:pt idx="4" c:formatCode="dd/mm/yyyy">
                  <c:v>12-07-2020</c:v>
                </c:pt>
                <c:pt idx="5" c:formatCode="dd/mm/yyyy">
                  <c:v>12-08-2020</c:v>
                </c:pt>
                <c:pt idx="6" c:formatCode="dd/mm/yyyy">
                  <c:v>12-09-2020</c:v>
                </c:pt>
                <c:pt idx="7" c:formatCode="dd/mm/yyyy">
                  <c:v>12-10-2020</c:v>
                </c:pt>
                <c:pt idx="8" c:formatCode="dd/mm/yyyy">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formatCode="dd/mm/yyyy">
                  <c:v>01-04-2021</c:v>
                </c:pt>
                <c:pt idx="23" c:formatCode="dd/mm/yyyy">
                  <c:v>01-05-2021</c:v>
                </c:pt>
                <c:pt idx="24" c:formatCode="dd/mm/yyyy">
                  <c:v>01-06-2021</c:v>
                </c:pt>
                <c:pt idx="25" c:formatCode="dd/mm/yyyy">
                  <c:v>01-07-2021</c:v>
                </c:pt>
                <c:pt idx="26" c:formatCode="dd/mm/yyyy">
                  <c:v>01-08-2021</c:v>
                </c:pt>
                <c:pt idx="27" c:formatCode="dd/mm/yyyy">
                  <c:v>01-11-2021</c:v>
                </c:pt>
                <c:pt idx="28" c:formatCode="dd/mm/yyyy">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formatCode="dd/mm/yyyy">
                  <c:v>02-01-2021</c:v>
                </c:pt>
                <c:pt idx="42" c:formatCode="dd/mm/yyyy">
                  <c:v>02-02-2021</c:v>
                </c:pt>
                <c:pt idx="43" c:formatCode="dd/mm/yyyy">
                  <c:v>02-03-2021</c:v>
                </c:pt>
                <c:pt idx="44" c:formatCode="dd/mm/yyyy">
                  <c:v>02-04-2021</c:v>
                </c:pt>
                <c:pt idx="45" c:formatCode="dd/mm/yyyy">
                  <c:v>02-05-2021</c:v>
                </c:pt>
                <c:pt idx="46" c:formatCode="dd/mm/yyyy">
                  <c:v>02-08-2021</c:v>
                </c:pt>
                <c:pt idx="47" c:formatCode="dd/mm/yyyy">
                  <c:v>02-09-2021</c:v>
                </c:pt>
                <c:pt idx="48" c:formatCode="dd/mm/yyyy">
                  <c:v>02-10-2021</c:v>
                </c:pt>
                <c:pt idx="49" c:formatCode="dd/mm/yyyy">
                  <c:v>02-11-2021</c:v>
                </c:pt>
                <c:pt idx="50" c:formatCode="dd/mm/yyyy">
                  <c:v>02-12-2021</c:v>
                </c:pt>
                <c:pt idx="51">
                  <c:v>2/16/2021</c:v>
                </c:pt>
                <c:pt idx="52">
                  <c:v>2/17/2021</c:v>
                </c:pt>
                <c:pt idx="53">
                  <c:v>2/18/2021</c:v>
                </c:pt>
                <c:pt idx="54">
                  <c:v>2/19/2021</c:v>
                </c:pt>
                <c:pt idx="55">
                  <c:v>2/22/2021</c:v>
                </c:pt>
                <c:pt idx="56">
                  <c:v>2/23/2021</c:v>
                </c:pt>
                <c:pt idx="57">
                  <c:v>2/24/2021</c:v>
                </c:pt>
                <c:pt idx="58">
                  <c:v>2/25/2021</c:v>
                </c:pt>
                <c:pt idx="59">
                  <c:v>2/26/2021</c:v>
                </c:pt>
                <c:pt idx="60" c:formatCode="dd/mm/yyyy">
                  <c:v>03-01-2021</c:v>
                </c:pt>
                <c:pt idx="61" c:formatCode="dd/mm/yyyy">
                  <c:v>03-02-2021</c:v>
                </c:pt>
                <c:pt idx="62" c:formatCode="dd/mm/yyyy">
                  <c:v>03-03-2021</c:v>
                </c:pt>
                <c:pt idx="63" c:formatCode="dd/mm/yyyy">
                  <c:v>03-04-2021</c:v>
                </c:pt>
                <c:pt idx="64" c:formatCode="dd/mm/yyyy">
                  <c:v>03-05-2021</c:v>
                </c:pt>
                <c:pt idx="65" c:formatCode="dd/mm/yyyy">
                  <c:v>03-08-2021</c:v>
                </c:pt>
                <c:pt idx="66" c:formatCode="dd/mm/yyyy">
                  <c:v>03-09-2021</c:v>
                </c:pt>
                <c:pt idx="67" c:formatCode="dd/mm/yyyy">
                  <c:v>03-10-2021</c:v>
                </c:pt>
                <c:pt idx="68" c:formatCode="dd/mm/yyyy">
                  <c:v>03-11-2021</c:v>
                </c:pt>
                <c:pt idx="69" c:formatCode="dd/mm/yyyy">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formatCode="dd/mm/yyyy">
                  <c:v>04-01-2021</c:v>
                </c:pt>
                <c:pt idx="84" c:formatCode="dd/mm/yyyy">
                  <c:v>04-05-2021</c:v>
                </c:pt>
                <c:pt idx="85" c:formatCode="dd/mm/yyyy">
                  <c:v>04-06-2021</c:v>
                </c:pt>
                <c:pt idx="86" c:formatCode="dd/mm/yyyy">
                  <c:v>04-07-2021</c:v>
                </c:pt>
                <c:pt idx="87" c:formatCode="dd/mm/yyyy">
                  <c:v>04-08-2021</c:v>
                </c:pt>
                <c:pt idx="88" c:formatCode="dd/mm/yyyy">
                  <c:v>04-09-2021</c:v>
                </c:pt>
                <c:pt idx="89" c:formatCode="dd/mm/yyyy">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formatCode="dd/mm/yyyy">
                  <c:v>05-03-2021</c:v>
                </c:pt>
                <c:pt idx="105" c:formatCode="dd/mm/yyyy">
                  <c:v>05-04-2021</c:v>
                </c:pt>
                <c:pt idx="106" c:formatCode="dd/mm/yyyy">
                  <c:v>05-05-2021</c:v>
                </c:pt>
                <c:pt idx="107" c:formatCode="dd/mm/yyyy">
                  <c:v>05-06-2021</c:v>
                </c:pt>
                <c:pt idx="108" c:formatCode="dd/mm/yyyy">
                  <c:v>05-07-2021</c:v>
                </c:pt>
                <c:pt idx="109" c:formatCode="dd/mm/yyyy">
                  <c:v>05-10-2021</c:v>
                </c:pt>
                <c:pt idx="110" c:formatCode="dd/mm/yyyy">
                  <c:v>05-11-2021</c:v>
                </c:pt>
                <c:pt idx="111" c:formatCode="dd/mm/yyyy">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formatCode="dd/mm/yyyy">
                  <c:v>06-01-2021</c:v>
                </c:pt>
                <c:pt idx="125" c:formatCode="dd/mm/yyyy">
                  <c:v>06-02-2021</c:v>
                </c:pt>
                <c:pt idx="126" c:formatCode="dd/mm/yyyy">
                  <c:v>06-03-2021</c:v>
                </c:pt>
                <c:pt idx="127" c:formatCode="dd/mm/yyyy">
                  <c:v>06-04-2021</c:v>
                </c:pt>
                <c:pt idx="128" c:formatCode="dd/mm/yyyy">
                  <c:v>06-07-2021</c:v>
                </c:pt>
                <c:pt idx="129" c:formatCode="dd/mm/yyyy">
                  <c:v>06-08-2021</c:v>
                </c:pt>
                <c:pt idx="130" c:formatCode="dd/mm/yyyy">
                  <c:v>06-09-2021</c:v>
                </c:pt>
                <c:pt idx="131" c:formatCode="dd/mm/yyyy">
                  <c:v>06-10-2021</c:v>
                </c:pt>
                <c:pt idx="132" c:formatCode="dd/mm/yyyy">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formatCode="dd/mm/yyyy">
                  <c:v>07-01-2021</c:v>
                </c:pt>
                <c:pt idx="147" c:formatCode="dd/mm/yyyy">
                  <c:v>07-02-2021</c:v>
                </c:pt>
                <c:pt idx="148" c:formatCode="dd/mm/yyyy">
                  <c:v>07-06-2021</c:v>
                </c:pt>
                <c:pt idx="149" c:formatCode="dd/mm/yyyy">
                  <c:v>07-07-2021</c:v>
                </c:pt>
                <c:pt idx="150" c:formatCode="dd/mm/yyyy">
                  <c:v>07-08-2021</c:v>
                </c:pt>
                <c:pt idx="151" c:formatCode="dd/mm/yyyy">
                  <c:v>07-09-2021</c:v>
                </c:pt>
                <c:pt idx="152" c:formatCode="dd/mm/yyyy">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formatCode="dd/mm/yyyy">
                  <c:v>08-02-2021</c:v>
                </c:pt>
                <c:pt idx="168" c:formatCode="dd/mm/yyyy">
                  <c:v>08-03-2021</c:v>
                </c:pt>
                <c:pt idx="169" c:formatCode="dd/mm/yyyy">
                  <c:v>08-04-2021</c:v>
                </c:pt>
                <c:pt idx="170" c:formatCode="dd/mm/yyyy">
                  <c:v>08-05-2021</c:v>
                </c:pt>
                <c:pt idx="171" c:formatCode="dd/mm/yyyy">
                  <c:v>08-06-2021</c:v>
                </c:pt>
                <c:pt idx="172" c:formatCode="dd/mm/yyyy">
                  <c:v>08-09-2021</c:v>
                </c:pt>
                <c:pt idx="173" c:formatCode="dd/mm/yyyy">
                  <c:v>08-10-2021</c:v>
                </c:pt>
                <c:pt idx="174" c:formatCode="dd/mm/yyyy">
                  <c:v>08-11-2021</c:v>
                </c:pt>
                <c:pt idx="175" c:formatCode="dd/mm/yyyy">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formatCode="dd/mm/yyyy">
                  <c:v>09-01-2021</c:v>
                </c:pt>
                <c:pt idx="190" c:formatCode="dd/mm/yyyy">
                  <c:v>09-02-2021</c:v>
                </c:pt>
                <c:pt idx="191" c:formatCode="dd/mm/yyyy">
                  <c:v>09-03-2021</c:v>
                </c:pt>
                <c:pt idx="192" c:formatCode="dd/mm/yyyy">
                  <c:v>09-07-2021</c:v>
                </c:pt>
                <c:pt idx="193" c:formatCode="dd/mm/yyyy">
                  <c:v>09-08-2021</c:v>
                </c:pt>
                <c:pt idx="194" c:formatCode="dd/mm/yyyy">
                  <c:v>09-09-2021</c:v>
                </c:pt>
                <c:pt idx="195" c:formatCode="dd/mm/yyyy">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formatCode="dd/mm/yyyy">
                  <c:v>10-01-2021</c:v>
                </c:pt>
                <c:pt idx="211" c:formatCode="dd/mm/yyyy">
                  <c:v>10-04-2021</c:v>
                </c:pt>
                <c:pt idx="212" c:formatCode="dd/mm/yyyy">
                  <c:v>10-05-2021</c:v>
                </c:pt>
                <c:pt idx="213" c:formatCode="dd/mm/yyyy">
                  <c:v>10-06-2021</c:v>
                </c:pt>
                <c:pt idx="214" c:formatCode="dd/mm/yyyy">
                  <c:v>10-07-2021</c:v>
                </c:pt>
                <c:pt idx="215" c:formatCode="dd/mm/yyyy">
                  <c:v>10-08-2021</c:v>
                </c:pt>
                <c:pt idx="216" c:formatCode="dd/mm/yyyy">
                  <c:v>10-11-2021</c:v>
                </c:pt>
                <c:pt idx="217" c:formatCode="dd/mm/yyyy">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formatCode="dd/mm/yyyy">
                  <c:v>11-01-2021</c:v>
                </c:pt>
                <c:pt idx="232" c:formatCode="dd/mm/yyyy">
                  <c:v>11-02-2021</c:v>
                </c:pt>
                <c:pt idx="233" c:formatCode="dd/mm/yyyy">
                  <c:v>11-03-2021</c:v>
                </c:pt>
                <c:pt idx="234" c:formatCode="dd/mm/yyyy">
                  <c:v>11-04-2021</c:v>
                </c:pt>
                <c:pt idx="235" c:formatCode="dd/mm/yyyy">
                  <c:v>11-05-2021</c:v>
                </c:pt>
                <c:pt idx="236" c:formatCode="dd/mm/yyyy">
                  <c:v>11-08-2021</c:v>
                </c:pt>
                <c:pt idx="237" c:formatCode="dd/mm/yyyy">
                  <c:v>11-09-2021</c:v>
                </c:pt>
                <c:pt idx="238" c:formatCode="dd/mm/yyyy">
                  <c:v>11-10-2021</c:v>
                </c:pt>
                <c:pt idx="239" c:formatCode="dd/mm/yyyy">
                  <c:v>11-11-2021</c:v>
                </c:pt>
                <c:pt idx="240" c:formatCode="dd/mm/yyyy">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ser>
        <c:dLbls>
          <c:showLegendKey val="0"/>
          <c:showVal val="0"/>
          <c:showCatName val="0"/>
          <c:showSerName val="0"/>
          <c:showPercent val="0"/>
          <c:showBubbleSize val="0"/>
        </c:dLbls>
        <c:marker val="0"/>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898640"/>
        <c:crosses val="autoZero"/>
        <c:auto val="1"/>
        <c:lblAlgn val="ctr"/>
        <c:lblOffset val="100"/>
        <c:tickLblSkip val="22"/>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911536"/>
        <c:crossesAt val="1"/>
        <c:crossBetween val="between"/>
        <c:dispUnits>
          <c:builtInUnit val="millions"/>
          <c:dispUnitsLbl>
            <c:layout/>
            <c:spPr>
              <a:noFill/>
              <a:ln>
                <a:noFill/>
              </a:ln>
              <a:effectLst/>
            </c:spPr>
            <c:txPr>
              <a:bodyPr rot="-5400000" spcFirstLastPara="1"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4</xdr:col>
      <xdr:colOff>464820</xdr:colOff>
      <xdr:row>20</xdr:row>
      <xdr:rowOff>99060</xdr:rowOff>
    </xdr:to>
    <xdr:graphicFrame>
      <xdr:nvGraphicFramePr>
        <xdr:cNvPr id="2" name="Chart 1"/>
        <xdr:cNvGraphicFramePr/>
      </xdr:nvGraphicFramePr>
      <xdr:xfrm>
        <a:off x="0" y="0"/>
        <a:ext cx="2933700" cy="37566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0</xdr:row>
      <xdr:rowOff>30480</xdr:rowOff>
    </xdr:from>
    <xdr:to>
      <xdr:col>12</xdr:col>
      <xdr:colOff>99060</xdr:colOff>
      <xdr:row>20</xdr:row>
      <xdr:rowOff>99060</xdr:rowOff>
    </xdr:to>
    <xdr:graphicFrame>
      <xdr:nvGraphicFramePr>
        <xdr:cNvPr id="3" name="Chart 2"/>
        <xdr:cNvGraphicFramePr/>
      </xdr:nvGraphicFramePr>
      <xdr:xfrm>
        <a:off x="2872740" y="30480"/>
        <a:ext cx="4632960" cy="37261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0</xdr:rowOff>
    </xdr:from>
    <xdr:to>
      <xdr:col>23</xdr:col>
      <xdr:colOff>45720</xdr:colOff>
      <xdr:row>16</xdr:row>
      <xdr:rowOff>152400</xdr:rowOff>
    </xdr:to>
    <xdr:graphicFrame>
      <xdr:nvGraphicFramePr>
        <xdr:cNvPr id="6" name="Chart 5"/>
        <xdr:cNvGraphicFramePr/>
      </xdr:nvGraphicFramePr>
      <xdr:xfrm>
        <a:off x="7406640" y="0"/>
        <a:ext cx="6835140" cy="3078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xdr:colOff>
      <xdr:row>16</xdr:row>
      <xdr:rowOff>175260</xdr:rowOff>
    </xdr:from>
    <xdr:to>
      <xdr:col>22</xdr:col>
      <xdr:colOff>601980</xdr:colOff>
      <xdr:row>20</xdr:row>
      <xdr:rowOff>91440</xdr:rowOff>
    </xdr:to>
    <xdr:sp>
      <xdr:nvSpPr>
        <xdr:cNvPr id="9" name="TextBox 8"/>
        <xdr:cNvSpPr txBox="1"/>
      </xdr:nvSpPr>
      <xdr:spPr>
        <a:xfrm>
          <a:off x="7414260" y="3101340"/>
          <a:ext cx="676656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There is a very strong linear relationship between the daily High and Low values.</a:t>
          </a:r>
          <a:r>
            <a:rPr lang="en-IN"/>
            <a:t> </a:t>
          </a:r>
          <a:r>
            <a:rPr lang="en-IN" sz="1100" b="0" i="0" u="none" strike="noStrike">
              <a:solidFill>
                <a:schemeClr val="dk1"/>
              </a:solidFill>
              <a:effectLst/>
              <a:latin typeface="+mn-lt"/>
              <a:ea typeface="+mn-ea"/>
              <a:cs typeface="+mn-cs"/>
            </a:rPr>
            <a:t>As one variable increases/decreases, so does the other.</a:t>
          </a:r>
          <a:r>
            <a:rPr lang="en-IN"/>
            <a:t> </a:t>
          </a:r>
          <a:r>
            <a:rPr lang="en-IN" sz="1100" b="0" i="0" u="none" strike="noStrike">
              <a:solidFill>
                <a:schemeClr val="dk1"/>
              </a:solidFill>
              <a:effectLst/>
              <a:latin typeface="+mn-lt"/>
              <a:ea typeface="+mn-ea"/>
              <a:cs typeface="+mn-cs"/>
            </a:rPr>
            <a:t>With an R-squared value very close to 1, almost all the variability in one variable can be explained by the variability in the other. </a:t>
          </a:r>
          <a:r>
            <a:rPr lang="en-IN"/>
            <a:t> </a:t>
          </a:r>
          <a:endParaRPr lang="en-IN" sz="1100"/>
        </a:p>
      </xdr:txBody>
    </xdr:sp>
    <xdr:clientData/>
  </xdr:twoCellAnchor>
  <xdr:twoCellAnchor>
    <xdr:from>
      <xdr:col>0</xdr:col>
      <xdr:colOff>0</xdr:colOff>
      <xdr:row>0</xdr:row>
      <xdr:rowOff>0</xdr:rowOff>
    </xdr:from>
    <xdr:to>
      <xdr:col>0</xdr:col>
      <xdr:colOff>0</xdr:colOff>
      <xdr:row>0</xdr:row>
      <xdr:rowOff>0</xdr:rowOff>
    </xdr:to>
    <xdr:sp>
      <xdr:nvSpPr>
        <xdr:cNvPr id="10" name="Chart 9"/>
        <xdr:cNvSpPr/>
      </xdr:nvSpPr>
      <xdr:spPr>
        <a:xfrm>
          <a:off x="0" y="0"/>
          <a:ext cx="0" cy="0"/>
        </a:xfrm>
      </xdr:spPr>
    </xdr:sp>
    <xdr:clientData/>
  </xdr:twoCellAnchor>
  <xdr:twoCellAnchor>
    <xdr:from>
      <xdr:col>0</xdr:col>
      <xdr:colOff>16510</xdr:colOff>
      <xdr:row>20</xdr:row>
      <xdr:rowOff>152400</xdr:rowOff>
    </xdr:from>
    <xdr:to>
      <xdr:col>22</xdr:col>
      <xdr:colOff>549275</xdr:colOff>
      <xdr:row>49</xdr:row>
      <xdr:rowOff>31115</xdr:rowOff>
    </xdr:to>
    <xdr:graphicFrame>
      <xdr:nvGraphicFramePr>
        <xdr:cNvPr id="12" name="Chart 11"/>
        <xdr:cNvGraphicFramePr/>
      </xdr:nvGraphicFramePr>
      <xdr:xfrm>
        <a:off x="16510" y="3810000"/>
        <a:ext cx="14111605" cy="518223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49</xdr:row>
      <xdr:rowOff>38100</xdr:rowOff>
    </xdr:from>
    <xdr:to>
      <xdr:col>23</xdr:col>
      <xdr:colOff>0</xdr:colOff>
      <xdr:row>54</xdr:row>
      <xdr:rowOff>38100</xdr:rowOff>
    </xdr:to>
    <xdr:sp>
      <xdr:nvSpPr>
        <xdr:cNvPr id="13" name="TextBox 12"/>
        <xdr:cNvSpPr txBox="1"/>
      </xdr:nvSpPr>
      <xdr:spPr>
        <a:xfrm>
          <a:off x="15875" y="8999220"/>
          <a:ext cx="1418018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Maximum trading occurred on 30th July 2021 with approximately 9.96 million units traded that day.</a:t>
          </a:r>
          <a:r>
            <a:rPr lang="en-IN"/>
            <a:t> </a:t>
          </a:r>
          <a:r>
            <a:rPr lang="en-IN" sz="1100" b="0" i="0" u="none" strike="noStrike">
              <a:solidFill>
                <a:schemeClr val="dk1"/>
              </a:solidFill>
              <a:effectLst/>
              <a:latin typeface="+mn-lt"/>
              <a:ea typeface="+mn-ea"/>
              <a:cs typeface="+mn-cs"/>
            </a:rPr>
            <a:t>Minimum trading occurred on 24th December 2020 with approximately 1.45 million units traded that day.</a:t>
          </a:r>
          <a:r>
            <a:rPr lang="en-IN"/>
            <a:t> </a:t>
          </a:r>
          <a:r>
            <a:rPr lang="en-IN" sz="1100" b="0" i="0" u="none" strike="noStrike">
              <a:solidFill>
                <a:schemeClr val="dk1"/>
              </a:solidFill>
              <a:effectLst/>
              <a:latin typeface="+mn-lt"/>
              <a:ea typeface="+mn-ea"/>
              <a:cs typeface="+mn-cs"/>
            </a:rPr>
            <a:t>There does not seem to be any particular pattern with respect to the number of units being traded throughout the year.</a:t>
          </a:r>
          <a:r>
            <a:rPr lang="en-IN"/>
            <a:t> </a:t>
          </a:r>
          <a:r>
            <a:rPr lang="en-IN" sz="1100" b="0" i="0" u="none" strike="noStrike">
              <a:solidFill>
                <a:schemeClr val="dk1"/>
              </a:solidFill>
              <a:effectLst/>
              <a:latin typeface="+mn-lt"/>
              <a:ea typeface="+mn-ea"/>
              <a:cs typeface="+mn-cs"/>
            </a:rPr>
            <a:t>Most days see the trading of between 2 and 6 million units.</a:t>
          </a:r>
          <a:r>
            <a:rPr lang="en-IN"/>
            <a:t> </a:t>
          </a:r>
          <a:r>
            <a:rPr lang="en-IN" sz="1100" b="0" i="0" u="none" strike="noStrike">
              <a:solidFill>
                <a:schemeClr val="dk1"/>
              </a:solidFill>
              <a:effectLst/>
              <a:latin typeface="+mn-lt"/>
              <a:ea typeface="+mn-ea"/>
              <a:cs typeface="+mn-cs"/>
            </a:rPr>
            <a:t>The number of Amazon units traded dropped from 9.96 million to 2.18 million from 30th July 2021 to 4th August 2021.</a:t>
          </a:r>
          <a:r>
            <a:rPr lang="en-IN"/>
            <a:t> </a:t>
          </a:r>
          <a:endParaRPr lang="en-IN" sz="1100"/>
        </a:p>
      </xdr:txBody>
    </xdr:sp>
    <xdr:clientData/>
  </xdr:twoCellAnchor>
  <xdr:twoCellAnchor>
    <xdr:from>
      <xdr:col>0</xdr:col>
      <xdr:colOff>0</xdr:colOff>
      <xdr:row>54</xdr:row>
      <xdr:rowOff>0</xdr:rowOff>
    </xdr:from>
    <xdr:to>
      <xdr:col>22</xdr:col>
      <xdr:colOff>579120</xdr:colOff>
      <xdr:row>79</xdr:row>
      <xdr:rowOff>68580</xdr:rowOff>
    </xdr:to>
    <xdr:graphicFrame>
      <xdr:nvGraphicFramePr>
        <xdr:cNvPr id="14" name="Chart 13"/>
        <xdr:cNvGraphicFramePr/>
      </xdr:nvGraphicFramePr>
      <xdr:xfrm>
        <a:off x="0" y="9875520"/>
        <a:ext cx="14157960" cy="46405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xdr:colOff>
      <xdr:row>79</xdr:row>
      <xdr:rowOff>68580</xdr:rowOff>
    </xdr:from>
    <xdr:to>
      <xdr:col>23</xdr:col>
      <xdr:colOff>7620</xdr:colOff>
      <xdr:row>81</xdr:row>
      <xdr:rowOff>175260</xdr:rowOff>
    </xdr:to>
    <xdr:sp>
      <xdr:nvSpPr>
        <xdr:cNvPr id="15" name="TextBox 14"/>
        <xdr:cNvSpPr txBox="1"/>
      </xdr:nvSpPr>
      <xdr:spPr>
        <a:xfrm>
          <a:off x="15240" y="14516100"/>
          <a:ext cx="1418844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Although it's not always perfect, there does appear to be a relationship between the daily High-Low difference and the number of units traded.</a:t>
          </a:r>
          <a:r>
            <a:rPr lang="en-IN"/>
            <a:t> </a:t>
          </a:r>
          <a:r>
            <a:rPr lang="en-IN" sz="1100" b="0" i="0" u="none" strike="noStrike">
              <a:solidFill>
                <a:schemeClr val="dk1"/>
              </a:solidFill>
              <a:effectLst/>
              <a:latin typeface="+mn-lt"/>
              <a:ea typeface="+mn-ea"/>
              <a:cs typeface="+mn-cs"/>
            </a:rPr>
            <a:t>Loosely speaking, when the High-Low difference is larger, more units are traded.</a:t>
          </a:r>
          <a:r>
            <a:rPr lang="en-IN"/>
            <a:t> </a:t>
          </a:r>
          <a:r>
            <a:rPr lang="en-IN" sz="1100" b="0" i="0" u="none" strike="noStrike">
              <a:solidFill>
                <a:schemeClr val="dk1"/>
              </a:solidFill>
              <a:effectLst/>
              <a:latin typeface="+mn-lt"/>
              <a:ea typeface="+mn-ea"/>
              <a:cs typeface="+mn-cs"/>
            </a:rPr>
            <a:t>Conversely, when the High-Low difference is smaller, fewer units are traded.</a:t>
          </a:r>
          <a:r>
            <a:rPr lang="en-IN"/>
            <a:t> </a:t>
          </a:r>
          <a:endParaRPr lang="en-IN"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327660</xdr:colOff>
      <xdr:row>4</xdr:row>
      <xdr:rowOff>19050</xdr:rowOff>
    </xdr:from>
    <xdr:to>
      <xdr:col>10</xdr:col>
      <xdr:colOff>220980</xdr:colOff>
      <xdr:row>19</xdr:row>
      <xdr:rowOff>19050</xdr:rowOff>
    </xdr:to>
    <xdr:graphicFrame>
      <xdr:nvGraphicFramePr>
        <xdr:cNvPr id="2" name="Chart 1"/>
        <xdr:cNvGraphicFramePr/>
      </xdr:nvGraphicFramePr>
      <xdr:xfrm>
        <a:off x="2179320" y="750570"/>
        <a:ext cx="461772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495300</xdr:colOff>
      <xdr:row>0</xdr:row>
      <xdr:rowOff>160020</xdr:rowOff>
    </xdr:from>
    <xdr:to>
      <xdr:col>13</xdr:col>
      <xdr:colOff>190500</xdr:colOff>
      <xdr:row>15</xdr:row>
      <xdr:rowOff>160020</xdr:rowOff>
    </xdr:to>
    <xdr:graphicFrame>
      <xdr:nvGraphicFramePr>
        <xdr:cNvPr id="2" name="Chart 1"/>
        <xdr:cNvGraphicFramePr/>
      </xdr:nvGraphicFramePr>
      <xdr:xfrm>
        <a:off x="3794760" y="160020"/>
        <a:ext cx="46329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0</xdr:colOff>
      <xdr:row>0</xdr:row>
      <xdr:rowOff>0</xdr:rowOff>
    </xdr:to>
    <xdr:sp>
      <xdr:nvSpPr>
        <xdr:cNvPr id="2" name="Chart 1"/>
        <xdr:cNvSpPr/>
      </xdr:nvSpPr>
      <xdr:spPr>
        <a:xfrm>
          <a:off x="0" y="0"/>
          <a:ext cx="0" cy="0"/>
        </a:xfrm>
      </xdr:spPr>
    </xdr:sp>
    <xdr:clientData/>
  </xdr:twoCellAnchor>
  <xdr:oneCellAnchor>
    <xdr:from>
      <xdr:col>2</xdr:col>
      <xdr:colOff>579120</xdr:colOff>
      <xdr:row>28</xdr:row>
      <xdr:rowOff>144780</xdr:rowOff>
    </xdr:from>
    <xdr:ext cx="7863840" cy="609013"/>
    <xdr:sp>
      <xdr:nvSpPr>
        <xdr:cNvPr id="4" name="TextBox 2"/>
        <xdr:cNvSpPr txBox="1"/>
      </xdr:nvSpPr>
      <xdr:spPr>
        <a:xfrm>
          <a:off x="1958340" y="5265420"/>
          <a:ext cx="7863840" cy="608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Half</a:t>
          </a:r>
          <a:r>
            <a:rPr lang="en-IN" sz="1100" baseline="0"/>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sz="1100"/>
        </a:p>
      </xdr:txBody>
    </xdr:sp>
    <xdr:clientData/>
  </xdr:oneCellAnchor>
  <xdr:twoCellAnchor>
    <xdr:from>
      <xdr:col>4</xdr:col>
      <xdr:colOff>48260</xdr:colOff>
      <xdr:row>2</xdr:row>
      <xdr:rowOff>137160</xdr:rowOff>
    </xdr:from>
    <xdr:to>
      <xdr:col>11</xdr:col>
      <xdr:colOff>553720</xdr:colOff>
      <xdr:row>17</xdr:row>
      <xdr:rowOff>137160</xdr:rowOff>
    </xdr:to>
    <xdr:graphicFrame>
      <xdr:nvGraphicFramePr>
        <xdr:cNvPr id="6" name="Chart 5"/>
        <xdr:cNvGraphicFramePr/>
      </xdr:nvGraphicFramePr>
      <xdr:xfrm>
        <a:off x="2661920" y="50292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205740</xdr:colOff>
      <xdr:row>0</xdr:row>
      <xdr:rowOff>160020</xdr:rowOff>
    </xdr:from>
    <xdr:to>
      <xdr:col>18</xdr:col>
      <xdr:colOff>91440</xdr:colOff>
      <xdr:row>26</xdr:row>
      <xdr:rowOff>22860</xdr:rowOff>
    </xdr:to>
    <xdr:graphicFrame>
      <xdr:nvGraphicFramePr>
        <xdr:cNvPr id="2" name="Chart 1"/>
        <xdr:cNvGraphicFramePr/>
      </xdr:nvGraphicFramePr>
      <xdr:xfrm>
        <a:off x="1562100" y="160020"/>
        <a:ext cx="9761220" cy="4617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2</xdr:col>
      <xdr:colOff>495300</xdr:colOff>
      <xdr:row>2</xdr:row>
      <xdr:rowOff>15240</xdr:rowOff>
    </xdr:from>
    <xdr:to>
      <xdr:col>15</xdr:col>
      <xdr:colOff>175260</xdr:colOff>
      <xdr:row>25</xdr:row>
      <xdr:rowOff>68580</xdr:rowOff>
    </xdr:to>
    <xdr:graphicFrame>
      <xdr:nvGraphicFramePr>
        <xdr:cNvPr id="2" name="Chart 1"/>
        <xdr:cNvGraphicFramePr/>
      </xdr:nvGraphicFramePr>
      <xdr:xfrm>
        <a:off x="1729740" y="381000"/>
        <a:ext cx="7703820" cy="42595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5</xdr:col>
      <xdr:colOff>281940</xdr:colOff>
      <xdr:row>0</xdr:row>
      <xdr:rowOff>129540</xdr:rowOff>
    </xdr:from>
    <xdr:to>
      <xdr:col>22</xdr:col>
      <xdr:colOff>464820</xdr:colOff>
      <xdr:row>26</xdr:row>
      <xdr:rowOff>15240</xdr:rowOff>
    </xdr:to>
    <xdr:graphicFrame>
      <xdr:nvGraphicFramePr>
        <xdr:cNvPr id="2" name="Chart 1"/>
        <xdr:cNvGraphicFramePr/>
      </xdr:nvGraphicFramePr>
      <xdr:xfrm>
        <a:off x="3718560" y="129540"/>
        <a:ext cx="10675620" cy="46405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X47" sqref="X47"/>
    </sheetView>
  </sheetViews>
  <sheetFormatPr defaultColWidth="9" defaultRowHeight="14.4"/>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3"/>
  <sheetViews>
    <sheetView workbookViewId="0">
      <selection activeCell="G8" sqref="G8"/>
    </sheetView>
  </sheetViews>
  <sheetFormatPr defaultColWidth="9" defaultRowHeight="14.4" outlineLevelCol="5"/>
  <cols>
    <col min="1" max="1" width="11.7777777777778" customWidth="1"/>
    <col min="2" max="2" width="10.3333333333333" customWidth="1"/>
    <col min="3" max="3" width="10.2222222222222" customWidth="1"/>
    <col min="4" max="4" width="10.4444444444444" customWidth="1"/>
    <col min="5" max="6" width="10.1111111111111" customWidth="1"/>
  </cols>
  <sheetData>
    <row r="1" spans="1:6">
      <c r="A1" t="s">
        <v>0</v>
      </c>
      <c r="B1" t="s">
        <v>1</v>
      </c>
      <c r="C1" t="s">
        <v>2</v>
      </c>
      <c r="D1" t="s">
        <v>3</v>
      </c>
      <c r="E1" t="s">
        <v>4</v>
      </c>
      <c r="F1" t="s">
        <v>5</v>
      </c>
    </row>
    <row r="2" spans="1:6">
      <c r="A2" s="1">
        <v>43842</v>
      </c>
      <c r="B2">
        <v>3188.5</v>
      </c>
      <c r="C2">
        <v>3248.949951</v>
      </c>
      <c r="D2">
        <v>3157.179932</v>
      </c>
      <c r="E2">
        <v>3220.080078</v>
      </c>
      <c r="F2">
        <v>4537000</v>
      </c>
    </row>
    <row r="3" spans="1:6">
      <c r="A3" s="1">
        <v>43873</v>
      </c>
      <c r="B3">
        <v>3221.649902</v>
      </c>
      <c r="C3">
        <v>3232</v>
      </c>
      <c r="D3">
        <v>3173.26001</v>
      </c>
      <c r="E3">
        <v>3203.530029</v>
      </c>
      <c r="F3">
        <v>3129300</v>
      </c>
    </row>
    <row r="4" spans="1:6">
      <c r="A4" s="1">
        <v>43902</v>
      </c>
      <c r="B4">
        <v>3205.459961</v>
      </c>
      <c r="C4">
        <v>3228.639893</v>
      </c>
      <c r="D4">
        <v>3181.310059</v>
      </c>
      <c r="E4">
        <v>3186.72998</v>
      </c>
      <c r="F4">
        <v>2892000</v>
      </c>
    </row>
    <row r="5" spans="1:6">
      <c r="A5" s="1">
        <v>43933</v>
      </c>
      <c r="B5">
        <v>3198.209961</v>
      </c>
      <c r="C5">
        <v>3198.209961</v>
      </c>
      <c r="D5">
        <v>3158.76001</v>
      </c>
      <c r="E5">
        <v>3162.580078</v>
      </c>
      <c r="F5">
        <v>2913600</v>
      </c>
    </row>
    <row r="6" spans="1:6">
      <c r="A6" s="1">
        <v>44024</v>
      </c>
      <c r="B6">
        <v>3156.47998</v>
      </c>
      <c r="C6">
        <v>3180.76001</v>
      </c>
      <c r="D6">
        <v>3141.689941</v>
      </c>
      <c r="E6">
        <v>3158</v>
      </c>
      <c r="F6">
        <v>2751300</v>
      </c>
    </row>
    <row r="7" spans="1:6">
      <c r="A7" s="1">
        <v>44055</v>
      </c>
      <c r="B7">
        <v>3158.899902</v>
      </c>
      <c r="C7">
        <v>3184.129883</v>
      </c>
      <c r="D7">
        <v>3120.02002</v>
      </c>
      <c r="E7">
        <v>3177.290039</v>
      </c>
      <c r="F7">
        <v>3286300</v>
      </c>
    </row>
    <row r="8" spans="1:6">
      <c r="A8" s="1">
        <v>44086</v>
      </c>
      <c r="B8">
        <v>3167.889893</v>
      </c>
      <c r="C8">
        <v>3174.429932</v>
      </c>
      <c r="D8">
        <v>3088</v>
      </c>
      <c r="E8">
        <v>3104.199951</v>
      </c>
      <c r="F8">
        <v>4100800</v>
      </c>
    </row>
    <row r="9" spans="1:6">
      <c r="A9" s="1">
        <v>44116</v>
      </c>
      <c r="B9">
        <v>3088.98999</v>
      </c>
      <c r="C9">
        <v>3142.100098</v>
      </c>
      <c r="D9">
        <v>3076</v>
      </c>
      <c r="E9">
        <v>3101.48999</v>
      </c>
      <c r="F9">
        <v>3030200</v>
      </c>
    </row>
    <row r="10" spans="1:6">
      <c r="A10" s="1">
        <v>44147</v>
      </c>
      <c r="B10">
        <v>3096.659912</v>
      </c>
      <c r="C10">
        <v>3118.669922</v>
      </c>
      <c r="D10">
        <v>3072.820068</v>
      </c>
      <c r="E10">
        <v>3116.419922</v>
      </c>
      <c r="F10">
        <v>3064700</v>
      </c>
    </row>
    <row r="11" spans="1:6">
      <c r="A11" t="s">
        <v>6</v>
      </c>
      <c r="B11">
        <v>3143</v>
      </c>
      <c r="C11">
        <v>3190.469971</v>
      </c>
      <c r="D11">
        <v>3126</v>
      </c>
      <c r="E11">
        <v>3156.969971</v>
      </c>
      <c r="F11">
        <v>4155800</v>
      </c>
    </row>
    <row r="12" spans="1:6">
      <c r="A12" t="s">
        <v>7</v>
      </c>
      <c r="B12">
        <v>3181.01001</v>
      </c>
      <c r="C12">
        <v>3188.5</v>
      </c>
      <c r="D12">
        <v>3130.48999</v>
      </c>
      <c r="E12">
        <v>3165.120117</v>
      </c>
      <c r="F12">
        <v>3319500</v>
      </c>
    </row>
    <row r="13" spans="1:6">
      <c r="A13" t="s">
        <v>8</v>
      </c>
      <c r="B13">
        <v>3176.01001</v>
      </c>
      <c r="C13">
        <v>3247</v>
      </c>
      <c r="D13">
        <v>3163.679932</v>
      </c>
      <c r="E13">
        <v>3240.959961</v>
      </c>
      <c r="F13">
        <v>4427600</v>
      </c>
    </row>
    <row r="14" spans="1:6">
      <c r="A14" t="s">
        <v>9</v>
      </c>
      <c r="B14">
        <v>3250</v>
      </c>
      <c r="C14">
        <v>3263.51001</v>
      </c>
      <c r="D14">
        <v>3221</v>
      </c>
      <c r="E14">
        <v>3236.080078</v>
      </c>
      <c r="F14">
        <v>3474300</v>
      </c>
    </row>
    <row r="15" spans="1:6">
      <c r="A15" t="s">
        <v>10</v>
      </c>
      <c r="B15">
        <v>3243.98999</v>
      </c>
      <c r="C15">
        <v>3249.419922</v>
      </c>
      <c r="D15">
        <v>3171.600098</v>
      </c>
      <c r="E15">
        <v>3201.649902</v>
      </c>
      <c r="F15">
        <v>5995700</v>
      </c>
    </row>
    <row r="16" spans="1:6">
      <c r="A16" t="s">
        <v>11</v>
      </c>
      <c r="B16">
        <v>3200.01001</v>
      </c>
      <c r="C16">
        <v>3226.969971</v>
      </c>
      <c r="D16">
        <v>3166</v>
      </c>
      <c r="E16">
        <v>3206.179932</v>
      </c>
      <c r="F16">
        <v>3836800</v>
      </c>
    </row>
    <row r="17" spans="1:6">
      <c r="A17" t="s">
        <v>12</v>
      </c>
      <c r="B17">
        <v>3202.840088</v>
      </c>
      <c r="C17">
        <v>3222</v>
      </c>
      <c r="D17">
        <v>3180.080078</v>
      </c>
      <c r="E17">
        <v>3206.52002</v>
      </c>
      <c r="F17">
        <v>2369400</v>
      </c>
    </row>
    <row r="18" spans="1:6">
      <c r="A18" t="s">
        <v>13</v>
      </c>
      <c r="B18">
        <v>3205</v>
      </c>
      <c r="C18">
        <v>3210.129883</v>
      </c>
      <c r="D18">
        <v>3184.169922</v>
      </c>
      <c r="E18">
        <v>3185.27002</v>
      </c>
      <c r="F18">
        <v>2093800</v>
      </c>
    </row>
    <row r="19" spans="1:6">
      <c r="A19" t="s">
        <v>14</v>
      </c>
      <c r="B19">
        <v>3193.899902</v>
      </c>
      <c r="C19">
        <v>3202</v>
      </c>
      <c r="D19">
        <v>3169</v>
      </c>
      <c r="E19">
        <v>3172.689941</v>
      </c>
      <c r="F19">
        <v>1451900</v>
      </c>
    </row>
    <row r="20" spans="1:6">
      <c r="A20" t="s">
        <v>15</v>
      </c>
      <c r="B20">
        <v>3194</v>
      </c>
      <c r="C20">
        <v>3304</v>
      </c>
      <c r="D20">
        <v>3172.689941</v>
      </c>
      <c r="E20">
        <v>3283.959961</v>
      </c>
      <c r="F20">
        <v>5686800</v>
      </c>
    </row>
    <row r="21" spans="1:6">
      <c r="A21" t="s">
        <v>16</v>
      </c>
      <c r="B21">
        <v>3309.939941</v>
      </c>
      <c r="C21">
        <v>3350.649902</v>
      </c>
      <c r="D21">
        <v>3281.219971</v>
      </c>
      <c r="E21">
        <v>3322</v>
      </c>
      <c r="F21">
        <v>4872900</v>
      </c>
    </row>
    <row r="22" spans="1:6">
      <c r="A22" t="s">
        <v>17</v>
      </c>
      <c r="B22">
        <v>3341</v>
      </c>
      <c r="C22">
        <v>3342.100098</v>
      </c>
      <c r="D22">
        <v>3282.469971</v>
      </c>
      <c r="E22">
        <v>3285.850098</v>
      </c>
      <c r="F22">
        <v>3209300</v>
      </c>
    </row>
    <row r="23" spans="1:6">
      <c r="A23" t="s">
        <v>18</v>
      </c>
      <c r="B23">
        <v>3275</v>
      </c>
      <c r="C23">
        <v>3282.919922</v>
      </c>
      <c r="D23">
        <v>3241.199951</v>
      </c>
      <c r="E23">
        <v>3256.929932</v>
      </c>
      <c r="F23">
        <v>2957200</v>
      </c>
    </row>
    <row r="24" spans="1:6">
      <c r="A24" s="1">
        <v>44287</v>
      </c>
      <c r="B24">
        <v>3270</v>
      </c>
      <c r="C24">
        <v>3272</v>
      </c>
      <c r="D24">
        <v>3144.02002</v>
      </c>
      <c r="E24">
        <v>3186.629883</v>
      </c>
      <c r="F24">
        <v>4411400</v>
      </c>
    </row>
    <row r="25" spans="1:6">
      <c r="A25" s="1">
        <v>44317</v>
      </c>
      <c r="B25">
        <v>3166.01001</v>
      </c>
      <c r="C25">
        <v>3223.379883</v>
      </c>
      <c r="D25">
        <v>3165.060059</v>
      </c>
      <c r="E25">
        <v>3218.51001</v>
      </c>
      <c r="F25">
        <v>2655500</v>
      </c>
    </row>
    <row r="26" spans="1:6">
      <c r="A26" s="1">
        <v>44348</v>
      </c>
      <c r="B26">
        <v>3146.47998</v>
      </c>
      <c r="C26">
        <v>3197.51001</v>
      </c>
      <c r="D26">
        <v>3131.159912</v>
      </c>
      <c r="E26">
        <v>3138.379883</v>
      </c>
      <c r="F26">
        <v>4394800</v>
      </c>
    </row>
    <row r="27" spans="1:6">
      <c r="A27" s="1">
        <v>44378</v>
      </c>
      <c r="B27">
        <v>3157</v>
      </c>
      <c r="C27">
        <v>3208.540039</v>
      </c>
      <c r="D27">
        <v>3155</v>
      </c>
      <c r="E27">
        <v>3162.159912</v>
      </c>
      <c r="F27">
        <v>3514500</v>
      </c>
    </row>
    <row r="28" spans="1:6">
      <c r="A28" s="1">
        <v>44409</v>
      </c>
      <c r="B28">
        <v>3180</v>
      </c>
      <c r="C28">
        <v>3190.639893</v>
      </c>
      <c r="D28">
        <v>3142.199951</v>
      </c>
      <c r="E28">
        <v>3182.699951</v>
      </c>
      <c r="F28">
        <v>3537700</v>
      </c>
    </row>
    <row r="29" spans="1:6">
      <c r="A29" s="1">
        <v>44501</v>
      </c>
      <c r="B29">
        <v>3148.01001</v>
      </c>
      <c r="C29">
        <v>3156.379883</v>
      </c>
      <c r="D29">
        <v>3110</v>
      </c>
      <c r="E29">
        <v>3114.209961</v>
      </c>
      <c r="F29">
        <v>3683400</v>
      </c>
    </row>
    <row r="30" spans="1:6">
      <c r="A30" s="1">
        <v>44531</v>
      </c>
      <c r="B30">
        <v>3120</v>
      </c>
      <c r="C30">
        <v>3142.139893</v>
      </c>
      <c r="D30">
        <v>3086</v>
      </c>
      <c r="E30">
        <v>3120.830078</v>
      </c>
      <c r="F30">
        <v>3514600</v>
      </c>
    </row>
    <row r="31" spans="1:6">
      <c r="A31" t="s">
        <v>19</v>
      </c>
      <c r="B31">
        <v>3128.439941</v>
      </c>
      <c r="C31">
        <v>3189.949951</v>
      </c>
      <c r="D31">
        <v>3122.080078</v>
      </c>
      <c r="E31">
        <v>3165.889893</v>
      </c>
      <c r="F31">
        <v>3321200</v>
      </c>
    </row>
    <row r="32" spans="1:6">
      <c r="A32" t="s">
        <v>20</v>
      </c>
      <c r="B32">
        <v>3167.52002</v>
      </c>
      <c r="C32">
        <v>3178</v>
      </c>
      <c r="D32">
        <v>3120.590088</v>
      </c>
      <c r="E32">
        <v>3127.469971</v>
      </c>
      <c r="F32">
        <v>3070900</v>
      </c>
    </row>
    <row r="33" spans="1:6">
      <c r="A33" t="s">
        <v>21</v>
      </c>
      <c r="B33">
        <v>3123.02002</v>
      </c>
      <c r="C33">
        <v>3142.550049</v>
      </c>
      <c r="D33">
        <v>3095.169922</v>
      </c>
      <c r="E33">
        <v>3104.25</v>
      </c>
      <c r="F33">
        <v>4244000</v>
      </c>
    </row>
    <row r="34" spans="1:6">
      <c r="A34" t="s">
        <v>22</v>
      </c>
      <c r="B34">
        <v>3107</v>
      </c>
      <c r="C34">
        <v>3145</v>
      </c>
      <c r="D34">
        <v>3096</v>
      </c>
      <c r="E34">
        <v>3120.76001</v>
      </c>
      <c r="F34">
        <v>3305100</v>
      </c>
    </row>
    <row r="35" spans="1:6">
      <c r="A35" t="s">
        <v>23</v>
      </c>
      <c r="B35">
        <v>3181.98999</v>
      </c>
      <c r="C35">
        <v>3279.800049</v>
      </c>
      <c r="D35">
        <v>3175</v>
      </c>
      <c r="E35">
        <v>3263.379883</v>
      </c>
      <c r="F35">
        <v>5309800</v>
      </c>
    </row>
    <row r="36" spans="1:6">
      <c r="A36" t="s">
        <v>24</v>
      </c>
      <c r="B36">
        <v>3293</v>
      </c>
      <c r="C36">
        <v>3348.550049</v>
      </c>
      <c r="D36">
        <v>3289.570068</v>
      </c>
      <c r="E36">
        <v>3306.98999</v>
      </c>
      <c r="F36">
        <v>4936100</v>
      </c>
    </row>
    <row r="37" spans="1:6">
      <c r="A37" t="s">
        <v>25</v>
      </c>
      <c r="B37">
        <v>3304.310059</v>
      </c>
      <c r="C37">
        <v>3321.909912</v>
      </c>
      <c r="D37">
        <v>3283.159912</v>
      </c>
      <c r="E37">
        <v>3292.22998</v>
      </c>
      <c r="F37">
        <v>2821900</v>
      </c>
    </row>
    <row r="38" spans="1:6">
      <c r="A38" t="s">
        <v>26</v>
      </c>
      <c r="B38">
        <v>3328.5</v>
      </c>
      <c r="C38">
        <v>3363.889893</v>
      </c>
      <c r="D38">
        <v>3243.149902</v>
      </c>
      <c r="E38">
        <v>3294</v>
      </c>
      <c r="F38">
        <v>3749800</v>
      </c>
    </row>
    <row r="39" spans="1:6">
      <c r="A39" t="s">
        <v>27</v>
      </c>
      <c r="B39">
        <v>3296.360107</v>
      </c>
      <c r="C39">
        <v>3338</v>
      </c>
      <c r="D39">
        <v>3282.870117</v>
      </c>
      <c r="E39">
        <v>3326.129883</v>
      </c>
      <c r="F39">
        <v>2955200</v>
      </c>
    </row>
    <row r="40" spans="1:6">
      <c r="A40" t="s">
        <v>28</v>
      </c>
      <c r="B40">
        <v>3341.48999</v>
      </c>
      <c r="C40">
        <v>3346.52002</v>
      </c>
      <c r="D40">
        <v>3207.080078</v>
      </c>
      <c r="E40">
        <v>3232.580078</v>
      </c>
      <c r="F40">
        <v>4660200</v>
      </c>
    </row>
    <row r="41" spans="1:6">
      <c r="A41" t="s">
        <v>29</v>
      </c>
      <c r="B41">
        <v>3235.040039</v>
      </c>
      <c r="C41">
        <v>3301.679932</v>
      </c>
      <c r="D41">
        <v>3228.689941</v>
      </c>
      <c r="E41">
        <v>3237.620117</v>
      </c>
      <c r="F41">
        <v>3149200</v>
      </c>
    </row>
    <row r="42" spans="1:6">
      <c r="A42" t="s">
        <v>30</v>
      </c>
      <c r="B42">
        <v>3230</v>
      </c>
      <c r="C42">
        <v>3236.98999</v>
      </c>
      <c r="D42">
        <v>3184.550049</v>
      </c>
      <c r="E42">
        <v>3206.199951</v>
      </c>
      <c r="F42">
        <v>4293600</v>
      </c>
    </row>
    <row r="43" spans="1:6">
      <c r="A43" s="1">
        <v>44198</v>
      </c>
      <c r="B43">
        <v>3242.360107</v>
      </c>
      <c r="C43">
        <v>3350.26001</v>
      </c>
      <c r="D43">
        <v>3235.030029</v>
      </c>
      <c r="E43">
        <v>3342.879883</v>
      </c>
      <c r="F43">
        <v>4160200</v>
      </c>
    </row>
    <row r="44" spans="1:6">
      <c r="A44" s="1">
        <v>44229</v>
      </c>
      <c r="B44">
        <v>3380</v>
      </c>
      <c r="C44">
        <v>3427.73999</v>
      </c>
      <c r="D44">
        <v>3361.129883</v>
      </c>
      <c r="E44">
        <v>3380</v>
      </c>
      <c r="F44">
        <v>7098600</v>
      </c>
    </row>
    <row r="45" spans="1:6">
      <c r="A45" s="1">
        <v>44257</v>
      </c>
      <c r="B45">
        <v>3425.01001</v>
      </c>
      <c r="C45">
        <v>3434</v>
      </c>
      <c r="D45">
        <v>3308.620117</v>
      </c>
      <c r="E45">
        <v>3312.530029</v>
      </c>
      <c r="F45">
        <v>7088800</v>
      </c>
    </row>
    <row r="46" spans="1:6">
      <c r="A46" s="1">
        <v>44288</v>
      </c>
      <c r="B46">
        <v>3330</v>
      </c>
      <c r="C46">
        <v>3347</v>
      </c>
      <c r="D46">
        <v>3277.75</v>
      </c>
      <c r="E46">
        <v>3331</v>
      </c>
      <c r="F46">
        <v>3670700</v>
      </c>
    </row>
    <row r="47" spans="1:6">
      <c r="A47" s="1">
        <v>44318</v>
      </c>
      <c r="B47">
        <v>3319</v>
      </c>
      <c r="C47">
        <v>3377</v>
      </c>
      <c r="D47">
        <v>3302.709961</v>
      </c>
      <c r="E47">
        <v>3352.149902</v>
      </c>
      <c r="F47">
        <v>3620800</v>
      </c>
    </row>
    <row r="48" spans="1:6">
      <c r="A48" s="1">
        <v>44410</v>
      </c>
      <c r="B48">
        <v>3358.5</v>
      </c>
      <c r="C48">
        <v>3365</v>
      </c>
      <c r="D48">
        <v>3304</v>
      </c>
      <c r="E48">
        <v>3322.939941</v>
      </c>
      <c r="F48">
        <v>3257400</v>
      </c>
    </row>
    <row r="49" spans="1:6">
      <c r="A49" s="1">
        <v>44441</v>
      </c>
      <c r="B49">
        <v>3312.48999</v>
      </c>
      <c r="C49">
        <v>3338</v>
      </c>
      <c r="D49">
        <v>3297.840088</v>
      </c>
      <c r="E49">
        <v>3305</v>
      </c>
      <c r="F49">
        <v>2203500</v>
      </c>
    </row>
    <row r="50" spans="1:6">
      <c r="A50" s="1">
        <v>44471</v>
      </c>
      <c r="B50">
        <v>3314</v>
      </c>
      <c r="C50">
        <v>3317.949951</v>
      </c>
      <c r="D50">
        <v>3254</v>
      </c>
      <c r="E50">
        <v>3286.580078</v>
      </c>
      <c r="F50">
        <v>3151600</v>
      </c>
    </row>
    <row r="51" spans="1:6">
      <c r="A51" s="1">
        <v>44502</v>
      </c>
      <c r="B51">
        <v>3292</v>
      </c>
      <c r="C51">
        <v>3292</v>
      </c>
      <c r="D51">
        <v>3248.060059</v>
      </c>
      <c r="E51">
        <v>3262.129883</v>
      </c>
      <c r="F51">
        <v>2301400</v>
      </c>
    </row>
    <row r="52" spans="1:6">
      <c r="A52" s="1">
        <v>44532</v>
      </c>
      <c r="B52">
        <v>3250</v>
      </c>
      <c r="C52">
        <v>3280.25</v>
      </c>
      <c r="D52">
        <v>3233.310059</v>
      </c>
      <c r="E52">
        <v>3277.709961</v>
      </c>
      <c r="F52">
        <v>2335300</v>
      </c>
    </row>
    <row r="53" spans="1:6">
      <c r="A53" t="s">
        <v>31</v>
      </c>
      <c r="B53">
        <v>3254.050049</v>
      </c>
      <c r="C53">
        <v>3308.300049</v>
      </c>
      <c r="D53">
        <v>3253.590088</v>
      </c>
      <c r="E53">
        <v>3268.949951</v>
      </c>
      <c r="F53">
        <v>2574700</v>
      </c>
    </row>
    <row r="54" spans="1:6">
      <c r="A54" t="s">
        <v>32</v>
      </c>
      <c r="B54">
        <v>3263.600098</v>
      </c>
      <c r="C54">
        <v>3320.909912</v>
      </c>
      <c r="D54">
        <v>3259.5</v>
      </c>
      <c r="E54">
        <v>3308.639893</v>
      </c>
      <c r="F54">
        <v>3297500</v>
      </c>
    </row>
    <row r="55" spans="1:6">
      <c r="A55" t="s">
        <v>33</v>
      </c>
      <c r="B55">
        <v>3282.419922</v>
      </c>
      <c r="C55">
        <v>3338</v>
      </c>
      <c r="D55">
        <v>3273.939941</v>
      </c>
      <c r="E55">
        <v>3328.22998</v>
      </c>
      <c r="F55">
        <v>3027400</v>
      </c>
    </row>
    <row r="56" spans="1:6">
      <c r="A56" t="s">
        <v>34</v>
      </c>
      <c r="B56">
        <v>3328.22998</v>
      </c>
      <c r="C56">
        <v>3333.5</v>
      </c>
      <c r="D56">
        <v>3245.75</v>
      </c>
      <c r="E56">
        <v>3249.899902</v>
      </c>
      <c r="F56">
        <v>4305200</v>
      </c>
    </row>
    <row r="57" spans="1:6">
      <c r="A57" t="s">
        <v>35</v>
      </c>
      <c r="B57">
        <v>3208.129883</v>
      </c>
      <c r="C57">
        <v>3232.320068</v>
      </c>
      <c r="D57">
        <v>3172.26001</v>
      </c>
      <c r="E57">
        <v>3180.73999</v>
      </c>
      <c r="F57">
        <v>3515700</v>
      </c>
    </row>
    <row r="58" spans="1:6">
      <c r="A58" t="s">
        <v>36</v>
      </c>
      <c r="B58">
        <v>3127.030029</v>
      </c>
      <c r="C58">
        <v>3204.72998</v>
      </c>
      <c r="D58">
        <v>3093.600098</v>
      </c>
      <c r="E58">
        <v>3194.5</v>
      </c>
      <c r="F58">
        <v>4677200</v>
      </c>
    </row>
    <row r="59" spans="1:6">
      <c r="A59" t="s">
        <v>37</v>
      </c>
      <c r="B59">
        <v>3166.75</v>
      </c>
      <c r="C59">
        <v>3171.22998</v>
      </c>
      <c r="D59">
        <v>3125.379883</v>
      </c>
      <c r="E59">
        <v>3159.530029</v>
      </c>
      <c r="F59">
        <v>3011300</v>
      </c>
    </row>
    <row r="60" spans="1:6">
      <c r="A60" t="s">
        <v>38</v>
      </c>
      <c r="B60">
        <v>3136.73999</v>
      </c>
      <c r="C60">
        <v>3178.26001</v>
      </c>
      <c r="D60">
        <v>3047.76001</v>
      </c>
      <c r="E60">
        <v>3057.159912</v>
      </c>
      <c r="F60">
        <v>4533800</v>
      </c>
    </row>
    <row r="61" spans="1:6">
      <c r="A61" t="s">
        <v>39</v>
      </c>
      <c r="B61">
        <v>3095.199951</v>
      </c>
      <c r="C61">
        <v>3122.439941</v>
      </c>
      <c r="D61">
        <v>3036.699951</v>
      </c>
      <c r="E61">
        <v>3092.929932</v>
      </c>
      <c r="F61">
        <v>4275900</v>
      </c>
    </row>
    <row r="62" spans="1:6">
      <c r="A62" s="1">
        <v>44199</v>
      </c>
      <c r="B62">
        <v>3127.889893</v>
      </c>
      <c r="C62">
        <v>3149.560059</v>
      </c>
      <c r="D62">
        <v>3097.98999</v>
      </c>
      <c r="E62">
        <v>3146.139893</v>
      </c>
      <c r="F62">
        <v>2729100</v>
      </c>
    </row>
    <row r="63" spans="1:6">
      <c r="A63" s="1">
        <v>44230</v>
      </c>
      <c r="B63">
        <v>3143.469971</v>
      </c>
      <c r="C63">
        <v>3163.52002</v>
      </c>
      <c r="D63">
        <v>3087.120117</v>
      </c>
      <c r="E63">
        <v>3094.530029</v>
      </c>
      <c r="F63">
        <v>2595800</v>
      </c>
    </row>
    <row r="64" spans="1:6">
      <c r="A64" s="1">
        <v>44258</v>
      </c>
      <c r="B64">
        <v>3081.179932</v>
      </c>
      <c r="C64">
        <v>3107.780029</v>
      </c>
      <c r="D64">
        <v>2995</v>
      </c>
      <c r="E64">
        <v>3005</v>
      </c>
      <c r="F64">
        <v>3988700</v>
      </c>
    </row>
    <row r="65" spans="1:6">
      <c r="A65" s="1">
        <v>44289</v>
      </c>
      <c r="B65">
        <v>3012</v>
      </c>
      <c r="C65">
        <v>3058.129883</v>
      </c>
      <c r="D65">
        <v>2945.429932</v>
      </c>
      <c r="E65">
        <v>2977.570068</v>
      </c>
      <c r="F65">
        <v>5481600</v>
      </c>
    </row>
    <row r="66" spans="1:6">
      <c r="A66" s="1">
        <v>44319</v>
      </c>
      <c r="B66">
        <v>3005</v>
      </c>
      <c r="C66">
        <v>3009</v>
      </c>
      <c r="D66">
        <v>2881</v>
      </c>
      <c r="E66">
        <v>3000.459961</v>
      </c>
      <c r="F66">
        <v>5388600</v>
      </c>
    </row>
    <row r="67" spans="1:6">
      <c r="A67" s="1">
        <v>44411</v>
      </c>
      <c r="B67">
        <v>3015</v>
      </c>
      <c r="C67">
        <v>3064.590088</v>
      </c>
      <c r="D67">
        <v>2951.310059</v>
      </c>
      <c r="E67">
        <v>2951.949951</v>
      </c>
      <c r="F67">
        <v>4185000</v>
      </c>
    </row>
    <row r="68" spans="1:6">
      <c r="A68" s="1">
        <v>44442</v>
      </c>
      <c r="B68">
        <v>3017.98999</v>
      </c>
      <c r="C68">
        <v>3090.959961</v>
      </c>
      <c r="D68">
        <v>3005.149902</v>
      </c>
      <c r="E68">
        <v>3062.850098</v>
      </c>
      <c r="F68">
        <v>4030000</v>
      </c>
    </row>
    <row r="69" spans="1:6">
      <c r="A69" s="1">
        <v>44472</v>
      </c>
      <c r="B69">
        <v>3098.449951</v>
      </c>
      <c r="C69">
        <v>3116.459961</v>
      </c>
      <c r="D69">
        <v>3030.050049</v>
      </c>
      <c r="E69">
        <v>3057.639893</v>
      </c>
      <c r="F69">
        <v>3012500</v>
      </c>
    </row>
    <row r="70" spans="1:6">
      <c r="A70" s="1">
        <v>44503</v>
      </c>
      <c r="B70">
        <v>3104.01001</v>
      </c>
      <c r="C70">
        <v>3131.780029</v>
      </c>
      <c r="D70">
        <v>3082.929932</v>
      </c>
      <c r="E70">
        <v>3113.590088</v>
      </c>
      <c r="F70">
        <v>2776400</v>
      </c>
    </row>
    <row r="71" spans="1:6">
      <c r="A71" s="1">
        <v>44533</v>
      </c>
      <c r="B71">
        <v>3075</v>
      </c>
      <c r="C71">
        <v>3098.97998</v>
      </c>
      <c r="D71">
        <v>3045.5</v>
      </c>
      <c r="E71">
        <v>3089.48999</v>
      </c>
      <c r="F71">
        <v>2421900</v>
      </c>
    </row>
    <row r="72" spans="1:6">
      <c r="A72" t="s">
        <v>40</v>
      </c>
      <c r="B72">
        <v>3074.570068</v>
      </c>
      <c r="C72">
        <v>3082.23999</v>
      </c>
      <c r="D72">
        <v>3032.090088</v>
      </c>
      <c r="E72">
        <v>3081.679932</v>
      </c>
      <c r="F72">
        <v>2913600</v>
      </c>
    </row>
    <row r="73" spans="1:6">
      <c r="A73" t="s">
        <v>41</v>
      </c>
      <c r="B73">
        <v>3104.969971</v>
      </c>
      <c r="C73">
        <v>3128.909912</v>
      </c>
      <c r="D73">
        <v>3075.860107</v>
      </c>
      <c r="E73">
        <v>3091.860107</v>
      </c>
      <c r="F73">
        <v>2538800</v>
      </c>
    </row>
    <row r="74" spans="1:6">
      <c r="A74" t="s">
        <v>42</v>
      </c>
      <c r="B74">
        <v>3073.219971</v>
      </c>
      <c r="C74">
        <v>3173.050049</v>
      </c>
      <c r="D74">
        <v>3070.219971</v>
      </c>
      <c r="E74">
        <v>3135.72998</v>
      </c>
      <c r="F74">
        <v>3118600</v>
      </c>
    </row>
    <row r="75" spans="1:6">
      <c r="A75" t="s">
        <v>43</v>
      </c>
      <c r="B75">
        <v>3101</v>
      </c>
      <c r="C75">
        <v>3116.629883</v>
      </c>
      <c r="D75">
        <v>3025</v>
      </c>
      <c r="E75">
        <v>3027.98999</v>
      </c>
      <c r="F75">
        <v>3649600</v>
      </c>
    </row>
    <row r="76" spans="1:6">
      <c r="A76" t="s">
        <v>44</v>
      </c>
      <c r="B76">
        <v>3029.22998</v>
      </c>
      <c r="C76">
        <v>3077.290039</v>
      </c>
      <c r="D76">
        <v>3016.629883</v>
      </c>
      <c r="E76">
        <v>3074.959961</v>
      </c>
      <c r="F76">
        <v>4625400</v>
      </c>
    </row>
    <row r="77" spans="1:6">
      <c r="A77" t="s">
        <v>45</v>
      </c>
      <c r="B77">
        <v>3067.850098</v>
      </c>
      <c r="C77">
        <v>3126.580078</v>
      </c>
      <c r="D77">
        <v>3060.050049</v>
      </c>
      <c r="E77">
        <v>3110.870117</v>
      </c>
      <c r="F77">
        <v>2902200</v>
      </c>
    </row>
    <row r="78" spans="1:6">
      <c r="A78" t="s">
        <v>46</v>
      </c>
      <c r="B78">
        <v>3127</v>
      </c>
      <c r="C78">
        <v>3182</v>
      </c>
      <c r="D78">
        <v>3120.850098</v>
      </c>
      <c r="E78">
        <v>3137.5</v>
      </c>
      <c r="F78">
        <v>3817300</v>
      </c>
    </row>
    <row r="79" spans="1:6">
      <c r="A79" t="s">
        <v>47</v>
      </c>
      <c r="B79">
        <v>3151.040039</v>
      </c>
      <c r="C79">
        <v>3160.310059</v>
      </c>
      <c r="D79">
        <v>3085.149902</v>
      </c>
      <c r="E79">
        <v>3087.070068</v>
      </c>
      <c r="F79">
        <v>2959000</v>
      </c>
    </row>
    <row r="80" spans="1:6">
      <c r="A80" t="s">
        <v>48</v>
      </c>
      <c r="B80">
        <v>3072.98999</v>
      </c>
      <c r="C80">
        <v>3109.780029</v>
      </c>
      <c r="D80">
        <v>3037.139893</v>
      </c>
      <c r="E80">
        <v>3046.26001</v>
      </c>
      <c r="F80">
        <v>3563500</v>
      </c>
    </row>
    <row r="81" spans="1:6">
      <c r="A81" t="s">
        <v>49</v>
      </c>
      <c r="B81">
        <v>3044.060059</v>
      </c>
      <c r="C81">
        <v>3056.659912</v>
      </c>
      <c r="D81">
        <v>2996</v>
      </c>
      <c r="E81">
        <v>3052.030029</v>
      </c>
      <c r="F81">
        <v>3312900</v>
      </c>
    </row>
    <row r="82" spans="1:6">
      <c r="A82" t="s">
        <v>50</v>
      </c>
      <c r="B82">
        <v>3055.439941</v>
      </c>
      <c r="C82">
        <v>3091.25</v>
      </c>
      <c r="D82">
        <v>3028.449951</v>
      </c>
      <c r="E82">
        <v>3075.72998</v>
      </c>
      <c r="F82">
        <v>2746000</v>
      </c>
    </row>
    <row r="83" spans="1:6">
      <c r="A83" t="s">
        <v>51</v>
      </c>
      <c r="B83">
        <v>3070.01001</v>
      </c>
      <c r="C83">
        <v>3073</v>
      </c>
      <c r="D83">
        <v>3034</v>
      </c>
      <c r="E83">
        <v>3055.290039</v>
      </c>
      <c r="F83">
        <v>2337600</v>
      </c>
    </row>
    <row r="84" spans="1:6">
      <c r="A84" t="s">
        <v>52</v>
      </c>
      <c r="B84">
        <v>3064.060059</v>
      </c>
      <c r="C84">
        <v>3119.330078</v>
      </c>
      <c r="D84">
        <v>3062.5</v>
      </c>
      <c r="E84">
        <v>3094.080078</v>
      </c>
      <c r="F84">
        <v>3093900</v>
      </c>
    </row>
    <row r="85" spans="1:6">
      <c r="A85" s="1">
        <v>44200</v>
      </c>
      <c r="B85">
        <v>3117.939941</v>
      </c>
      <c r="C85">
        <v>3162.439941</v>
      </c>
      <c r="D85">
        <v>3115.550049</v>
      </c>
      <c r="E85">
        <v>3161</v>
      </c>
      <c r="F85">
        <v>2940300</v>
      </c>
    </row>
    <row r="86" spans="1:6">
      <c r="A86" s="1">
        <v>44320</v>
      </c>
      <c r="B86">
        <v>3173</v>
      </c>
      <c r="C86">
        <v>3235.959961</v>
      </c>
      <c r="D86">
        <v>3161.23999</v>
      </c>
      <c r="E86">
        <v>3226.72998</v>
      </c>
      <c r="F86">
        <v>3334900</v>
      </c>
    </row>
    <row r="87" spans="1:6">
      <c r="A87" s="1">
        <v>44351</v>
      </c>
      <c r="B87">
        <v>3223.75</v>
      </c>
      <c r="C87">
        <v>3247.310059</v>
      </c>
      <c r="D87">
        <v>3217.040039</v>
      </c>
      <c r="E87">
        <v>3223.820068</v>
      </c>
      <c r="F87">
        <v>2537800</v>
      </c>
    </row>
    <row r="88" spans="1:6">
      <c r="A88" s="1">
        <v>44381</v>
      </c>
      <c r="B88">
        <v>3233.800049</v>
      </c>
      <c r="C88">
        <v>3303.610107</v>
      </c>
      <c r="D88">
        <v>3223.649902</v>
      </c>
      <c r="E88">
        <v>3279.389893</v>
      </c>
      <c r="F88">
        <v>3346200</v>
      </c>
    </row>
    <row r="89" spans="1:6">
      <c r="A89" s="1">
        <v>44412</v>
      </c>
      <c r="B89">
        <v>3310.899902</v>
      </c>
      <c r="C89">
        <v>3324.5</v>
      </c>
      <c r="D89">
        <v>3292</v>
      </c>
      <c r="E89">
        <v>3299.300049</v>
      </c>
      <c r="F89">
        <v>2812100</v>
      </c>
    </row>
    <row r="90" spans="1:6">
      <c r="A90" s="1">
        <v>44443</v>
      </c>
      <c r="B90">
        <v>3304.699951</v>
      </c>
      <c r="C90">
        <v>3372.199951</v>
      </c>
      <c r="D90">
        <v>3288.899902</v>
      </c>
      <c r="E90">
        <v>3372.199951</v>
      </c>
      <c r="F90">
        <v>4341500</v>
      </c>
    </row>
    <row r="91" spans="1:6">
      <c r="A91" s="1">
        <v>44534</v>
      </c>
      <c r="B91">
        <v>3355.209961</v>
      </c>
      <c r="C91">
        <v>3395.040039</v>
      </c>
      <c r="D91">
        <v>3351.149902</v>
      </c>
      <c r="E91">
        <v>3379.389893</v>
      </c>
      <c r="F91">
        <v>3281800</v>
      </c>
    </row>
    <row r="92" spans="1:6">
      <c r="A92" t="s">
        <v>53</v>
      </c>
      <c r="B92">
        <v>3400.850098</v>
      </c>
      <c r="C92">
        <v>3432</v>
      </c>
      <c r="D92">
        <v>3395.629883</v>
      </c>
      <c r="E92">
        <v>3400</v>
      </c>
      <c r="F92">
        <v>3315800</v>
      </c>
    </row>
    <row r="93" spans="1:6">
      <c r="A93" t="s">
        <v>54</v>
      </c>
      <c r="B93">
        <v>3404.040039</v>
      </c>
      <c r="C93">
        <v>3404.129883</v>
      </c>
      <c r="D93">
        <v>3326</v>
      </c>
      <c r="E93">
        <v>3333</v>
      </c>
      <c r="F93">
        <v>3145200</v>
      </c>
    </row>
    <row r="94" spans="1:6">
      <c r="A94" t="s">
        <v>55</v>
      </c>
      <c r="B94">
        <v>3371</v>
      </c>
      <c r="C94">
        <v>3397</v>
      </c>
      <c r="D94">
        <v>3352</v>
      </c>
      <c r="E94">
        <v>3379.090088</v>
      </c>
      <c r="F94">
        <v>3233600</v>
      </c>
    </row>
    <row r="95" spans="1:6">
      <c r="A95" t="s">
        <v>56</v>
      </c>
      <c r="B95">
        <v>3380</v>
      </c>
      <c r="C95">
        <v>3406.800049</v>
      </c>
      <c r="D95">
        <v>3355.590088</v>
      </c>
      <c r="E95">
        <v>3399.439941</v>
      </c>
      <c r="F95">
        <v>3186000</v>
      </c>
    </row>
    <row r="96" spans="1:6">
      <c r="A96" t="s">
        <v>57</v>
      </c>
      <c r="B96">
        <v>3390.330078</v>
      </c>
      <c r="C96">
        <v>3435.929932</v>
      </c>
      <c r="D96">
        <v>3360.159912</v>
      </c>
      <c r="E96">
        <v>3372.01001</v>
      </c>
      <c r="F96">
        <v>2725400</v>
      </c>
    </row>
    <row r="97" spans="1:6">
      <c r="A97" t="s">
        <v>58</v>
      </c>
      <c r="B97">
        <v>3373.600098</v>
      </c>
      <c r="C97">
        <v>3382.98999</v>
      </c>
      <c r="D97">
        <v>3316</v>
      </c>
      <c r="E97">
        <v>3334.689941</v>
      </c>
      <c r="F97">
        <v>2623000</v>
      </c>
    </row>
    <row r="98" spans="1:6">
      <c r="A98" t="s">
        <v>59</v>
      </c>
      <c r="B98">
        <v>3316</v>
      </c>
      <c r="C98">
        <v>3362.860107</v>
      </c>
      <c r="D98">
        <v>3303.810059</v>
      </c>
      <c r="E98">
        <v>3362.02002</v>
      </c>
      <c r="F98">
        <v>2211200</v>
      </c>
    </row>
    <row r="99" spans="1:6">
      <c r="A99" t="s">
        <v>60</v>
      </c>
      <c r="B99">
        <v>3371.679932</v>
      </c>
      <c r="C99">
        <v>3372.870117</v>
      </c>
      <c r="D99">
        <v>3301.449951</v>
      </c>
      <c r="E99">
        <v>3309.040039</v>
      </c>
      <c r="F99">
        <v>2580600</v>
      </c>
    </row>
    <row r="100" spans="1:6">
      <c r="A100" t="s">
        <v>61</v>
      </c>
      <c r="B100">
        <v>3319.100098</v>
      </c>
      <c r="C100">
        <v>3375</v>
      </c>
      <c r="D100">
        <v>3308.5</v>
      </c>
      <c r="E100">
        <v>3340.879883</v>
      </c>
      <c r="F100">
        <v>3192800</v>
      </c>
    </row>
    <row r="101" spans="1:6">
      <c r="A101" t="s">
        <v>62</v>
      </c>
      <c r="B101">
        <v>3348</v>
      </c>
      <c r="C101">
        <v>3428.449951</v>
      </c>
      <c r="D101">
        <v>3330.939941</v>
      </c>
      <c r="E101">
        <v>3409</v>
      </c>
      <c r="F101">
        <v>4880700</v>
      </c>
    </row>
    <row r="102" spans="1:6">
      <c r="A102" t="s">
        <v>63</v>
      </c>
      <c r="B102">
        <v>3443.469971</v>
      </c>
      <c r="C102">
        <v>3460</v>
      </c>
      <c r="D102">
        <v>3398.01001</v>
      </c>
      <c r="E102">
        <v>3417.429932</v>
      </c>
      <c r="F102">
        <v>3827100</v>
      </c>
    </row>
    <row r="103" spans="1:6">
      <c r="A103" t="s">
        <v>64</v>
      </c>
      <c r="B103">
        <v>3434.800049</v>
      </c>
      <c r="C103">
        <v>3489.879883</v>
      </c>
      <c r="D103">
        <v>3425</v>
      </c>
      <c r="E103">
        <v>3458.5</v>
      </c>
      <c r="F103">
        <v>4631900</v>
      </c>
    </row>
    <row r="104" spans="1:6">
      <c r="A104" t="s">
        <v>65</v>
      </c>
      <c r="B104">
        <v>3505.100098</v>
      </c>
      <c r="C104">
        <v>3514.449951</v>
      </c>
      <c r="D104">
        <v>3435</v>
      </c>
      <c r="E104">
        <v>3471.310059</v>
      </c>
      <c r="F104">
        <v>7682400</v>
      </c>
    </row>
    <row r="105" spans="1:6">
      <c r="A105" t="s">
        <v>66</v>
      </c>
      <c r="B105">
        <v>3525.120117</v>
      </c>
      <c r="C105">
        <v>3554</v>
      </c>
      <c r="D105">
        <v>3462.5</v>
      </c>
      <c r="E105">
        <v>3467.419922</v>
      </c>
      <c r="F105">
        <v>7009300</v>
      </c>
    </row>
    <row r="106" spans="1:6">
      <c r="A106" s="1">
        <v>44260</v>
      </c>
      <c r="B106">
        <v>3484.72998</v>
      </c>
      <c r="C106">
        <v>3486.649902</v>
      </c>
      <c r="D106">
        <v>3372.699951</v>
      </c>
      <c r="E106">
        <v>3386.48999</v>
      </c>
      <c r="F106">
        <v>5875500</v>
      </c>
    </row>
    <row r="107" spans="1:6">
      <c r="A107" s="1">
        <v>44291</v>
      </c>
      <c r="B107">
        <v>3356.189941</v>
      </c>
      <c r="C107">
        <v>3367.97998</v>
      </c>
      <c r="D107">
        <v>3272.129883</v>
      </c>
      <c r="E107">
        <v>3311.870117</v>
      </c>
      <c r="F107">
        <v>5439400</v>
      </c>
    </row>
    <row r="108" spans="1:6">
      <c r="A108" s="1">
        <v>44321</v>
      </c>
      <c r="B108">
        <v>3338.860107</v>
      </c>
      <c r="C108">
        <v>3354.699951</v>
      </c>
      <c r="D108">
        <v>3264.360107</v>
      </c>
      <c r="E108">
        <v>3270.540039</v>
      </c>
      <c r="F108">
        <v>3711300</v>
      </c>
    </row>
    <row r="109" spans="1:6">
      <c r="A109" s="1">
        <v>44352</v>
      </c>
      <c r="B109">
        <v>3270</v>
      </c>
      <c r="C109">
        <v>3314.399902</v>
      </c>
      <c r="D109">
        <v>3247.199951</v>
      </c>
      <c r="E109">
        <v>3306.370117</v>
      </c>
      <c r="F109">
        <v>4447700</v>
      </c>
    </row>
    <row r="110" spans="1:6">
      <c r="A110" s="1">
        <v>44382</v>
      </c>
      <c r="B110">
        <v>3319.090088</v>
      </c>
      <c r="C110">
        <v>3330.889893</v>
      </c>
      <c r="D110">
        <v>3289.070068</v>
      </c>
      <c r="E110">
        <v>3291.610107</v>
      </c>
      <c r="F110">
        <v>4710300</v>
      </c>
    </row>
    <row r="111" spans="1:6">
      <c r="A111" s="1">
        <v>44474</v>
      </c>
      <c r="B111">
        <v>3282.320068</v>
      </c>
      <c r="C111">
        <v>3283</v>
      </c>
      <c r="D111">
        <v>3190</v>
      </c>
      <c r="E111">
        <v>3190.48999</v>
      </c>
      <c r="F111">
        <v>5838600</v>
      </c>
    </row>
    <row r="112" spans="1:6">
      <c r="A112" s="1">
        <v>44505</v>
      </c>
      <c r="B112">
        <v>3136.280029</v>
      </c>
      <c r="C112">
        <v>3238</v>
      </c>
      <c r="D112">
        <v>3127.370117</v>
      </c>
      <c r="E112">
        <v>3223.909912</v>
      </c>
      <c r="F112">
        <v>4619800</v>
      </c>
    </row>
    <row r="113" spans="1:6">
      <c r="A113" s="1">
        <v>44535</v>
      </c>
      <c r="B113">
        <v>3185</v>
      </c>
      <c r="C113">
        <v>3207.939941</v>
      </c>
      <c r="D113">
        <v>3133.100098</v>
      </c>
      <c r="E113">
        <v>3151.939941</v>
      </c>
      <c r="F113">
        <v>4936400</v>
      </c>
    </row>
    <row r="114" spans="1:6">
      <c r="A114" t="s">
        <v>67</v>
      </c>
      <c r="B114">
        <v>3185.469971</v>
      </c>
      <c r="C114">
        <v>3203.840088</v>
      </c>
      <c r="D114">
        <v>3133</v>
      </c>
      <c r="E114">
        <v>3161.469971</v>
      </c>
      <c r="F114">
        <v>3350900</v>
      </c>
    </row>
    <row r="115" spans="1:6">
      <c r="A115" t="s">
        <v>68</v>
      </c>
      <c r="B115">
        <v>3185.560059</v>
      </c>
      <c r="C115">
        <v>3228.860107</v>
      </c>
      <c r="D115">
        <v>3183</v>
      </c>
      <c r="E115">
        <v>3222.899902</v>
      </c>
      <c r="F115">
        <v>3325000</v>
      </c>
    </row>
    <row r="116" spans="1:6">
      <c r="A116" t="s">
        <v>69</v>
      </c>
      <c r="B116">
        <v>3245.929932</v>
      </c>
      <c r="C116">
        <v>3292.75</v>
      </c>
      <c r="D116">
        <v>3234.590088</v>
      </c>
      <c r="E116">
        <v>3270.389893</v>
      </c>
      <c r="F116">
        <v>3723900</v>
      </c>
    </row>
    <row r="117" spans="1:6">
      <c r="A117" t="s">
        <v>70</v>
      </c>
      <c r="B117">
        <v>3292.580078</v>
      </c>
      <c r="C117">
        <v>3312</v>
      </c>
      <c r="D117">
        <v>3230.370117</v>
      </c>
      <c r="E117">
        <v>3232.280029</v>
      </c>
      <c r="F117">
        <v>2828400</v>
      </c>
    </row>
    <row r="118" spans="1:6">
      <c r="A118" t="s">
        <v>71</v>
      </c>
      <c r="B118">
        <v>3195</v>
      </c>
      <c r="C118">
        <v>3234.75</v>
      </c>
      <c r="D118">
        <v>3184</v>
      </c>
      <c r="E118">
        <v>3231.800049</v>
      </c>
      <c r="F118">
        <v>2679700</v>
      </c>
    </row>
    <row r="119" spans="1:6">
      <c r="A119" t="s">
        <v>72</v>
      </c>
      <c r="B119">
        <v>3244.399902</v>
      </c>
      <c r="C119">
        <v>3259.679932</v>
      </c>
      <c r="D119">
        <v>3236.179932</v>
      </c>
      <c r="E119">
        <v>3247.679932</v>
      </c>
      <c r="F119">
        <v>2633200</v>
      </c>
    </row>
    <row r="120" spans="1:6">
      <c r="A120" t="s">
        <v>73</v>
      </c>
      <c r="B120">
        <v>3250</v>
      </c>
      <c r="C120">
        <v>3256.689941</v>
      </c>
      <c r="D120">
        <v>3197.01001</v>
      </c>
      <c r="E120">
        <v>3203.080078</v>
      </c>
      <c r="F120">
        <v>4104900</v>
      </c>
    </row>
    <row r="121" spans="1:6">
      <c r="A121" t="s">
        <v>74</v>
      </c>
      <c r="B121">
        <v>3215.5</v>
      </c>
      <c r="C121">
        <v>3257.949951</v>
      </c>
      <c r="D121">
        <v>3210.5</v>
      </c>
      <c r="E121">
        <v>3244.98999</v>
      </c>
      <c r="F121">
        <v>2422800</v>
      </c>
    </row>
    <row r="122" spans="1:6">
      <c r="A122" t="s">
        <v>75</v>
      </c>
      <c r="B122">
        <v>3266.669922</v>
      </c>
      <c r="C122">
        <v>3279.820068</v>
      </c>
      <c r="D122">
        <v>3213.76001</v>
      </c>
      <c r="E122">
        <v>3259.050049</v>
      </c>
      <c r="F122">
        <v>3261100</v>
      </c>
    </row>
    <row r="123" spans="1:6">
      <c r="A123" t="s">
        <v>76</v>
      </c>
      <c r="B123">
        <v>3274.590088</v>
      </c>
      <c r="C123">
        <v>3295.72998</v>
      </c>
      <c r="D123">
        <v>3258.51001</v>
      </c>
      <c r="E123">
        <v>3265.159912</v>
      </c>
      <c r="F123">
        <v>2384000</v>
      </c>
    </row>
    <row r="124" spans="1:6">
      <c r="A124" t="s">
        <v>77</v>
      </c>
      <c r="B124">
        <v>3256</v>
      </c>
      <c r="C124">
        <v>3260.360107</v>
      </c>
      <c r="D124">
        <v>3230.040039</v>
      </c>
      <c r="E124">
        <v>3230.110107</v>
      </c>
      <c r="F124">
        <v>2561200</v>
      </c>
    </row>
    <row r="125" spans="1:6">
      <c r="A125" t="s">
        <v>78</v>
      </c>
      <c r="B125">
        <v>3242</v>
      </c>
      <c r="C125">
        <v>3247.98999</v>
      </c>
      <c r="D125">
        <v>3219.699951</v>
      </c>
      <c r="E125">
        <v>3223.070068</v>
      </c>
      <c r="F125">
        <v>2329800</v>
      </c>
    </row>
    <row r="126" spans="1:6">
      <c r="A126" s="1">
        <v>44202</v>
      </c>
      <c r="B126">
        <v>3243.5</v>
      </c>
      <c r="C126">
        <v>3250.97998</v>
      </c>
      <c r="D126">
        <v>3209.060059</v>
      </c>
      <c r="E126">
        <v>3218.649902</v>
      </c>
      <c r="F126">
        <v>2430000</v>
      </c>
    </row>
    <row r="127" spans="1:6">
      <c r="A127" s="1">
        <v>44233</v>
      </c>
      <c r="B127">
        <v>3223.100098</v>
      </c>
      <c r="C127">
        <v>3235</v>
      </c>
      <c r="D127">
        <v>3208</v>
      </c>
      <c r="E127">
        <v>3233.98999</v>
      </c>
      <c r="F127">
        <v>2014500</v>
      </c>
    </row>
    <row r="128" spans="1:6">
      <c r="A128" s="1">
        <v>44261</v>
      </c>
      <c r="B128">
        <v>3204.22998</v>
      </c>
      <c r="C128">
        <v>3214.439941</v>
      </c>
      <c r="D128">
        <v>3184.030029</v>
      </c>
      <c r="E128">
        <v>3187.01001</v>
      </c>
      <c r="F128">
        <v>2398300</v>
      </c>
    </row>
    <row r="129" spans="1:6">
      <c r="A129" s="1">
        <v>44292</v>
      </c>
      <c r="B129">
        <v>3212</v>
      </c>
      <c r="C129">
        <v>3221</v>
      </c>
      <c r="D129">
        <v>3198.810059</v>
      </c>
      <c r="E129">
        <v>3206.219971</v>
      </c>
      <c r="F129">
        <v>2249700</v>
      </c>
    </row>
    <row r="130" spans="1:6">
      <c r="A130" s="1">
        <v>44383</v>
      </c>
      <c r="B130">
        <v>3197.330078</v>
      </c>
      <c r="C130">
        <v>3208</v>
      </c>
      <c r="D130">
        <v>3172.199951</v>
      </c>
      <c r="E130">
        <v>3198.01001</v>
      </c>
      <c r="F130">
        <v>2215800</v>
      </c>
    </row>
    <row r="131" spans="1:6">
      <c r="A131" s="1">
        <v>44414</v>
      </c>
      <c r="B131">
        <v>3222.610107</v>
      </c>
      <c r="C131">
        <v>3279.530029</v>
      </c>
      <c r="D131">
        <v>3218.01001</v>
      </c>
      <c r="E131">
        <v>3264.110107</v>
      </c>
      <c r="F131">
        <v>3416700</v>
      </c>
    </row>
    <row r="132" spans="1:6">
      <c r="A132" s="1">
        <v>44445</v>
      </c>
      <c r="B132">
        <v>3272.870117</v>
      </c>
      <c r="C132">
        <v>3297.580078</v>
      </c>
      <c r="D132">
        <v>3270.699951</v>
      </c>
      <c r="E132">
        <v>3281.149902</v>
      </c>
      <c r="F132">
        <v>2455500</v>
      </c>
    </row>
    <row r="133" spans="1:6">
      <c r="A133" s="1">
        <v>44475</v>
      </c>
      <c r="B133">
        <v>3282.01001</v>
      </c>
      <c r="C133">
        <v>3351</v>
      </c>
      <c r="D133">
        <v>3281.149902</v>
      </c>
      <c r="E133">
        <v>3349.649902</v>
      </c>
      <c r="F133">
        <v>3476500</v>
      </c>
    </row>
    <row r="134" spans="1:6">
      <c r="A134" s="1">
        <v>44506</v>
      </c>
      <c r="B134">
        <v>3349.649902</v>
      </c>
      <c r="C134">
        <v>3366.580078</v>
      </c>
      <c r="D134">
        <v>3333.449951</v>
      </c>
      <c r="E134">
        <v>3346.830078</v>
      </c>
      <c r="F134">
        <v>2817400</v>
      </c>
    </row>
    <row r="135" spans="1:6">
      <c r="A135" t="s">
        <v>79</v>
      </c>
      <c r="B135">
        <v>3346.830078</v>
      </c>
      <c r="C135">
        <v>3385</v>
      </c>
      <c r="D135">
        <v>3335.5</v>
      </c>
      <c r="E135">
        <v>3383.870117</v>
      </c>
      <c r="F135">
        <v>2569700</v>
      </c>
    </row>
    <row r="136" spans="1:6">
      <c r="A136" t="s">
        <v>80</v>
      </c>
      <c r="B136">
        <v>3384</v>
      </c>
      <c r="C136">
        <v>3396.98999</v>
      </c>
      <c r="D136">
        <v>3363.110107</v>
      </c>
      <c r="E136">
        <v>3383.129883</v>
      </c>
      <c r="F136">
        <v>2426200</v>
      </c>
    </row>
    <row r="137" spans="1:6">
      <c r="A137" t="s">
        <v>81</v>
      </c>
      <c r="B137">
        <v>3392</v>
      </c>
      <c r="C137">
        <v>3426.350098</v>
      </c>
      <c r="D137">
        <v>3360.530029</v>
      </c>
      <c r="E137">
        <v>3415.25</v>
      </c>
      <c r="F137">
        <v>4202800</v>
      </c>
    </row>
    <row r="138" spans="1:6">
      <c r="A138" t="s">
        <v>82</v>
      </c>
      <c r="B138">
        <v>3403.179932</v>
      </c>
      <c r="C138">
        <v>3497.199951</v>
      </c>
      <c r="D138">
        <v>3401</v>
      </c>
      <c r="E138">
        <v>3489.23999</v>
      </c>
      <c r="F138">
        <v>5136500</v>
      </c>
    </row>
    <row r="139" spans="1:6">
      <c r="A139" t="s">
        <v>83</v>
      </c>
      <c r="B139">
        <v>3479.98999</v>
      </c>
      <c r="C139">
        <v>3507</v>
      </c>
      <c r="D139">
        <v>3473.709961</v>
      </c>
      <c r="E139">
        <v>3486.899902</v>
      </c>
      <c r="F139">
        <v>5247700</v>
      </c>
    </row>
    <row r="140" spans="1:6">
      <c r="A140" t="s">
        <v>84</v>
      </c>
      <c r="B140">
        <v>3476.419922</v>
      </c>
      <c r="C140">
        <v>3482</v>
      </c>
      <c r="D140">
        <v>3434</v>
      </c>
      <c r="E140">
        <v>3453.959961</v>
      </c>
      <c r="F140">
        <v>3277100</v>
      </c>
    </row>
    <row r="141" spans="1:6">
      <c r="A141" t="s">
        <v>85</v>
      </c>
      <c r="B141">
        <v>3458.060059</v>
      </c>
      <c r="C141">
        <v>3523.780029</v>
      </c>
      <c r="D141">
        <v>3456.090088</v>
      </c>
      <c r="E141">
        <v>3505.439941</v>
      </c>
      <c r="F141">
        <v>3345100</v>
      </c>
    </row>
    <row r="142" spans="1:6">
      <c r="A142" t="s">
        <v>86</v>
      </c>
      <c r="B142">
        <v>3505</v>
      </c>
      <c r="C142">
        <v>3521</v>
      </c>
      <c r="D142">
        <v>3483.199951</v>
      </c>
      <c r="E142">
        <v>3503.820068</v>
      </c>
      <c r="F142">
        <v>2813300</v>
      </c>
    </row>
    <row r="143" spans="1:6">
      <c r="A143" t="s">
        <v>87</v>
      </c>
      <c r="B143">
        <v>3507.639893</v>
      </c>
      <c r="C143">
        <v>3524.860107</v>
      </c>
      <c r="D143">
        <v>3430.850098</v>
      </c>
      <c r="E143">
        <v>3449.080078</v>
      </c>
      <c r="F143">
        <v>3832000</v>
      </c>
    </row>
    <row r="144" spans="1:6">
      <c r="A144" t="s">
        <v>88</v>
      </c>
      <c r="B144">
        <v>3464</v>
      </c>
      <c r="C144">
        <v>3464.820068</v>
      </c>
      <c r="D144">
        <v>3394.179932</v>
      </c>
      <c r="E144">
        <v>3401.459961</v>
      </c>
      <c r="F144">
        <v>3941000</v>
      </c>
    </row>
    <row r="145" spans="1:6">
      <c r="A145" t="s">
        <v>89</v>
      </c>
      <c r="B145">
        <v>3416</v>
      </c>
      <c r="C145">
        <v>3448</v>
      </c>
      <c r="D145">
        <v>3413.51001</v>
      </c>
      <c r="E145">
        <v>3443.889893</v>
      </c>
      <c r="F145">
        <v>2242800</v>
      </c>
    </row>
    <row r="146" spans="1:6">
      <c r="A146" t="s">
        <v>90</v>
      </c>
      <c r="B146">
        <v>3438.820068</v>
      </c>
      <c r="C146">
        <v>3456.030029</v>
      </c>
      <c r="D146">
        <v>3423.030029</v>
      </c>
      <c r="E146">
        <v>3448.139893</v>
      </c>
      <c r="F146">
        <v>2098400</v>
      </c>
    </row>
    <row r="147" spans="1:6">
      <c r="A147" t="s">
        <v>91</v>
      </c>
      <c r="B147">
        <v>3441.060059</v>
      </c>
      <c r="C147">
        <v>3471.600098</v>
      </c>
      <c r="D147">
        <v>3435</v>
      </c>
      <c r="E147">
        <v>3440.159912</v>
      </c>
      <c r="F147">
        <v>2404000</v>
      </c>
    </row>
    <row r="148" spans="1:6">
      <c r="A148" s="1">
        <v>44203</v>
      </c>
      <c r="B148">
        <v>3434.610107</v>
      </c>
      <c r="C148">
        <v>3457</v>
      </c>
      <c r="D148">
        <v>3409.419922</v>
      </c>
      <c r="E148">
        <v>3432.969971</v>
      </c>
      <c r="F148">
        <v>2037100</v>
      </c>
    </row>
    <row r="149" spans="1:6">
      <c r="A149" s="1">
        <v>44234</v>
      </c>
      <c r="B149">
        <v>3451.639893</v>
      </c>
      <c r="C149">
        <v>3511.719971</v>
      </c>
      <c r="D149">
        <v>3436.919922</v>
      </c>
      <c r="E149">
        <v>3510.97998</v>
      </c>
      <c r="F149">
        <v>3169400</v>
      </c>
    </row>
    <row r="150" spans="1:6">
      <c r="A150" s="1">
        <v>44354</v>
      </c>
      <c r="B150">
        <v>3530.110107</v>
      </c>
      <c r="C150">
        <v>3685.47998</v>
      </c>
      <c r="D150">
        <v>3529</v>
      </c>
      <c r="E150">
        <v>3675.73999</v>
      </c>
      <c r="F150">
        <v>6744800</v>
      </c>
    </row>
    <row r="151" spans="1:6">
      <c r="A151" s="1">
        <v>44384</v>
      </c>
      <c r="B151">
        <v>3717.379883</v>
      </c>
      <c r="C151">
        <v>3734.199951</v>
      </c>
      <c r="D151">
        <v>3678.909912</v>
      </c>
      <c r="E151">
        <v>3696.580078</v>
      </c>
      <c r="F151">
        <v>5328100</v>
      </c>
    </row>
    <row r="152" spans="1:6">
      <c r="A152" s="1">
        <v>44415</v>
      </c>
      <c r="B152">
        <v>3643.560059</v>
      </c>
      <c r="C152">
        <v>3759.98999</v>
      </c>
      <c r="D152">
        <v>3621.120117</v>
      </c>
      <c r="E152">
        <v>3731.409912</v>
      </c>
      <c r="F152">
        <v>5180600</v>
      </c>
    </row>
    <row r="153" spans="1:6">
      <c r="A153" s="1">
        <v>44446</v>
      </c>
      <c r="B153">
        <v>3722.52002</v>
      </c>
      <c r="C153">
        <v>3748</v>
      </c>
      <c r="D153">
        <v>3693.399902</v>
      </c>
      <c r="E153">
        <v>3719.340088</v>
      </c>
      <c r="F153">
        <v>3748200</v>
      </c>
    </row>
    <row r="154" spans="1:6">
      <c r="A154" s="1">
        <v>44537</v>
      </c>
      <c r="B154">
        <v>3744</v>
      </c>
      <c r="C154">
        <v>3757.290039</v>
      </c>
      <c r="D154">
        <v>3696.790039</v>
      </c>
      <c r="E154">
        <v>3718.550049</v>
      </c>
      <c r="F154">
        <v>2571600</v>
      </c>
    </row>
    <row r="155" spans="1:6">
      <c r="A155" t="s">
        <v>92</v>
      </c>
      <c r="B155">
        <v>3702.100098</v>
      </c>
      <c r="C155">
        <v>3773.080078</v>
      </c>
      <c r="D155">
        <v>3671.320068</v>
      </c>
      <c r="E155">
        <v>3677.360107</v>
      </c>
      <c r="F155">
        <v>3845900</v>
      </c>
    </row>
    <row r="156" spans="1:6">
      <c r="A156" t="s">
        <v>93</v>
      </c>
      <c r="B156">
        <v>3708.850098</v>
      </c>
      <c r="C156">
        <v>3717.659912</v>
      </c>
      <c r="D156">
        <v>3660.830078</v>
      </c>
      <c r="E156">
        <v>3681.679932</v>
      </c>
      <c r="F156">
        <v>3296600</v>
      </c>
    </row>
    <row r="157" spans="1:6">
      <c r="A157" t="s">
        <v>94</v>
      </c>
      <c r="B157">
        <v>3694.199951</v>
      </c>
      <c r="C157">
        <v>3695.399902</v>
      </c>
      <c r="D157">
        <v>3620.919922</v>
      </c>
      <c r="E157">
        <v>3631.199951</v>
      </c>
      <c r="F157">
        <v>3185300</v>
      </c>
    </row>
    <row r="158" spans="1:6">
      <c r="A158" t="s">
        <v>95</v>
      </c>
      <c r="B158">
        <v>3633.310059</v>
      </c>
      <c r="C158">
        <v>3646.060059</v>
      </c>
      <c r="D158">
        <v>3570.459961</v>
      </c>
      <c r="E158">
        <v>3573.629883</v>
      </c>
      <c r="F158">
        <v>4043700</v>
      </c>
    </row>
    <row r="159" spans="1:6">
      <c r="A159" t="s">
        <v>96</v>
      </c>
      <c r="B159">
        <v>3532.580078</v>
      </c>
      <c r="C159">
        <v>3550.209961</v>
      </c>
      <c r="D159">
        <v>3499.159912</v>
      </c>
      <c r="E159">
        <v>3549.590088</v>
      </c>
      <c r="F159">
        <v>3784600</v>
      </c>
    </row>
    <row r="160" spans="1:6">
      <c r="A160" t="s">
        <v>97</v>
      </c>
      <c r="B160">
        <v>3567.320068</v>
      </c>
      <c r="C160">
        <v>3592</v>
      </c>
      <c r="D160">
        <v>3518</v>
      </c>
      <c r="E160">
        <v>3573.189941</v>
      </c>
      <c r="F160">
        <v>3255700</v>
      </c>
    </row>
    <row r="161" spans="1:6">
      <c r="A161" t="s">
        <v>98</v>
      </c>
      <c r="B161">
        <v>3576.379883</v>
      </c>
      <c r="C161">
        <v>3586.449951</v>
      </c>
      <c r="D161">
        <v>3543.639893</v>
      </c>
      <c r="E161">
        <v>3585.199951</v>
      </c>
      <c r="F161">
        <v>2319000</v>
      </c>
    </row>
    <row r="162" spans="1:6">
      <c r="A162" t="s">
        <v>99</v>
      </c>
      <c r="B162">
        <v>3587.22998</v>
      </c>
      <c r="C162">
        <v>3640.02002</v>
      </c>
      <c r="D162">
        <v>3582.27002</v>
      </c>
      <c r="E162">
        <v>3638.030029</v>
      </c>
      <c r="F162">
        <v>3265400</v>
      </c>
    </row>
    <row r="163" spans="1:6">
      <c r="A163" t="s">
        <v>100</v>
      </c>
      <c r="B163">
        <v>3640</v>
      </c>
      <c r="C163">
        <v>3666.110107</v>
      </c>
      <c r="D163">
        <v>3622.040039</v>
      </c>
      <c r="E163">
        <v>3656.639893</v>
      </c>
      <c r="F163">
        <v>2436300</v>
      </c>
    </row>
    <row r="164" spans="1:6">
      <c r="A164" t="s">
        <v>101</v>
      </c>
      <c r="B164">
        <v>3673.169922</v>
      </c>
      <c r="C164">
        <v>3712.080078</v>
      </c>
      <c r="D164">
        <v>3647.25</v>
      </c>
      <c r="E164">
        <v>3699.820068</v>
      </c>
      <c r="F164">
        <v>2900100</v>
      </c>
    </row>
    <row r="165" spans="1:6">
      <c r="A165" t="s">
        <v>102</v>
      </c>
      <c r="B165">
        <v>3698.5</v>
      </c>
      <c r="C165">
        <v>3698.5</v>
      </c>
      <c r="D165">
        <v>3586.149902</v>
      </c>
      <c r="E165">
        <v>3626.389893</v>
      </c>
      <c r="F165">
        <v>4131900</v>
      </c>
    </row>
    <row r="166" spans="1:6">
      <c r="A166" t="s">
        <v>103</v>
      </c>
      <c r="B166">
        <v>3633.780029</v>
      </c>
      <c r="C166">
        <v>3658.419922</v>
      </c>
      <c r="D166">
        <v>3601</v>
      </c>
      <c r="E166">
        <v>3630.320068</v>
      </c>
      <c r="F166">
        <v>2999400</v>
      </c>
    </row>
    <row r="167" spans="1:6">
      <c r="A167" t="s">
        <v>104</v>
      </c>
      <c r="B167">
        <v>3627.75</v>
      </c>
      <c r="C167">
        <v>3637.949951</v>
      </c>
      <c r="D167">
        <v>3580.01001</v>
      </c>
      <c r="E167">
        <v>3599.919922</v>
      </c>
      <c r="F167">
        <v>5520000</v>
      </c>
    </row>
    <row r="168" spans="1:6">
      <c r="A168" t="s">
        <v>105</v>
      </c>
      <c r="B168">
        <v>3347.949951</v>
      </c>
      <c r="C168">
        <v>3368.139893</v>
      </c>
      <c r="D168">
        <v>3306.97998</v>
      </c>
      <c r="E168">
        <v>3327.590088</v>
      </c>
      <c r="F168">
        <v>9957100</v>
      </c>
    </row>
    <row r="169" spans="1:6">
      <c r="A169" s="1">
        <v>44235</v>
      </c>
      <c r="B169">
        <v>3353.100098</v>
      </c>
      <c r="C169">
        <v>3358.919922</v>
      </c>
      <c r="D169">
        <v>3317</v>
      </c>
      <c r="E169">
        <v>3331.47998</v>
      </c>
      <c r="F169">
        <v>3353900</v>
      </c>
    </row>
    <row r="170" spans="1:6">
      <c r="A170" s="1">
        <v>44263</v>
      </c>
      <c r="B170">
        <v>3340.719971</v>
      </c>
      <c r="C170">
        <v>3391</v>
      </c>
      <c r="D170">
        <v>3299.77002</v>
      </c>
      <c r="E170">
        <v>3366.23999</v>
      </c>
      <c r="F170">
        <v>4157300</v>
      </c>
    </row>
    <row r="171" spans="1:6">
      <c r="A171" s="1">
        <v>44294</v>
      </c>
      <c r="B171">
        <v>3379.350098</v>
      </c>
      <c r="C171">
        <v>3388.879883</v>
      </c>
      <c r="D171">
        <v>3345.560059</v>
      </c>
      <c r="E171">
        <v>3354.719971</v>
      </c>
      <c r="F171">
        <v>2183900</v>
      </c>
    </row>
    <row r="172" spans="1:6">
      <c r="A172" s="1">
        <v>44324</v>
      </c>
      <c r="B172">
        <v>3356.219971</v>
      </c>
      <c r="C172">
        <v>3389</v>
      </c>
      <c r="D172">
        <v>3340.919922</v>
      </c>
      <c r="E172">
        <v>3375.98999</v>
      </c>
      <c r="F172">
        <v>2433500</v>
      </c>
    </row>
    <row r="173" spans="1:6">
      <c r="A173" s="1">
        <v>44355</v>
      </c>
      <c r="B173">
        <v>3375</v>
      </c>
      <c r="C173">
        <v>3375</v>
      </c>
      <c r="D173">
        <v>3329.040039</v>
      </c>
      <c r="E173">
        <v>3344.939941</v>
      </c>
      <c r="F173">
        <v>2635300</v>
      </c>
    </row>
    <row r="174" spans="1:6">
      <c r="A174" s="1">
        <v>44447</v>
      </c>
      <c r="B174">
        <v>3343.610107</v>
      </c>
      <c r="C174">
        <v>3354.879883</v>
      </c>
      <c r="D174">
        <v>3328.52002</v>
      </c>
      <c r="E174">
        <v>3341.870117</v>
      </c>
      <c r="F174">
        <v>2148200</v>
      </c>
    </row>
    <row r="175" spans="1:6">
      <c r="A175" s="1">
        <v>44477</v>
      </c>
      <c r="B175">
        <v>3345.01001</v>
      </c>
      <c r="C175">
        <v>3358</v>
      </c>
      <c r="D175">
        <v>3315</v>
      </c>
      <c r="E175">
        <v>3320.679932</v>
      </c>
      <c r="F175">
        <v>2412600</v>
      </c>
    </row>
    <row r="176" spans="1:6">
      <c r="A176" s="1">
        <v>44508</v>
      </c>
      <c r="B176">
        <v>3331.449951</v>
      </c>
      <c r="C176">
        <v>3337.699951</v>
      </c>
      <c r="D176">
        <v>3277.790039</v>
      </c>
      <c r="E176">
        <v>3292.110107</v>
      </c>
      <c r="F176">
        <v>2947200</v>
      </c>
    </row>
    <row r="177" spans="1:6">
      <c r="A177" s="1">
        <v>44538</v>
      </c>
      <c r="B177">
        <v>3290</v>
      </c>
      <c r="C177">
        <v>3314.51001</v>
      </c>
      <c r="D177">
        <v>3269.669922</v>
      </c>
      <c r="E177">
        <v>3303.5</v>
      </c>
      <c r="F177">
        <v>2314100</v>
      </c>
    </row>
    <row r="178" spans="1:6">
      <c r="A178" t="s">
        <v>106</v>
      </c>
      <c r="B178">
        <v>3305.669922</v>
      </c>
      <c r="C178">
        <v>3306.070068</v>
      </c>
      <c r="D178">
        <v>3283</v>
      </c>
      <c r="E178">
        <v>3293.969971</v>
      </c>
      <c r="F178">
        <v>2052800</v>
      </c>
    </row>
    <row r="179" spans="1:6">
      <c r="A179" t="s">
        <v>107</v>
      </c>
      <c r="B179">
        <v>3283</v>
      </c>
      <c r="C179">
        <v>3300</v>
      </c>
      <c r="D179">
        <v>3211.129883</v>
      </c>
      <c r="E179">
        <v>3298.98999</v>
      </c>
      <c r="F179">
        <v>3319700</v>
      </c>
    </row>
    <row r="180" spans="1:6">
      <c r="A180" t="s">
        <v>108</v>
      </c>
      <c r="B180">
        <v>3277.5</v>
      </c>
      <c r="C180">
        <v>3280.48999</v>
      </c>
      <c r="D180">
        <v>3225.679932</v>
      </c>
      <c r="E180">
        <v>3241.959961</v>
      </c>
      <c r="F180">
        <v>3387900</v>
      </c>
    </row>
    <row r="181" spans="1:6">
      <c r="A181" t="s">
        <v>109</v>
      </c>
      <c r="B181">
        <v>3241.98999</v>
      </c>
      <c r="C181">
        <v>3254.100098</v>
      </c>
      <c r="D181">
        <v>3200</v>
      </c>
      <c r="E181">
        <v>3201.219971</v>
      </c>
      <c r="F181">
        <v>2804300</v>
      </c>
    </row>
    <row r="182" spans="1:6">
      <c r="A182" t="s">
        <v>110</v>
      </c>
      <c r="B182">
        <v>3194.02002</v>
      </c>
      <c r="C182">
        <v>3233</v>
      </c>
      <c r="D182">
        <v>3182.459961</v>
      </c>
      <c r="E182">
        <v>3187.75</v>
      </c>
      <c r="F182">
        <v>3782900</v>
      </c>
    </row>
    <row r="183" spans="1:6">
      <c r="A183" t="s">
        <v>111</v>
      </c>
      <c r="B183">
        <v>3203.870117</v>
      </c>
      <c r="C183">
        <v>3207.810059</v>
      </c>
      <c r="D183">
        <v>3175.76001</v>
      </c>
      <c r="E183">
        <v>3199.949951</v>
      </c>
      <c r="F183">
        <v>3341200</v>
      </c>
    </row>
    <row r="184" spans="1:6">
      <c r="A184" t="s">
        <v>112</v>
      </c>
      <c r="B184">
        <v>3211.899902</v>
      </c>
      <c r="C184">
        <v>3280.899902</v>
      </c>
      <c r="D184">
        <v>3210.01001</v>
      </c>
      <c r="E184">
        <v>3265.870117</v>
      </c>
      <c r="F184">
        <v>3268100</v>
      </c>
    </row>
    <row r="185" spans="1:6">
      <c r="A185" t="s">
        <v>113</v>
      </c>
      <c r="B185">
        <v>3280</v>
      </c>
      <c r="C185">
        <v>3315.48999</v>
      </c>
      <c r="D185">
        <v>3274.580078</v>
      </c>
      <c r="E185">
        <v>3305.780029</v>
      </c>
      <c r="F185">
        <v>2551800</v>
      </c>
    </row>
    <row r="186" spans="1:6">
      <c r="A186" t="s">
        <v>114</v>
      </c>
      <c r="B186">
        <v>3309.870117</v>
      </c>
      <c r="C186">
        <v>3321</v>
      </c>
      <c r="D186">
        <v>3286.149902</v>
      </c>
      <c r="E186">
        <v>3299.179932</v>
      </c>
      <c r="F186">
        <v>1680300</v>
      </c>
    </row>
    <row r="187" spans="1:6">
      <c r="A187" t="s">
        <v>115</v>
      </c>
      <c r="B187">
        <v>3299</v>
      </c>
      <c r="C187">
        <v>3332</v>
      </c>
      <c r="D187">
        <v>3296</v>
      </c>
      <c r="E187">
        <v>3316</v>
      </c>
      <c r="F187">
        <v>2098800</v>
      </c>
    </row>
    <row r="188" spans="1:6">
      <c r="A188" t="s">
        <v>116</v>
      </c>
      <c r="B188">
        <v>3333.22998</v>
      </c>
      <c r="C188">
        <v>3352.320068</v>
      </c>
      <c r="D188">
        <v>3313.75</v>
      </c>
      <c r="E188">
        <v>3349.629883</v>
      </c>
      <c r="F188">
        <v>2391300</v>
      </c>
    </row>
    <row r="189" spans="1:6">
      <c r="A189" t="s">
        <v>117</v>
      </c>
      <c r="B189">
        <v>3357.429932</v>
      </c>
      <c r="C189">
        <v>3445</v>
      </c>
      <c r="D189">
        <v>3355.219971</v>
      </c>
      <c r="E189">
        <v>3421.570068</v>
      </c>
      <c r="F189">
        <v>3192200</v>
      </c>
    </row>
    <row r="190" spans="1:6">
      <c r="A190" t="s">
        <v>118</v>
      </c>
      <c r="B190">
        <v>3424.800049</v>
      </c>
      <c r="C190">
        <v>3472.580078</v>
      </c>
      <c r="D190">
        <v>3395.590088</v>
      </c>
      <c r="E190">
        <v>3470.790039</v>
      </c>
      <c r="F190">
        <v>4356400</v>
      </c>
    </row>
    <row r="191" spans="1:6">
      <c r="A191" s="1">
        <v>44205</v>
      </c>
      <c r="B191">
        <v>3496.399902</v>
      </c>
      <c r="C191">
        <v>3527</v>
      </c>
      <c r="D191">
        <v>3475.23999</v>
      </c>
      <c r="E191">
        <v>3479</v>
      </c>
      <c r="F191">
        <v>3629900</v>
      </c>
    </row>
    <row r="192" spans="1:6">
      <c r="A192" s="1">
        <v>44236</v>
      </c>
      <c r="B192">
        <v>3494.76001</v>
      </c>
      <c r="C192">
        <v>3511.959961</v>
      </c>
      <c r="D192">
        <v>3455</v>
      </c>
      <c r="E192">
        <v>3463.120117</v>
      </c>
      <c r="F192">
        <v>2923700</v>
      </c>
    </row>
    <row r="193" spans="1:6">
      <c r="A193" s="1">
        <v>44264</v>
      </c>
      <c r="B193">
        <v>3452</v>
      </c>
      <c r="C193">
        <v>3482.669922</v>
      </c>
      <c r="D193">
        <v>3436.439941</v>
      </c>
      <c r="E193">
        <v>3478.050049</v>
      </c>
      <c r="F193">
        <v>2575700</v>
      </c>
    </row>
    <row r="194" spans="1:6">
      <c r="A194" s="1">
        <v>44386</v>
      </c>
      <c r="B194">
        <v>3478</v>
      </c>
      <c r="C194">
        <v>3528.090088</v>
      </c>
      <c r="D194">
        <v>3476.939941</v>
      </c>
      <c r="E194">
        <v>3509.290039</v>
      </c>
      <c r="F194">
        <v>2737900</v>
      </c>
    </row>
    <row r="195" spans="1:6">
      <c r="A195" s="1">
        <v>44417</v>
      </c>
      <c r="B195">
        <v>3511.649902</v>
      </c>
      <c r="C195">
        <v>3545.629883</v>
      </c>
      <c r="D195">
        <v>3495.669922</v>
      </c>
      <c r="E195">
        <v>3525.5</v>
      </c>
      <c r="F195">
        <v>3053400</v>
      </c>
    </row>
    <row r="196" spans="1:6">
      <c r="A196" s="1">
        <v>44448</v>
      </c>
      <c r="B196">
        <v>3526.02002</v>
      </c>
      <c r="C196">
        <v>3549.98999</v>
      </c>
      <c r="D196">
        <v>3480.370117</v>
      </c>
      <c r="E196">
        <v>3484.159912</v>
      </c>
      <c r="F196">
        <v>2719200</v>
      </c>
    </row>
    <row r="197" spans="1:6">
      <c r="A197" s="1">
        <v>44478</v>
      </c>
      <c r="B197">
        <v>3501.830078</v>
      </c>
      <c r="C197">
        <v>3508.449951</v>
      </c>
      <c r="D197">
        <v>3462.909912</v>
      </c>
      <c r="E197">
        <v>3469.149902</v>
      </c>
      <c r="F197">
        <v>2393300</v>
      </c>
    </row>
    <row r="198" spans="1:6">
      <c r="A198" t="s">
        <v>119</v>
      </c>
      <c r="B198">
        <v>3482.800049</v>
      </c>
      <c r="C198">
        <v>3497.959961</v>
      </c>
      <c r="D198">
        <v>3438</v>
      </c>
      <c r="E198">
        <v>3457.169922</v>
      </c>
      <c r="F198">
        <v>2569000</v>
      </c>
    </row>
    <row r="199" spans="1:6">
      <c r="A199" t="s">
        <v>120</v>
      </c>
      <c r="B199">
        <v>3475.550049</v>
      </c>
      <c r="C199">
        <v>3486.810059</v>
      </c>
      <c r="D199">
        <v>3437.709961</v>
      </c>
      <c r="E199">
        <v>3450</v>
      </c>
      <c r="F199">
        <v>1936900</v>
      </c>
    </row>
    <row r="200" spans="1:6">
      <c r="A200" t="s">
        <v>121</v>
      </c>
      <c r="B200">
        <v>3442.52002</v>
      </c>
      <c r="C200">
        <v>3485.419922</v>
      </c>
      <c r="D200">
        <v>3402.01001</v>
      </c>
      <c r="E200">
        <v>3475.790039</v>
      </c>
      <c r="F200">
        <v>2957500</v>
      </c>
    </row>
    <row r="201" spans="1:6">
      <c r="A201" t="s">
        <v>122</v>
      </c>
      <c r="B201">
        <v>3459.959961</v>
      </c>
      <c r="C201">
        <v>3492.550049</v>
      </c>
      <c r="D201">
        <v>3446.139893</v>
      </c>
      <c r="E201">
        <v>3488.23999</v>
      </c>
      <c r="F201">
        <v>2583600</v>
      </c>
    </row>
    <row r="202" spans="1:6">
      <c r="A202" t="s">
        <v>123</v>
      </c>
      <c r="B202">
        <v>3488.409912</v>
      </c>
      <c r="C202">
        <v>3497.409912</v>
      </c>
      <c r="D202">
        <v>3452.129883</v>
      </c>
      <c r="E202">
        <v>3462.52002</v>
      </c>
      <c r="F202">
        <v>4616600</v>
      </c>
    </row>
    <row r="203" spans="1:6">
      <c r="A203" t="s">
        <v>124</v>
      </c>
      <c r="B203">
        <v>3396</v>
      </c>
      <c r="C203">
        <v>3419</v>
      </c>
      <c r="D203">
        <v>3305.01001</v>
      </c>
      <c r="E203">
        <v>3355.72998</v>
      </c>
      <c r="F203">
        <v>4669100</v>
      </c>
    </row>
    <row r="204" spans="1:6">
      <c r="A204" t="s">
        <v>125</v>
      </c>
      <c r="B204">
        <v>3375</v>
      </c>
      <c r="C204">
        <v>3379.699951</v>
      </c>
      <c r="D204">
        <v>3332.389893</v>
      </c>
      <c r="E204">
        <v>3343.629883</v>
      </c>
      <c r="F204">
        <v>2780900</v>
      </c>
    </row>
    <row r="205" spans="1:6">
      <c r="A205" t="s">
        <v>126</v>
      </c>
      <c r="B205">
        <v>3351</v>
      </c>
      <c r="C205">
        <v>3389</v>
      </c>
      <c r="D205">
        <v>3341.050049</v>
      </c>
      <c r="E205">
        <v>3380.050049</v>
      </c>
      <c r="F205">
        <v>2411400</v>
      </c>
    </row>
    <row r="206" spans="1:6">
      <c r="A206" t="s">
        <v>127</v>
      </c>
      <c r="B206">
        <v>3380.050049</v>
      </c>
      <c r="C206">
        <v>3428.959961</v>
      </c>
      <c r="D206">
        <v>3380.050049</v>
      </c>
      <c r="E206">
        <v>3416</v>
      </c>
      <c r="F206">
        <v>2379400</v>
      </c>
    </row>
    <row r="207" spans="1:6">
      <c r="A207" t="s">
        <v>128</v>
      </c>
      <c r="B207">
        <v>3402.01001</v>
      </c>
      <c r="C207">
        <v>3429.26001</v>
      </c>
      <c r="D207">
        <v>3393.399902</v>
      </c>
      <c r="E207">
        <v>3425.52002</v>
      </c>
      <c r="F207">
        <v>2116200</v>
      </c>
    </row>
    <row r="208" spans="1:6">
      <c r="A208" t="s">
        <v>129</v>
      </c>
      <c r="B208">
        <v>3371.5</v>
      </c>
      <c r="C208">
        <v>3415.570068</v>
      </c>
      <c r="D208">
        <v>3339.610107</v>
      </c>
      <c r="E208">
        <v>3405.800049</v>
      </c>
      <c r="F208">
        <v>3634500</v>
      </c>
    </row>
    <row r="209" spans="1:6">
      <c r="A209" t="s">
        <v>130</v>
      </c>
      <c r="B209">
        <v>3357.709961</v>
      </c>
      <c r="C209">
        <v>3369.189941</v>
      </c>
      <c r="D209">
        <v>3290.100098</v>
      </c>
      <c r="E209">
        <v>3315.959961</v>
      </c>
      <c r="F209">
        <v>4430800</v>
      </c>
    </row>
    <row r="210" spans="1:6">
      <c r="A210" t="s">
        <v>131</v>
      </c>
      <c r="B210">
        <v>3322.110107</v>
      </c>
      <c r="C210">
        <v>3351.300049</v>
      </c>
      <c r="D210">
        <v>3297.870117</v>
      </c>
      <c r="E210">
        <v>3301.120117</v>
      </c>
      <c r="F210">
        <v>2562300</v>
      </c>
    </row>
    <row r="211" spans="1:6">
      <c r="A211" t="s">
        <v>132</v>
      </c>
      <c r="B211">
        <v>3316</v>
      </c>
      <c r="C211">
        <v>3327.850098</v>
      </c>
      <c r="D211">
        <v>3273.98999</v>
      </c>
      <c r="E211">
        <v>3285.040039</v>
      </c>
      <c r="F211">
        <v>2842400</v>
      </c>
    </row>
    <row r="212" spans="1:6">
      <c r="A212" s="1">
        <v>44206</v>
      </c>
      <c r="B212">
        <v>3289.01001</v>
      </c>
      <c r="C212">
        <v>3309.169922</v>
      </c>
      <c r="D212">
        <v>3255.939941</v>
      </c>
      <c r="E212">
        <v>3283.26001</v>
      </c>
      <c r="F212">
        <v>2835600</v>
      </c>
    </row>
    <row r="213" spans="1:6">
      <c r="A213" s="1">
        <v>44296</v>
      </c>
      <c r="B213">
        <v>3279.389893</v>
      </c>
      <c r="C213">
        <v>3279.98999</v>
      </c>
      <c r="D213">
        <v>3176.25</v>
      </c>
      <c r="E213">
        <v>3189.780029</v>
      </c>
      <c r="F213">
        <v>4523100</v>
      </c>
    </row>
    <row r="214" spans="1:6">
      <c r="A214" s="1">
        <v>44326</v>
      </c>
      <c r="B214">
        <v>3204.5</v>
      </c>
      <c r="C214">
        <v>3260.72998</v>
      </c>
      <c r="D214">
        <v>3202.459961</v>
      </c>
      <c r="E214">
        <v>3221</v>
      </c>
      <c r="F214">
        <v>3269200</v>
      </c>
    </row>
    <row r="215" spans="1:6">
      <c r="A215" s="1">
        <v>44357</v>
      </c>
      <c r="B215">
        <v>3213.530029</v>
      </c>
      <c r="C215">
        <v>3264.340088</v>
      </c>
      <c r="D215">
        <v>3198.620117</v>
      </c>
      <c r="E215">
        <v>3262.01001</v>
      </c>
      <c r="F215">
        <v>2533000</v>
      </c>
    </row>
    <row r="216" spans="1:6">
      <c r="A216" s="1">
        <v>44387</v>
      </c>
      <c r="B216">
        <v>3291.540039</v>
      </c>
      <c r="C216">
        <v>3325.75</v>
      </c>
      <c r="D216">
        <v>3283.060059</v>
      </c>
      <c r="E216">
        <v>3302.429932</v>
      </c>
      <c r="F216">
        <v>2409100</v>
      </c>
    </row>
    <row r="217" spans="1:6">
      <c r="A217" s="1">
        <v>44418</v>
      </c>
      <c r="B217">
        <v>3317</v>
      </c>
      <c r="C217">
        <v>3321.429932</v>
      </c>
      <c r="D217">
        <v>3288.199951</v>
      </c>
      <c r="E217">
        <v>3288.620117</v>
      </c>
      <c r="F217">
        <v>1995500</v>
      </c>
    </row>
    <row r="218" spans="1:6">
      <c r="A218" s="1">
        <v>44510</v>
      </c>
      <c r="B218">
        <v>3275</v>
      </c>
      <c r="C218">
        <v>3292.590088</v>
      </c>
      <c r="D218">
        <v>3238.100098</v>
      </c>
      <c r="E218">
        <v>3246.300049</v>
      </c>
      <c r="F218">
        <v>2034200</v>
      </c>
    </row>
    <row r="219" spans="1:6">
      <c r="A219" s="1">
        <v>44540</v>
      </c>
      <c r="B219">
        <v>3257</v>
      </c>
      <c r="C219">
        <v>3267.530029</v>
      </c>
      <c r="D219">
        <v>3236.280029</v>
      </c>
      <c r="E219">
        <v>3247.330078</v>
      </c>
      <c r="F219">
        <v>1819600</v>
      </c>
    </row>
    <row r="220" spans="1:6">
      <c r="A220" t="s">
        <v>133</v>
      </c>
      <c r="B220">
        <v>3269.709961</v>
      </c>
      <c r="C220">
        <v>3288.379883</v>
      </c>
      <c r="D220">
        <v>3261.090088</v>
      </c>
      <c r="E220">
        <v>3284.280029</v>
      </c>
      <c r="F220">
        <v>2420100</v>
      </c>
    </row>
    <row r="221" spans="1:6">
      <c r="A221" t="s">
        <v>134</v>
      </c>
      <c r="B221">
        <v>3302.449951</v>
      </c>
      <c r="C221">
        <v>3312.600098</v>
      </c>
      <c r="D221">
        <v>3290.780029</v>
      </c>
      <c r="E221">
        <v>3299.860107</v>
      </c>
      <c r="F221">
        <v>2109500</v>
      </c>
    </row>
    <row r="222" spans="1:6">
      <c r="A222" t="s">
        <v>135</v>
      </c>
      <c r="B222">
        <v>3311.419922</v>
      </c>
      <c r="C222">
        <v>3410.419922</v>
      </c>
      <c r="D222">
        <v>3304</v>
      </c>
      <c r="E222">
        <v>3409.02002</v>
      </c>
      <c r="F222">
        <v>5175100</v>
      </c>
    </row>
    <row r="223" spans="1:6">
      <c r="A223" t="s">
        <v>136</v>
      </c>
      <c r="B223">
        <v>3388.360107</v>
      </c>
      <c r="C223">
        <v>3449.169922</v>
      </c>
      <c r="D223">
        <v>3385.100098</v>
      </c>
      <c r="E223">
        <v>3446.73999</v>
      </c>
      <c r="F223">
        <v>3174100</v>
      </c>
    </row>
    <row r="224" spans="1:6">
      <c r="A224" t="s">
        <v>137</v>
      </c>
      <c r="B224">
        <v>3434.290039</v>
      </c>
      <c r="C224">
        <v>3454.689941</v>
      </c>
      <c r="D224">
        <v>3422</v>
      </c>
      <c r="E224">
        <v>3444.149902</v>
      </c>
      <c r="F224">
        <v>2386100</v>
      </c>
    </row>
    <row r="225" spans="1:6">
      <c r="A225" t="s">
        <v>138</v>
      </c>
      <c r="B225">
        <v>3452.659912</v>
      </c>
      <c r="C225">
        <v>3462.860107</v>
      </c>
      <c r="D225">
        <v>3400.370117</v>
      </c>
      <c r="E225">
        <v>3415.060059</v>
      </c>
      <c r="F225">
        <v>2139800</v>
      </c>
    </row>
    <row r="226" spans="1:6">
      <c r="A226" t="s">
        <v>139</v>
      </c>
      <c r="B226">
        <v>3414.25</v>
      </c>
      <c r="C226">
        <v>3440.280029</v>
      </c>
      <c r="D226">
        <v>3403</v>
      </c>
      <c r="E226">
        <v>3435.01001</v>
      </c>
      <c r="F226">
        <v>1881400</v>
      </c>
    </row>
    <row r="227" spans="1:6">
      <c r="A227" t="s">
        <v>140</v>
      </c>
      <c r="B227">
        <v>3421</v>
      </c>
      <c r="C227">
        <v>3429.840088</v>
      </c>
      <c r="D227">
        <v>3331.300049</v>
      </c>
      <c r="E227">
        <v>3335.550049</v>
      </c>
      <c r="F227">
        <v>3139100</v>
      </c>
    </row>
    <row r="228" spans="1:6">
      <c r="A228" t="s">
        <v>141</v>
      </c>
      <c r="B228">
        <v>3335</v>
      </c>
      <c r="C228">
        <v>3347.800049</v>
      </c>
      <c r="D228">
        <v>3297.699951</v>
      </c>
      <c r="E228">
        <v>3320.370117</v>
      </c>
      <c r="F228">
        <v>2226000</v>
      </c>
    </row>
    <row r="229" spans="1:6">
      <c r="A229" t="s">
        <v>142</v>
      </c>
      <c r="B229">
        <v>3349.51001</v>
      </c>
      <c r="C229">
        <v>3416.120117</v>
      </c>
      <c r="D229">
        <v>3343.97998</v>
      </c>
      <c r="E229">
        <v>3376.070068</v>
      </c>
      <c r="F229">
        <v>2698300</v>
      </c>
    </row>
    <row r="230" spans="1:6">
      <c r="A230" t="s">
        <v>143</v>
      </c>
      <c r="B230">
        <v>3388</v>
      </c>
      <c r="C230">
        <v>3437</v>
      </c>
      <c r="D230">
        <v>3371.449951</v>
      </c>
      <c r="E230">
        <v>3392.48999</v>
      </c>
      <c r="F230">
        <v>2702200</v>
      </c>
    </row>
    <row r="231" spans="1:6">
      <c r="A231" t="s">
        <v>144</v>
      </c>
      <c r="B231">
        <v>3402.100098</v>
      </c>
      <c r="C231">
        <v>3479</v>
      </c>
      <c r="D231">
        <v>3386</v>
      </c>
      <c r="E231">
        <v>3446.570068</v>
      </c>
      <c r="F231">
        <v>5708700</v>
      </c>
    </row>
    <row r="232" spans="1:6">
      <c r="A232" t="s">
        <v>145</v>
      </c>
      <c r="B232">
        <v>3300.02002</v>
      </c>
      <c r="C232">
        <v>3374.820068</v>
      </c>
      <c r="D232">
        <v>3273.320068</v>
      </c>
      <c r="E232">
        <v>3372.429932</v>
      </c>
      <c r="F232">
        <v>6469500</v>
      </c>
    </row>
    <row r="233" spans="1:6">
      <c r="A233" s="1">
        <v>44207</v>
      </c>
      <c r="B233">
        <v>3361.800049</v>
      </c>
      <c r="C233">
        <v>3375.860107</v>
      </c>
      <c r="D233">
        <v>3292.02002</v>
      </c>
      <c r="E233">
        <v>3318.110107</v>
      </c>
      <c r="F233">
        <v>3608900</v>
      </c>
    </row>
    <row r="234" spans="1:6">
      <c r="A234" s="1">
        <v>44238</v>
      </c>
      <c r="B234">
        <v>3315.01001</v>
      </c>
      <c r="C234">
        <v>3331.120117</v>
      </c>
      <c r="D234">
        <v>3283.550049</v>
      </c>
      <c r="E234">
        <v>3312.75</v>
      </c>
      <c r="F234">
        <v>2627600</v>
      </c>
    </row>
    <row r="235" spans="1:6">
      <c r="A235" s="1">
        <v>44266</v>
      </c>
      <c r="B235">
        <v>3309</v>
      </c>
      <c r="C235">
        <v>3394.919922</v>
      </c>
      <c r="D235">
        <v>3297.52002</v>
      </c>
      <c r="E235">
        <v>3384</v>
      </c>
      <c r="F235">
        <v>3397200</v>
      </c>
    </row>
    <row r="236" spans="1:6">
      <c r="A236" s="1">
        <v>44297</v>
      </c>
      <c r="B236">
        <v>3370</v>
      </c>
      <c r="C236">
        <v>3498.629883</v>
      </c>
      <c r="D236">
        <v>3365</v>
      </c>
      <c r="E236">
        <v>3477</v>
      </c>
      <c r="F236">
        <v>5353000</v>
      </c>
    </row>
    <row r="237" spans="1:6">
      <c r="A237" s="1">
        <v>44327</v>
      </c>
      <c r="B237">
        <v>3477</v>
      </c>
      <c r="C237">
        <v>3566.25</v>
      </c>
      <c r="D237">
        <v>3476.97998</v>
      </c>
      <c r="E237">
        <v>3518.98999</v>
      </c>
      <c r="F237">
        <v>4993500</v>
      </c>
    </row>
    <row r="238" spans="1:6">
      <c r="A238" s="1">
        <v>44419</v>
      </c>
      <c r="B238">
        <v>3523.23999</v>
      </c>
      <c r="C238">
        <v>3579</v>
      </c>
      <c r="D238">
        <v>3487.860107</v>
      </c>
      <c r="E238">
        <v>3488.97998</v>
      </c>
      <c r="F238">
        <v>3074000</v>
      </c>
    </row>
    <row r="239" spans="1:6">
      <c r="A239" s="1">
        <v>44450</v>
      </c>
      <c r="B239">
        <v>3515.25</v>
      </c>
      <c r="C239">
        <v>3593.77002</v>
      </c>
      <c r="D239">
        <v>3501.429932</v>
      </c>
      <c r="E239">
        <v>3576.22998</v>
      </c>
      <c r="F239">
        <v>4294900</v>
      </c>
    </row>
    <row r="240" spans="1:6">
      <c r="A240" s="1">
        <v>44480</v>
      </c>
      <c r="B240">
        <v>3563.870117</v>
      </c>
      <c r="C240">
        <v>3605.449951</v>
      </c>
      <c r="D240">
        <v>3463.090088</v>
      </c>
      <c r="E240">
        <v>3482.050049</v>
      </c>
      <c r="F240">
        <v>4027400</v>
      </c>
    </row>
    <row r="241" spans="1:6">
      <c r="A241" s="1">
        <v>44511</v>
      </c>
      <c r="B241">
        <v>3513</v>
      </c>
      <c r="C241">
        <v>3543.23999</v>
      </c>
      <c r="D241">
        <v>3467.469971</v>
      </c>
      <c r="E241">
        <v>3472.5</v>
      </c>
      <c r="F241">
        <v>2264400</v>
      </c>
    </row>
    <row r="242" spans="1:6">
      <c r="A242" s="1">
        <v>44541</v>
      </c>
      <c r="B242">
        <v>3485</v>
      </c>
      <c r="C242">
        <v>3540.72998</v>
      </c>
      <c r="D242">
        <v>3447.050049</v>
      </c>
      <c r="E242">
        <v>3525.149902</v>
      </c>
      <c r="F242">
        <v>2688500</v>
      </c>
    </row>
    <row r="243" spans="1:6">
      <c r="A243" t="s">
        <v>146</v>
      </c>
      <c r="B243">
        <v>3537</v>
      </c>
      <c r="C243">
        <v>3593.879883</v>
      </c>
      <c r="D243">
        <v>3525.810059</v>
      </c>
      <c r="E243">
        <v>3545.679932</v>
      </c>
      <c r="F243">
        <v>2929700</v>
      </c>
    </row>
    <row r="244" spans="1:6">
      <c r="A244" t="s">
        <v>147</v>
      </c>
      <c r="B244">
        <v>3539</v>
      </c>
      <c r="C244">
        <v>3576.5</v>
      </c>
      <c r="D244">
        <v>3525.149902</v>
      </c>
      <c r="E244">
        <v>3540.699951</v>
      </c>
      <c r="F244">
        <v>2217100</v>
      </c>
    </row>
    <row r="245" spans="1:6">
      <c r="A245" t="s">
        <v>148</v>
      </c>
      <c r="B245">
        <v>3564.719971</v>
      </c>
      <c r="C245">
        <v>3587.25</v>
      </c>
      <c r="D245">
        <v>3545.350098</v>
      </c>
      <c r="E245">
        <v>3549</v>
      </c>
      <c r="F245">
        <v>2560300</v>
      </c>
    </row>
    <row r="246" spans="1:6">
      <c r="A246" t="s">
        <v>149</v>
      </c>
      <c r="B246">
        <v>3566.350098</v>
      </c>
      <c r="C246">
        <v>3704.199951</v>
      </c>
      <c r="D246">
        <v>3561</v>
      </c>
      <c r="E246">
        <v>3696.060059</v>
      </c>
      <c r="F246">
        <v>5703500</v>
      </c>
    </row>
    <row r="247" spans="1:6">
      <c r="A247" t="s">
        <v>150</v>
      </c>
      <c r="B247">
        <v>3712.689941</v>
      </c>
      <c r="C247">
        <v>3762.149902</v>
      </c>
      <c r="D247">
        <v>3675.719971</v>
      </c>
      <c r="E247">
        <v>3676.570068</v>
      </c>
      <c r="F247">
        <v>4936700</v>
      </c>
    </row>
    <row r="248" spans="1:6">
      <c r="A248" t="s">
        <v>151</v>
      </c>
      <c r="B248">
        <v>3676.379883</v>
      </c>
      <c r="C248">
        <v>3713.459961</v>
      </c>
      <c r="D248">
        <v>3567.5</v>
      </c>
      <c r="E248">
        <v>3572.570068</v>
      </c>
      <c r="F248">
        <v>4842200</v>
      </c>
    </row>
    <row r="249" spans="1:6">
      <c r="A249" t="s">
        <v>152</v>
      </c>
      <c r="B249">
        <v>3585.040039</v>
      </c>
      <c r="C249">
        <v>3621.050049</v>
      </c>
      <c r="D249">
        <v>3527.709961</v>
      </c>
      <c r="E249">
        <v>3580.040039</v>
      </c>
      <c r="F249">
        <v>3690200</v>
      </c>
    </row>
    <row r="250" spans="1:6">
      <c r="A250" t="s">
        <v>153</v>
      </c>
      <c r="B250">
        <v>3562.669922</v>
      </c>
      <c r="C250">
        <v>3613.639893</v>
      </c>
      <c r="D250">
        <v>3536.850098</v>
      </c>
      <c r="E250">
        <v>3580.409912</v>
      </c>
      <c r="F250">
        <v>2328000</v>
      </c>
    </row>
    <row r="251" spans="1:6">
      <c r="A251" t="s">
        <v>154</v>
      </c>
      <c r="B251">
        <v>3602.100098</v>
      </c>
      <c r="C251">
        <v>3633.5</v>
      </c>
      <c r="D251">
        <v>3504.149902</v>
      </c>
      <c r="E251">
        <v>3504.560059</v>
      </c>
      <c r="F251">
        <v>2991300</v>
      </c>
    </row>
    <row r="252" spans="1:6">
      <c r="A252" t="s">
        <v>155</v>
      </c>
      <c r="B252">
        <v>3547.639893</v>
      </c>
      <c r="C252">
        <v>3596</v>
      </c>
      <c r="D252">
        <v>3531.5</v>
      </c>
      <c r="E252">
        <v>3561.570068</v>
      </c>
      <c r="F252">
        <v>3265600</v>
      </c>
    </row>
    <row r="253" spans="1:6">
      <c r="A253" t="s">
        <v>156</v>
      </c>
      <c r="B253">
        <v>3563.5</v>
      </c>
      <c r="C253">
        <v>3585.77002</v>
      </c>
      <c r="D253">
        <v>3492.01001</v>
      </c>
      <c r="E253">
        <v>3507.070068</v>
      </c>
      <c r="F253">
        <v>4001100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3"/>
  <sheetViews>
    <sheetView workbookViewId="0">
      <selection activeCell="F2" sqref="F2"/>
    </sheetView>
  </sheetViews>
  <sheetFormatPr defaultColWidth="9" defaultRowHeight="14.4" outlineLevelCol="5"/>
  <cols>
    <col min="5" max="5" width="14.8888888888889" customWidth="1"/>
  </cols>
  <sheetData>
    <row r="1" spans="1:3">
      <c r="A1" t="s">
        <v>1</v>
      </c>
      <c r="B1" t="s">
        <v>4</v>
      </c>
      <c r="C1" t="s">
        <v>157</v>
      </c>
    </row>
    <row r="2" spans="1:6">
      <c r="A2">
        <v>3188.5</v>
      </c>
      <c r="B2">
        <v>3220.080078</v>
      </c>
      <c r="C2">
        <f>B2-A2</f>
        <v>31.580078</v>
      </c>
      <c r="E2" t="s">
        <v>158</v>
      </c>
      <c r="F2">
        <f>COUNTIF(C2:C253,"&gt;0")</f>
        <v>122</v>
      </c>
    </row>
    <row r="3" spans="1:6">
      <c r="A3">
        <v>3221.649902</v>
      </c>
      <c r="B3">
        <v>3203.530029</v>
      </c>
      <c r="C3">
        <f t="shared" ref="C3:C66" si="0">B3-A3</f>
        <v>-18.1198730000001</v>
      </c>
      <c r="E3" t="s">
        <v>159</v>
      </c>
      <c r="F3">
        <f>COUNTIF(C2:C253,"&lt;0")</f>
        <v>129</v>
      </c>
    </row>
    <row r="4" spans="1:3">
      <c r="A4">
        <v>3205.459961</v>
      </c>
      <c r="B4">
        <v>3186.72998</v>
      </c>
      <c r="C4">
        <f t="shared" si="0"/>
        <v>-18.729981</v>
      </c>
    </row>
    <row r="5" spans="1:3">
      <c r="A5">
        <v>3198.209961</v>
      </c>
      <c r="B5">
        <v>3162.580078</v>
      </c>
      <c r="C5">
        <f t="shared" si="0"/>
        <v>-35.6298830000001</v>
      </c>
    </row>
    <row r="6" spans="1:3">
      <c r="A6">
        <v>3156.47998</v>
      </c>
      <c r="B6">
        <v>3158</v>
      </c>
      <c r="C6">
        <f t="shared" si="0"/>
        <v>1.52001999999993</v>
      </c>
    </row>
    <row r="7" spans="1:3">
      <c r="A7">
        <v>3158.899902</v>
      </c>
      <c r="B7">
        <v>3177.290039</v>
      </c>
      <c r="C7">
        <f t="shared" si="0"/>
        <v>18.3901369999999</v>
      </c>
    </row>
    <row r="8" spans="1:3">
      <c r="A8">
        <v>3167.889893</v>
      </c>
      <c r="B8">
        <v>3104.199951</v>
      </c>
      <c r="C8">
        <f t="shared" si="0"/>
        <v>-63.689942</v>
      </c>
    </row>
    <row r="9" spans="1:3">
      <c r="A9">
        <v>3088.98999</v>
      </c>
      <c r="B9">
        <v>3101.48999</v>
      </c>
      <c r="C9">
        <f t="shared" si="0"/>
        <v>12.5</v>
      </c>
    </row>
    <row r="10" spans="1:3">
      <c r="A10">
        <v>3096.659912</v>
      </c>
      <c r="B10">
        <v>3116.419922</v>
      </c>
      <c r="C10">
        <f t="shared" si="0"/>
        <v>19.76001</v>
      </c>
    </row>
    <row r="11" spans="1:3">
      <c r="A11">
        <v>3143</v>
      </c>
      <c r="B11">
        <v>3156.969971</v>
      </c>
      <c r="C11">
        <f t="shared" si="0"/>
        <v>13.969971</v>
      </c>
    </row>
    <row r="12" spans="1:3">
      <c r="A12">
        <v>3181.01001</v>
      </c>
      <c r="B12">
        <v>3165.120117</v>
      </c>
      <c r="C12">
        <f t="shared" si="0"/>
        <v>-15.889893</v>
      </c>
    </row>
    <row r="13" spans="1:3">
      <c r="A13">
        <v>3176.01001</v>
      </c>
      <c r="B13">
        <v>3240.959961</v>
      </c>
      <c r="C13">
        <f t="shared" si="0"/>
        <v>64.9499510000001</v>
      </c>
    </row>
    <row r="14" spans="1:3">
      <c r="A14">
        <v>3250</v>
      </c>
      <c r="B14">
        <v>3236.080078</v>
      </c>
      <c r="C14">
        <f t="shared" si="0"/>
        <v>-13.919922</v>
      </c>
    </row>
    <row r="15" spans="1:3">
      <c r="A15">
        <v>3243.98999</v>
      </c>
      <c r="B15">
        <v>3201.649902</v>
      </c>
      <c r="C15">
        <f t="shared" si="0"/>
        <v>-42.3400879999999</v>
      </c>
    </row>
    <row r="16" spans="1:3">
      <c r="A16">
        <v>3200.01001</v>
      </c>
      <c r="B16">
        <v>3206.179932</v>
      </c>
      <c r="C16">
        <f t="shared" si="0"/>
        <v>6.16992200000004</v>
      </c>
    </row>
    <row r="17" spans="1:3">
      <c r="A17">
        <v>3202.840088</v>
      </c>
      <c r="B17">
        <v>3206.52002</v>
      </c>
      <c r="C17">
        <f t="shared" si="0"/>
        <v>3.67993200000001</v>
      </c>
    </row>
    <row r="18" spans="1:3">
      <c r="A18">
        <v>3205</v>
      </c>
      <c r="B18">
        <v>3185.27002</v>
      </c>
      <c r="C18">
        <f t="shared" si="0"/>
        <v>-19.7299800000001</v>
      </c>
    </row>
    <row r="19" spans="1:3">
      <c r="A19">
        <v>3193.899902</v>
      </c>
      <c r="B19">
        <v>3172.689941</v>
      </c>
      <c r="C19">
        <f t="shared" si="0"/>
        <v>-21.209961</v>
      </c>
    </row>
    <row r="20" spans="1:3">
      <c r="A20">
        <v>3194</v>
      </c>
      <c r="B20">
        <v>3283.959961</v>
      </c>
      <c r="C20">
        <f t="shared" si="0"/>
        <v>89.959961</v>
      </c>
    </row>
    <row r="21" spans="1:3">
      <c r="A21">
        <v>3309.939941</v>
      </c>
      <c r="B21">
        <v>3322</v>
      </c>
      <c r="C21">
        <f t="shared" si="0"/>
        <v>12.0600589999999</v>
      </c>
    </row>
    <row r="22" spans="1:3">
      <c r="A22">
        <v>3341</v>
      </c>
      <c r="B22">
        <v>3285.850098</v>
      </c>
      <c r="C22">
        <f t="shared" si="0"/>
        <v>-55.1499020000001</v>
      </c>
    </row>
    <row r="23" spans="1:3">
      <c r="A23">
        <v>3275</v>
      </c>
      <c r="B23">
        <v>3256.929932</v>
      </c>
      <c r="C23">
        <f t="shared" si="0"/>
        <v>-18.070068</v>
      </c>
    </row>
    <row r="24" spans="1:3">
      <c r="A24">
        <v>3270</v>
      </c>
      <c r="B24">
        <v>3186.629883</v>
      </c>
      <c r="C24">
        <f t="shared" si="0"/>
        <v>-83.3701169999999</v>
      </c>
    </row>
    <row r="25" spans="1:3">
      <c r="A25">
        <v>3166.01001</v>
      </c>
      <c r="B25">
        <v>3218.51001</v>
      </c>
      <c r="C25">
        <f t="shared" si="0"/>
        <v>52.5</v>
      </c>
    </row>
    <row r="26" spans="1:3">
      <c r="A26">
        <v>3146.47998</v>
      </c>
      <c r="B26">
        <v>3138.379883</v>
      </c>
      <c r="C26">
        <f t="shared" si="0"/>
        <v>-8.10009700000001</v>
      </c>
    </row>
    <row r="27" spans="1:3">
      <c r="A27">
        <v>3157</v>
      </c>
      <c r="B27">
        <v>3162.159912</v>
      </c>
      <c r="C27">
        <f t="shared" si="0"/>
        <v>5.15991200000008</v>
      </c>
    </row>
    <row r="28" spans="1:3">
      <c r="A28">
        <v>3180</v>
      </c>
      <c r="B28">
        <v>3182.699951</v>
      </c>
      <c r="C28">
        <f t="shared" si="0"/>
        <v>2.69995100000006</v>
      </c>
    </row>
    <row r="29" spans="1:3">
      <c r="A29">
        <v>3148.01001</v>
      </c>
      <c r="B29">
        <v>3114.209961</v>
      </c>
      <c r="C29">
        <f t="shared" si="0"/>
        <v>-33.8000489999999</v>
      </c>
    </row>
    <row r="30" spans="1:3">
      <c r="A30">
        <v>3120</v>
      </c>
      <c r="B30">
        <v>3120.830078</v>
      </c>
      <c r="C30">
        <f t="shared" si="0"/>
        <v>0.830077999999958</v>
      </c>
    </row>
    <row r="31" spans="1:3">
      <c r="A31">
        <v>3128.439941</v>
      </c>
      <c r="B31">
        <v>3165.889893</v>
      </c>
      <c r="C31">
        <f t="shared" si="0"/>
        <v>37.4499519999999</v>
      </c>
    </row>
    <row r="32" spans="1:3">
      <c r="A32">
        <v>3167.52002</v>
      </c>
      <c r="B32">
        <v>3127.469971</v>
      </c>
      <c r="C32">
        <f t="shared" si="0"/>
        <v>-40.0500489999999</v>
      </c>
    </row>
    <row r="33" spans="1:3">
      <c r="A33">
        <v>3123.02002</v>
      </c>
      <c r="B33">
        <v>3104.25</v>
      </c>
      <c r="C33">
        <f t="shared" si="0"/>
        <v>-18.7700199999999</v>
      </c>
    </row>
    <row r="34" spans="1:3">
      <c r="A34">
        <v>3107</v>
      </c>
      <c r="B34">
        <v>3120.76001</v>
      </c>
      <c r="C34">
        <f t="shared" si="0"/>
        <v>13.76001</v>
      </c>
    </row>
    <row r="35" spans="1:3">
      <c r="A35">
        <v>3181.98999</v>
      </c>
      <c r="B35">
        <v>3263.379883</v>
      </c>
      <c r="C35">
        <f t="shared" si="0"/>
        <v>81.389893</v>
      </c>
    </row>
    <row r="36" spans="1:3">
      <c r="A36">
        <v>3293</v>
      </c>
      <c r="B36">
        <v>3306.98999</v>
      </c>
      <c r="C36">
        <f t="shared" si="0"/>
        <v>13.98999</v>
      </c>
    </row>
    <row r="37" spans="1:3">
      <c r="A37">
        <v>3304.310059</v>
      </c>
      <c r="B37">
        <v>3292.22998</v>
      </c>
      <c r="C37">
        <f t="shared" si="0"/>
        <v>-12.0800789999998</v>
      </c>
    </row>
    <row r="38" spans="1:3">
      <c r="A38">
        <v>3328.5</v>
      </c>
      <c r="B38">
        <v>3294</v>
      </c>
      <c r="C38">
        <f t="shared" si="0"/>
        <v>-34.5</v>
      </c>
    </row>
    <row r="39" spans="1:3">
      <c r="A39">
        <v>3296.360107</v>
      </c>
      <c r="B39">
        <v>3326.129883</v>
      </c>
      <c r="C39">
        <f t="shared" si="0"/>
        <v>29.7697760000001</v>
      </c>
    </row>
    <row r="40" spans="1:3">
      <c r="A40">
        <v>3341.48999</v>
      </c>
      <c r="B40">
        <v>3232.580078</v>
      </c>
      <c r="C40">
        <f t="shared" si="0"/>
        <v>-108.909912</v>
      </c>
    </row>
    <row r="41" spans="1:3">
      <c r="A41">
        <v>3235.040039</v>
      </c>
      <c r="B41">
        <v>3237.620117</v>
      </c>
      <c r="C41">
        <f t="shared" si="0"/>
        <v>2.58007799999996</v>
      </c>
    </row>
    <row r="42" spans="1:3">
      <c r="A42">
        <v>3230</v>
      </c>
      <c r="B42">
        <v>3206.199951</v>
      </c>
      <c r="C42">
        <f t="shared" si="0"/>
        <v>-23.8000489999999</v>
      </c>
    </row>
    <row r="43" spans="1:3">
      <c r="A43">
        <v>3242.360107</v>
      </c>
      <c r="B43">
        <v>3342.879883</v>
      </c>
      <c r="C43">
        <f t="shared" si="0"/>
        <v>100.519776</v>
      </c>
    </row>
    <row r="44" spans="1:3">
      <c r="A44">
        <v>3380</v>
      </c>
      <c r="B44">
        <v>3380</v>
      </c>
      <c r="C44">
        <f t="shared" si="0"/>
        <v>0</v>
      </c>
    </row>
    <row r="45" spans="1:3">
      <c r="A45">
        <v>3425.01001</v>
      </c>
      <c r="B45">
        <v>3312.530029</v>
      </c>
      <c r="C45">
        <f t="shared" si="0"/>
        <v>-112.479981</v>
      </c>
    </row>
    <row r="46" spans="1:3">
      <c r="A46">
        <v>3330</v>
      </c>
      <c r="B46">
        <v>3331</v>
      </c>
      <c r="C46">
        <f t="shared" si="0"/>
        <v>1</v>
      </c>
    </row>
    <row r="47" spans="1:3">
      <c r="A47">
        <v>3319</v>
      </c>
      <c r="B47">
        <v>3352.149902</v>
      </c>
      <c r="C47">
        <f t="shared" si="0"/>
        <v>33.1499020000001</v>
      </c>
    </row>
    <row r="48" spans="1:3">
      <c r="A48">
        <v>3358.5</v>
      </c>
      <c r="B48">
        <v>3322.939941</v>
      </c>
      <c r="C48">
        <f t="shared" si="0"/>
        <v>-35.5600589999999</v>
      </c>
    </row>
    <row r="49" spans="1:3">
      <c r="A49">
        <v>3312.48999</v>
      </c>
      <c r="B49">
        <v>3305</v>
      </c>
      <c r="C49">
        <f t="shared" si="0"/>
        <v>-7.48999000000003</v>
      </c>
    </row>
    <row r="50" spans="1:3">
      <c r="A50">
        <v>3314</v>
      </c>
      <c r="B50">
        <v>3286.580078</v>
      </c>
      <c r="C50">
        <f t="shared" si="0"/>
        <v>-27.419922</v>
      </c>
    </row>
    <row r="51" spans="1:3">
      <c r="A51">
        <v>3292</v>
      </c>
      <c r="B51">
        <v>3262.129883</v>
      </c>
      <c r="C51">
        <f t="shared" si="0"/>
        <v>-29.8701169999999</v>
      </c>
    </row>
    <row r="52" spans="1:3">
      <c r="A52">
        <v>3250</v>
      </c>
      <c r="B52">
        <v>3277.709961</v>
      </c>
      <c r="C52">
        <f t="shared" si="0"/>
        <v>27.709961</v>
      </c>
    </row>
    <row r="53" spans="1:3">
      <c r="A53">
        <v>3254.050049</v>
      </c>
      <c r="B53">
        <v>3268.949951</v>
      </c>
      <c r="C53">
        <f t="shared" si="0"/>
        <v>14.8999020000001</v>
      </c>
    </row>
    <row r="54" spans="1:3">
      <c r="A54">
        <v>3263.600098</v>
      </c>
      <c r="B54">
        <v>3308.639893</v>
      </c>
      <c r="C54">
        <f t="shared" si="0"/>
        <v>45.0397950000001</v>
      </c>
    </row>
    <row r="55" spans="1:3">
      <c r="A55">
        <v>3282.419922</v>
      </c>
      <c r="B55">
        <v>3328.22998</v>
      </c>
      <c r="C55">
        <f t="shared" si="0"/>
        <v>45.810058</v>
      </c>
    </row>
    <row r="56" spans="1:3">
      <c r="A56">
        <v>3328.22998</v>
      </c>
      <c r="B56">
        <v>3249.899902</v>
      </c>
      <c r="C56">
        <f t="shared" si="0"/>
        <v>-78.330078</v>
      </c>
    </row>
    <row r="57" spans="1:3">
      <c r="A57">
        <v>3208.129883</v>
      </c>
      <c r="B57">
        <v>3180.73999</v>
      </c>
      <c r="C57">
        <f t="shared" si="0"/>
        <v>-27.389893</v>
      </c>
    </row>
    <row r="58" spans="1:3">
      <c r="A58">
        <v>3127.030029</v>
      </c>
      <c r="B58">
        <v>3194.5</v>
      </c>
      <c r="C58">
        <f t="shared" si="0"/>
        <v>67.469971</v>
      </c>
    </row>
    <row r="59" spans="1:3">
      <c r="A59">
        <v>3166.75</v>
      </c>
      <c r="B59">
        <v>3159.530029</v>
      </c>
      <c r="C59">
        <f t="shared" si="0"/>
        <v>-7.21997099999999</v>
      </c>
    </row>
    <row r="60" spans="1:3">
      <c r="A60">
        <v>3136.73999</v>
      </c>
      <c r="B60">
        <v>3057.159912</v>
      </c>
      <c r="C60">
        <f t="shared" si="0"/>
        <v>-79.580078</v>
      </c>
    </row>
    <row r="61" spans="1:3">
      <c r="A61">
        <v>3095.199951</v>
      </c>
      <c r="B61">
        <v>3092.929932</v>
      </c>
      <c r="C61">
        <f t="shared" si="0"/>
        <v>-2.27001900000005</v>
      </c>
    </row>
    <row r="62" spans="1:3">
      <c r="A62">
        <v>3127.889893</v>
      </c>
      <c r="B62">
        <v>3146.139893</v>
      </c>
      <c r="C62">
        <f t="shared" si="0"/>
        <v>18.25</v>
      </c>
    </row>
    <row r="63" spans="1:3">
      <c r="A63">
        <v>3143.469971</v>
      </c>
      <c r="B63">
        <v>3094.530029</v>
      </c>
      <c r="C63">
        <f t="shared" si="0"/>
        <v>-48.939942</v>
      </c>
    </row>
    <row r="64" spans="1:3">
      <c r="A64">
        <v>3081.179932</v>
      </c>
      <c r="B64">
        <v>3005</v>
      </c>
      <c r="C64">
        <f t="shared" si="0"/>
        <v>-76.179932</v>
      </c>
    </row>
    <row r="65" spans="1:3">
      <c r="A65">
        <v>3012</v>
      </c>
      <c r="B65">
        <v>2977.570068</v>
      </c>
      <c r="C65">
        <f t="shared" si="0"/>
        <v>-34.429932</v>
      </c>
    </row>
    <row r="66" spans="1:3">
      <c r="A66">
        <v>3005</v>
      </c>
      <c r="B66">
        <v>3000.459961</v>
      </c>
      <c r="C66">
        <f t="shared" si="0"/>
        <v>-4.54003899999998</v>
      </c>
    </row>
    <row r="67" spans="1:3">
      <c r="A67">
        <v>3015</v>
      </c>
      <c r="B67">
        <v>2951.949951</v>
      </c>
      <c r="C67">
        <f t="shared" ref="C67:C130" si="1">B67-A67</f>
        <v>-63.0500489999999</v>
      </c>
    </row>
    <row r="68" spans="1:3">
      <c r="A68">
        <v>3017.98999</v>
      </c>
      <c r="B68">
        <v>3062.850098</v>
      </c>
      <c r="C68">
        <f t="shared" si="1"/>
        <v>44.8601079999999</v>
      </c>
    </row>
    <row r="69" spans="1:3">
      <c r="A69">
        <v>3098.449951</v>
      </c>
      <c r="B69">
        <v>3057.639893</v>
      </c>
      <c r="C69">
        <f t="shared" si="1"/>
        <v>-40.810058</v>
      </c>
    </row>
    <row r="70" spans="1:3">
      <c r="A70">
        <v>3104.01001</v>
      </c>
      <c r="B70">
        <v>3113.590088</v>
      </c>
      <c r="C70">
        <f t="shared" si="1"/>
        <v>9.58007799999996</v>
      </c>
    </row>
    <row r="71" spans="1:3">
      <c r="A71">
        <v>3075</v>
      </c>
      <c r="B71">
        <v>3089.48999</v>
      </c>
      <c r="C71">
        <f t="shared" si="1"/>
        <v>14.48999</v>
      </c>
    </row>
    <row r="72" spans="1:3">
      <c r="A72">
        <v>3074.570068</v>
      </c>
      <c r="B72">
        <v>3081.679932</v>
      </c>
      <c r="C72">
        <f t="shared" si="1"/>
        <v>7.10986400000002</v>
      </c>
    </row>
    <row r="73" spans="1:3">
      <c r="A73">
        <v>3104.969971</v>
      </c>
      <c r="B73">
        <v>3091.860107</v>
      </c>
      <c r="C73">
        <f t="shared" si="1"/>
        <v>-13.109864</v>
      </c>
    </row>
    <row r="74" spans="1:3">
      <c r="A74">
        <v>3073.219971</v>
      </c>
      <c r="B74">
        <v>3135.72998</v>
      </c>
      <c r="C74">
        <f t="shared" si="1"/>
        <v>62.5100090000001</v>
      </c>
    </row>
    <row r="75" spans="1:3">
      <c r="A75">
        <v>3101</v>
      </c>
      <c r="B75">
        <v>3027.98999</v>
      </c>
      <c r="C75">
        <f t="shared" si="1"/>
        <v>-73.01001</v>
      </c>
    </row>
    <row r="76" spans="1:3">
      <c r="A76">
        <v>3029.22998</v>
      </c>
      <c r="B76">
        <v>3074.959961</v>
      </c>
      <c r="C76">
        <f t="shared" si="1"/>
        <v>45.729981</v>
      </c>
    </row>
    <row r="77" spans="1:3">
      <c r="A77">
        <v>3067.850098</v>
      </c>
      <c r="B77">
        <v>3110.870117</v>
      </c>
      <c r="C77">
        <f t="shared" si="1"/>
        <v>43.020019</v>
      </c>
    </row>
    <row r="78" spans="1:3">
      <c r="A78">
        <v>3127</v>
      </c>
      <c r="B78">
        <v>3137.5</v>
      </c>
      <c r="C78">
        <f t="shared" si="1"/>
        <v>10.5</v>
      </c>
    </row>
    <row r="79" spans="1:3">
      <c r="A79">
        <v>3151.040039</v>
      </c>
      <c r="B79">
        <v>3087.070068</v>
      </c>
      <c r="C79">
        <f t="shared" si="1"/>
        <v>-63.969971</v>
      </c>
    </row>
    <row r="80" spans="1:3">
      <c r="A80">
        <v>3072.98999</v>
      </c>
      <c r="B80">
        <v>3046.26001</v>
      </c>
      <c r="C80">
        <f t="shared" si="1"/>
        <v>-26.7299800000001</v>
      </c>
    </row>
    <row r="81" spans="1:3">
      <c r="A81">
        <v>3044.060059</v>
      </c>
      <c r="B81">
        <v>3052.030029</v>
      </c>
      <c r="C81">
        <f t="shared" si="1"/>
        <v>7.9699700000001</v>
      </c>
    </row>
    <row r="82" spans="1:3">
      <c r="A82">
        <v>3055.439941</v>
      </c>
      <c r="B82">
        <v>3075.72998</v>
      </c>
      <c r="C82">
        <f t="shared" si="1"/>
        <v>20.290039</v>
      </c>
    </row>
    <row r="83" spans="1:3">
      <c r="A83">
        <v>3070.01001</v>
      </c>
      <c r="B83">
        <v>3055.290039</v>
      </c>
      <c r="C83">
        <f t="shared" si="1"/>
        <v>-14.719971</v>
      </c>
    </row>
    <row r="84" spans="1:3">
      <c r="A84">
        <v>3064.060059</v>
      </c>
      <c r="B84">
        <v>3094.080078</v>
      </c>
      <c r="C84">
        <f t="shared" si="1"/>
        <v>30.020019</v>
      </c>
    </row>
    <row r="85" spans="1:3">
      <c r="A85">
        <v>3117.939941</v>
      </c>
      <c r="B85">
        <v>3161</v>
      </c>
      <c r="C85">
        <f t="shared" si="1"/>
        <v>43.0600589999999</v>
      </c>
    </row>
    <row r="86" spans="1:3">
      <c r="A86">
        <v>3173</v>
      </c>
      <c r="B86">
        <v>3226.72998</v>
      </c>
      <c r="C86">
        <f t="shared" si="1"/>
        <v>53.7299800000001</v>
      </c>
    </row>
    <row r="87" spans="1:3">
      <c r="A87">
        <v>3223.75</v>
      </c>
      <c r="B87">
        <v>3223.820068</v>
      </c>
      <c r="C87">
        <f t="shared" si="1"/>
        <v>0.070067999999992</v>
      </c>
    </row>
    <row r="88" spans="1:3">
      <c r="A88">
        <v>3233.800049</v>
      </c>
      <c r="B88">
        <v>3279.389893</v>
      </c>
      <c r="C88">
        <f t="shared" si="1"/>
        <v>45.5898440000001</v>
      </c>
    </row>
    <row r="89" spans="1:3">
      <c r="A89">
        <v>3310.899902</v>
      </c>
      <c r="B89">
        <v>3299.300049</v>
      </c>
      <c r="C89">
        <f t="shared" si="1"/>
        <v>-11.5998530000002</v>
      </c>
    </row>
    <row r="90" spans="1:3">
      <c r="A90">
        <v>3304.699951</v>
      </c>
      <c r="B90">
        <v>3372.199951</v>
      </c>
      <c r="C90">
        <f t="shared" si="1"/>
        <v>67.5</v>
      </c>
    </row>
    <row r="91" spans="1:3">
      <c r="A91">
        <v>3355.209961</v>
      </c>
      <c r="B91">
        <v>3379.389893</v>
      </c>
      <c r="C91">
        <f t="shared" si="1"/>
        <v>24.179932</v>
      </c>
    </row>
    <row r="92" spans="1:3">
      <c r="A92">
        <v>3400.850098</v>
      </c>
      <c r="B92">
        <v>3400</v>
      </c>
      <c r="C92">
        <f t="shared" si="1"/>
        <v>-0.850097999999889</v>
      </c>
    </row>
    <row r="93" spans="1:3">
      <c r="A93">
        <v>3404.040039</v>
      </c>
      <c r="B93">
        <v>3333</v>
      </c>
      <c r="C93">
        <f t="shared" si="1"/>
        <v>-71.040039</v>
      </c>
    </row>
    <row r="94" spans="1:3">
      <c r="A94">
        <v>3371</v>
      </c>
      <c r="B94">
        <v>3379.090088</v>
      </c>
      <c r="C94">
        <f t="shared" si="1"/>
        <v>8.09008799999992</v>
      </c>
    </row>
    <row r="95" spans="1:3">
      <c r="A95">
        <v>3380</v>
      </c>
      <c r="B95">
        <v>3399.439941</v>
      </c>
      <c r="C95">
        <f t="shared" si="1"/>
        <v>19.4399410000001</v>
      </c>
    </row>
    <row r="96" spans="1:3">
      <c r="A96">
        <v>3390.330078</v>
      </c>
      <c r="B96">
        <v>3372.01001</v>
      </c>
      <c r="C96">
        <f t="shared" si="1"/>
        <v>-18.320068</v>
      </c>
    </row>
    <row r="97" spans="1:3">
      <c r="A97">
        <v>3373.600098</v>
      </c>
      <c r="B97">
        <v>3334.689941</v>
      </c>
      <c r="C97">
        <f t="shared" si="1"/>
        <v>-38.9101569999998</v>
      </c>
    </row>
    <row r="98" spans="1:3">
      <c r="A98">
        <v>3316</v>
      </c>
      <c r="B98">
        <v>3362.02002</v>
      </c>
      <c r="C98">
        <f t="shared" si="1"/>
        <v>46.0200199999999</v>
      </c>
    </row>
    <row r="99" spans="1:3">
      <c r="A99">
        <v>3371.679932</v>
      </c>
      <c r="B99">
        <v>3309.040039</v>
      </c>
      <c r="C99">
        <f t="shared" si="1"/>
        <v>-62.639893</v>
      </c>
    </row>
    <row r="100" spans="1:3">
      <c r="A100">
        <v>3319.100098</v>
      </c>
      <c r="B100">
        <v>3340.879883</v>
      </c>
      <c r="C100">
        <f t="shared" si="1"/>
        <v>21.7797850000002</v>
      </c>
    </row>
    <row r="101" spans="1:3">
      <c r="A101">
        <v>3348</v>
      </c>
      <c r="B101">
        <v>3409</v>
      </c>
      <c r="C101">
        <f t="shared" si="1"/>
        <v>61</v>
      </c>
    </row>
    <row r="102" spans="1:3">
      <c r="A102">
        <v>3443.469971</v>
      </c>
      <c r="B102">
        <v>3417.429932</v>
      </c>
      <c r="C102">
        <f t="shared" si="1"/>
        <v>-26.040039</v>
      </c>
    </row>
    <row r="103" spans="1:3">
      <c r="A103">
        <v>3434.800049</v>
      </c>
      <c r="B103">
        <v>3458.5</v>
      </c>
      <c r="C103">
        <f t="shared" si="1"/>
        <v>23.6999510000001</v>
      </c>
    </row>
    <row r="104" spans="1:3">
      <c r="A104">
        <v>3505.100098</v>
      </c>
      <c r="B104">
        <v>3471.310059</v>
      </c>
      <c r="C104">
        <f t="shared" si="1"/>
        <v>-33.790039</v>
      </c>
    </row>
    <row r="105" spans="1:3">
      <c r="A105">
        <v>3525.120117</v>
      </c>
      <c r="B105">
        <v>3467.419922</v>
      </c>
      <c r="C105">
        <f t="shared" si="1"/>
        <v>-57.7001949999999</v>
      </c>
    </row>
    <row r="106" spans="1:3">
      <c r="A106">
        <v>3484.72998</v>
      </c>
      <c r="B106">
        <v>3386.48999</v>
      </c>
      <c r="C106">
        <f t="shared" si="1"/>
        <v>-98.23999</v>
      </c>
    </row>
    <row r="107" spans="1:3">
      <c r="A107">
        <v>3356.189941</v>
      </c>
      <c r="B107">
        <v>3311.870117</v>
      </c>
      <c r="C107">
        <f t="shared" si="1"/>
        <v>-44.3198240000002</v>
      </c>
    </row>
    <row r="108" spans="1:3">
      <c r="A108">
        <v>3338.860107</v>
      </c>
      <c r="B108">
        <v>3270.540039</v>
      </c>
      <c r="C108">
        <f t="shared" si="1"/>
        <v>-68.320068</v>
      </c>
    </row>
    <row r="109" spans="1:3">
      <c r="A109">
        <v>3270</v>
      </c>
      <c r="B109">
        <v>3306.370117</v>
      </c>
      <c r="C109">
        <f t="shared" si="1"/>
        <v>36.3701169999999</v>
      </c>
    </row>
    <row r="110" spans="1:3">
      <c r="A110">
        <v>3319.090088</v>
      </c>
      <c r="B110">
        <v>3291.610107</v>
      </c>
      <c r="C110">
        <f t="shared" si="1"/>
        <v>-27.479981</v>
      </c>
    </row>
    <row r="111" spans="1:3">
      <c r="A111">
        <v>3282.320068</v>
      </c>
      <c r="B111">
        <v>3190.48999</v>
      </c>
      <c r="C111">
        <f t="shared" si="1"/>
        <v>-91.830078</v>
      </c>
    </row>
    <row r="112" spans="1:3">
      <c r="A112">
        <v>3136.280029</v>
      </c>
      <c r="B112">
        <v>3223.909912</v>
      </c>
      <c r="C112">
        <f t="shared" si="1"/>
        <v>87.6298830000001</v>
      </c>
    </row>
    <row r="113" spans="1:3">
      <c r="A113">
        <v>3185</v>
      </c>
      <c r="B113">
        <v>3151.939941</v>
      </c>
      <c r="C113">
        <f t="shared" si="1"/>
        <v>-33.0600589999999</v>
      </c>
    </row>
    <row r="114" spans="1:3">
      <c r="A114">
        <v>3185.469971</v>
      </c>
      <c r="B114">
        <v>3161.469971</v>
      </c>
      <c r="C114">
        <f t="shared" si="1"/>
        <v>-24</v>
      </c>
    </row>
    <row r="115" spans="1:3">
      <c r="A115">
        <v>3185.560059</v>
      </c>
      <c r="B115">
        <v>3222.899902</v>
      </c>
      <c r="C115">
        <f t="shared" si="1"/>
        <v>37.3398430000002</v>
      </c>
    </row>
    <row r="116" spans="1:3">
      <c r="A116">
        <v>3245.929932</v>
      </c>
      <c r="B116">
        <v>3270.389893</v>
      </c>
      <c r="C116">
        <f t="shared" si="1"/>
        <v>24.459961</v>
      </c>
    </row>
    <row r="117" spans="1:3">
      <c r="A117">
        <v>3292.580078</v>
      </c>
      <c r="B117">
        <v>3232.280029</v>
      </c>
      <c r="C117">
        <f t="shared" si="1"/>
        <v>-60.3000489999999</v>
      </c>
    </row>
    <row r="118" spans="1:3">
      <c r="A118">
        <v>3195</v>
      </c>
      <c r="B118">
        <v>3231.800049</v>
      </c>
      <c r="C118">
        <f t="shared" si="1"/>
        <v>36.8000489999999</v>
      </c>
    </row>
    <row r="119" spans="1:3">
      <c r="A119">
        <v>3244.399902</v>
      </c>
      <c r="B119">
        <v>3247.679932</v>
      </c>
      <c r="C119">
        <f t="shared" si="1"/>
        <v>3.2800299999999</v>
      </c>
    </row>
    <row r="120" spans="1:3">
      <c r="A120">
        <v>3250</v>
      </c>
      <c r="B120">
        <v>3203.080078</v>
      </c>
      <c r="C120">
        <f t="shared" si="1"/>
        <v>-46.919922</v>
      </c>
    </row>
    <row r="121" spans="1:3">
      <c r="A121">
        <v>3215.5</v>
      </c>
      <c r="B121">
        <v>3244.98999</v>
      </c>
      <c r="C121">
        <f t="shared" si="1"/>
        <v>29.48999</v>
      </c>
    </row>
    <row r="122" spans="1:3">
      <c r="A122">
        <v>3266.669922</v>
      </c>
      <c r="B122">
        <v>3259.050049</v>
      </c>
      <c r="C122">
        <f t="shared" si="1"/>
        <v>-7.6198730000001</v>
      </c>
    </row>
    <row r="123" spans="1:3">
      <c r="A123">
        <v>3274.590088</v>
      </c>
      <c r="B123">
        <v>3265.159912</v>
      </c>
      <c r="C123">
        <f t="shared" si="1"/>
        <v>-9.43017599999985</v>
      </c>
    </row>
    <row r="124" spans="1:3">
      <c r="A124">
        <v>3256</v>
      </c>
      <c r="B124">
        <v>3230.110107</v>
      </c>
      <c r="C124">
        <f t="shared" si="1"/>
        <v>-25.889893</v>
      </c>
    </row>
    <row r="125" spans="1:3">
      <c r="A125">
        <v>3242</v>
      </c>
      <c r="B125">
        <v>3223.070068</v>
      </c>
      <c r="C125">
        <f t="shared" si="1"/>
        <v>-18.929932</v>
      </c>
    </row>
    <row r="126" spans="1:3">
      <c r="A126">
        <v>3243.5</v>
      </c>
      <c r="B126">
        <v>3218.649902</v>
      </c>
      <c r="C126">
        <f t="shared" si="1"/>
        <v>-24.8500979999999</v>
      </c>
    </row>
    <row r="127" spans="1:3">
      <c r="A127">
        <v>3223.100098</v>
      </c>
      <c r="B127">
        <v>3233.98999</v>
      </c>
      <c r="C127">
        <f t="shared" si="1"/>
        <v>10.8898920000001</v>
      </c>
    </row>
    <row r="128" spans="1:3">
      <c r="A128">
        <v>3204.22998</v>
      </c>
      <c r="B128">
        <v>3187.01001</v>
      </c>
      <c r="C128">
        <f t="shared" si="1"/>
        <v>-17.2199700000001</v>
      </c>
    </row>
    <row r="129" spans="1:3">
      <c r="A129">
        <v>3212</v>
      </c>
      <c r="B129">
        <v>3206.219971</v>
      </c>
      <c r="C129">
        <f t="shared" si="1"/>
        <v>-5.78002900000001</v>
      </c>
    </row>
    <row r="130" spans="1:3">
      <c r="A130">
        <v>3197.330078</v>
      </c>
      <c r="B130">
        <v>3198.01001</v>
      </c>
      <c r="C130">
        <f t="shared" si="1"/>
        <v>0.679932000000008</v>
      </c>
    </row>
    <row r="131" spans="1:3">
      <c r="A131">
        <v>3222.610107</v>
      </c>
      <c r="B131">
        <v>3264.110107</v>
      </c>
      <c r="C131">
        <f t="shared" ref="C131:C194" si="2">B131-A131</f>
        <v>41.5</v>
      </c>
    </row>
    <row r="132" spans="1:3">
      <c r="A132">
        <v>3272.870117</v>
      </c>
      <c r="B132">
        <v>3281.149902</v>
      </c>
      <c r="C132">
        <f t="shared" si="2"/>
        <v>8.27978500000017</v>
      </c>
    </row>
    <row r="133" spans="1:3">
      <c r="A133">
        <v>3282.01001</v>
      </c>
      <c r="B133">
        <v>3349.649902</v>
      </c>
      <c r="C133">
        <f t="shared" si="2"/>
        <v>67.6398920000001</v>
      </c>
    </row>
    <row r="134" spans="1:3">
      <c r="A134">
        <v>3349.649902</v>
      </c>
      <c r="B134">
        <v>3346.830078</v>
      </c>
      <c r="C134">
        <f t="shared" si="2"/>
        <v>-2.81982400000015</v>
      </c>
    </row>
    <row r="135" spans="1:3">
      <c r="A135">
        <v>3346.830078</v>
      </c>
      <c r="B135">
        <v>3383.870117</v>
      </c>
      <c r="C135">
        <f t="shared" si="2"/>
        <v>37.040039</v>
      </c>
    </row>
    <row r="136" spans="1:3">
      <c r="A136">
        <v>3384</v>
      </c>
      <c r="B136">
        <v>3383.129883</v>
      </c>
      <c r="C136">
        <f t="shared" si="2"/>
        <v>-0.870116999999937</v>
      </c>
    </row>
    <row r="137" spans="1:3">
      <c r="A137">
        <v>3392</v>
      </c>
      <c r="B137">
        <v>3415.25</v>
      </c>
      <c r="C137">
        <f t="shared" si="2"/>
        <v>23.25</v>
      </c>
    </row>
    <row r="138" spans="1:3">
      <c r="A138">
        <v>3403.179932</v>
      </c>
      <c r="B138">
        <v>3489.23999</v>
      </c>
      <c r="C138">
        <f t="shared" si="2"/>
        <v>86.060058</v>
      </c>
    </row>
    <row r="139" spans="1:3">
      <c r="A139">
        <v>3479.98999</v>
      </c>
      <c r="B139">
        <v>3486.899902</v>
      </c>
      <c r="C139">
        <f t="shared" si="2"/>
        <v>6.90991200000008</v>
      </c>
    </row>
    <row r="140" spans="1:3">
      <c r="A140">
        <v>3476.419922</v>
      </c>
      <c r="B140">
        <v>3453.959961</v>
      </c>
      <c r="C140">
        <f t="shared" si="2"/>
        <v>-22.459961</v>
      </c>
    </row>
    <row r="141" spans="1:3">
      <c r="A141">
        <v>3458.060059</v>
      </c>
      <c r="B141">
        <v>3505.439941</v>
      </c>
      <c r="C141">
        <f t="shared" si="2"/>
        <v>47.3798820000002</v>
      </c>
    </row>
    <row r="142" spans="1:3">
      <c r="A142">
        <v>3505</v>
      </c>
      <c r="B142">
        <v>3503.820068</v>
      </c>
      <c r="C142">
        <f t="shared" si="2"/>
        <v>-1.17993200000001</v>
      </c>
    </row>
    <row r="143" spans="1:3">
      <c r="A143">
        <v>3507.639893</v>
      </c>
      <c r="B143">
        <v>3449.080078</v>
      </c>
      <c r="C143">
        <f t="shared" si="2"/>
        <v>-58.5598150000001</v>
      </c>
    </row>
    <row r="144" spans="1:3">
      <c r="A144">
        <v>3464</v>
      </c>
      <c r="B144">
        <v>3401.459961</v>
      </c>
      <c r="C144">
        <f t="shared" si="2"/>
        <v>-62.540039</v>
      </c>
    </row>
    <row r="145" spans="1:3">
      <c r="A145">
        <v>3416</v>
      </c>
      <c r="B145">
        <v>3443.889893</v>
      </c>
      <c r="C145">
        <f t="shared" si="2"/>
        <v>27.889893</v>
      </c>
    </row>
    <row r="146" spans="1:3">
      <c r="A146">
        <v>3438.820068</v>
      </c>
      <c r="B146">
        <v>3448.139893</v>
      </c>
      <c r="C146">
        <f t="shared" si="2"/>
        <v>9.31982500000004</v>
      </c>
    </row>
    <row r="147" spans="1:3">
      <c r="A147">
        <v>3441.060059</v>
      </c>
      <c r="B147">
        <v>3440.159912</v>
      </c>
      <c r="C147">
        <f t="shared" si="2"/>
        <v>-0.900146999999833</v>
      </c>
    </row>
    <row r="148" spans="1:3">
      <c r="A148">
        <v>3434.610107</v>
      </c>
      <c r="B148">
        <v>3432.969971</v>
      </c>
      <c r="C148">
        <f t="shared" si="2"/>
        <v>-1.64013599999998</v>
      </c>
    </row>
    <row r="149" spans="1:3">
      <c r="A149">
        <v>3451.639893</v>
      </c>
      <c r="B149">
        <v>3510.97998</v>
      </c>
      <c r="C149">
        <f t="shared" si="2"/>
        <v>59.340087</v>
      </c>
    </row>
    <row r="150" spans="1:3">
      <c r="A150">
        <v>3530.110107</v>
      </c>
      <c r="B150">
        <v>3675.73999</v>
      </c>
      <c r="C150">
        <f t="shared" si="2"/>
        <v>145.629883</v>
      </c>
    </row>
    <row r="151" spans="1:3">
      <c r="A151">
        <v>3717.379883</v>
      </c>
      <c r="B151">
        <v>3696.580078</v>
      </c>
      <c r="C151">
        <f t="shared" si="2"/>
        <v>-20.7998050000001</v>
      </c>
    </row>
    <row r="152" spans="1:3">
      <c r="A152">
        <v>3643.560059</v>
      </c>
      <c r="B152">
        <v>3731.409912</v>
      </c>
      <c r="C152">
        <f t="shared" si="2"/>
        <v>87.8498530000002</v>
      </c>
    </row>
    <row r="153" spans="1:3">
      <c r="A153">
        <v>3722.52002</v>
      </c>
      <c r="B153">
        <v>3719.340088</v>
      </c>
      <c r="C153">
        <f t="shared" si="2"/>
        <v>-3.17993200000001</v>
      </c>
    </row>
    <row r="154" spans="1:3">
      <c r="A154">
        <v>3744</v>
      </c>
      <c r="B154">
        <v>3718.550049</v>
      </c>
      <c r="C154">
        <f t="shared" si="2"/>
        <v>-25.4499510000001</v>
      </c>
    </row>
    <row r="155" spans="1:3">
      <c r="A155">
        <v>3702.100098</v>
      </c>
      <c r="B155">
        <v>3677.360107</v>
      </c>
      <c r="C155">
        <f t="shared" si="2"/>
        <v>-24.7399909999999</v>
      </c>
    </row>
    <row r="156" spans="1:3">
      <c r="A156">
        <v>3708.850098</v>
      </c>
      <c r="B156">
        <v>3681.679932</v>
      </c>
      <c r="C156">
        <f t="shared" si="2"/>
        <v>-27.1701659999999</v>
      </c>
    </row>
    <row r="157" spans="1:3">
      <c r="A157">
        <v>3694.199951</v>
      </c>
      <c r="B157">
        <v>3631.199951</v>
      </c>
      <c r="C157">
        <f t="shared" si="2"/>
        <v>-63</v>
      </c>
    </row>
    <row r="158" spans="1:3">
      <c r="A158">
        <v>3633.310059</v>
      </c>
      <c r="B158">
        <v>3573.629883</v>
      </c>
      <c r="C158">
        <f t="shared" si="2"/>
        <v>-59.6801759999998</v>
      </c>
    </row>
    <row r="159" spans="1:3">
      <c r="A159">
        <v>3532.580078</v>
      </c>
      <c r="B159">
        <v>3549.590088</v>
      </c>
      <c r="C159">
        <f t="shared" si="2"/>
        <v>17.01001</v>
      </c>
    </row>
    <row r="160" spans="1:3">
      <c r="A160">
        <v>3567.320068</v>
      </c>
      <c r="B160">
        <v>3573.189941</v>
      </c>
      <c r="C160">
        <f t="shared" si="2"/>
        <v>5.8698730000001</v>
      </c>
    </row>
    <row r="161" spans="1:3">
      <c r="A161">
        <v>3576.379883</v>
      </c>
      <c r="B161">
        <v>3585.199951</v>
      </c>
      <c r="C161">
        <f t="shared" si="2"/>
        <v>8.82006799999999</v>
      </c>
    </row>
    <row r="162" spans="1:3">
      <c r="A162">
        <v>3587.22998</v>
      </c>
      <c r="B162">
        <v>3638.030029</v>
      </c>
      <c r="C162">
        <f t="shared" si="2"/>
        <v>50.8000489999999</v>
      </c>
    </row>
    <row r="163" spans="1:3">
      <c r="A163">
        <v>3640</v>
      </c>
      <c r="B163">
        <v>3656.639893</v>
      </c>
      <c r="C163">
        <f t="shared" si="2"/>
        <v>16.639893</v>
      </c>
    </row>
    <row r="164" spans="1:3">
      <c r="A164">
        <v>3673.169922</v>
      </c>
      <c r="B164">
        <v>3699.820068</v>
      </c>
      <c r="C164">
        <f t="shared" si="2"/>
        <v>26.6501459999999</v>
      </c>
    </row>
    <row r="165" spans="1:3">
      <c r="A165">
        <v>3698.5</v>
      </c>
      <c r="B165">
        <v>3626.389893</v>
      </c>
      <c r="C165">
        <f t="shared" si="2"/>
        <v>-72.110107</v>
      </c>
    </row>
    <row r="166" spans="1:3">
      <c r="A166">
        <v>3633.780029</v>
      </c>
      <c r="B166">
        <v>3630.320068</v>
      </c>
      <c r="C166">
        <f t="shared" si="2"/>
        <v>-3.45996100000002</v>
      </c>
    </row>
    <row r="167" spans="1:3">
      <c r="A167">
        <v>3627.75</v>
      </c>
      <c r="B167">
        <v>3599.919922</v>
      </c>
      <c r="C167">
        <f t="shared" si="2"/>
        <v>-27.830078</v>
      </c>
    </row>
    <row r="168" spans="1:3">
      <c r="A168">
        <v>3347.949951</v>
      </c>
      <c r="B168">
        <v>3327.590088</v>
      </c>
      <c r="C168">
        <f t="shared" si="2"/>
        <v>-20.3598630000001</v>
      </c>
    </row>
    <row r="169" spans="1:3">
      <c r="A169">
        <v>3353.100098</v>
      </c>
      <c r="B169">
        <v>3331.47998</v>
      </c>
      <c r="C169">
        <f t="shared" si="2"/>
        <v>-21.6201179999998</v>
      </c>
    </row>
    <row r="170" spans="1:3">
      <c r="A170">
        <v>3340.719971</v>
      </c>
      <c r="B170">
        <v>3366.23999</v>
      </c>
      <c r="C170">
        <f t="shared" si="2"/>
        <v>25.520019</v>
      </c>
    </row>
    <row r="171" spans="1:3">
      <c r="A171">
        <v>3379.350098</v>
      </c>
      <c r="B171">
        <v>3354.719971</v>
      </c>
      <c r="C171">
        <f t="shared" si="2"/>
        <v>-24.6301269999999</v>
      </c>
    </row>
    <row r="172" spans="1:3">
      <c r="A172">
        <v>3356.219971</v>
      </c>
      <c r="B172">
        <v>3375.98999</v>
      </c>
      <c r="C172">
        <f t="shared" si="2"/>
        <v>19.770019</v>
      </c>
    </row>
    <row r="173" spans="1:3">
      <c r="A173">
        <v>3375</v>
      </c>
      <c r="B173">
        <v>3344.939941</v>
      </c>
      <c r="C173">
        <f t="shared" si="2"/>
        <v>-30.0600589999999</v>
      </c>
    </row>
    <row r="174" spans="1:3">
      <c r="A174">
        <v>3343.610107</v>
      </c>
      <c r="B174">
        <v>3341.870117</v>
      </c>
      <c r="C174">
        <f t="shared" si="2"/>
        <v>-1.73999000000003</v>
      </c>
    </row>
    <row r="175" spans="1:3">
      <c r="A175">
        <v>3345.01001</v>
      </c>
      <c r="B175">
        <v>3320.679932</v>
      </c>
      <c r="C175">
        <f t="shared" si="2"/>
        <v>-24.330078</v>
      </c>
    </row>
    <row r="176" spans="1:3">
      <c r="A176">
        <v>3331.449951</v>
      </c>
      <c r="B176">
        <v>3292.110107</v>
      </c>
      <c r="C176">
        <f t="shared" si="2"/>
        <v>-39.3398440000001</v>
      </c>
    </row>
    <row r="177" spans="1:3">
      <c r="A177">
        <v>3290</v>
      </c>
      <c r="B177">
        <v>3303.5</v>
      </c>
      <c r="C177">
        <f t="shared" si="2"/>
        <v>13.5</v>
      </c>
    </row>
    <row r="178" spans="1:3">
      <c r="A178">
        <v>3305.669922</v>
      </c>
      <c r="B178">
        <v>3293.969971</v>
      </c>
      <c r="C178">
        <f t="shared" si="2"/>
        <v>-11.6999510000001</v>
      </c>
    </row>
    <row r="179" spans="1:3">
      <c r="A179">
        <v>3283</v>
      </c>
      <c r="B179">
        <v>3298.98999</v>
      </c>
      <c r="C179">
        <f t="shared" si="2"/>
        <v>15.98999</v>
      </c>
    </row>
    <row r="180" spans="1:3">
      <c r="A180">
        <v>3277.5</v>
      </c>
      <c r="B180">
        <v>3241.959961</v>
      </c>
      <c r="C180">
        <f t="shared" si="2"/>
        <v>-35.540039</v>
      </c>
    </row>
    <row r="181" spans="1:3">
      <c r="A181">
        <v>3241.98999</v>
      </c>
      <c r="B181">
        <v>3201.219971</v>
      </c>
      <c r="C181">
        <f t="shared" si="2"/>
        <v>-40.770019</v>
      </c>
    </row>
    <row r="182" spans="1:3">
      <c r="A182">
        <v>3194.02002</v>
      </c>
      <c r="B182">
        <v>3187.75</v>
      </c>
      <c r="C182">
        <f t="shared" si="2"/>
        <v>-6.27001999999993</v>
      </c>
    </row>
    <row r="183" spans="1:3">
      <c r="A183">
        <v>3203.870117</v>
      </c>
      <c r="B183">
        <v>3199.949951</v>
      </c>
      <c r="C183">
        <f t="shared" si="2"/>
        <v>-3.92016599999988</v>
      </c>
    </row>
    <row r="184" spans="1:3">
      <c r="A184">
        <v>3211.899902</v>
      </c>
      <c r="B184">
        <v>3265.870117</v>
      </c>
      <c r="C184">
        <f t="shared" si="2"/>
        <v>53.9702149999998</v>
      </c>
    </row>
    <row r="185" spans="1:3">
      <c r="A185">
        <v>3280</v>
      </c>
      <c r="B185">
        <v>3305.780029</v>
      </c>
      <c r="C185">
        <f t="shared" si="2"/>
        <v>25.780029</v>
      </c>
    </row>
    <row r="186" spans="1:3">
      <c r="A186">
        <v>3309.870117</v>
      </c>
      <c r="B186">
        <v>3299.179932</v>
      </c>
      <c r="C186">
        <f t="shared" si="2"/>
        <v>-10.6901849999999</v>
      </c>
    </row>
    <row r="187" spans="1:3">
      <c r="A187">
        <v>3299</v>
      </c>
      <c r="B187">
        <v>3316</v>
      </c>
      <c r="C187">
        <f t="shared" si="2"/>
        <v>17</v>
      </c>
    </row>
    <row r="188" spans="1:3">
      <c r="A188">
        <v>3333.22998</v>
      </c>
      <c r="B188">
        <v>3349.629883</v>
      </c>
      <c r="C188">
        <f t="shared" si="2"/>
        <v>16.399903</v>
      </c>
    </row>
    <row r="189" spans="1:3">
      <c r="A189">
        <v>3357.429932</v>
      </c>
      <c r="B189">
        <v>3421.570068</v>
      </c>
      <c r="C189">
        <f t="shared" si="2"/>
        <v>64.140136</v>
      </c>
    </row>
    <row r="190" spans="1:3">
      <c r="A190">
        <v>3424.800049</v>
      </c>
      <c r="B190">
        <v>3470.790039</v>
      </c>
      <c r="C190">
        <f t="shared" si="2"/>
        <v>45.98999</v>
      </c>
    </row>
    <row r="191" spans="1:3">
      <c r="A191">
        <v>3496.399902</v>
      </c>
      <c r="B191">
        <v>3479</v>
      </c>
      <c r="C191">
        <f t="shared" si="2"/>
        <v>-17.3999020000001</v>
      </c>
    </row>
    <row r="192" spans="1:3">
      <c r="A192">
        <v>3494.76001</v>
      </c>
      <c r="B192">
        <v>3463.120117</v>
      </c>
      <c r="C192">
        <f t="shared" si="2"/>
        <v>-31.639893</v>
      </c>
    </row>
    <row r="193" spans="1:3">
      <c r="A193">
        <v>3452</v>
      </c>
      <c r="B193">
        <v>3478.050049</v>
      </c>
      <c r="C193">
        <f t="shared" si="2"/>
        <v>26.0500489999999</v>
      </c>
    </row>
    <row r="194" spans="1:3">
      <c r="A194">
        <v>3478</v>
      </c>
      <c r="B194">
        <v>3509.290039</v>
      </c>
      <c r="C194">
        <f t="shared" si="2"/>
        <v>31.290039</v>
      </c>
    </row>
    <row r="195" spans="1:3">
      <c r="A195">
        <v>3511.649902</v>
      </c>
      <c r="B195">
        <v>3525.5</v>
      </c>
      <c r="C195">
        <f t="shared" ref="C195:C253" si="3">B195-A195</f>
        <v>13.8500979999999</v>
      </c>
    </row>
    <row r="196" spans="1:3">
      <c r="A196">
        <v>3526.02002</v>
      </c>
      <c r="B196">
        <v>3484.159912</v>
      </c>
      <c r="C196">
        <f t="shared" si="3"/>
        <v>-41.8601079999999</v>
      </c>
    </row>
    <row r="197" spans="1:3">
      <c r="A197">
        <v>3501.830078</v>
      </c>
      <c r="B197">
        <v>3469.149902</v>
      </c>
      <c r="C197">
        <f t="shared" si="3"/>
        <v>-32.6801759999998</v>
      </c>
    </row>
    <row r="198" spans="1:3">
      <c r="A198">
        <v>3482.800049</v>
      </c>
      <c r="B198">
        <v>3457.169922</v>
      </c>
      <c r="C198">
        <f t="shared" si="3"/>
        <v>-25.6301269999999</v>
      </c>
    </row>
    <row r="199" spans="1:3">
      <c r="A199">
        <v>3475.550049</v>
      </c>
      <c r="B199">
        <v>3450</v>
      </c>
      <c r="C199">
        <f t="shared" si="3"/>
        <v>-25.5500489999999</v>
      </c>
    </row>
    <row r="200" spans="1:3">
      <c r="A200">
        <v>3442.52002</v>
      </c>
      <c r="B200">
        <v>3475.790039</v>
      </c>
      <c r="C200">
        <f t="shared" si="3"/>
        <v>33.270019</v>
      </c>
    </row>
    <row r="201" spans="1:3">
      <c r="A201">
        <v>3459.959961</v>
      </c>
      <c r="B201">
        <v>3488.23999</v>
      </c>
      <c r="C201">
        <f t="shared" si="3"/>
        <v>28.280029</v>
      </c>
    </row>
    <row r="202" spans="1:3">
      <c r="A202">
        <v>3488.409912</v>
      </c>
      <c r="B202">
        <v>3462.52002</v>
      </c>
      <c r="C202">
        <f t="shared" si="3"/>
        <v>-25.8898920000001</v>
      </c>
    </row>
    <row r="203" spans="1:3">
      <c r="A203">
        <v>3396</v>
      </c>
      <c r="B203">
        <v>3355.72998</v>
      </c>
      <c r="C203">
        <f t="shared" si="3"/>
        <v>-40.2700199999999</v>
      </c>
    </row>
    <row r="204" spans="1:3">
      <c r="A204">
        <v>3375</v>
      </c>
      <c r="B204">
        <v>3343.629883</v>
      </c>
      <c r="C204">
        <f t="shared" si="3"/>
        <v>-31.3701169999999</v>
      </c>
    </row>
    <row r="205" spans="1:3">
      <c r="A205">
        <v>3351</v>
      </c>
      <c r="B205">
        <v>3380.050049</v>
      </c>
      <c r="C205">
        <f t="shared" si="3"/>
        <v>29.0500489999999</v>
      </c>
    </row>
    <row r="206" spans="1:3">
      <c r="A206">
        <v>3380.050049</v>
      </c>
      <c r="B206">
        <v>3416</v>
      </c>
      <c r="C206">
        <f t="shared" si="3"/>
        <v>35.9499510000001</v>
      </c>
    </row>
    <row r="207" spans="1:3">
      <c r="A207">
        <v>3402.01001</v>
      </c>
      <c r="B207">
        <v>3425.52002</v>
      </c>
      <c r="C207">
        <f t="shared" si="3"/>
        <v>23.51001</v>
      </c>
    </row>
    <row r="208" spans="1:3">
      <c r="A208">
        <v>3371.5</v>
      </c>
      <c r="B208">
        <v>3405.800049</v>
      </c>
      <c r="C208">
        <f t="shared" si="3"/>
        <v>34.3000489999999</v>
      </c>
    </row>
    <row r="209" spans="1:3">
      <c r="A209">
        <v>3357.709961</v>
      </c>
      <c r="B209">
        <v>3315.959961</v>
      </c>
      <c r="C209">
        <f t="shared" si="3"/>
        <v>-41.75</v>
      </c>
    </row>
    <row r="210" spans="1:3">
      <c r="A210">
        <v>3322.110107</v>
      </c>
      <c r="B210">
        <v>3301.120117</v>
      </c>
      <c r="C210">
        <f t="shared" si="3"/>
        <v>-20.98999</v>
      </c>
    </row>
    <row r="211" spans="1:3">
      <c r="A211">
        <v>3316</v>
      </c>
      <c r="B211">
        <v>3285.040039</v>
      </c>
      <c r="C211">
        <f t="shared" si="3"/>
        <v>-30.959961</v>
      </c>
    </row>
    <row r="212" spans="1:3">
      <c r="A212">
        <v>3289.01001</v>
      </c>
      <c r="B212">
        <v>3283.26001</v>
      </c>
      <c r="C212">
        <f t="shared" si="3"/>
        <v>-5.75</v>
      </c>
    </row>
    <row r="213" spans="1:3">
      <c r="A213">
        <v>3279.389893</v>
      </c>
      <c r="B213">
        <v>3189.780029</v>
      </c>
      <c r="C213">
        <f t="shared" si="3"/>
        <v>-89.609864</v>
      </c>
    </row>
    <row r="214" spans="1:3">
      <c r="A214">
        <v>3204.5</v>
      </c>
      <c r="B214">
        <v>3221</v>
      </c>
      <c r="C214">
        <f t="shared" si="3"/>
        <v>16.5</v>
      </c>
    </row>
    <row r="215" spans="1:3">
      <c r="A215">
        <v>3213.530029</v>
      </c>
      <c r="B215">
        <v>3262.01001</v>
      </c>
      <c r="C215">
        <f t="shared" si="3"/>
        <v>48.479981</v>
      </c>
    </row>
    <row r="216" spans="1:3">
      <c r="A216">
        <v>3291.540039</v>
      </c>
      <c r="B216">
        <v>3302.429932</v>
      </c>
      <c r="C216">
        <f t="shared" si="3"/>
        <v>10.889893</v>
      </c>
    </row>
    <row r="217" spans="1:3">
      <c r="A217">
        <v>3317</v>
      </c>
      <c r="B217">
        <v>3288.620117</v>
      </c>
      <c r="C217">
        <f t="shared" si="3"/>
        <v>-28.3798830000001</v>
      </c>
    </row>
    <row r="218" spans="1:3">
      <c r="A218">
        <v>3275</v>
      </c>
      <c r="B218">
        <v>3246.300049</v>
      </c>
      <c r="C218">
        <f t="shared" si="3"/>
        <v>-28.6999510000001</v>
      </c>
    </row>
    <row r="219" spans="1:3">
      <c r="A219">
        <v>3257</v>
      </c>
      <c r="B219">
        <v>3247.330078</v>
      </c>
      <c r="C219">
        <f t="shared" si="3"/>
        <v>-9.66992200000004</v>
      </c>
    </row>
    <row r="220" spans="1:3">
      <c r="A220">
        <v>3269.709961</v>
      </c>
      <c r="B220">
        <v>3284.280029</v>
      </c>
      <c r="C220">
        <f t="shared" si="3"/>
        <v>14.570068</v>
      </c>
    </row>
    <row r="221" spans="1:3">
      <c r="A221">
        <v>3302.449951</v>
      </c>
      <c r="B221">
        <v>3299.860107</v>
      </c>
      <c r="C221">
        <f t="shared" si="3"/>
        <v>-2.58984400000008</v>
      </c>
    </row>
    <row r="222" spans="1:3">
      <c r="A222">
        <v>3311.419922</v>
      </c>
      <c r="B222">
        <v>3409.02002</v>
      </c>
      <c r="C222">
        <f t="shared" si="3"/>
        <v>97.6000979999999</v>
      </c>
    </row>
    <row r="223" spans="1:3">
      <c r="A223">
        <v>3388.360107</v>
      </c>
      <c r="B223">
        <v>3446.73999</v>
      </c>
      <c r="C223">
        <f t="shared" si="3"/>
        <v>58.3798830000001</v>
      </c>
    </row>
    <row r="224" spans="1:3">
      <c r="A224">
        <v>3434.290039</v>
      </c>
      <c r="B224">
        <v>3444.149902</v>
      </c>
      <c r="C224">
        <f t="shared" si="3"/>
        <v>9.85986300000013</v>
      </c>
    </row>
    <row r="225" spans="1:3">
      <c r="A225">
        <v>3452.659912</v>
      </c>
      <c r="B225">
        <v>3415.060059</v>
      </c>
      <c r="C225">
        <f t="shared" si="3"/>
        <v>-37.5998530000002</v>
      </c>
    </row>
    <row r="226" spans="1:3">
      <c r="A226">
        <v>3414.25</v>
      </c>
      <c r="B226">
        <v>3435.01001</v>
      </c>
      <c r="C226">
        <f t="shared" si="3"/>
        <v>20.76001</v>
      </c>
    </row>
    <row r="227" spans="1:3">
      <c r="A227">
        <v>3421</v>
      </c>
      <c r="B227">
        <v>3335.550049</v>
      </c>
      <c r="C227">
        <f t="shared" si="3"/>
        <v>-85.4499510000001</v>
      </c>
    </row>
    <row r="228" spans="1:3">
      <c r="A228">
        <v>3335</v>
      </c>
      <c r="B228">
        <v>3320.370117</v>
      </c>
      <c r="C228">
        <f t="shared" si="3"/>
        <v>-14.6298830000001</v>
      </c>
    </row>
    <row r="229" spans="1:3">
      <c r="A229">
        <v>3349.51001</v>
      </c>
      <c r="B229">
        <v>3376.070068</v>
      </c>
      <c r="C229">
        <f t="shared" si="3"/>
        <v>26.560058</v>
      </c>
    </row>
    <row r="230" spans="1:3">
      <c r="A230">
        <v>3388</v>
      </c>
      <c r="B230">
        <v>3392.48999</v>
      </c>
      <c r="C230">
        <f t="shared" si="3"/>
        <v>4.48999000000003</v>
      </c>
    </row>
    <row r="231" spans="1:3">
      <c r="A231">
        <v>3402.100098</v>
      </c>
      <c r="B231">
        <v>3446.570068</v>
      </c>
      <c r="C231">
        <f t="shared" si="3"/>
        <v>44.4699700000001</v>
      </c>
    </row>
    <row r="232" spans="1:3">
      <c r="A232">
        <v>3300.02002</v>
      </c>
      <c r="B232">
        <v>3372.429932</v>
      </c>
      <c r="C232">
        <f t="shared" si="3"/>
        <v>72.4099120000001</v>
      </c>
    </row>
    <row r="233" spans="1:3">
      <c r="A233">
        <v>3361.800049</v>
      </c>
      <c r="B233">
        <v>3318.110107</v>
      </c>
      <c r="C233">
        <f t="shared" si="3"/>
        <v>-43.689942</v>
      </c>
    </row>
    <row r="234" spans="1:3">
      <c r="A234">
        <v>3315.01001</v>
      </c>
      <c r="B234">
        <v>3312.75</v>
      </c>
      <c r="C234">
        <f t="shared" si="3"/>
        <v>-2.26000999999997</v>
      </c>
    </row>
    <row r="235" spans="1:3">
      <c r="A235">
        <v>3309</v>
      </c>
      <c r="B235">
        <v>3384</v>
      </c>
      <c r="C235">
        <f t="shared" si="3"/>
        <v>75</v>
      </c>
    </row>
    <row r="236" spans="1:3">
      <c r="A236">
        <v>3370</v>
      </c>
      <c r="B236">
        <v>3477</v>
      </c>
      <c r="C236">
        <f t="shared" si="3"/>
        <v>107</v>
      </c>
    </row>
    <row r="237" spans="1:3">
      <c r="A237">
        <v>3477</v>
      </c>
      <c r="B237">
        <v>3518.98999</v>
      </c>
      <c r="C237">
        <f t="shared" si="3"/>
        <v>41.98999</v>
      </c>
    </row>
    <row r="238" spans="1:3">
      <c r="A238">
        <v>3523.23999</v>
      </c>
      <c r="B238">
        <v>3488.97998</v>
      </c>
      <c r="C238">
        <f t="shared" si="3"/>
        <v>-34.26001</v>
      </c>
    </row>
    <row r="239" spans="1:3">
      <c r="A239">
        <v>3515.25</v>
      </c>
      <c r="B239">
        <v>3576.22998</v>
      </c>
      <c r="C239">
        <f t="shared" si="3"/>
        <v>60.9799800000001</v>
      </c>
    </row>
    <row r="240" spans="1:3">
      <c r="A240">
        <v>3563.870117</v>
      </c>
      <c r="B240">
        <v>3482.050049</v>
      </c>
      <c r="C240">
        <f t="shared" si="3"/>
        <v>-81.820068</v>
      </c>
    </row>
    <row r="241" spans="1:3">
      <c r="A241">
        <v>3513</v>
      </c>
      <c r="B241">
        <v>3472.5</v>
      </c>
      <c r="C241">
        <f t="shared" si="3"/>
        <v>-40.5</v>
      </c>
    </row>
    <row r="242" spans="1:3">
      <c r="A242">
        <v>3485</v>
      </c>
      <c r="B242">
        <v>3525.149902</v>
      </c>
      <c r="C242">
        <f t="shared" si="3"/>
        <v>40.1499020000001</v>
      </c>
    </row>
    <row r="243" spans="1:3">
      <c r="A243">
        <v>3537</v>
      </c>
      <c r="B243">
        <v>3545.679932</v>
      </c>
      <c r="C243">
        <f t="shared" si="3"/>
        <v>8.67993200000001</v>
      </c>
    </row>
    <row r="244" spans="1:3">
      <c r="A244">
        <v>3539</v>
      </c>
      <c r="B244">
        <v>3540.699951</v>
      </c>
      <c r="C244">
        <f t="shared" si="3"/>
        <v>1.69995100000006</v>
      </c>
    </row>
    <row r="245" spans="1:3">
      <c r="A245">
        <v>3564.719971</v>
      </c>
      <c r="B245">
        <v>3549</v>
      </c>
      <c r="C245">
        <f t="shared" si="3"/>
        <v>-15.719971</v>
      </c>
    </row>
    <row r="246" spans="1:3">
      <c r="A246">
        <v>3566.350098</v>
      </c>
      <c r="B246">
        <v>3696.060059</v>
      </c>
      <c r="C246">
        <f t="shared" si="3"/>
        <v>129.709961</v>
      </c>
    </row>
    <row r="247" spans="1:3">
      <c r="A247">
        <v>3712.689941</v>
      </c>
      <c r="B247">
        <v>3676.570068</v>
      </c>
      <c r="C247">
        <f t="shared" si="3"/>
        <v>-36.1198730000001</v>
      </c>
    </row>
    <row r="248" spans="1:3">
      <c r="A248">
        <v>3676.379883</v>
      </c>
      <c r="B248">
        <v>3572.570068</v>
      </c>
      <c r="C248">
        <f t="shared" si="3"/>
        <v>-103.809815</v>
      </c>
    </row>
    <row r="249" spans="1:3">
      <c r="A249">
        <v>3585.040039</v>
      </c>
      <c r="B249">
        <v>3580.040039</v>
      </c>
      <c r="C249">
        <f t="shared" si="3"/>
        <v>-5</v>
      </c>
    </row>
    <row r="250" spans="1:3">
      <c r="A250">
        <v>3562.669922</v>
      </c>
      <c r="B250">
        <v>3580.409912</v>
      </c>
      <c r="C250">
        <f t="shared" si="3"/>
        <v>17.73999</v>
      </c>
    </row>
    <row r="251" spans="1:3">
      <c r="A251">
        <v>3602.100098</v>
      </c>
      <c r="B251">
        <v>3504.560059</v>
      </c>
      <c r="C251">
        <f t="shared" si="3"/>
        <v>-97.540039</v>
      </c>
    </row>
    <row r="252" spans="1:3">
      <c r="A252">
        <v>3547.639893</v>
      </c>
      <c r="B252">
        <v>3561.570068</v>
      </c>
      <c r="C252">
        <f t="shared" si="3"/>
        <v>13.930175</v>
      </c>
    </row>
    <row r="253" spans="1:3">
      <c r="A253">
        <v>3563.5</v>
      </c>
      <c r="B253">
        <v>3507.070068</v>
      </c>
      <c r="C253">
        <f t="shared" si="3"/>
        <v>-56.429932</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3"/>
  <sheetViews>
    <sheetView topLeftCell="A226" workbookViewId="0">
      <selection activeCell="A1" sqref="A1:A253"/>
    </sheetView>
  </sheetViews>
  <sheetFormatPr defaultColWidth="9" defaultRowHeight="14.4" outlineLevelCol="4"/>
  <cols>
    <col min="1" max="1" width="10.7777777777778" customWidth="1"/>
    <col min="4" max="4" width="10.3333333333333" style="2" customWidth="1"/>
  </cols>
  <sheetData>
    <row r="1" spans="1:5">
      <c r="A1" t="s">
        <v>0</v>
      </c>
      <c r="B1" t="s">
        <v>4</v>
      </c>
      <c r="D1" s="2" t="s">
        <v>160</v>
      </c>
      <c r="E1" t="s">
        <v>161</v>
      </c>
    </row>
    <row r="2" spans="1:5">
      <c r="A2" s="1">
        <v>43842</v>
      </c>
      <c r="B2">
        <v>3220.080078</v>
      </c>
      <c r="D2" s="2">
        <f>DATE(2020,12,1)</f>
        <v>44166</v>
      </c>
      <c r="E2">
        <f>AVERAGE(B2:B23)</f>
        <v>3197.75</v>
      </c>
    </row>
    <row r="3" spans="1:5">
      <c r="A3" s="1">
        <v>43873</v>
      </c>
      <c r="B3">
        <v>3203.530029</v>
      </c>
      <c r="D3" s="2">
        <f>DATE(2021,1,1)</f>
        <v>44197</v>
      </c>
      <c r="E3" s="3">
        <f>AVERAGE(B24:B42)</f>
        <v>3200.04839126316</v>
      </c>
    </row>
    <row r="4" spans="1:5">
      <c r="A4" s="1">
        <v>43902</v>
      </c>
      <c r="B4">
        <v>3186.72998</v>
      </c>
      <c r="D4" s="2">
        <f>DATE(2021,2,1)</f>
        <v>44228</v>
      </c>
      <c r="E4">
        <f>AVERAGE(B43:B61)</f>
        <v>3263.86838242105</v>
      </c>
    </row>
    <row r="5" spans="1:5">
      <c r="A5" s="1">
        <v>43933</v>
      </c>
      <c r="B5">
        <v>3162.580078</v>
      </c>
      <c r="D5" s="2">
        <f>DATE(2021,3,1)</f>
        <v>44256</v>
      </c>
      <c r="E5">
        <f>AVERAGE(B62:B84)</f>
        <v>3068.27262008696</v>
      </c>
    </row>
    <row r="6" spans="1:5">
      <c r="A6" s="1">
        <v>44024</v>
      </c>
      <c r="B6">
        <v>3158</v>
      </c>
      <c r="D6" s="2">
        <f>DATE(2021,4,1)</f>
        <v>44287</v>
      </c>
      <c r="E6">
        <f>AVERAGE(B85:B105)</f>
        <v>3352.17426995238</v>
      </c>
    </row>
    <row r="7" spans="1:5">
      <c r="A7" s="1">
        <v>44055</v>
      </c>
      <c r="B7">
        <v>3177.290039</v>
      </c>
      <c r="D7" s="2">
        <f>DATE(2021,5,1)</f>
        <v>44317</v>
      </c>
      <c r="E7">
        <f>AVERAGE(B106:B125)</f>
        <v>3246.26000965</v>
      </c>
    </row>
    <row r="8" spans="1:5">
      <c r="A8" s="1">
        <v>44086</v>
      </c>
      <c r="B8">
        <v>3104.199951</v>
      </c>
      <c r="D8" s="2">
        <f>DATE(2021,6,1)</f>
        <v>44348</v>
      </c>
      <c r="E8">
        <f>AVERAGE(B126:B147)</f>
        <v>3367.7254305</v>
      </c>
    </row>
    <row r="9" spans="1:5">
      <c r="A9" s="1">
        <v>44116</v>
      </c>
      <c r="B9">
        <v>3101.48999</v>
      </c>
      <c r="D9" s="2">
        <f>DATE(2021,7,1)</f>
        <v>44378</v>
      </c>
      <c r="E9">
        <f>AVERAGE(B148:B168)</f>
        <v>3616.00618485714</v>
      </c>
    </row>
    <row r="10" spans="1:5">
      <c r="A10" s="1">
        <v>44147</v>
      </c>
      <c r="B10">
        <v>3116.419922</v>
      </c>
      <c r="D10" s="2">
        <f>DATE(2021,8,1)</f>
        <v>44409</v>
      </c>
      <c r="E10">
        <f>AVERAGE(B169:B190)</f>
        <v>3312.91772454545</v>
      </c>
    </row>
    <row r="11" spans="1:5">
      <c r="A11" t="s">
        <v>6</v>
      </c>
      <c r="B11">
        <v>3156.969971</v>
      </c>
      <c r="D11" s="2">
        <f>DATE(2021,9,1)</f>
        <v>44440</v>
      </c>
      <c r="E11">
        <f>AVERAGE(B191:B211)</f>
        <v>3427.18286133333</v>
      </c>
    </row>
    <row r="12" spans="1:5">
      <c r="A12" t="s">
        <v>7</v>
      </c>
      <c r="B12">
        <v>3165.120117</v>
      </c>
      <c r="D12" s="2">
        <f>DATE(2021,10,1)</f>
        <v>44470</v>
      </c>
      <c r="E12">
        <f>AVERAGE(B212:B232)</f>
        <v>3334.20621742857</v>
      </c>
    </row>
    <row r="13" spans="1:5">
      <c r="A13" t="s">
        <v>8</v>
      </c>
      <c r="B13">
        <v>3240.959961</v>
      </c>
      <c r="D13" s="2">
        <f>DATE(2021,11,1)</f>
        <v>44501</v>
      </c>
      <c r="E13">
        <f>AVERAGE(B233:B253)</f>
        <v>3517.61858247619</v>
      </c>
    </row>
    <row r="14" spans="1:2">
      <c r="A14" t="s">
        <v>9</v>
      </c>
      <c r="B14">
        <v>3236.080078</v>
      </c>
    </row>
    <row r="15" spans="1:2">
      <c r="A15" t="s">
        <v>10</v>
      </c>
      <c r="B15">
        <v>3201.649902</v>
      </c>
    </row>
    <row r="16" spans="1:2">
      <c r="A16" t="s">
        <v>11</v>
      </c>
      <c r="B16">
        <v>3206.179932</v>
      </c>
    </row>
    <row r="17" spans="1:2">
      <c r="A17" t="s">
        <v>12</v>
      </c>
      <c r="B17">
        <v>3206.52002</v>
      </c>
    </row>
    <row r="18" spans="1:2">
      <c r="A18" t="s">
        <v>13</v>
      </c>
      <c r="B18">
        <v>3185.27002</v>
      </c>
    </row>
    <row r="19" spans="1:2">
      <c r="A19" t="s">
        <v>14</v>
      </c>
      <c r="B19">
        <v>3172.689941</v>
      </c>
    </row>
    <row r="20" spans="1:2">
      <c r="A20" t="s">
        <v>15</v>
      </c>
      <c r="B20">
        <v>3283.959961</v>
      </c>
    </row>
    <row r="21" spans="1:2">
      <c r="A21" t="s">
        <v>16</v>
      </c>
      <c r="B21">
        <v>3322</v>
      </c>
    </row>
    <row r="22" spans="1:2">
      <c r="A22" t="s">
        <v>17</v>
      </c>
      <c r="B22">
        <v>3285.850098</v>
      </c>
    </row>
    <row r="23" spans="1:2">
      <c r="A23" t="s">
        <v>18</v>
      </c>
      <c r="B23">
        <v>3256.929932</v>
      </c>
    </row>
    <row r="24" spans="1:2">
      <c r="A24" s="1">
        <v>44287</v>
      </c>
      <c r="B24">
        <v>3186.629883</v>
      </c>
    </row>
    <row r="25" spans="1:2">
      <c r="A25" s="1">
        <v>44317</v>
      </c>
      <c r="B25">
        <v>3218.51001</v>
      </c>
    </row>
    <row r="26" spans="1:2">
      <c r="A26" s="1">
        <v>44348</v>
      </c>
      <c r="B26">
        <v>3138.379883</v>
      </c>
    </row>
    <row r="27" spans="1:2">
      <c r="A27" s="1">
        <v>44378</v>
      </c>
      <c r="B27">
        <v>3162.159912</v>
      </c>
    </row>
    <row r="28" spans="1:2">
      <c r="A28" s="1">
        <v>44409</v>
      </c>
      <c r="B28">
        <v>3182.699951</v>
      </c>
    </row>
    <row r="29" spans="1:2">
      <c r="A29" s="1">
        <v>44501</v>
      </c>
      <c r="B29">
        <v>3114.209961</v>
      </c>
    </row>
    <row r="30" spans="1:2">
      <c r="A30" s="1">
        <v>44531</v>
      </c>
      <c r="B30">
        <v>3120.830078</v>
      </c>
    </row>
    <row r="31" spans="1:2">
      <c r="A31" t="s">
        <v>19</v>
      </c>
      <c r="B31">
        <v>3165.889893</v>
      </c>
    </row>
    <row r="32" spans="1:2">
      <c r="A32" t="s">
        <v>20</v>
      </c>
      <c r="B32">
        <v>3127.469971</v>
      </c>
    </row>
    <row r="33" spans="1:2">
      <c r="A33" t="s">
        <v>21</v>
      </c>
      <c r="B33">
        <v>3104.25</v>
      </c>
    </row>
    <row r="34" spans="1:2">
      <c r="A34" t="s">
        <v>22</v>
      </c>
      <c r="B34">
        <v>3120.76001</v>
      </c>
    </row>
    <row r="35" spans="1:2">
      <c r="A35" t="s">
        <v>23</v>
      </c>
      <c r="B35">
        <v>3263.379883</v>
      </c>
    </row>
    <row r="36" spans="1:2">
      <c r="A36" t="s">
        <v>24</v>
      </c>
      <c r="B36">
        <v>3306.98999</v>
      </c>
    </row>
    <row r="37" spans="1:2">
      <c r="A37" t="s">
        <v>25</v>
      </c>
      <c r="B37">
        <v>3292.22998</v>
      </c>
    </row>
    <row r="38" spans="1:2">
      <c r="A38" t="s">
        <v>26</v>
      </c>
      <c r="B38">
        <v>3294</v>
      </c>
    </row>
    <row r="39" spans="1:2">
      <c r="A39" t="s">
        <v>27</v>
      </c>
      <c r="B39">
        <v>3326.129883</v>
      </c>
    </row>
    <row r="40" spans="1:2">
      <c r="A40" t="s">
        <v>28</v>
      </c>
      <c r="B40">
        <v>3232.580078</v>
      </c>
    </row>
    <row r="41" spans="1:2">
      <c r="A41" t="s">
        <v>29</v>
      </c>
      <c r="B41">
        <v>3237.620117</v>
      </c>
    </row>
    <row r="42" spans="1:2">
      <c r="A42" t="s">
        <v>30</v>
      </c>
      <c r="B42">
        <v>3206.199951</v>
      </c>
    </row>
    <row r="43" spans="1:2">
      <c r="A43" s="1">
        <v>44198</v>
      </c>
      <c r="B43">
        <v>3342.879883</v>
      </c>
    </row>
    <row r="44" spans="1:2">
      <c r="A44" s="1">
        <v>44229</v>
      </c>
      <c r="B44">
        <v>3380</v>
      </c>
    </row>
    <row r="45" spans="1:2">
      <c r="A45" s="1">
        <v>44257</v>
      </c>
      <c r="B45">
        <v>3312.530029</v>
      </c>
    </row>
    <row r="46" spans="1:2">
      <c r="A46" s="1">
        <v>44288</v>
      </c>
      <c r="B46">
        <v>3331</v>
      </c>
    </row>
    <row r="47" spans="1:2">
      <c r="A47" s="1">
        <v>44318</v>
      </c>
      <c r="B47">
        <v>3352.149902</v>
      </c>
    </row>
    <row r="48" spans="1:2">
      <c r="A48" s="1">
        <v>44410</v>
      </c>
      <c r="B48">
        <v>3322.939941</v>
      </c>
    </row>
    <row r="49" spans="1:2">
      <c r="A49" s="1">
        <v>44441</v>
      </c>
      <c r="B49">
        <v>3305</v>
      </c>
    </row>
    <row r="50" spans="1:2">
      <c r="A50" s="1">
        <v>44471</v>
      </c>
      <c r="B50">
        <v>3286.580078</v>
      </c>
    </row>
    <row r="51" spans="1:2">
      <c r="A51" s="1">
        <v>44502</v>
      </c>
      <c r="B51">
        <v>3262.129883</v>
      </c>
    </row>
    <row r="52" spans="1:2">
      <c r="A52" s="1">
        <v>44532</v>
      </c>
      <c r="B52">
        <v>3277.709961</v>
      </c>
    </row>
    <row r="53" spans="1:2">
      <c r="A53" t="s">
        <v>31</v>
      </c>
      <c r="B53">
        <v>3268.949951</v>
      </c>
    </row>
    <row r="54" spans="1:2">
      <c r="A54" t="s">
        <v>32</v>
      </c>
      <c r="B54">
        <v>3308.639893</v>
      </c>
    </row>
    <row r="55" spans="1:2">
      <c r="A55" t="s">
        <v>33</v>
      </c>
      <c r="B55">
        <v>3328.22998</v>
      </c>
    </row>
    <row r="56" spans="1:2">
      <c r="A56" t="s">
        <v>34</v>
      </c>
      <c r="B56">
        <v>3249.899902</v>
      </c>
    </row>
    <row r="57" spans="1:2">
      <c r="A57" t="s">
        <v>35</v>
      </c>
      <c r="B57">
        <v>3180.73999</v>
      </c>
    </row>
    <row r="58" spans="1:2">
      <c r="A58" t="s">
        <v>36</v>
      </c>
      <c r="B58">
        <v>3194.5</v>
      </c>
    </row>
    <row r="59" spans="1:2">
      <c r="A59" t="s">
        <v>37</v>
      </c>
      <c r="B59">
        <v>3159.530029</v>
      </c>
    </row>
    <row r="60" spans="1:2">
      <c r="A60" t="s">
        <v>38</v>
      </c>
      <c r="B60">
        <v>3057.159912</v>
      </c>
    </row>
    <row r="61" spans="1:2">
      <c r="A61" t="s">
        <v>39</v>
      </c>
      <c r="B61">
        <v>3092.929932</v>
      </c>
    </row>
    <row r="62" spans="1:2">
      <c r="A62" s="1">
        <v>44199</v>
      </c>
      <c r="B62">
        <v>3146.139893</v>
      </c>
    </row>
    <row r="63" spans="1:2">
      <c r="A63" s="1">
        <v>44230</v>
      </c>
      <c r="B63">
        <v>3094.530029</v>
      </c>
    </row>
    <row r="64" spans="1:2">
      <c r="A64" s="1">
        <v>44258</v>
      </c>
      <c r="B64">
        <v>3005</v>
      </c>
    </row>
    <row r="65" spans="1:2">
      <c r="A65" s="1">
        <v>44289</v>
      </c>
      <c r="B65">
        <v>2977.570068</v>
      </c>
    </row>
    <row r="66" spans="1:2">
      <c r="A66" s="1">
        <v>44319</v>
      </c>
      <c r="B66">
        <v>3000.459961</v>
      </c>
    </row>
    <row r="67" spans="1:2">
      <c r="A67" s="1">
        <v>44411</v>
      </c>
      <c r="B67">
        <v>2951.949951</v>
      </c>
    </row>
    <row r="68" spans="1:2">
      <c r="A68" s="1">
        <v>44442</v>
      </c>
      <c r="B68">
        <v>3062.850098</v>
      </c>
    </row>
    <row r="69" spans="1:2">
      <c r="A69" s="1">
        <v>44472</v>
      </c>
      <c r="B69">
        <v>3057.639893</v>
      </c>
    </row>
    <row r="70" spans="1:2">
      <c r="A70" s="1">
        <v>44503</v>
      </c>
      <c r="B70">
        <v>3113.590088</v>
      </c>
    </row>
    <row r="71" spans="1:2">
      <c r="A71" s="1">
        <v>44533</v>
      </c>
      <c r="B71">
        <v>3089.48999</v>
      </c>
    </row>
    <row r="72" spans="1:2">
      <c r="A72" t="s">
        <v>40</v>
      </c>
      <c r="B72">
        <v>3081.679932</v>
      </c>
    </row>
    <row r="73" spans="1:2">
      <c r="A73" t="s">
        <v>41</v>
      </c>
      <c r="B73">
        <v>3091.860107</v>
      </c>
    </row>
    <row r="74" spans="1:2">
      <c r="A74" t="s">
        <v>42</v>
      </c>
      <c r="B74">
        <v>3135.72998</v>
      </c>
    </row>
    <row r="75" spans="1:2">
      <c r="A75" t="s">
        <v>43</v>
      </c>
      <c r="B75">
        <v>3027.98999</v>
      </c>
    </row>
    <row r="76" spans="1:2">
      <c r="A76" t="s">
        <v>44</v>
      </c>
      <c r="B76">
        <v>3074.959961</v>
      </c>
    </row>
    <row r="77" spans="1:2">
      <c r="A77" t="s">
        <v>45</v>
      </c>
      <c r="B77">
        <v>3110.870117</v>
      </c>
    </row>
    <row r="78" spans="1:2">
      <c r="A78" t="s">
        <v>46</v>
      </c>
      <c r="B78">
        <v>3137.5</v>
      </c>
    </row>
    <row r="79" spans="1:2">
      <c r="A79" t="s">
        <v>47</v>
      </c>
      <c r="B79">
        <v>3087.070068</v>
      </c>
    </row>
    <row r="80" spans="1:2">
      <c r="A80" t="s">
        <v>48</v>
      </c>
      <c r="B80">
        <v>3046.26001</v>
      </c>
    </row>
    <row r="81" spans="1:2">
      <c r="A81" t="s">
        <v>49</v>
      </c>
      <c r="B81">
        <v>3052.030029</v>
      </c>
    </row>
    <row r="82" spans="1:2">
      <c r="A82" t="s">
        <v>50</v>
      </c>
      <c r="B82">
        <v>3075.72998</v>
      </c>
    </row>
    <row r="83" spans="1:2">
      <c r="A83" t="s">
        <v>51</v>
      </c>
      <c r="B83">
        <v>3055.290039</v>
      </c>
    </row>
    <row r="84" spans="1:2">
      <c r="A84" t="s">
        <v>52</v>
      </c>
      <c r="B84">
        <v>3094.080078</v>
      </c>
    </row>
    <row r="85" spans="1:2">
      <c r="A85" s="1">
        <v>44200</v>
      </c>
      <c r="B85">
        <v>3161</v>
      </c>
    </row>
    <row r="86" spans="1:2">
      <c r="A86" s="1">
        <v>44320</v>
      </c>
      <c r="B86">
        <v>3226.72998</v>
      </c>
    </row>
    <row r="87" spans="1:2">
      <c r="A87" s="1">
        <v>44351</v>
      </c>
      <c r="B87">
        <v>3223.820068</v>
      </c>
    </row>
    <row r="88" spans="1:2">
      <c r="A88" s="1">
        <v>44381</v>
      </c>
      <c r="B88">
        <v>3279.389893</v>
      </c>
    </row>
    <row r="89" spans="1:2">
      <c r="A89" s="1">
        <v>44412</v>
      </c>
      <c r="B89">
        <v>3299.300049</v>
      </c>
    </row>
    <row r="90" spans="1:2">
      <c r="A90" s="1">
        <v>44443</v>
      </c>
      <c r="B90">
        <v>3372.199951</v>
      </c>
    </row>
    <row r="91" spans="1:2">
      <c r="A91" s="1">
        <v>44534</v>
      </c>
      <c r="B91">
        <v>3379.389893</v>
      </c>
    </row>
    <row r="92" spans="1:2">
      <c r="A92" t="s">
        <v>53</v>
      </c>
      <c r="B92">
        <v>3400</v>
      </c>
    </row>
    <row r="93" spans="1:2">
      <c r="A93" t="s">
        <v>54</v>
      </c>
      <c r="B93">
        <v>3333</v>
      </c>
    </row>
    <row r="94" spans="1:2">
      <c r="A94" t="s">
        <v>55</v>
      </c>
      <c r="B94">
        <v>3379.090088</v>
      </c>
    </row>
    <row r="95" spans="1:2">
      <c r="A95" t="s">
        <v>56</v>
      </c>
      <c r="B95">
        <v>3399.439941</v>
      </c>
    </row>
    <row r="96" spans="1:2">
      <c r="A96" t="s">
        <v>57</v>
      </c>
      <c r="B96">
        <v>3372.01001</v>
      </c>
    </row>
    <row r="97" spans="1:2">
      <c r="A97" t="s">
        <v>58</v>
      </c>
      <c r="B97">
        <v>3334.689941</v>
      </c>
    </row>
    <row r="98" spans="1:2">
      <c r="A98" t="s">
        <v>59</v>
      </c>
      <c r="B98">
        <v>3362.02002</v>
      </c>
    </row>
    <row r="99" spans="1:2">
      <c r="A99" t="s">
        <v>60</v>
      </c>
      <c r="B99">
        <v>3309.040039</v>
      </c>
    </row>
    <row r="100" spans="1:2">
      <c r="A100" t="s">
        <v>61</v>
      </c>
      <c r="B100">
        <v>3340.879883</v>
      </c>
    </row>
    <row r="101" spans="1:2">
      <c r="A101" t="s">
        <v>62</v>
      </c>
      <c r="B101">
        <v>3409</v>
      </c>
    </row>
    <row r="102" spans="1:2">
      <c r="A102" t="s">
        <v>63</v>
      </c>
      <c r="B102">
        <v>3417.429932</v>
      </c>
    </row>
    <row r="103" spans="1:2">
      <c r="A103" t="s">
        <v>64</v>
      </c>
      <c r="B103">
        <v>3458.5</v>
      </c>
    </row>
    <row r="104" spans="1:2">
      <c r="A104" t="s">
        <v>65</v>
      </c>
      <c r="B104">
        <v>3471.310059</v>
      </c>
    </row>
    <row r="105" spans="1:2">
      <c r="A105" t="s">
        <v>66</v>
      </c>
      <c r="B105">
        <v>3467.419922</v>
      </c>
    </row>
    <row r="106" spans="1:2">
      <c r="A106" s="1">
        <v>44260</v>
      </c>
      <c r="B106">
        <v>3386.48999</v>
      </c>
    </row>
    <row r="107" spans="1:2">
      <c r="A107" s="1">
        <v>44291</v>
      </c>
      <c r="B107">
        <v>3311.870117</v>
      </c>
    </row>
    <row r="108" spans="1:2">
      <c r="A108" s="1">
        <v>44321</v>
      </c>
      <c r="B108">
        <v>3270.540039</v>
      </c>
    </row>
    <row r="109" spans="1:2">
      <c r="A109" s="1">
        <v>44352</v>
      </c>
      <c r="B109">
        <v>3306.370117</v>
      </c>
    </row>
    <row r="110" spans="1:2">
      <c r="A110" s="1">
        <v>44382</v>
      </c>
      <c r="B110">
        <v>3291.610107</v>
      </c>
    </row>
    <row r="111" spans="1:2">
      <c r="A111" s="1">
        <v>44474</v>
      </c>
      <c r="B111">
        <v>3190.48999</v>
      </c>
    </row>
    <row r="112" spans="1:2">
      <c r="A112" s="1">
        <v>44505</v>
      </c>
      <c r="B112">
        <v>3223.909912</v>
      </c>
    </row>
    <row r="113" spans="1:2">
      <c r="A113" s="1">
        <v>44535</v>
      </c>
      <c r="B113">
        <v>3151.939941</v>
      </c>
    </row>
    <row r="114" spans="1:2">
      <c r="A114" t="s">
        <v>67</v>
      </c>
      <c r="B114">
        <v>3161.469971</v>
      </c>
    </row>
    <row r="115" spans="1:2">
      <c r="A115" t="s">
        <v>68</v>
      </c>
      <c r="B115">
        <v>3222.899902</v>
      </c>
    </row>
    <row r="116" spans="1:2">
      <c r="A116" t="s">
        <v>69</v>
      </c>
      <c r="B116">
        <v>3270.389893</v>
      </c>
    </row>
    <row r="117" spans="1:2">
      <c r="A117" t="s">
        <v>70</v>
      </c>
      <c r="B117">
        <v>3232.280029</v>
      </c>
    </row>
    <row r="118" spans="1:2">
      <c r="A118" t="s">
        <v>71</v>
      </c>
      <c r="B118">
        <v>3231.800049</v>
      </c>
    </row>
    <row r="119" spans="1:2">
      <c r="A119" t="s">
        <v>72</v>
      </c>
      <c r="B119">
        <v>3247.679932</v>
      </c>
    </row>
    <row r="120" spans="1:2">
      <c r="A120" t="s">
        <v>73</v>
      </c>
      <c r="B120">
        <v>3203.080078</v>
      </c>
    </row>
    <row r="121" spans="1:2">
      <c r="A121" t="s">
        <v>74</v>
      </c>
      <c r="B121">
        <v>3244.98999</v>
      </c>
    </row>
    <row r="122" spans="1:2">
      <c r="A122" t="s">
        <v>75</v>
      </c>
      <c r="B122">
        <v>3259.050049</v>
      </c>
    </row>
    <row r="123" spans="1:2">
      <c r="A123" t="s">
        <v>76</v>
      </c>
      <c r="B123">
        <v>3265.159912</v>
      </c>
    </row>
    <row r="124" spans="1:2">
      <c r="A124" t="s">
        <v>77</v>
      </c>
      <c r="B124">
        <v>3230.110107</v>
      </c>
    </row>
    <row r="125" spans="1:2">
      <c r="A125" t="s">
        <v>78</v>
      </c>
      <c r="B125">
        <v>3223.070068</v>
      </c>
    </row>
    <row r="126" spans="1:2">
      <c r="A126" s="1">
        <v>44202</v>
      </c>
      <c r="B126">
        <v>3218.649902</v>
      </c>
    </row>
    <row r="127" spans="1:2">
      <c r="A127" s="1">
        <v>44233</v>
      </c>
      <c r="B127">
        <v>3233.98999</v>
      </c>
    </row>
    <row r="128" spans="1:2">
      <c r="A128" s="1">
        <v>44261</v>
      </c>
      <c r="B128">
        <v>3187.01001</v>
      </c>
    </row>
    <row r="129" spans="1:2">
      <c r="A129" s="1">
        <v>44292</v>
      </c>
      <c r="B129">
        <v>3206.219971</v>
      </c>
    </row>
    <row r="130" spans="1:2">
      <c r="A130" s="1">
        <v>44383</v>
      </c>
      <c r="B130">
        <v>3198.01001</v>
      </c>
    </row>
    <row r="131" spans="1:2">
      <c r="A131" s="1">
        <v>44414</v>
      </c>
      <c r="B131">
        <v>3264.110107</v>
      </c>
    </row>
    <row r="132" spans="1:2">
      <c r="A132" s="1">
        <v>44445</v>
      </c>
      <c r="B132">
        <v>3281.149902</v>
      </c>
    </row>
    <row r="133" spans="1:2">
      <c r="A133" s="1">
        <v>44475</v>
      </c>
      <c r="B133">
        <v>3349.649902</v>
      </c>
    </row>
    <row r="134" spans="1:2">
      <c r="A134" s="1">
        <v>44506</v>
      </c>
      <c r="B134">
        <v>3346.830078</v>
      </c>
    </row>
    <row r="135" spans="1:2">
      <c r="A135" t="s">
        <v>79</v>
      </c>
      <c r="B135">
        <v>3383.870117</v>
      </c>
    </row>
    <row r="136" spans="1:2">
      <c r="A136" t="s">
        <v>80</v>
      </c>
      <c r="B136">
        <v>3383.129883</v>
      </c>
    </row>
    <row r="137" spans="1:2">
      <c r="A137" t="s">
        <v>81</v>
      </c>
      <c r="B137">
        <v>3415.25</v>
      </c>
    </row>
    <row r="138" spans="1:2">
      <c r="A138" t="s">
        <v>82</v>
      </c>
      <c r="B138">
        <v>3489.23999</v>
      </c>
    </row>
    <row r="139" spans="1:2">
      <c r="A139" t="s">
        <v>83</v>
      </c>
      <c r="B139">
        <v>3486.899902</v>
      </c>
    </row>
    <row r="140" spans="1:2">
      <c r="A140" t="s">
        <v>84</v>
      </c>
      <c r="B140">
        <v>3453.959961</v>
      </c>
    </row>
    <row r="141" spans="1:2">
      <c r="A141" t="s">
        <v>85</v>
      </c>
      <c r="B141">
        <v>3505.439941</v>
      </c>
    </row>
    <row r="142" spans="1:2">
      <c r="A142" t="s">
        <v>86</v>
      </c>
      <c r="B142">
        <v>3503.820068</v>
      </c>
    </row>
    <row r="143" spans="1:2">
      <c r="A143" t="s">
        <v>87</v>
      </c>
      <c r="B143">
        <v>3449.080078</v>
      </c>
    </row>
    <row r="144" spans="1:2">
      <c r="A144" t="s">
        <v>88</v>
      </c>
      <c r="B144">
        <v>3401.459961</v>
      </c>
    </row>
    <row r="145" spans="1:2">
      <c r="A145" t="s">
        <v>89</v>
      </c>
      <c r="B145">
        <v>3443.889893</v>
      </c>
    </row>
    <row r="146" spans="1:2">
      <c r="A146" t="s">
        <v>90</v>
      </c>
      <c r="B146">
        <v>3448.139893</v>
      </c>
    </row>
    <row r="147" spans="1:2">
      <c r="A147" t="s">
        <v>91</v>
      </c>
      <c r="B147">
        <v>3440.159912</v>
      </c>
    </row>
    <row r="148" spans="1:2">
      <c r="A148" s="1">
        <v>44203</v>
      </c>
      <c r="B148">
        <v>3432.969971</v>
      </c>
    </row>
    <row r="149" spans="1:2">
      <c r="A149" s="1">
        <v>44234</v>
      </c>
      <c r="B149">
        <v>3510.97998</v>
      </c>
    </row>
    <row r="150" spans="1:2">
      <c r="A150" s="1">
        <v>44354</v>
      </c>
      <c r="B150">
        <v>3675.73999</v>
      </c>
    </row>
    <row r="151" spans="1:2">
      <c r="A151" s="1">
        <v>44384</v>
      </c>
      <c r="B151">
        <v>3696.580078</v>
      </c>
    </row>
    <row r="152" spans="1:2">
      <c r="A152" s="1">
        <v>44415</v>
      </c>
      <c r="B152">
        <v>3731.409912</v>
      </c>
    </row>
    <row r="153" spans="1:2">
      <c r="A153" s="1">
        <v>44446</v>
      </c>
      <c r="B153">
        <v>3719.340088</v>
      </c>
    </row>
    <row r="154" spans="1:2">
      <c r="A154" s="1">
        <v>44537</v>
      </c>
      <c r="B154">
        <v>3718.550049</v>
      </c>
    </row>
    <row r="155" spans="1:2">
      <c r="A155" t="s">
        <v>92</v>
      </c>
      <c r="B155">
        <v>3677.360107</v>
      </c>
    </row>
    <row r="156" spans="1:2">
      <c r="A156" t="s">
        <v>93</v>
      </c>
      <c r="B156">
        <v>3681.679932</v>
      </c>
    </row>
    <row r="157" spans="1:2">
      <c r="A157" t="s">
        <v>94</v>
      </c>
      <c r="B157">
        <v>3631.199951</v>
      </c>
    </row>
    <row r="158" spans="1:2">
      <c r="A158" t="s">
        <v>95</v>
      </c>
      <c r="B158">
        <v>3573.629883</v>
      </c>
    </row>
    <row r="159" spans="1:2">
      <c r="A159" t="s">
        <v>96</v>
      </c>
      <c r="B159">
        <v>3549.590088</v>
      </c>
    </row>
    <row r="160" spans="1:2">
      <c r="A160" t="s">
        <v>97</v>
      </c>
      <c r="B160">
        <v>3573.189941</v>
      </c>
    </row>
    <row r="161" spans="1:2">
      <c r="A161" t="s">
        <v>98</v>
      </c>
      <c r="B161">
        <v>3585.199951</v>
      </c>
    </row>
    <row r="162" spans="1:2">
      <c r="A162" t="s">
        <v>99</v>
      </c>
      <c r="B162">
        <v>3638.030029</v>
      </c>
    </row>
    <row r="163" spans="1:2">
      <c r="A163" t="s">
        <v>100</v>
      </c>
      <c r="B163">
        <v>3656.639893</v>
      </c>
    </row>
    <row r="164" spans="1:2">
      <c r="A164" t="s">
        <v>101</v>
      </c>
      <c r="B164">
        <v>3699.820068</v>
      </c>
    </row>
    <row r="165" spans="1:2">
      <c r="A165" t="s">
        <v>102</v>
      </c>
      <c r="B165">
        <v>3626.389893</v>
      </c>
    </row>
    <row r="166" spans="1:2">
      <c r="A166" t="s">
        <v>103</v>
      </c>
      <c r="B166">
        <v>3630.320068</v>
      </c>
    </row>
    <row r="167" spans="1:2">
      <c r="A167" t="s">
        <v>104</v>
      </c>
      <c r="B167">
        <v>3599.919922</v>
      </c>
    </row>
    <row r="168" spans="1:2">
      <c r="A168" t="s">
        <v>105</v>
      </c>
      <c r="B168">
        <v>3327.590088</v>
      </c>
    </row>
    <row r="169" spans="1:2">
      <c r="A169" s="1">
        <v>44235</v>
      </c>
      <c r="B169">
        <v>3331.47998</v>
      </c>
    </row>
    <row r="170" spans="1:2">
      <c r="A170" s="1">
        <v>44263</v>
      </c>
      <c r="B170">
        <v>3366.23999</v>
      </c>
    </row>
    <row r="171" spans="1:2">
      <c r="A171" s="1">
        <v>44294</v>
      </c>
      <c r="B171">
        <v>3354.719971</v>
      </c>
    </row>
    <row r="172" spans="1:2">
      <c r="A172" s="1">
        <v>44324</v>
      </c>
      <c r="B172">
        <v>3375.98999</v>
      </c>
    </row>
    <row r="173" spans="1:2">
      <c r="A173" s="1">
        <v>44355</v>
      </c>
      <c r="B173">
        <v>3344.939941</v>
      </c>
    </row>
    <row r="174" spans="1:2">
      <c r="A174" s="1">
        <v>44447</v>
      </c>
      <c r="B174">
        <v>3341.870117</v>
      </c>
    </row>
    <row r="175" spans="1:2">
      <c r="A175" s="1">
        <v>44477</v>
      </c>
      <c r="B175">
        <v>3320.679932</v>
      </c>
    </row>
    <row r="176" spans="1:2">
      <c r="A176" s="1">
        <v>44508</v>
      </c>
      <c r="B176">
        <v>3292.110107</v>
      </c>
    </row>
    <row r="177" spans="1:2">
      <c r="A177" s="1">
        <v>44538</v>
      </c>
      <c r="B177">
        <v>3303.5</v>
      </c>
    </row>
    <row r="178" spans="1:2">
      <c r="A178" t="s">
        <v>106</v>
      </c>
      <c r="B178">
        <v>3293.969971</v>
      </c>
    </row>
    <row r="179" spans="1:2">
      <c r="A179" t="s">
        <v>107</v>
      </c>
      <c r="B179">
        <v>3298.98999</v>
      </c>
    </row>
    <row r="180" spans="1:2">
      <c r="A180" t="s">
        <v>108</v>
      </c>
      <c r="B180">
        <v>3241.959961</v>
      </c>
    </row>
    <row r="181" spans="1:2">
      <c r="A181" t="s">
        <v>109</v>
      </c>
      <c r="B181">
        <v>3201.219971</v>
      </c>
    </row>
    <row r="182" spans="1:2">
      <c r="A182" t="s">
        <v>110</v>
      </c>
      <c r="B182">
        <v>3187.75</v>
      </c>
    </row>
    <row r="183" spans="1:2">
      <c r="A183" t="s">
        <v>111</v>
      </c>
      <c r="B183">
        <v>3199.949951</v>
      </c>
    </row>
    <row r="184" spans="1:2">
      <c r="A184" t="s">
        <v>112</v>
      </c>
      <c r="B184">
        <v>3265.870117</v>
      </c>
    </row>
    <row r="185" spans="1:2">
      <c r="A185" t="s">
        <v>113</v>
      </c>
      <c r="B185">
        <v>3305.780029</v>
      </c>
    </row>
    <row r="186" spans="1:2">
      <c r="A186" t="s">
        <v>114</v>
      </c>
      <c r="B186">
        <v>3299.179932</v>
      </c>
    </row>
    <row r="187" spans="1:2">
      <c r="A187" t="s">
        <v>115</v>
      </c>
      <c r="B187">
        <v>3316</v>
      </c>
    </row>
    <row r="188" spans="1:2">
      <c r="A188" t="s">
        <v>116</v>
      </c>
      <c r="B188">
        <v>3349.629883</v>
      </c>
    </row>
    <row r="189" spans="1:2">
      <c r="A189" t="s">
        <v>117</v>
      </c>
      <c r="B189">
        <v>3421.570068</v>
      </c>
    </row>
    <row r="190" spans="1:2">
      <c r="A190" t="s">
        <v>118</v>
      </c>
      <c r="B190">
        <v>3470.790039</v>
      </c>
    </row>
    <row r="191" spans="1:2">
      <c r="A191" s="1">
        <v>44205</v>
      </c>
      <c r="B191">
        <v>3479</v>
      </c>
    </row>
    <row r="192" spans="1:2">
      <c r="A192" s="1">
        <v>44236</v>
      </c>
      <c r="B192">
        <v>3463.120117</v>
      </c>
    </row>
    <row r="193" spans="1:2">
      <c r="A193" s="1">
        <v>44264</v>
      </c>
      <c r="B193">
        <v>3478.050049</v>
      </c>
    </row>
    <row r="194" spans="1:2">
      <c r="A194" s="1">
        <v>44386</v>
      </c>
      <c r="B194">
        <v>3509.290039</v>
      </c>
    </row>
    <row r="195" spans="1:2">
      <c r="A195" s="1">
        <v>44417</v>
      </c>
      <c r="B195">
        <v>3525.5</v>
      </c>
    </row>
    <row r="196" spans="1:2">
      <c r="A196" s="1">
        <v>44448</v>
      </c>
      <c r="B196">
        <v>3484.159912</v>
      </c>
    </row>
    <row r="197" spans="1:2">
      <c r="A197" s="1">
        <v>44478</v>
      </c>
      <c r="B197">
        <v>3469.149902</v>
      </c>
    </row>
    <row r="198" spans="1:2">
      <c r="A198" t="s">
        <v>119</v>
      </c>
      <c r="B198">
        <v>3457.169922</v>
      </c>
    </row>
    <row r="199" spans="1:2">
      <c r="A199" t="s">
        <v>120</v>
      </c>
      <c r="B199">
        <v>3450</v>
      </c>
    </row>
    <row r="200" spans="1:2">
      <c r="A200" t="s">
        <v>121</v>
      </c>
      <c r="B200">
        <v>3475.790039</v>
      </c>
    </row>
    <row r="201" spans="1:2">
      <c r="A201" t="s">
        <v>122</v>
      </c>
      <c r="B201">
        <v>3488.23999</v>
      </c>
    </row>
    <row r="202" spans="1:2">
      <c r="A202" t="s">
        <v>123</v>
      </c>
      <c r="B202">
        <v>3462.52002</v>
      </c>
    </row>
    <row r="203" spans="1:2">
      <c r="A203" t="s">
        <v>124</v>
      </c>
      <c r="B203">
        <v>3355.72998</v>
      </c>
    </row>
    <row r="204" spans="1:2">
      <c r="A204" t="s">
        <v>125</v>
      </c>
      <c r="B204">
        <v>3343.629883</v>
      </c>
    </row>
    <row r="205" spans="1:2">
      <c r="A205" t="s">
        <v>126</v>
      </c>
      <c r="B205">
        <v>3380.050049</v>
      </c>
    </row>
    <row r="206" spans="1:2">
      <c r="A206" t="s">
        <v>127</v>
      </c>
      <c r="B206">
        <v>3416</v>
      </c>
    </row>
    <row r="207" spans="1:2">
      <c r="A207" t="s">
        <v>128</v>
      </c>
      <c r="B207">
        <v>3425.52002</v>
      </c>
    </row>
    <row r="208" spans="1:2">
      <c r="A208" t="s">
        <v>129</v>
      </c>
      <c r="B208">
        <v>3405.800049</v>
      </c>
    </row>
    <row r="209" spans="1:2">
      <c r="A209" t="s">
        <v>130</v>
      </c>
      <c r="B209">
        <v>3315.959961</v>
      </c>
    </row>
    <row r="210" spans="1:2">
      <c r="A210" t="s">
        <v>131</v>
      </c>
      <c r="B210">
        <v>3301.120117</v>
      </c>
    </row>
    <row r="211" spans="1:2">
      <c r="A211" t="s">
        <v>132</v>
      </c>
      <c r="B211">
        <v>3285.040039</v>
      </c>
    </row>
    <row r="212" spans="1:2">
      <c r="A212" s="1">
        <v>44206</v>
      </c>
      <c r="B212">
        <v>3283.26001</v>
      </c>
    </row>
    <row r="213" spans="1:2">
      <c r="A213" s="1">
        <v>44296</v>
      </c>
      <c r="B213">
        <v>3189.780029</v>
      </c>
    </row>
    <row r="214" spans="1:2">
      <c r="A214" s="1">
        <v>44326</v>
      </c>
      <c r="B214">
        <v>3221</v>
      </c>
    </row>
    <row r="215" spans="1:2">
      <c r="A215" s="1">
        <v>44357</v>
      </c>
      <c r="B215">
        <v>3262.01001</v>
      </c>
    </row>
    <row r="216" spans="1:2">
      <c r="A216" s="1">
        <v>44387</v>
      </c>
      <c r="B216">
        <v>3302.429932</v>
      </c>
    </row>
    <row r="217" spans="1:2">
      <c r="A217" s="1">
        <v>44418</v>
      </c>
      <c r="B217">
        <v>3288.620117</v>
      </c>
    </row>
    <row r="218" spans="1:2">
      <c r="A218" s="1">
        <v>44510</v>
      </c>
      <c r="B218">
        <v>3246.300049</v>
      </c>
    </row>
    <row r="219" spans="1:2">
      <c r="A219" s="1">
        <v>44540</v>
      </c>
      <c r="B219">
        <v>3247.330078</v>
      </c>
    </row>
    <row r="220" spans="1:2">
      <c r="A220" t="s">
        <v>133</v>
      </c>
      <c r="B220">
        <v>3284.280029</v>
      </c>
    </row>
    <row r="221" spans="1:2">
      <c r="A221" t="s">
        <v>134</v>
      </c>
      <c r="B221">
        <v>3299.860107</v>
      </c>
    </row>
    <row r="222" spans="1:2">
      <c r="A222" t="s">
        <v>135</v>
      </c>
      <c r="B222">
        <v>3409.02002</v>
      </c>
    </row>
    <row r="223" spans="1:2">
      <c r="A223" t="s">
        <v>136</v>
      </c>
      <c r="B223">
        <v>3446.73999</v>
      </c>
    </row>
    <row r="224" spans="1:2">
      <c r="A224" t="s">
        <v>137</v>
      </c>
      <c r="B224">
        <v>3444.149902</v>
      </c>
    </row>
    <row r="225" spans="1:2">
      <c r="A225" t="s">
        <v>138</v>
      </c>
      <c r="B225">
        <v>3415.060059</v>
      </c>
    </row>
    <row r="226" spans="1:2">
      <c r="A226" t="s">
        <v>139</v>
      </c>
      <c r="B226">
        <v>3435.01001</v>
      </c>
    </row>
    <row r="227" spans="1:2">
      <c r="A227" t="s">
        <v>140</v>
      </c>
      <c r="B227">
        <v>3335.550049</v>
      </c>
    </row>
    <row r="228" spans="1:2">
      <c r="A228" t="s">
        <v>141</v>
      </c>
      <c r="B228">
        <v>3320.370117</v>
      </c>
    </row>
    <row r="229" spans="1:2">
      <c r="A229" t="s">
        <v>142</v>
      </c>
      <c r="B229">
        <v>3376.070068</v>
      </c>
    </row>
    <row r="230" spans="1:2">
      <c r="A230" t="s">
        <v>143</v>
      </c>
      <c r="B230">
        <v>3392.48999</v>
      </c>
    </row>
    <row r="231" spans="1:2">
      <c r="A231" t="s">
        <v>144</v>
      </c>
      <c r="B231">
        <v>3446.570068</v>
      </c>
    </row>
    <row r="232" spans="1:2">
      <c r="A232" t="s">
        <v>145</v>
      </c>
      <c r="B232">
        <v>3372.429932</v>
      </c>
    </row>
    <row r="233" spans="1:2">
      <c r="A233" s="1">
        <v>44207</v>
      </c>
      <c r="B233">
        <v>3318.110107</v>
      </c>
    </row>
    <row r="234" spans="1:2">
      <c r="A234" s="1">
        <v>44238</v>
      </c>
      <c r="B234">
        <v>3312.75</v>
      </c>
    </row>
    <row r="235" spans="1:2">
      <c r="A235" s="1">
        <v>44266</v>
      </c>
      <c r="B235">
        <v>3384</v>
      </c>
    </row>
    <row r="236" spans="1:2">
      <c r="A236" s="1">
        <v>44297</v>
      </c>
      <c r="B236">
        <v>3477</v>
      </c>
    </row>
    <row r="237" spans="1:2">
      <c r="A237" s="1">
        <v>44327</v>
      </c>
      <c r="B237">
        <v>3518.98999</v>
      </c>
    </row>
    <row r="238" spans="1:2">
      <c r="A238" s="1">
        <v>44419</v>
      </c>
      <c r="B238">
        <v>3488.97998</v>
      </c>
    </row>
    <row r="239" spans="1:2">
      <c r="A239" s="1">
        <v>44450</v>
      </c>
      <c r="B239">
        <v>3576.22998</v>
      </c>
    </row>
    <row r="240" spans="1:2">
      <c r="A240" s="1">
        <v>44480</v>
      </c>
      <c r="B240">
        <v>3482.050049</v>
      </c>
    </row>
    <row r="241" spans="1:2">
      <c r="A241" s="1">
        <v>44511</v>
      </c>
      <c r="B241">
        <v>3472.5</v>
      </c>
    </row>
    <row r="242" spans="1:2">
      <c r="A242" s="1">
        <v>44541</v>
      </c>
      <c r="B242">
        <v>3525.149902</v>
      </c>
    </row>
    <row r="243" spans="1:2">
      <c r="A243" t="s">
        <v>146</v>
      </c>
      <c r="B243">
        <v>3545.679932</v>
      </c>
    </row>
    <row r="244" spans="1:2">
      <c r="A244" t="s">
        <v>147</v>
      </c>
      <c r="B244">
        <v>3540.699951</v>
      </c>
    </row>
    <row r="245" spans="1:2">
      <c r="A245" t="s">
        <v>148</v>
      </c>
      <c r="B245">
        <v>3549</v>
      </c>
    </row>
    <row r="246" spans="1:2">
      <c r="A246" t="s">
        <v>149</v>
      </c>
      <c r="B246">
        <v>3696.060059</v>
      </c>
    </row>
    <row r="247" spans="1:2">
      <c r="A247" t="s">
        <v>150</v>
      </c>
      <c r="B247">
        <v>3676.570068</v>
      </c>
    </row>
    <row r="248" spans="1:2">
      <c r="A248" t="s">
        <v>151</v>
      </c>
      <c r="B248">
        <v>3572.570068</v>
      </c>
    </row>
    <row r="249" spans="1:2">
      <c r="A249" t="s">
        <v>152</v>
      </c>
      <c r="B249">
        <v>3580.040039</v>
      </c>
    </row>
    <row r="250" spans="1:2">
      <c r="A250" t="s">
        <v>153</v>
      </c>
      <c r="B250">
        <v>3580.409912</v>
      </c>
    </row>
    <row r="251" spans="1:2">
      <c r="A251" t="s">
        <v>154</v>
      </c>
      <c r="B251">
        <v>3504.560059</v>
      </c>
    </row>
    <row r="252" spans="1:2">
      <c r="A252" t="s">
        <v>155</v>
      </c>
      <c r="B252">
        <v>3561.570068</v>
      </c>
    </row>
    <row r="253" spans="1:2">
      <c r="A253" t="s">
        <v>156</v>
      </c>
      <c r="B253">
        <v>3507.070068</v>
      </c>
    </row>
  </sheetData>
  <pageMargins left="0.7" right="0.7" top="0.75" bottom="0.75" header="0.3" footer="0.3"/>
  <pageSetup paperSize="9" orientation="portrait"/>
  <headerFooter/>
  <ignoredErrors>
    <ignoredError sqref="E2:E8 E9:E13" formulaRange="1"/>
  </ignoredError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53"/>
  <sheetViews>
    <sheetView workbookViewId="0">
      <selection activeCell="A1" sqref="A1:A253"/>
    </sheetView>
  </sheetViews>
  <sheetFormatPr defaultColWidth="9" defaultRowHeight="14.4"/>
  <cols>
    <col min="1" max="1" width="11.4444444444444" customWidth="1"/>
    <col min="2" max="2" width="8.66666666666667" customWidth="1"/>
  </cols>
  <sheetData>
    <row r="1" spans="1:1">
      <c r="A1" t="s">
        <v>5</v>
      </c>
    </row>
    <row r="2" spans="1:1">
      <c r="A2">
        <v>4537000</v>
      </c>
    </row>
    <row r="3" spans="1:1">
      <c r="A3">
        <v>3129300</v>
      </c>
    </row>
    <row r="4" spans="1:1">
      <c r="A4">
        <v>2892000</v>
      </c>
    </row>
    <row r="5" spans="1:1">
      <c r="A5">
        <v>2913600</v>
      </c>
    </row>
    <row r="6" spans="1:1">
      <c r="A6">
        <v>2751300</v>
      </c>
    </row>
    <row r="7" spans="1:1">
      <c r="A7">
        <v>3286300</v>
      </c>
    </row>
    <row r="8" spans="1:1">
      <c r="A8">
        <v>4100800</v>
      </c>
    </row>
    <row r="9" spans="1:1">
      <c r="A9">
        <v>3030200</v>
      </c>
    </row>
    <row r="10" spans="1:1">
      <c r="A10">
        <v>3064700</v>
      </c>
    </row>
    <row r="11" spans="1:1">
      <c r="A11">
        <v>4155800</v>
      </c>
    </row>
    <row r="12" spans="1:1">
      <c r="A12">
        <v>3319500</v>
      </c>
    </row>
    <row r="13" spans="1:1">
      <c r="A13">
        <v>4427600</v>
      </c>
    </row>
    <row r="14" spans="1:1">
      <c r="A14">
        <v>3474300</v>
      </c>
    </row>
    <row r="15" spans="1:1">
      <c r="A15">
        <v>5995700</v>
      </c>
    </row>
    <row r="16" spans="1:1">
      <c r="A16">
        <v>3836800</v>
      </c>
    </row>
    <row r="17" spans="1:1">
      <c r="A17">
        <v>2369400</v>
      </c>
    </row>
    <row r="18" spans="1:1">
      <c r="A18">
        <v>2093800</v>
      </c>
    </row>
    <row r="19" spans="1:1">
      <c r="A19">
        <v>1451900</v>
      </c>
    </row>
    <row r="20" spans="1:1">
      <c r="A20">
        <v>5686800</v>
      </c>
    </row>
    <row r="21" spans="1:1">
      <c r="A21">
        <v>4872900</v>
      </c>
    </row>
    <row r="22" spans="1:1">
      <c r="A22">
        <v>3209300</v>
      </c>
    </row>
    <row r="23" spans="1:1">
      <c r="A23">
        <v>2957200</v>
      </c>
    </row>
    <row r="24" spans="1:1">
      <c r="A24">
        <v>4411400</v>
      </c>
    </row>
    <row r="25" spans="1:1">
      <c r="A25">
        <v>2655500</v>
      </c>
    </row>
    <row r="26" spans="1:1">
      <c r="A26">
        <v>4394800</v>
      </c>
    </row>
    <row r="27" spans="1:1">
      <c r="A27">
        <v>3514500</v>
      </c>
    </row>
    <row r="28" spans="1:1">
      <c r="A28">
        <v>3537700</v>
      </c>
    </row>
    <row r="29" spans="1:1">
      <c r="A29">
        <v>3683400</v>
      </c>
    </row>
    <row r="30" spans="1:1">
      <c r="A30">
        <v>3514600</v>
      </c>
    </row>
    <row r="31" spans="1:1">
      <c r="A31">
        <v>3321200</v>
      </c>
    </row>
    <row r="32" spans="1:1">
      <c r="A32">
        <v>3070900</v>
      </c>
    </row>
    <row r="33" spans="1:1">
      <c r="A33">
        <v>4244000</v>
      </c>
    </row>
    <row r="34" spans="1:1">
      <c r="A34">
        <v>3305100</v>
      </c>
    </row>
    <row r="35" spans="1:1">
      <c r="A35">
        <v>5309800</v>
      </c>
    </row>
    <row r="36" spans="1:1">
      <c r="A36">
        <v>4936100</v>
      </c>
    </row>
    <row r="37" spans="1:1">
      <c r="A37">
        <v>2821900</v>
      </c>
    </row>
    <row r="38" spans="1:1">
      <c r="A38">
        <v>3749800</v>
      </c>
    </row>
    <row r="39" spans="1:1">
      <c r="A39">
        <v>2955200</v>
      </c>
    </row>
    <row r="40" spans="1:1">
      <c r="A40">
        <v>4660200</v>
      </c>
    </row>
    <row r="41" spans="1:1">
      <c r="A41">
        <v>3149200</v>
      </c>
    </row>
    <row r="42" spans="1:1">
      <c r="A42">
        <v>4293600</v>
      </c>
    </row>
    <row r="43" spans="1:1">
      <c r="A43">
        <v>4160200</v>
      </c>
    </row>
    <row r="44" spans="1:1">
      <c r="A44">
        <v>7098600</v>
      </c>
    </row>
    <row r="45" spans="1:1">
      <c r="A45">
        <v>7088800</v>
      </c>
    </row>
    <row r="46" spans="1:1">
      <c r="A46">
        <v>3670700</v>
      </c>
    </row>
    <row r="47" spans="1:1">
      <c r="A47">
        <v>3620800</v>
      </c>
    </row>
    <row r="48" spans="1:1">
      <c r="A48">
        <v>3257400</v>
      </c>
    </row>
    <row r="49" spans="1:1">
      <c r="A49">
        <v>2203500</v>
      </c>
    </row>
    <row r="50" spans="1:1">
      <c r="A50">
        <v>3151600</v>
      </c>
    </row>
    <row r="51" spans="1:1">
      <c r="A51">
        <v>2301400</v>
      </c>
    </row>
    <row r="52" spans="1:1">
      <c r="A52">
        <v>2335300</v>
      </c>
    </row>
    <row r="53" spans="1:1">
      <c r="A53">
        <v>2574700</v>
      </c>
    </row>
    <row r="54" spans="1:1">
      <c r="A54">
        <v>3297500</v>
      </c>
    </row>
    <row r="55" spans="1:1">
      <c r="A55">
        <v>3027400</v>
      </c>
    </row>
    <row r="56" spans="1:1">
      <c r="A56">
        <v>4305200</v>
      </c>
    </row>
    <row r="57" spans="1:1">
      <c r="A57">
        <v>3515700</v>
      </c>
    </row>
    <row r="58" spans="1:1">
      <c r="A58">
        <v>4677200</v>
      </c>
    </row>
    <row r="59" spans="1:1">
      <c r="A59">
        <v>3011300</v>
      </c>
    </row>
    <row r="60" spans="1:1">
      <c r="A60">
        <v>4533800</v>
      </c>
    </row>
    <row r="61" spans="1:1">
      <c r="A61">
        <v>4275900</v>
      </c>
    </row>
    <row r="62" spans="1:1">
      <c r="A62">
        <v>2729100</v>
      </c>
    </row>
    <row r="63" spans="1:1">
      <c r="A63">
        <v>2595800</v>
      </c>
    </row>
    <row r="64" spans="1:1">
      <c r="A64">
        <v>3988700</v>
      </c>
    </row>
    <row r="65" spans="1:1">
      <c r="A65">
        <v>5481600</v>
      </c>
    </row>
    <row r="66" spans="1:1">
      <c r="A66">
        <v>5388600</v>
      </c>
    </row>
    <row r="67" spans="1:1">
      <c r="A67">
        <v>4185000</v>
      </c>
    </row>
    <row r="68" spans="1:1">
      <c r="A68">
        <v>4030000</v>
      </c>
    </row>
    <row r="69" spans="1:1">
      <c r="A69">
        <v>3012500</v>
      </c>
    </row>
    <row r="70" spans="1:1">
      <c r="A70">
        <v>2776400</v>
      </c>
    </row>
    <row r="71" spans="1:1">
      <c r="A71">
        <v>2421900</v>
      </c>
    </row>
    <row r="72" spans="1:1">
      <c r="A72">
        <v>2913600</v>
      </c>
    </row>
    <row r="73" spans="1:1">
      <c r="A73">
        <v>2538800</v>
      </c>
    </row>
    <row r="74" spans="1:1">
      <c r="A74">
        <v>3118600</v>
      </c>
    </row>
    <row r="75" spans="1:1">
      <c r="A75">
        <v>3649600</v>
      </c>
    </row>
    <row r="76" spans="1:1">
      <c r="A76">
        <v>4625400</v>
      </c>
    </row>
    <row r="77" spans="1:1">
      <c r="A77">
        <v>2902200</v>
      </c>
    </row>
    <row r="78" spans="1:1">
      <c r="A78">
        <v>3817300</v>
      </c>
    </row>
    <row r="79" spans="1:1">
      <c r="A79">
        <v>2959000</v>
      </c>
    </row>
    <row r="80" spans="1:1">
      <c r="A80">
        <v>3563500</v>
      </c>
    </row>
    <row r="81" spans="1:1">
      <c r="A81">
        <v>3312900</v>
      </c>
    </row>
    <row r="82" spans="1:1">
      <c r="A82">
        <v>2746000</v>
      </c>
    </row>
    <row r="83" spans="1:1">
      <c r="A83">
        <v>2337600</v>
      </c>
    </row>
    <row r="84" spans="1:1">
      <c r="A84">
        <v>3093900</v>
      </c>
    </row>
    <row r="85" spans="1:1">
      <c r="A85">
        <v>2940300</v>
      </c>
    </row>
    <row r="86" spans="1:1">
      <c r="A86">
        <v>3334900</v>
      </c>
    </row>
    <row r="87" spans="1:1">
      <c r="A87">
        <v>2537800</v>
      </c>
    </row>
    <row r="88" spans="1:1">
      <c r="A88">
        <v>3346200</v>
      </c>
    </row>
    <row r="89" spans="1:1">
      <c r="A89">
        <v>2812100</v>
      </c>
    </row>
    <row r="90" spans="1:1">
      <c r="A90">
        <v>4341500</v>
      </c>
    </row>
    <row r="91" spans="1:1">
      <c r="A91">
        <v>3281800</v>
      </c>
    </row>
    <row r="92" spans="1:1">
      <c r="A92">
        <v>3315800</v>
      </c>
    </row>
    <row r="93" spans="1:1">
      <c r="A93">
        <v>3145200</v>
      </c>
    </row>
    <row r="94" spans="1:1">
      <c r="A94">
        <v>3233600</v>
      </c>
    </row>
    <row r="95" spans="1:1">
      <c r="A95">
        <v>3186000</v>
      </c>
    </row>
    <row r="96" spans="1:1">
      <c r="A96">
        <v>2725400</v>
      </c>
    </row>
    <row r="97" spans="1:1">
      <c r="A97">
        <v>2623000</v>
      </c>
    </row>
    <row r="98" spans="1:1">
      <c r="A98">
        <v>2211200</v>
      </c>
    </row>
    <row r="99" spans="1:1">
      <c r="A99">
        <v>2580600</v>
      </c>
    </row>
    <row r="100" spans="1:1">
      <c r="A100">
        <v>3192800</v>
      </c>
    </row>
    <row r="101" spans="1:1">
      <c r="A101">
        <v>4880700</v>
      </c>
    </row>
    <row r="102" spans="1:1">
      <c r="A102">
        <v>3827100</v>
      </c>
    </row>
    <row r="103" spans="1:1">
      <c r="A103">
        <v>4631900</v>
      </c>
    </row>
    <row r="104" spans="1:1">
      <c r="A104">
        <v>7682400</v>
      </c>
    </row>
    <row r="105" spans="1:1">
      <c r="A105">
        <v>7009300</v>
      </c>
    </row>
    <row r="106" spans="1:1">
      <c r="A106">
        <v>5875500</v>
      </c>
    </row>
    <row r="107" spans="1:1">
      <c r="A107">
        <v>5439400</v>
      </c>
    </row>
    <row r="108" spans="1:1">
      <c r="A108">
        <v>3711300</v>
      </c>
    </row>
    <row r="109" spans="1:1">
      <c r="A109">
        <v>4447700</v>
      </c>
    </row>
    <row r="110" spans="1:1">
      <c r="A110">
        <v>4710300</v>
      </c>
    </row>
    <row r="111" spans="1:1">
      <c r="A111">
        <v>5838600</v>
      </c>
    </row>
    <row r="112" spans="1:1">
      <c r="A112">
        <v>4619800</v>
      </c>
    </row>
    <row r="113" spans="1:1">
      <c r="A113">
        <v>4936400</v>
      </c>
    </row>
    <row r="114" spans="1:1">
      <c r="A114">
        <v>3350900</v>
      </c>
    </row>
    <row r="115" spans="1:1">
      <c r="A115">
        <v>3325000</v>
      </c>
    </row>
    <row r="116" spans="1:1">
      <c r="A116">
        <v>3723900</v>
      </c>
    </row>
    <row r="117" spans="1:1">
      <c r="A117">
        <v>2828400</v>
      </c>
    </row>
    <row r="118" spans="1:1">
      <c r="A118">
        <v>2679700</v>
      </c>
    </row>
    <row r="119" spans="1:1">
      <c r="A119">
        <v>2633200</v>
      </c>
    </row>
    <row r="120" spans="1:1">
      <c r="A120">
        <v>4104900</v>
      </c>
    </row>
    <row r="121" spans="1:1">
      <c r="A121">
        <v>2422800</v>
      </c>
    </row>
    <row r="122" spans="1:1">
      <c r="A122">
        <v>3261100</v>
      </c>
    </row>
    <row r="123" spans="1:1">
      <c r="A123">
        <v>2384000</v>
      </c>
    </row>
    <row r="124" spans="1:1">
      <c r="A124">
        <v>2561200</v>
      </c>
    </row>
    <row r="125" spans="1:1">
      <c r="A125">
        <v>2329800</v>
      </c>
    </row>
    <row r="126" spans="1:1">
      <c r="A126">
        <v>2430000</v>
      </c>
    </row>
    <row r="127" spans="1:1">
      <c r="A127">
        <v>2014500</v>
      </c>
    </row>
    <row r="128" spans="1:1">
      <c r="A128">
        <v>2398300</v>
      </c>
    </row>
    <row r="129" spans="1:1">
      <c r="A129">
        <v>2249700</v>
      </c>
    </row>
    <row r="130" spans="1:1">
      <c r="A130">
        <v>2215800</v>
      </c>
    </row>
    <row r="131" spans="1:1">
      <c r="A131">
        <v>3416700</v>
      </c>
    </row>
    <row r="132" spans="1:1">
      <c r="A132">
        <v>2455500</v>
      </c>
    </row>
    <row r="133" spans="1:1">
      <c r="A133">
        <v>3476500</v>
      </c>
    </row>
    <row r="134" spans="1:1">
      <c r="A134">
        <v>2817400</v>
      </c>
    </row>
    <row r="135" spans="1:1">
      <c r="A135">
        <v>2569700</v>
      </c>
    </row>
    <row r="136" spans="1:1">
      <c r="A136">
        <v>2426200</v>
      </c>
    </row>
    <row r="137" spans="1:1">
      <c r="A137">
        <v>4202800</v>
      </c>
    </row>
    <row r="138" spans="1:1">
      <c r="A138">
        <v>5136500</v>
      </c>
    </row>
    <row r="139" spans="1:1">
      <c r="A139">
        <v>5247700</v>
      </c>
    </row>
    <row r="140" spans="1:1">
      <c r="A140">
        <v>3277100</v>
      </c>
    </row>
    <row r="141" spans="1:1">
      <c r="A141">
        <v>3345100</v>
      </c>
    </row>
    <row r="142" spans="1:1">
      <c r="A142">
        <v>2813300</v>
      </c>
    </row>
    <row r="143" spans="1:1">
      <c r="A143">
        <v>3832000</v>
      </c>
    </row>
    <row r="144" spans="1:1">
      <c r="A144">
        <v>3941000</v>
      </c>
    </row>
    <row r="145" spans="1:1">
      <c r="A145">
        <v>2242800</v>
      </c>
    </row>
    <row r="146" spans="1:1">
      <c r="A146">
        <v>2098400</v>
      </c>
    </row>
    <row r="147" spans="1:1">
      <c r="A147">
        <v>2404000</v>
      </c>
    </row>
    <row r="148" spans="1:1">
      <c r="A148">
        <v>2037100</v>
      </c>
    </row>
    <row r="149" spans="1:1">
      <c r="A149">
        <v>3169400</v>
      </c>
    </row>
    <row r="150" spans="1:1">
      <c r="A150">
        <v>6744800</v>
      </c>
    </row>
    <row r="151" spans="1:1">
      <c r="A151">
        <v>5328100</v>
      </c>
    </row>
    <row r="152" spans="1:1">
      <c r="A152">
        <v>5180600</v>
      </c>
    </row>
    <row r="153" spans="1:1">
      <c r="A153">
        <v>3748200</v>
      </c>
    </row>
    <row r="154" spans="1:1">
      <c r="A154">
        <v>2571600</v>
      </c>
    </row>
    <row r="155" spans="1:1">
      <c r="A155">
        <v>3845900</v>
      </c>
    </row>
    <row r="156" spans="1:1">
      <c r="A156">
        <v>3296600</v>
      </c>
    </row>
    <row r="157" spans="1:1">
      <c r="A157">
        <v>3185300</v>
      </c>
    </row>
    <row r="158" spans="1:1">
      <c r="A158">
        <v>4043700</v>
      </c>
    </row>
    <row r="159" spans="1:1">
      <c r="A159">
        <v>3784600</v>
      </c>
    </row>
    <row r="160" spans="1:1">
      <c r="A160">
        <v>3255700</v>
      </c>
    </row>
    <row r="161" spans="1:1">
      <c r="A161">
        <v>2319000</v>
      </c>
    </row>
    <row r="162" spans="1:1">
      <c r="A162">
        <v>3265400</v>
      </c>
    </row>
    <row r="163" spans="1:1">
      <c r="A163">
        <v>2436300</v>
      </c>
    </row>
    <row r="164" spans="1:1">
      <c r="A164">
        <v>2900100</v>
      </c>
    </row>
    <row r="165" spans="1:1">
      <c r="A165">
        <v>4131900</v>
      </c>
    </row>
    <row r="166" spans="1:1">
      <c r="A166">
        <v>2999400</v>
      </c>
    </row>
    <row r="167" spans="1:1">
      <c r="A167">
        <v>5520000</v>
      </c>
    </row>
    <row r="168" spans="1:1">
      <c r="A168">
        <v>9957100</v>
      </c>
    </row>
    <row r="169" spans="1:1">
      <c r="A169">
        <v>3353900</v>
      </c>
    </row>
    <row r="170" spans="1:1">
      <c r="A170">
        <v>4157300</v>
      </c>
    </row>
    <row r="171" spans="1:1">
      <c r="A171">
        <v>2183900</v>
      </c>
    </row>
    <row r="172" spans="1:1">
      <c r="A172">
        <v>2433500</v>
      </c>
    </row>
    <row r="173" spans="1:1">
      <c r="A173">
        <v>2635300</v>
      </c>
    </row>
    <row r="174" spans="1:1">
      <c r="A174">
        <v>2148200</v>
      </c>
    </row>
    <row r="175" spans="1:1">
      <c r="A175">
        <v>2412600</v>
      </c>
    </row>
    <row r="176" spans="1:1">
      <c r="A176">
        <v>2947200</v>
      </c>
    </row>
    <row r="177" spans="1:1">
      <c r="A177">
        <v>2314100</v>
      </c>
    </row>
    <row r="178" spans="1:1">
      <c r="A178">
        <v>2052800</v>
      </c>
    </row>
    <row r="179" spans="1:1">
      <c r="A179">
        <v>3319700</v>
      </c>
    </row>
    <row r="180" spans="1:1">
      <c r="A180">
        <v>3387900</v>
      </c>
    </row>
    <row r="181" spans="1:1">
      <c r="A181">
        <v>2804300</v>
      </c>
    </row>
    <row r="182" spans="1:1">
      <c r="A182">
        <v>3782900</v>
      </c>
    </row>
    <row r="183" spans="1:1">
      <c r="A183">
        <v>3341200</v>
      </c>
    </row>
    <row r="184" spans="1:1">
      <c r="A184">
        <v>3268100</v>
      </c>
    </row>
    <row r="185" spans="1:1">
      <c r="A185">
        <v>2551800</v>
      </c>
    </row>
    <row r="186" spans="1:1">
      <c r="A186">
        <v>1680300</v>
      </c>
    </row>
    <row r="187" spans="1:1">
      <c r="A187">
        <v>2098800</v>
      </c>
    </row>
    <row r="188" spans="1:1">
      <c r="A188">
        <v>2391300</v>
      </c>
    </row>
    <row r="189" spans="1:1">
      <c r="A189">
        <v>3192200</v>
      </c>
    </row>
    <row r="190" spans="1:1">
      <c r="A190">
        <v>4356400</v>
      </c>
    </row>
    <row r="191" spans="1:1">
      <c r="A191">
        <v>3629900</v>
      </c>
    </row>
    <row r="192" spans="1:1">
      <c r="A192">
        <v>2923700</v>
      </c>
    </row>
    <row r="193" spans="1:1">
      <c r="A193">
        <v>2575700</v>
      </c>
    </row>
    <row r="194" spans="1:1">
      <c r="A194">
        <v>2737900</v>
      </c>
    </row>
    <row r="195" spans="1:1">
      <c r="A195">
        <v>3053400</v>
      </c>
    </row>
    <row r="196" spans="1:1">
      <c r="A196">
        <v>2719200</v>
      </c>
    </row>
    <row r="197" spans="1:1">
      <c r="A197">
        <v>2393300</v>
      </c>
    </row>
    <row r="198" spans="1:1">
      <c r="A198">
        <v>2569000</v>
      </c>
    </row>
    <row r="199" spans="1:1">
      <c r="A199">
        <v>1936900</v>
      </c>
    </row>
    <row r="200" spans="1:1">
      <c r="A200">
        <v>2957500</v>
      </c>
    </row>
    <row r="201" spans="1:1">
      <c r="A201">
        <v>2583600</v>
      </c>
    </row>
    <row r="202" spans="1:1">
      <c r="A202">
        <v>4616600</v>
      </c>
    </row>
    <row r="203" spans="1:1">
      <c r="A203">
        <v>4669100</v>
      </c>
    </row>
    <row r="204" spans="1:1">
      <c r="A204">
        <v>2780900</v>
      </c>
    </row>
    <row r="205" spans="1:1">
      <c r="A205">
        <v>2411400</v>
      </c>
    </row>
    <row r="206" spans="1:1">
      <c r="A206">
        <v>2379400</v>
      </c>
    </row>
    <row r="207" spans="1:1">
      <c r="A207">
        <v>2116200</v>
      </c>
    </row>
    <row r="208" spans="1:1">
      <c r="A208">
        <v>3634500</v>
      </c>
    </row>
    <row r="209" spans="1:1">
      <c r="A209">
        <v>4430800</v>
      </c>
    </row>
    <row r="210" spans="1:1">
      <c r="A210">
        <v>2562300</v>
      </c>
    </row>
    <row r="211" spans="1:1">
      <c r="A211">
        <v>2842400</v>
      </c>
    </row>
    <row r="212" spans="1:1">
      <c r="A212">
        <v>2835600</v>
      </c>
    </row>
    <row r="213" spans="1:1">
      <c r="A213">
        <v>4523100</v>
      </c>
    </row>
    <row r="214" spans="1:1">
      <c r="A214">
        <v>3269200</v>
      </c>
    </row>
    <row r="215" spans="1:1">
      <c r="A215">
        <v>2533000</v>
      </c>
    </row>
    <row r="216" spans="1:1">
      <c r="A216">
        <v>2409100</v>
      </c>
    </row>
    <row r="217" spans="1:1">
      <c r="A217">
        <v>1995500</v>
      </c>
    </row>
    <row r="218" spans="1:1">
      <c r="A218">
        <v>2034200</v>
      </c>
    </row>
    <row r="219" spans="1:1">
      <c r="A219">
        <v>1819600</v>
      </c>
    </row>
    <row r="220" spans="1:1">
      <c r="A220">
        <v>2420100</v>
      </c>
    </row>
    <row r="221" spans="1:1">
      <c r="A221">
        <v>2109500</v>
      </c>
    </row>
    <row r="222" spans="1:1">
      <c r="A222">
        <v>5175100</v>
      </c>
    </row>
    <row r="223" spans="1:1">
      <c r="A223">
        <v>3174100</v>
      </c>
    </row>
    <row r="224" spans="1:1">
      <c r="A224">
        <v>2386100</v>
      </c>
    </row>
    <row r="225" spans="1:1">
      <c r="A225">
        <v>2139800</v>
      </c>
    </row>
    <row r="226" spans="1:1">
      <c r="A226">
        <v>1881400</v>
      </c>
    </row>
    <row r="227" spans="1:1">
      <c r="A227">
        <v>3139100</v>
      </c>
    </row>
    <row r="228" spans="1:1">
      <c r="A228">
        <v>2226000</v>
      </c>
    </row>
    <row r="229" spans="1:1">
      <c r="A229">
        <v>2698300</v>
      </c>
    </row>
    <row r="230" spans="1:1">
      <c r="A230">
        <v>2702200</v>
      </c>
    </row>
    <row r="231" spans="1:1">
      <c r="A231">
        <v>5708700</v>
      </c>
    </row>
    <row r="232" spans="1:1">
      <c r="A232">
        <v>6469500</v>
      </c>
    </row>
    <row r="233" spans="1:1">
      <c r="A233">
        <v>3608900</v>
      </c>
    </row>
    <row r="234" spans="1:1">
      <c r="A234">
        <v>2627600</v>
      </c>
    </row>
    <row r="235" spans="1:1">
      <c r="A235">
        <v>3397200</v>
      </c>
    </row>
    <row r="236" spans="1:1">
      <c r="A236">
        <v>5353000</v>
      </c>
    </row>
    <row r="237" spans="1:1">
      <c r="A237">
        <v>4993500</v>
      </c>
    </row>
    <row r="238" spans="1:1">
      <c r="A238">
        <v>3074000</v>
      </c>
    </row>
    <row r="239" spans="1:1">
      <c r="A239">
        <v>4294900</v>
      </c>
    </row>
    <row r="240" spans="1:1">
      <c r="A240">
        <v>4027400</v>
      </c>
    </row>
    <row r="241" spans="1:1">
      <c r="A241">
        <v>2264400</v>
      </c>
    </row>
    <row r="242" spans="1:1">
      <c r="A242">
        <v>2688500</v>
      </c>
    </row>
    <row r="243" spans="1:1">
      <c r="A243">
        <v>2929700</v>
      </c>
    </row>
    <row r="244" spans="1:1">
      <c r="A244">
        <v>2217100</v>
      </c>
    </row>
    <row r="245" spans="1:1">
      <c r="A245">
        <v>2560300</v>
      </c>
    </row>
    <row r="246" spans="1:1">
      <c r="A246">
        <v>5703500</v>
      </c>
    </row>
    <row r="247" spans="1:1">
      <c r="A247">
        <v>4936700</v>
      </c>
    </row>
    <row r="248" spans="1:1">
      <c r="A248">
        <v>4842200</v>
      </c>
    </row>
    <row r="249" spans="1:1">
      <c r="A249">
        <v>3690200</v>
      </c>
    </row>
    <row r="250" spans="1:1">
      <c r="A250">
        <v>2328000</v>
      </c>
    </row>
    <row r="251" spans="1:1">
      <c r="A251">
        <v>2991300</v>
      </c>
    </row>
    <row r="252" spans="1:1">
      <c r="A252">
        <v>3265600</v>
      </c>
    </row>
    <row r="253" spans="1:1">
      <c r="A253">
        <v>4001100</v>
      </c>
    </row>
  </sheetData>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3"/>
  <sheetViews>
    <sheetView workbookViewId="0">
      <selection activeCell="L35" sqref="L35"/>
    </sheetView>
  </sheetViews>
  <sheetFormatPr defaultColWidth="9" defaultRowHeight="14.4" outlineLevelCol="5"/>
  <cols>
    <col min="1" max="1" width="10.7777777777778" customWidth="1"/>
  </cols>
  <sheetData>
    <row r="1" spans="1:2">
      <c r="A1" t="s">
        <v>0</v>
      </c>
      <c r="B1" t="s">
        <v>5</v>
      </c>
    </row>
    <row r="2" spans="1:2">
      <c r="A2" s="1">
        <v>43842</v>
      </c>
      <c r="B2">
        <v>4537000</v>
      </c>
    </row>
    <row r="3" spans="1:2">
      <c r="A3" s="1">
        <v>43873</v>
      </c>
      <c r="B3">
        <v>3129300</v>
      </c>
    </row>
    <row r="4" spans="1:2">
      <c r="A4" s="1">
        <v>43902</v>
      </c>
      <c r="B4">
        <v>2892000</v>
      </c>
    </row>
    <row r="5" spans="1:2">
      <c r="A5" s="1">
        <v>43933</v>
      </c>
      <c r="B5">
        <v>2913600</v>
      </c>
    </row>
    <row r="6" spans="1:2">
      <c r="A6" s="1">
        <v>44024</v>
      </c>
      <c r="B6">
        <v>2751300</v>
      </c>
    </row>
    <row r="7" spans="1:2">
      <c r="A7" s="1">
        <v>44055</v>
      </c>
      <c r="B7">
        <v>3286300</v>
      </c>
    </row>
    <row r="8" spans="1:2">
      <c r="A8" s="1">
        <v>44086</v>
      </c>
      <c r="B8">
        <v>4100800</v>
      </c>
    </row>
    <row r="9" spans="1:2">
      <c r="A9" s="1">
        <v>44116</v>
      </c>
      <c r="B9">
        <v>3030200</v>
      </c>
    </row>
    <row r="10" spans="1:2">
      <c r="A10" s="1">
        <v>44147</v>
      </c>
      <c r="B10">
        <v>3064700</v>
      </c>
    </row>
    <row r="11" spans="1:2">
      <c r="A11" t="s">
        <v>6</v>
      </c>
      <c r="B11">
        <v>4155800</v>
      </c>
    </row>
    <row r="12" spans="1:2">
      <c r="A12" t="s">
        <v>7</v>
      </c>
      <c r="B12">
        <v>3319500</v>
      </c>
    </row>
    <row r="13" spans="1:2">
      <c r="A13" t="s">
        <v>8</v>
      </c>
      <c r="B13">
        <v>4427600</v>
      </c>
    </row>
    <row r="14" spans="1:2">
      <c r="A14" t="s">
        <v>9</v>
      </c>
      <c r="B14">
        <v>3474300</v>
      </c>
    </row>
    <row r="15" spans="1:2">
      <c r="A15" t="s">
        <v>10</v>
      </c>
      <c r="B15">
        <v>5995700</v>
      </c>
    </row>
    <row r="16" spans="1:2">
      <c r="A16" t="s">
        <v>11</v>
      </c>
      <c r="B16">
        <v>3836800</v>
      </c>
    </row>
    <row r="17" spans="1:2">
      <c r="A17" t="s">
        <v>12</v>
      </c>
      <c r="B17">
        <v>2369400</v>
      </c>
    </row>
    <row r="18" spans="1:2">
      <c r="A18" t="s">
        <v>13</v>
      </c>
      <c r="B18">
        <v>2093800</v>
      </c>
    </row>
    <row r="19" spans="1:2">
      <c r="A19" t="s">
        <v>14</v>
      </c>
      <c r="B19">
        <v>1451900</v>
      </c>
    </row>
    <row r="20" spans="1:2">
      <c r="A20" t="s">
        <v>15</v>
      </c>
      <c r="B20">
        <v>5686800</v>
      </c>
    </row>
    <row r="21" spans="1:2">
      <c r="A21" t="s">
        <v>16</v>
      </c>
      <c r="B21">
        <v>4872900</v>
      </c>
    </row>
    <row r="22" spans="1:2">
      <c r="A22" t="s">
        <v>17</v>
      </c>
      <c r="B22">
        <v>3209300</v>
      </c>
    </row>
    <row r="23" spans="1:2">
      <c r="A23" t="s">
        <v>18</v>
      </c>
      <c r="B23">
        <v>2957200</v>
      </c>
    </row>
    <row r="24" spans="1:2">
      <c r="A24" s="1">
        <v>44287</v>
      </c>
      <c r="B24">
        <v>4411400</v>
      </c>
    </row>
    <row r="25" spans="1:2">
      <c r="A25" s="1">
        <v>44317</v>
      </c>
      <c r="B25">
        <v>2655500</v>
      </c>
    </row>
    <row r="26" spans="1:2">
      <c r="A26" s="1">
        <v>44348</v>
      </c>
      <c r="B26">
        <v>4394800</v>
      </c>
    </row>
    <row r="27" spans="1:2">
      <c r="A27" s="1">
        <v>44378</v>
      </c>
      <c r="B27">
        <v>3514500</v>
      </c>
    </row>
    <row r="28" spans="1:2">
      <c r="A28" s="1">
        <v>44409</v>
      </c>
      <c r="B28">
        <v>3537700</v>
      </c>
    </row>
    <row r="29" spans="1:6">
      <c r="A29" s="1">
        <v>44501</v>
      </c>
      <c r="B29">
        <v>3683400</v>
      </c>
      <c r="F29" t="s">
        <v>162</v>
      </c>
    </row>
    <row r="30" spans="1:6">
      <c r="A30" s="1">
        <v>44531</v>
      </c>
      <c r="B30">
        <v>3514600</v>
      </c>
      <c r="F30" t="s">
        <v>163</v>
      </c>
    </row>
    <row r="31" spans="1:6">
      <c r="A31" t="s">
        <v>19</v>
      </c>
      <c r="B31">
        <v>3321200</v>
      </c>
      <c r="F31" t="s">
        <v>164</v>
      </c>
    </row>
    <row r="32" spans="1:6">
      <c r="A32" t="s">
        <v>20</v>
      </c>
      <c r="B32">
        <v>3070900</v>
      </c>
      <c r="F32" t="s">
        <v>165</v>
      </c>
    </row>
    <row r="33" spans="1:6">
      <c r="A33" t="s">
        <v>21</v>
      </c>
      <c r="B33">
        <v>4244000</v>
      </c>
      <c r="F33" t="s">
        <v>166</v>
      </c>
    </row>
    <row r="34" spans="1:2">
      <c r="A34" t="s">
        <v>22</v>
      </c>
      <c r="B34">
        <v>3305100</v>
      </c>
    </row>
    <row r="35" spans="1:2">
      <c r="A35" t="s">
        <v>23</v>
      </c>
      <c r="B35">
        <v>5309800</v>
      </c>
    </row>
    <row r="36" spans="1:2">
      <c r="A36" t="s">
        <v>24</v>
      </c>
      <c r="B36">
        <v>4936100</v>
      </c>
    </row>
    <row r="37" spans="1:2">
      <c r="A37" t="s">
        <v>25</v>
      </c>
      <c r="B37">
        <v>2821900</v>
      </c>
    </row>
    <row r="38" spans="1:2">
      <c r="A38" t="s">
        <v>26</v>
      </c>
      <c r="B38">
        <v>3749800</v>
      </c>
    </row>
    <row r="39" spans="1:2">
      <c r="A39" t="s">
        <v>27</v>
      </c>
      <c r="B39">
        <v>2955200</v>
      </c>
    </row>
    <row r="40" spans="1:2">
      <c r="A40" t="s">
        <v>28</v>
      </c>
      <c r="B40">
        <v>4660200</v>
      </c>
    </row>
    <row r="41" spans="1:2">
      <c r="A41" t="s">
        <v>29</v>
      </c>
      <c r="B41">
        <v>3149200</v>
      </c>
    </row>
    <row r="42" spans="1:2">
      <c r="A42" t="s">
        <v>30</v>
      </c>
      <c r="B42">
        <v>4293600</v>
      </c>
    </row>
    <row r="43" spans="1:2">
      <c r="A43" s="1">
        <v>44198</v>
      </c>
      <c r="B43">
        <v>4160200</v>
      </c>
    </row>
    <row r="44" spans="1:2">
      <c r="A44" s="1">
        <v>44229</v>
      </c>
      <c r="B44">
        <v>7098600</v>
      </c>
    </row>
    <row r="45" spans="1:2">
      <c r="A45" s="1">
        <v>44257</v>
      </c>
      <c r="B45">
        <v>7088800</v>
      </c>
    </row>
    <row r="46" spans="1:2">
      <c r="A46" s="1">
        <v>44288</v>
      </c>
      <c r="B46">
        <v>3670700</v>
      </c>
    </row>
    <row r="47" spans="1:2">
      <c r="A47" s="1">
        <v>44318</v>
      </c>
      <c r="B47">
        <v>3620800</v>
      </c>
    </row>
    <row r="48" spans="1:2">
      <c r="A48" s="1">
        <v>44410</v>
      </c>
      <c r="B48">
        <v>3257400</v>
      </c>
    </row>
    <row r="49" spans="1:2">
      <c r="A49" s="1">
        <v>44441</v>
      </c>
      <c r="B49">
        <v>2203500</v>
      </c>
    </row>
    <row r="50" spans="1:2">
      <c r="A50" s="1">
        <v>44471</v>
      </c>
      <c r="B50">
        <v>3151600</v>
      </c>
    </row>
    <row r="51" spans="1:2">
      <c r="A51" s="1">
        <v>44502</v>
      </c>
      <c r="B51">
        <v>2301400</v>
      </c>
    </row>
    <row r="52" spans="1:2">
      <c r="A52" s="1">
        <v>44532</v>
      </c>
      <c r="B52">
        <v>2335300</v>
      </c>
    </row>
    <row r="53" spans="1:2">
      <c r="A53" t="s">
        <v>31</v>
      </c>
      <c r="B53">
        <v>2574700</v>
      </c>
    </row>
    <row r="54" spans="1:2">
      <c r="A54" t="s">
        <v>32</v>
      </c>
      <c r="B54">
        <v>3297500</v>
      </c>
    </row>
    <row r="55" spans="1:2">
      <c r="A55" t="s">
        <v>33</v>
      </c>
      <c r="B55">
        <v>3027400</v>
      </c>
    </row>
    <row r="56" spans="1:2">
      <c r="A56" t="s">
        <v>34</v>
      </c>
      <c r="B56">
        <v>4305200</v>
      </c>
    </row>
    <row r="57" spans="1:2">
      <c r="A57" t="s">
        <v>35</v>
      </c>
      <c r="B57">
        <v>3515700</v>
      </c>
    </row>
    <row r="58" spans="1:2">
      <c r="A58" t="s">
        <v>36</v>
      </c>
      <c r="B58">
        <v>4677200</v>
      </c>
    </row>
    <row r="59" spans="1:2">
      <c r="A59" t="s">
        <v>37</v>
      </c>
      <c r="B59">
        <v>3011300</v>
      </c>
    </row>
    <row r="60" spans="1:2">
      <c r="A60" t="s">
        <v>38</v>
      </c>
      <c r="B60">
        <v>4533800</v>
      </c>
    </row>
    <row r="61" spans="1:2">
      <c r="A61" t="s">
        <v>39</v>
      </c>
      <c r="B61">
        <v>4275900</v>
      </c>
    </row>
    <row r="62" spans="1:2">
      <c r="A62" s="1">
        <v>44199</v>
      </c>
      <c r="B62">
        <v>2729100</v>
      </c>
    </row>
    <row r="63" spans="1:2">
      <c r="A63" s="1">
        <v>44230</v>
      </c>
      <c r="B63">
        <v>2595800</v>
      </c>
    </row>
    <row r="64" spans="1:2">
      <c r="A64" s="1">
        <v>44258</v>
      </c>
      <c r="B64">
        <v>3988700</v>
      </c>
    </row>
    <row r="65" spans="1:2">
      <c r="A65" s="1">
        <v>44289</v>
      </c>
      <c r="B65">
        <v>5481600</v>
      </c>
    </row>
    <row r="66" spans="1:2">
      <c r="A66" s="1">
        <v>44319</v>
      </c>
      <c r="B66">
        <v>5388600</v>
      </c>
    </row>
    <row r="67" spans="1:2">
      <c r="A67" s="1">
        <v>44411</v>
      </c>
      <c r="B67">
        <v>4185000</v>
      </c>
    </row>
    <row r="68" spans="1:2">
      <c r="A68" s="1">
        <v>44442</v>
      </c>
      <c r="B68">
        <v>4030000</v>
      </c>
    </row>
    <row r="69" spans="1:2">
      <c r="A69" s="1">
        <v>44472</v>
      </c>
      <c r="B69">
        <v>3012500</v>
      </c>
    </row>
    <row r="70" spans="1:2">
      <c r="A70" s="1">
        <v>44503</v>
      </c>
      <c r="B70">
        <v>2776400</v>
      </c>
    </row>
    <row r="71" spans="1:2">
      <c r="A71" s="1">
        <v>44533</v>
      </c>
      <c r="B71">
        <v>2421900</v>
      </c>
    </row>
    <row r="72" spans="1:2">
      <c r="A72" t="s">
        <v>40</v>
      </c>
      <c r="B72">
        <v>2913600</v>
      </c>
    </row>
    <row r="73" spans="1:2">
      <c r="A73" t="s">
        <v>41</v>
      </c>
      <c r="B73">
        <v>2538800</v>
      </c>
    </row>
    <row r="74" spans="1:2">
      <c r="A74" t="s">
        <v>42</v>
      </c>
      <c r="B74">
        <v>3118600</v>
      </c>
    </row>
    <row r="75" spans="1:2">
      <c r="A75" t="s">
        <v>43</v>
      </c>
      <c r="B75">
        <v>3649600</v>
      </c>
    </row>
    <row r="76" spans="1:2">
      <c r="A76" t="s">
        <v>44</v>
      </c>
      <c r="B76">
        <v>4625400</v>
      </c>
    </row>
    <row r="77" spans="1:2">
      <c r="A77" t="s">
        <v>45</v>
      </c>
      <c r="B77">
        <v>2902200</v>
      </c>
    </row>
    <row r="78" spans="1:2">
      <c r="A78" t="s">
        <v>46</v>
      </c>
      <c r="B78">
        <v>3817300</v>
      </c>
    </row>
    <row r="79" spans="1:2">
      <c r="A79" t="s">
        <v>47</v>
      </c>
      <c r="B79">
        <v>2959000</v>
      </c>
    </row>
    <row r="80" spans="1:2">
      <c r="A80" t="s">
        <v>48</v>
      </c>
      <c r="B80">
        <v>3563500</v>
      </c>
    </row>
    <row r="81" spans="1:2">
      <c r="A81" t="s">
        <v>49</v>
      </c>
      <c r="B81">
        <v>3312900</v>
      </c>
    </row>
    <row r="82" spans="1:2">
      <c r="A82" t="s">
        <v>50</v>
      </c>
      <c r="B82">
        <v>2746000</v>
      </c>
    </row>
    <row r="83" spans="1:2">
      <c r="A83" t="s">
        <v>51</v>
      </c>
      <c r="B83">
        <v>2337600</v>
      </c>
    </row>
    <row r="84" spans="1:2">
      <c r="A84" t="s">
        <v>52</v>
      </c>
      <c r="B84">
        <v>3093900</v>
      </c>
    </row>
    <row r="85" spans="1:2">
      <c r="A85" s="1">
        <v>44200</v>
      </c>
      <c r="B85">
        <v>2940300</v>
      </c>
    </row>
    <row r="86" spans="1:2">
      <c r="A86" s="1">
        <v>44320</v>
      </c>
      <c r="B86">
        <v>3334900</v>
      </c>
    </row>
    <row r="87" spans="1:2">
      <c r="A87" s="1">
        <v>44351</v>
      </c>
      <c r="B87">
        <v>2537800</v>
      </c>
    </row>
    <row r="88" spans="1:2">
      <c r="A88" s="1">
        <v>44381</v>
      </c>
      <c r="B88">
        <v>3346200</v>
      </c>
    </row>
    <row r="89" spans="1:2">
      <c r="A89" s="1">
        <v>44412</v>
      </c>
      <c r="B89">
        <v>2812100</v>
      </c>
    </row>
    <row r="90" spans="1:2">
      <c r="A90" s="1">
        <v>44443</v>
      </c>
      <c r="B90">
        <v>4341500</v>
      </c>
    </row>
    <row r="91" spans="1:2">
      <c r="A91" s="1">
        <v>44534</v>
      </c>
      <c r="B91">
        <v>3281800</v>
      </c>
    </row>
    <row r="92" spans="1:2">
      <c r="A92" t="s">
        <v>53</v>
      </c>
      <c r="B92">
        <v>3315800</v>
      </c>
    </row>
    <row r="93" spans="1:2">
      <c r="A93" t="s">
        <v>54</v>
      </c>
      <c r="B93">
        <v>3145200</v>
      </c>
    </row>
    <row r="94" spans="1:2">
      <c r="A94" t="s">
        <v>55</v>
      </c>
      <c r="B94">
        <v>3233600</v>
      </c>
    </row>
    <row r="95" spans="1:2">
      <c r="A95" t="s">
        <v>56</v>
      </c>
      <c r="B95">
        <v>3186000</v>
      </c>
    </row>
    <row r="96" spans="1:2">
      <c r="A96" t="s">
        <v>57</v>
      </c>
      <c r="B96">
        <v>2725400</v>
      </c>
    </row>
    <row r="97" spans="1:2">
      <c r="A97" t="s">
        <v>58</v>
      </c>
      <c r="B97">
        <v>2623000</v>
      </c>
    </row>
    <row r="98" spans="1:2">
      <c r="A98" t="s">
        <v>59</v>
      </c>
      <c r="B98">
        <v>2211200</v>
      </c>
    </row>
    <row r="99" spans="1:2">
      <c r="A99" t="s">
        <v>60</v>
      </c>
      <c r="B99">
        <v>2580600</v>
      </c>
    </row>
    <row r="100" spans="1:2">
      <c r="A100" t="s">
        <v>61</v>
      </c>
      <c r="B100">
        <v>3192800</v>
      </c>
    </row>
    <row r="101" spans="1:2">
      <c r="A101" t="s">
        <v>62</v>
      </c>
      <c r="B101">
        <v>4880700</v>
      </c>
    </row>
    <row r="102" spans="1:2">
      <c r="A102" t="s">
        <v>63</v>
      </c>
      <c r="B102">
        <v>3827100</v>
      </c>
    </row>
    <row r="103" spans="1:2">
      <c r="A103" t="s">
        <v>64</v>
      </c>
      <c r="B103">
        <v>4631900</v>
      </c>
    </row>
    <row r="104" spans="1:2">
      <c r="A104" t="s">
        <v>65</v>
      </c>
      <c r="B104">
        <v>7682400</v>
      </c>
    </row>
    <row r="105" spans="1:2">
      <c r="A105" t="s">
        <v>66</v>
      </c>
      <c r="B105">
        <v>7009300</v>
      </c>
    </row>
    <row r="106" spans="1:2">
      <c r="A106" s="1">
        <v>44260</v>
      </c>
      <c r="B106">
        <v>5875500</v>
      </c>
    </row>
    <row r="107" spans="1:2">
      <c r="A107" s="1">
        <v>44291</v>
      </c>
      <c r="B107">
        <v>5439400</v>
      </c>
    </row>
    <row r="108" spans="1:2">
      <c r="A108" s="1">
        <v>44321</v>
      </c>
      <c r="B108">
        <v>3711300</v>
      </c>
    </row>
    <row r="109" spans="1:2">
      <c r="A109" s="1">
        <v>44352</v>
      </c>
      <c r="B109">
        <v>4447700</v>
      </c>
    </row>
    <row r="110" spans="1:2">
      <c r="A110" s="1">
        <v>44382</v>
      </c>
      <c r="B110">
        <v>4710300</v>
      </c>
    </row>
    <row r="111" spans="1:2">
      <c r="A111" s="1">
        <v>44474</v>
      </c>
      <c r="B111">
        <v>5838600</v>
      </c>
    </row>
    <row r="112" spans="1:2">
      <c r="A112" s="1">
        <v>44505</v>
      </c>
      <c r="B112">
        <v>4619800</v>
      </c>
    </row>
    <row r="113" spans="1:2">
      <c r="A113" s="1">
        <v>44535</v>
      </c>
      <c r="B113">
        <v>4936400</v>
      </c>
    </row>
    <row r="114" spans="1:2">
      <c r="A114" t="s">
        <v>67</v>
      </c>
      <c r="B114">
        <v>3350900</v>
      </c>
    </row>
    <row r="115" spans="1:2">
      <c r="A115" t="s">
        <v>68</v>
      </c>
      <c r="B115">
        <v>3325000</v>
      </c>
    </row>
    <row r="116" spans="1:2">
      <c r="A116" t="s">
        <v>69</v>
      </c>
      <c r="B116">
        <v>3723900</v>
      </c>
    </row>
    <row r="117" spans="1:2">
      <c r="A117" t="s">
        <v>70</v>
      </c>
      <c r="B117">
        <v>2828400</v>
      </c>
    </row>
    <row r="118" spans="1:2">
      <c r="A118" t="s">
        <v>71</v>
      </c>
      <c r="B118">
        <v>2679700</v>
      </c>
    </row>
    <row r="119" spans="1:2">
      <c r="A119" t="s">
        <v>72</v>
      </c>
      <c r="B119">
        <v>2633200</v>
      </c>
    </row>
    <row r="120" spans="1:2">
      <c r="A120" t="s">
        <v>73</v>
      </c>
      <c r="B120">
        <v>4104900</v>
      </c>
    </row>
    <row r="121" spans="1:2">
      <c r="A121" t="s">
        <v>74</v>
      </c>
      <c r="B121">
        <v>2422800</v>
      </c>
    </row>
    <row r="122" spans="1:2">
      <c r="A122" t="s">
        <v>75</v>
      </c>
      <c r="B122">
        <v>3261100</v>
      </c>
    </row>
    <row r="123" spans="1:2">
      <c r="A123" t="s">
        <v>76</v>
      </c>
      <c r="B123">
        <v>2384000</v>
      </c>
    </row>
    <row r="124" spans="1:2">
      <c r="A124" t="s">
        <v>77</v>
      </c>
      <c r="B124">
        <v>2561200</v>
      </c>
    </row>
    <row r="125" spans="1:2">
      <c r="A125" t="s">
        <v>78</v>
      </c>
      <c r="B125">
        <v>2329800</v>
      </c>
    </row>
    <row r="126" spans="1:2">
      <c r="A126" s="1">
        <v>44202</v>
      </c>
      <c r="B126">
        <v>2430000</v>
      </c>
    </row>
    <row r="127" spans="1:2">
      <c r="A127" s="1">
        <v>44233</v>
      </c>
      <c r="B127">
        <v>2014500</v>
      </c>
    </row>
    <row r="128" spans="1:2">
      <c r="A128" s="1">
        <v>44261</v>
      </c>
      <c r="B128">
        <v>2398300</v>
      </c>
    </row>
    <row r="129" spans="1:2">
      <c r="A129" s="1">
        <v>44292</v>
      </c>
      <c r="B129">
        <v>2249700</v>
      </c>
    </row>
    <row r="130" spans="1:2">
      <c r="A130" s="1">
        <v>44383</v>
      </c>
      <c r="B130">
        <v>2215800</v>
      </c>
    </row>
    <row r="131" spans="1:2">
      <c r="A131" s="1">
        <v>44414</v>
      </c>
      <c r="B131">
        <v>3416700</v>
      </c>
    </row>
    <row r="132" spans="1:2">
      <c r="A132" s="1">
        <v>44445</v>
      </c>
      <c r="B132">
        <v>2455500</v>
      </c>
    </row>
    <row r="133" spans="1:2">
      <c r="A133" s="1">
        <v>44475</v>
      </c>
      <c r="B133">
        <v>3476500</v>
      </c>
    </row>
    <row r="134" spans="1:2">
      <c r="A134" s="1">
        <v>44506</v>
      </c>
      <c r="B134">
        <v>2817400</v>
      </c>
    </row>
    <row r="135" spans="1:2">
      <c r="A135" t="s">
        <v>79</v>
      </c>
      <c r="B135">
        <v>2569700</v>
      </c>
    </row>
    <row r="136" spans="1:2">
      <c r="A136" t="s">
        <v>80</v>
      </c>
      <c r="B136">
        <v>2426200</v>
      </c>
    </row>
    <row r="137" spans="1:2">
      <c r="A137" t="s">
        <v>81</v>
      </c>
      <c r="B137">
        <v>4202800</v>
      </c>
    </row>
    <row r="138" spans="1:2">
      <c r="A138" t="s">
        <v>82</v>
      </c>
      <c r="B138">
        <v>5136500</v>
      </c>
    </row>
    <row r="139" spans="1:2">
      <c r="A139" t="s">
        <v>83</v>
      </c>
      <c r="B139">
        <v>5247700</v>
      </c>
    </row>
    <row r="140" spans="1:2">
      <c r="A140" t="s">
        <v>84</v>
      </c>
      <c r="B140">
        <v>3277100</v>
      </c>
    </row>
    <row r="141" spans="1:2">
      <c r="A141" t="s">
        <v>85</v>
      </c>
      <c r="B141">
        <v>3345100</v>
      </c>
    </row>
    <row r="142" spans="1:2">
      <c r="A142" t="s">
        <v>86</v>
      </c>
      <c r="B142">
        <v>2813300</v>
      </c>
    </row>
    <row r="143" spans="1:2">
      <c r="A143" t="s">
        <v>87</v>
      </c>
      <c r="B143">
        <v>3832000</v>
      </c>
    </row>
    <row r="144" spans="1:2">
      <c r="A144" t="s">
        <v>88</v>
      </c>
      <c r="B144">
        <v>3941000</v>
      </c>
    </row>
    <row r="145" spans="1:2">
      <c r="A145" t="s">
        <v>89</v>
      </c>
      <c r="B145">
        <v>2242800</v>
      </c>
    </row>
    <row r="146" spans="1:2">
      <c r="A146" t="s">
        <v>90</v>
      </c>
      <c r="B146">
        <v>2098400</v>
      </c>
    </row>
    <row r="147" spans="1:2">
      <c r="A147" t="s">
        <v>91</v>
      </c>
      <c r="B147">
        <v>2404000</v>
      </c>
    </row>
    <row r="148" spans="1:2">
      <c r="A148" s="1">
        <v>44203</v>
      </c>
      <c r="B148">
        <v>2037100</v>
      </c>
    </row>
    <row r="149" spans="1:2">
      <c r="A149" s="1">
        <v>44234</v>
      </c>
      <c r="B149">
        <v>3169400</v>
      </c>
    </row>
    <row r="150" spans="1:2">
      <c r="A150" s="1">
        <v>44354</v>
      </c>
      <c r="B150">
        <v>6744800</v>
      </c>
    </row>
    <row r="151" spans="1:2">
      <c r="A151" s="1">
        <v>44384</v>
      </c>
      <c r="B151">
        <v>5328100</v>
      </c>
    </row>
    <row r="152" spans="1:2">
      <c r="A152" s="1">
        <v>44415</v>
      </c>
      <c r="B152">
        <v>5180600</v>
      </c>
    </row>
    <row r="153" spans="1:2">
      <c r="A153" s="1">
        <v>44446</v>
      </c>
      <c r="B153">
        <v>3748200</v>
      </c>
    </row>
    <row r="154" spans="1:2">
      <c r="A154" s="1">
        <v>44537</v>
      </c>
      <c r="B154">
        <v>2571600</v>
      </c>
    </row>
    <row r="155" spans="1:2">
      <c r="A155" t="s">
        <v>92</v>
      </c>
      <c r="B155">
        <v>3845900</v>
      </c>
    </row>
    <row r="156" spans="1:2">
      <c r="A156" t="s">
        <v>93</v>
      </c>
      <c r="B156">
        <v>3296600</v>
      </c>
    </row>
    <row r="157" spans="1:2">
      <c r="A157" t="s">
        <v>94</v>
      </c>
      <c r="B157">
        <v>3185300</v>
      </c>
    </row>
    <row r="158" spans="1:2">
      <c r="A158" t="s">
        <v>95</v>
      </c>
      <c r="B158">
        <v>4043700</v>
      </c>
    </row>
    <row r="159" spans="1:2">
      <c r="A159" t="s">
        <v>96</v>
      </c>
      <c r="B159">
        <v>3784600</v>
      </c>
    </row>
    <row r="160" spans="1:2">
      <c r="A160" t="s">
        <v>97</v>
      </c>
      <c r="B160">
        <v>3255700</v>
      </c>
    </row>
    <row r="161" spans="1:2">
      <c r="A161" t="s">
        <v>98</v>
      </c>
      <c r="B161">
        <v>2319000</v>
      </c>
    </row>
    <row r="162" spans="1:2">
      <c r="A162" t="s">
        <v>99</v>
      </c>
      <c r="B162">
        <v>3265400</v>
      </c>
    </row>
    <row r="163" spans="1:2">
      <c r="A163" t="s">
        <v>100</v>
      </c>
      <c r="B163">
        <v>2436300</v>
      </c>
    </row>
    <row r="164" spans="1:2">
      <c r="A164" t="s">
        <v>101</v>
      </c>
      <c r="B164">
        <v>2900100</v>
      </c>
    </row>
    <row r="165" spans="1:2">
      <c r="A165" t="s">
        <v>102</v>
      </c>
      <c r="B165">
        <v>4131900</v>
      </c>
    </row>
    <row r="166" spans="1:2">
      <c r="A166" t="s">
        <v>103</v>
      </c>
      <c r="B166">
        <v>2999400</v>
      </c>
    </row>
    <row r="167" spans="1:2">
      <c r="A167" t="s">
        <v>104</v>
      </c>
      <c r="B167">
        <v>5520000</v>
      </c>
    </row>
    <row r="168" spans="1:2">
      <c r="A168" t="s">
        <v>105</v>
      </c>
      <c r="B168">
        <v>9957100</v>
      </c>
    </row>
    <row r="169" spans="1:2">
      <c r="A169" s="1">
        <v>44235</v>
      </c>
      <c r="B169">
        <v>3353900</v>
      </c>
    </row>
    <row r="170" spans="1:2">
      <c r="A170" s="1">
        <v>44263</v>
      </c>
      <c r="B170">
        <v>4157300</v>
      </c>
    </row>
    <row r="171" spans="1:2">
      <c r="A171" s="1">
        <v>44294</v>
      </c>
      <c r="B171">
        <v>2183900</v>
      </c>
    </row>
    <row r="172" spans="1:2">
      <c r="A172" s="1">
        <v>44324</v>
      </c>
      <c r="B172">
        <v>2433500</v>
      </c>
    </row>
    <row r="173" spans="1:2">
      <c r="A173" s="1">
        <v>44355</v>
      </c>
      <c r="B173">
        <v>2635300</v>
      </c>
    </row>
    <row r="174" spans="1:2">
      <c r="A174" s="1">
        <v>44447</v>
      </c>
      <c r="B174">
        <v>2148200</v>
      </c>
    </row>
    <row r="175" spans="1:2">
      <c r="A175" s="1">
        <v>44477</v>
      </c>
      <c r="B175">
        <v>2412600</v>
      </c>
    </row>
    <row r="176" spans="1:2">
      <c r="A176" s="1">
        <v>44508</v>
      </c>
      <c r="B176">
        <v>2947200</v>
      </c>
    </row>
    <row r="177" spans="1:2">
      <c r="A177" s="1">
        <v>44538</v>
      </c>
      <c r="B177">
        <v>2314100</v>
      </c>
    </row>
    <row r="178" spans="1:2">
      <c r="A178" t="s">
        <v>106</v>
      </c>
      <c r="B178">
        <v>2052800</v>
      </c>
    </row>
    <row r="179" spans="1:2">
      <c r="A179" t="s">
        <v>107</v>
      </c>
      <c r="B179">
        <v>3319700</v>
      </c>
    </row>
    <row r="180" spans="1:2">
      <c r="A180" t="s">
        <v>108</v>
      </c>
      <c r="B180">
        <v>3387900</v>
      </c>
    </row>
    <row r="181" spans="1:2">
      <c r="A181" t="s">
        <v>109</v>
      </c>
      <c r="B181">
        <v>2804300</v>
      </c>
    </row>
    <row r="182" spans="1:2">
      <c r="A182" t="s">
        <v>110</v>
      </c>
      <c r="B182">
        <v>3782900</v>
      </c>
    </row>
    <row r="183" spans="1:2">
      <c r="A183" t="s">
        <v>111</v>
      </c>
      <c r="B183">
        <v>3341200</v>
      </c>
    </row>
    <row r="184" spans="1:2">
      <c r="A184" t="s">
        <v>112</v>
      </c>
      <c r="B184">
        <v>3268100</v>
      </c>
    </row>
    <row r="185" spans="1:2">
      <c r="A185" t="s">
        <v>113</v>
      </c>
      <c r="B185">
        <v>2551800</v>
      </c>
    </row>
    <row r="186" spans="1:2">
      <c r="A186" t="s">
        <v>114</v>
      </c>
      <c r="B186">
        <v>1680300</v>
      </c>
    </row>
    <row r="187" spans="1:2">
      <c r="A187" t="s">
        <v>115</v>
      </c>
      <c r="B187">
        <v>2098800</v>
      </c>
    </row>
    <row r="188" spans="1:2">
      <c r="A188" t="s">
        <v>116</v>
      </c>
      <c r="B188">
        <v>2391300</v>
      </c>
    </row>
    <row r="189" spans="1:2">
      <c r="A189" t="s">
        <v>117</v>
      </c>
      <c r="B189">
        <v>3192200</v>
      </c>
    </row>
    <row r="190" spans="1:2">
      <c r="A190" t="s">
        <v>118</v>
      </c>
      <c r="B190">
        <v>4356400</v>
      </c>
    </row>
    <row r="191" spans="1:2">
      <c r="A191" s="1">
        <v>44205</v>
      </c>
      <c r="B191">
        <v>3629900</v>
      </c>
    </row>
    <row r="192" spans="1:2">
      <c r="A192" s="1">
        <v>44236</v>
      </c>
      <c r="B192">
        <v>2923700</v>
      </c>
    </row>
    <row r="193" spans="1:2">
      <c r="A193" s="1">
        <v>44264</v>
      </c>
      <c r="B193">
        <v>2575700</v>
      </c>
    </row>
    <row r="194" spans="1:2">
      <c r="A194" s="1">
        <v>44386</v>
      </c>
      <c r="B194">
        <v>2737900</v>
      </c>
    </row>
    <row r="195" spans="1:2">
      <c r="A195" s="1">
        <v>44417</v>
      </c>
      <c r="B195">
        <v>3053400</v>
      </c>
    </row>
    <row r="196" spans="1:2">
      <c r="A196" s="1">
        <v>44448</v>
      </c>
      <c r="B196">
        <v>2719200</v>
      </c>
    </row>
    <row r="197" spans="1:2">
      <c r="A197" s="1">
        <v>44478</v>
      </c>
      <c r="B197">
        <v>2393300</v>
      </c>
    </row>
    <row r="198" spans="1:2">
      <c r="A198" t="s">
        <v>119</v>
      </c>
      <c r="B198">
        <v>2569000</v>
      </c>
    </row>
    <row r="199" spans="1:2">
      <c r="A199" t="s">
        <v>120</v>
      </c>
      <c r="B199">
        <v>1936900</v>
      </c>
    </row>
    <row r="200" spans="1:2">
      <c r="A200" t="s">
        <v>121</v>
      </c>
      <c r="B200">
        <v>2957500</v>
      </c>
    </row>
    <row r="201" spans="1:2">
      <c r="A201" t="s">
        <v>122</v>
      </c>
      <c r="B201">
        <v>2583600</v>
      </c>
    </row>
    <row r="202" spans="1:2">
      <c r="A202" t="s">
        <v>123</v>
      </c>
      <c r="B202">
        <v>4616600</v>
      </c>
    </row>
    <row r="203" spans="1:2">
      <c r="A203" t="s">
        <v>124</v>
      </c>
      <c r="B203">
        <v>4669100</v>
      </c>
    </row>
    <row r="204" spans="1:2">
      <c r="A204" t="s">
        <v>125</v>
      </c>
      <c r="B204">
        <v>2780900</v>
      </c>
    </row>
    <row r="205" spans="1:2">
      <c r="A205" t="s">
        <v>126</v>
      </c>
      <c r="B205">
        <v>2411400</v>
      </c>
    </row>
    <row r="206" spans="1:2">
      <c r="A206" t="s">
        <v>127</v>
      </c>
      <c r="B206">
        <v>2379400</v>
      </c>
    </row>
    <row r="207" spans="1:2">
      <c r="A207" t="s">
        <v>128</v>
      </c>
      <c r="B207">
        <v>2116200</v>
      </c>
    </row>
    <row r="208" spans="1:2">
      <c r="A208" t="s">
        <v>129</v>
      </c>
      <c r="B208">
        <v>3634500</v>
      </c>
    </row>
    <row r="209" spans="1:2">
      <c r="A209" t="s">
        <v>130</v>
      </c>
      <c r="B209">
        <v>4430800</v>
      </c>
    </row>
    <row r="210" spans="1:2">
      <c r="A210" t="s">
        <v>131</v>
      </c>
      <c r="B210">
        <v>2562300</v>
      </c>
    </row>
    <row r="211" spans="1:2">
      <c r="A211" t="s">
        <v>132</v>
      </c>
      <c r="B211">
        <v>2842400</v>
      </c>
    </row>
    <row r="212" spans="1:2">
      <c r="A212" s="1">
        <v>44206</v>
      </c>
      <c r="B212">
        <v>2835600</v>
      </c>
    </row>
    <row r="213" spans="1:2">
      <c r="A213" s="1">
        <v>44296</v>
      </c>
      <c r="B213">
        <v>4523100</v>
      </c>
    </row>
    <row r="214" spans="1:2">
      <c r="A214" s="1">
        <v>44326</v>
      </c>
      <c r="B214">
        <v>3269200</v>
      </c>
    </row>
    <row r="215" spans="1:2">
      <c r="A215" s="1">
        <v>44357</v>
      </c>
      <c r="B215">
        <v>2533000</v>
      </c>
    </row>
    <row r="216" spans="1:2">
      <c r="A216" s="1">
        <v>44387</v>
      </c>
      <c r="B216">
        <v>2409100</v>
      </c>
    </row>
    <row r="217" spans="1:2">
      <c r="A217" s="1">
        <v>44418</v>
      </c>
      <c r="B217">
        <v>1995500</v>
      </c>
    </row>
    <row r="218" spans="1:2">
      <c r="A218" s="1">
        <v>44510</v>
      </c>
      <c r="B218">
        <v>2034200</v>
      </c>
    </row>
    <row r="219" spans="1:2">
      <c r="A219" s="1">
        <v>44540</v>
      </c>
      <c r="B219">
        <v>1819600</v>
      </c>
    </row>
    <row r="220" spans="1:2">
      <c r="A220" t="s">
        <v>133</v>
      </c>
      <c r="B220">
        <v>2420100</v>
      </c>
    </row>
    <row r="221" spans="1:2">
      <c r="A221" t="s">
        <v>134</v>
      </c>
      <c r="B221">
        <v>2109500</v>
      </c>
    </row>
    <row r="222" spans="1:2">
      <c r="A222" t="s">
        <v>135</v>
      </c>
      <c r="B222">
        <v>5175100</v>
      </c>
    </row>
    <row r="223" spans="1:2">
      <c r="A223" t="s">
        <v>136</v>
      </c>
      <c r="B223">
        <v>3174100</v>
      </c>
    </row>
    <row r="224" spans="1:2">
      <c r="A224" t="s">
        <v>137</v>
      </c>
      <c r="B224">
        <v>2386100</v>
      </c>
    </row>
    <row r="225" spans="1:2">
      <c r="A225" t="s">
        <v>138</v>
      </c>
      <c r="B225">
        <v>2139800</v>
      </c>
    </row>
    <row r="226" spans="1:2">
      <c r="A226" t="s">
        <v>139</v>
      </c>
      <c r="B226">
        <v>1881400</v>
      </c>
    </row>
    <row r="227" spans="1:2">
      <c r="A227" t="s">
        <v>140</v>
      </c>
      <c r="B227">
        <v>3139100</v>
      </c>
    </row>
    <row r="228" spans="1:2">
      <c r="A228" t="s">
        <v>141</v>
      </c>
      <c r="B228">
        <v>2226000</v>
      </c>
    </row>
    <row r="229" spans="1:2">
      <c r="A229" t="s">
        <v>142</v>
      </c>
      <c r="B229">
        <v>2698300</v>
      </c>
    </row>
    <row r="230" spans="1:2">
      <c r="A230" t="s">
        <v>143</v>
      </c>
      <c r="B230">
        <v>2702200</v>
      </c>
    </row>
    <row r="231" spans="1:2">
      <c r="A231" t="s">
        <v>144</v>
      </c>
      <c r="B231">
        <v>5708700</v>
      </c>
    </row>
    <row r="232" spans="1:2">
      <c r="A232" t="s">
        <v>145</v>
      </c>
      <c r="B232">
        <v>6469500</v>
      </c>
    </row>
    <row r="233" spans="1:2">
      <c r="A233" s="1">
        <v>44207</v>
      </c>
      <c r="B233">
        <v>3608900</v>
      </c>
    </row>
    <row r="234" spans="1:2">
      <c r="A234" s="1">
        <v>44238</v>
      </c>
      <c r="B234">
        <v>2627600</v>
      </c>
    </row>
    <row r="235" spans="1:2">
      <c r="A235" s="1">
        <v>44266</v>
      </c>
      <c r="B235">
        <v>3397200</v>
      </c>
    </row>
    <row r="236" spans="1:2">
      <c r="A236" s="1">
        <v>44297</v>
      </c>
      <c r="B236">
        <v>5353000</v>
      </c>
    </row>
    <row r="237" spans="1:2">
      <c r="A237" s="1">
        <v>44327</v>
      </c>
      <c r="B237">
        <v>4993500</v>
      </c>
    </row>
    <row r="238" spans="1:2">
      <c r="A238" s="1">
        <v>44419</v>
      </c>
      <c r="B238">
        <v>3074000</v>
      </c>
    </row>
    <row r="239" spans="1:2">
      <c r="A239" s="1">
        <v>44450</v>
      </c>
      <c r="B239">
        <v>4294900</v>
      </c>
    </row>
    <row r="240" spans="1:2">
      <c r="A240" s="1">
        <v>44480</v>
      </c>
      <c r="B240">
        <v>4027400</v>
      </c>
    </row>
    <row r="241" spans="1:2">
      <c r="A241" s="1">
        <v>44511</v>
      </c>
      <c r="B241">
        <v>2264400</v>
      </c>
    </row>
    <row r="242" spans="1:2">
      <c r="A242" s="1">
        <v>44541</v>
      </c>
      <c r="B242">
        <v>2688500</v>
      </c>
    </row>
    <row r="243" spans="1:2">
      <c r="A243" t="s">
        <v>146</v>
      </c>
      <c r="B243">
        <v>2929700</v>
      </c>
    </row>
    <row r="244" spans="1:2">
      <c r="A244" t="s">
        <v>147</v>
      </c>
      <c r="B244">
        <v>2217100</v>
      </c>
    </row>
    <row r="245" spans="1:2">
      <c r="A245" t="s">
        <v>148</v>
      </c>
      <c r="B245">
        <v>2560300</v>
      </c>
    </row>
    <row r="246" spans="1:2">
      <c r="A246" t="s">
        <v>149</v>
      </c>
      <c r="B246">
        <v>5703500</v>
      </c>
    </row>
    <row r="247" spans="1:2">
      <c r="A247" t="s">
        <v>150</v>
      </c>
      <c r="B247">
        <v>4936700</v>
      </c>
    </row>
    <row r="248" spans="1:2">
      <c r="A248" t="s">
        <v>151</v>
      </c>
      <c r="B248">
        <v>4842200</v>
      </c>
    </row>
    <row r="249" spans="1:2">
      <c r="A249" t="s">
        <v>152</v>
      </c>
      <c r="B249">
        <v>3690200</v>
      </c>
    </row>
    <row r="250" spans="1:2">
      <c r="A250" t="s">
        <v>153</v>
      </c>
      <c r="B250">
        <v>2328000</v>
      </c>
    </row>
    <row r="251" spans="1:2">
      <c r="A251" t="s">
        <v>154</v>
      </c>
      <c r="B251">
        <v>2991300</v>
      </c>
    </row>
    <row r="252" spans="1:2">
      <c r="A252" t="s">
        <v>155</v>
      </c>
      <c r="B252">
        <v>3265600</v>
      </c>
    </row>
    <row r="253" spans="1:2">
      <c r="A253" t="s">
        <v>156</v>
      </c>
      <c r="B253">
        <v>4001100</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3"/>
  <sheetViews>
    <sheetView zoomScale="93" zoomScaleNormal="93" topLeftCell="A3" workbookViewId="0">
      <selection activeCell="S26" sqref="S26"/>
    </sheetView>
  </sheetViews>
  <sheetFormatPr defaultColWidth="9" defaultRowHeight="14.4" outlineLevelCol="4"/>
  <sheetData>
    <row r="1" spans="1:2">
      <c r="A1" t="s">
        <v>2</v>
      </c>
      <c r="B1" t="s">
        <v>3</v>
      </c>
    </row>
    <row r="2" spans="1:2">
      <c r="A2">
        <v>3248.949951</v>
      </c>
      <c r="B2">
        <v>3157.179932</v>
      </c>
    </row>
    <row r="3" spans="1:2">
      <c r="A3">
        <v>3232</v>
      </c>
      <c r="B3">
        <v>3173.26001</v>
      </c>
    </row>
    <row r="4" spans="1:2">
      <c r="A4">
        <v>3228.639893</v>
      </c>
      <c r="B4">
        <v>3181.310059</v>
      </c>
    </row>
    <row r="5" spans="1:2">
      <c r="A5">
        <v>3198.209961</v>
      </c>
      <c r="B5">
        <v>3158.76001</v>
      </c>
    </row>
    <row r="6" spans="1:2">
      <c r="A6">
        <v>3180.76001</v>
      </c>
      <c r="B6">
        <v>3141.689941</v>
      </c>
    </row>
    <row r="7" spans="1:2">
      <c r="A7">
        <v>3184.129883</v>
      </c>
      <c r="B7">
        <v>3120.02002</v>
      </c>
    </row>
    <row r="8" spans="1:2">
      <c r="A8">
        <v>3174.429932</v>
      </c>
      <c r="B8">
        <v>3088</v>
      </c>
    </row>
    <row r="9" spans="1:2">
      <c r="A9">
        <v>3142.100098</v>
      </c>
      <c r="B9">
        <v>3076</v>
      </c>
    </row>
    <row r="10" spans="1:2">
      <c r="A10">
        <v>3118.669922</v>
      </c>
      <c r="B10">
        <v>3072.820068</v>
      </c>
    </row>
    <row r="11" spans="1:2">
      <c r="A11">
        <v>3190.469971</v>
      </c>
      <c r="B11">
        <v>3126</v>
      </c>
    </row>
    <row r="12" spans="1:2">
      <c r="A12">
        <v>3188.5</v>
      </c>
      <c r="B12">
        <v>3130.48999</v>
      </c>
    </row>
    <row r="13" spans="1:2">
      <c r="A13">
        <v>3247</v>
      </c>
      <c r="B13">
        <v>3163.679932</v>
      </c>
    </row>
    <row r="14" spans="1:2">
      <c r="A14">
        <v>3263.51001</v>
      </c>
      <c r="B14">
        <v>3221</v>
      </c>
    </row>
    <row r="15" spans="1:2">
      <c r="A15">
        <v>3249.419922</v>
      </c>
      <c r="B15">
        <v>3171.600098</v>
      </c>
    </row>
    <row r="16" spans="1:2">
      <c r="A16">
        <v>3226.969971</v>
      </c>
      <c r="B16">
        <v>3166</v>
      </c>
    </row>
    <row r="17" spans="1:2">
      <c r="A17">
        <v>3222</v>
      </c>
      <c r="B17">
        <v>3180.080078</v>
      </c>
    </row>
    <row r="18" spans="1:2">
      <c r="A18">
        <v>3210.129883</v>
      </c>
      <c r="B18">
        <v>3184.169922</v>
      </c>
    </row>
    <row r="19" spans="1:2">
      <c r="A19">
        <v>3202</v>
      </c>
      <c r="B19">
        <v>3169</v>
      </c>
    </row>
    <row r="20" spans="1:2">
      <c r="A20">
        <v>3304</v>
      </c>
      <c r="B20">
        <v>3172.689941</v>
      </c>
    </row>
    <row r="21" spans="1:2">
      <c r="A21">
        <v>3350.649902</v>
      </c>
      <c r="B21">
        <v>3281.219971</v>
      </c>
    </row>
    <row r="22" spans="1:2">
      <c r="A22">
        <v>3342.100098</v>
      </c>
      <c r="B22">
        <v>3282.469971</v>
      </c>
    </row>
    <row r="23" spans="1:2">
      <c r="A23">
        <v>3282.919922</v>
      </c>
      <c r="B23">
        <v>3241.199951</v>
      </c>
    </row>
    <row r="24" spans="1:2">
      <c r="A24">
        <v>3272</v>
      </c>
      <c r="B24">
        <v>3144.02002</v>
      </c>
    </row>
    <row r="25" spans="1:2">
      <c r="A25">
        <v>3223.379883</v>
      </c>
      <c r="B25">
        <v>3165.060059</v>
      </c>
    </row>
    <row r="26" spans="1:2">
      <c r="A26">
        <v>3197.51001</v>
      </c>
      <c r="B26">
        <v>3131.159912</v>
      </c>
    </row>
    <row r="27" spans="1:2">
      <c r="A27">
        <v>3208.540039</v>
      </c>
      <c r="B27">
        <v>3155</v>
      </c>
    </row>
    <row r="28" spans="1:5">
      <c r="A28">
        <v>3190.639893</v>
      </c>
      <c r="B28">
        <v>3142.199951</v>
      </c>
      <c r="E28" t="s">
        <v>167</v>
      </c>
    </row>
    <row r="29" spans="1:5">
      <c r="A29">
        <v>3156.379883</v>
      </c>
      <c r="B29">
        <v>3110</v>
      </c>
      <c r="E29" t="s">
        <v>168</v>
      </c>
    </row>
    <row r="30" spans="1:5">
      <c r="A30">
        <v>3142.139893</v>
      </c>
      <c r="B30">
        <v>3086</v>
      </c>
      <c r="E30" t="s">
        <v>169</v>
      </c>
    </row>
    <row r="31" spans="1:2">
      <c r="A31">
        <v>3189.949951</v>
      </c>
      <c r="B31">
        <v>3122.080078</v>
      </c>
    </row>
    <row r="32" spans="1:2">
      <c r="A32">
        <v>3178</v>
      </c>
      <c r="B32">
        <v>3120.590088</v>
      </c>
    </row>
    <row r="33" spans="1:2">
      <c r="A33">
        <v>3142.550049</v>
      </c>
      <c r="B33">
        <v>3095.169922</v>
      </c>
    </row>
    <row r="34" spans="1:2">
      <c r="A34">
        <v>3145</v>
      </c>
      <c r="B34">
        <v>3096</v>
      </c>
    </row>
    <row r="35" spans="1:2">
      <c r="A35">
        <v>3279.800049</v>
      </c>
      <c r="B35">
        <v>3175</v>
      </c>
    </row>
    <row r="36" spans="1:2">
      <c r="A36">
        <v>3348.550049</v>
      </c>
      <c r="B36">
        <v>3289.570068</v>
      </c>
    </row>
    <row r="37" spans="1:2">
      <c r="A37">
        <v>3321.909912</v>
      </c>
      <c r="B37">
        <v>3283.159912</v>
      </c>
    </row>
    <row r="38" spans="1:2">
      <c r="A38">
        <v>3363.889893</v>
      </c>
      <c r="B38">
        <v>3243.149902</v>
      </c>
    </row>
    <row r="39" spans="1:2">
      <c r="A39">
        <v>3338</v>
      </c>
      <c r="B39">
        <v>3282.870117</v>
      </c>
    </row>
    <row r="40" spans="1:2">
      <c r="A40">
        <v>3346.52002</v>
      </c>
      <c r="B40">
        <v>3207.080078</v>
      </c>
    </row>
    <row r="41" spans="1:2">
      <c r="A41">
        <v>3301.679932</v>
      </c>
      <c r="B41">
        <v>3228.689941</v>
      </c>
    </row>
    <row r="42" spans="1:2">
      <c r="A42">
        <v>3236.98999</v>
      </c>
      <c r="B42">
        <v>3184.550049</v>
      </c>
    </row>
    <row r="43" spans="1:2">
      <c r="A43">
        <v>3350.26001</v>
      </c>
      <c r="B43">
        <v>3235.030029</v>
      </c>
    </row>
    <row r="44" spans="1:2">
      <c r="A44">
        <v>3427.73999</v>
      </c>
      <c r="B44">
        <v>3361.129883</v>
      </c>
    </row>
    <row r="45" spans="1:2">
      <c r="A45">
        <v>3434</v>
      </c>
      <c r="B45">
        <v>3308.620117</v>
      </c>
    </row>
    <row r="46" spans="1:2">
      <c r="A46">
        <v>3347</v>
      </c>
      <c r="B46">
        <v>3277.75</v>
      </c>
    </row>
    <row r="47" spans="1:2">
      <c r="A47">
        <v>3377</v>
      </c>
      <c r="B47">
        <v>3302.709961</v>
      </c>
    </row>
    <row r="48" spans="1:2">
      <c r="A48">
        <v>3365</v>
      </c>
      <c r="B48">
        <v>3304</v>
      </c>
    </row>
    <row r="49" spans="1:2">
      <c r="A49">
        <v>3338</v>
      </c>
      <c r="B49">
        <v>3297.840088</v>
      </c>
    </row>
    <row r="50" spans="1:2">
      <c r="A50">
        <v>3317.949951</v>
      </c>
      <c r="B50">
        <v>3254</v>
      </c>
    </row>
    <row r="51" spans="1:2">
      <c r="A51">
        <v>3292</v>
      </c>
      <c r="B51">
        <v>3248.060059</v>
      </c>
    </row>
    <row r="52" spans="1:2">
      <c r="A52">
        <v>3280.25</v>
      </c>
      <c r="B52">
        <v>3233.310059</v>
      </c>
    </row>
    <row r="53" spans="1:2">
      <c r="A53">
        <v>3308.300049</v>
      </c>
      <c r="B53">
        <v>3253.590088</v>
      </c>
    </row>
    <row r="54" spans="1:2">
      <c r="A54">
        <v>3320.909912</v>
      </c>
      <c r="B54">
        <v>3259.5</v>
      </c>
    </row>
    <row r="55" spans="1:2">
      <c r="A55">
        <v>3338</v>
      </c>
      <c r="B55">
        <v>3273.939941</v>
      </c>
    </row>
    <row r="56" spans="1:2">
      <c r="A56">
        <v>3333.5</v>
      </c>
      <c r="B56">
        <v>3245.75</v>
      </c>
    </row>
    <row r="57" spans="1:2">
      <c r="A57">
        <v>3232.320068</v>
      </c>
      <c r="B57">
        <v>3172.26001</v>
      </c>
    </row>
    <row r="58" spans="1:2">
      <c r="A58">
        <v>3204.72998</v>
      </c>
      <c r="B58">
        <v>3093.600098</v>
      </c>
    </row>
    <row r="59" spans="1:2">
      <c r="A59">
        <v>3171.22998</v>
      </c>
      <c r="B59">
        <v>3125.379883</v>
      </c>
    </row>
    <row r="60" spans="1:2">
      <c r="A60">
        <v>3178.26001</v>
      </c>
      <c r="B60">
        <v>3047.76001</v>
      </c>
    </row>
    <row r="61" spans="1:2">
      <c r="A61">
        <v>3122.439941</v>
      </c>
      <c r="B61">
        <v>3036.699951</v>
      </c>
    </row>
    <row r="62" spans="1:2">
      <c r="A62">
        <v>3149.560059</v>
      </c>
      <c r="B62">
        <v>3097.98999</v>
      </c>
    </row>
    <row r="63" spans="1:2">
      <c r="A63">
        <v>3163.52002</v>
      </c>
      <c r="B63">
        <v>3087.120117</v>
      </c>
    </row>
    <row r="64" spans="1:2">
      <c r="A64">
        <v>3107.780029</v>
      </c>
      <c r="B64">
        <v>2995</v>
      </c>
    </row>
    <row r="65" spans="1:2">
      <c r="A65">
        <v>3058.129883</v>
      </c>
      <c r="B65">
        <v>2945.429932</v>
      </c>
    </row>
    <row r="66" spans="1:2">
      <c r="A66">
        <v>3009</v>
      </c>
      <c r="B66">
        <v>2881</v>
      </c>
    </row>
    <row r="67" spans="1:2">
      <c r="A67">
        <v>3064.590088</v>
      </c>
      <c r="B67">
        <v>2951.310059</v>
      </c>
    </row>
    <row r="68" spans="1:2">
      <c r="A68">
        <v>3090.959961</v>
      </c>
      <c r="B68">
        <v>3005.149902</v>
      </c>
    </row>
    <row r="69" spans="1:2">
      <c r="A69">
        <v>3116.459961</v>
      </c>
      <c r="B69">
        <v>3030.050049</v>
      </c>
    </row>
    <row r="70" spans="1:2">
      <c r="A70">
        <v>3131.780029</v>
      </c>
      <c r="B70">
        <v>3082.929932</v>
      </c>
    </row>
    <row r="71" spans="1:2">
      <c r="A71">
        <v>3098.97998</v>
      </c>
      <c r="B71">
        <v>3045.5</v>
      </c>
    </row>
    <row r="72" spans="1:2">
      <c r="A72">
        <v>3082.23999</v>
      </c>
      <c r="B72">
        <v>3032.090088</v>
      </c>
    </row>
    <row r="73" spans="1:2">
      <c r="A73">
        <v>3128.909912</v>
      </c>
      <c r="B73">
        <v>3075.860107</v>
      </c>
    </row>
    <row r="74" spans="1:2">
      <c r="A74">
        <v>3173.050049</v>
      </c>
      <c r="B74">
        <v>3070.219971</v>
      </c>
    </row>
    <row r="75" spans="1:2">
      <c r="A75">
        <v>3116.629883</v>
      </c>
      <c r="B75">
        <v>3025</v>
      </c>
    </row>
    <row r="76" spans="1:2">
      <c r="A76">
        <v>3077.290039</v>
      </c>
      <c r="B76">
        <v>3016.629883</v>
      </c>
    </row>
    <row r="77" spans="1:2">
      <c r="A77">
        <v>3126.580078</v>
      </c>
      <c r="B77">
        <v>3060.050049</v>
      </c>
    </row>
    <row r="78" spans="1:2">
      <c r="A78">
        <v>3182</v>
      </c>
      <c r="B78">
        <v>3120.850098</v>
      </c>
    </row>
    <row r="79" spans="1:2">
      <c r="A79">
        <v>3160.310059</v>
      </c>
      <c r="B79">
        <v>3085.149902</v>
      </c>
    </row>
    <row r="80" spans="1:2">
      <c r="A80">
        <v>3109.780029</v>
      </c>
      <c r="B80">
        <v>3037.139893</v>
      </c>
    </row>
    <row r="81" spans="1:2">
      <c r="A81">
        <v>3056.659912</v>
      </c>
      <c r="B81">
        <v>2996</v>
      </c>
    </row>
    <row r="82" spans="1:2">
      <c r="A82">
        <v>3091.25</v>
      </c>
      <c r="B82">
        <v>3028.449951</v>
      </c>
    </row>
    <row r="83" spans="1:2">
      <c r="A83">
        <v>3073</v>
      </c>
      <c r="B83">
        <v>3034</v>
      </c>
    </row>
    <row r="84" spans="1:2">
      <c r="A84">
        <v>3119.330078</v>
      </c>
      <c r="B84">
        <v>3062.5</v>
      </c>
    </row>
    <row r="85" spans="1:2">
      <c r="A85">
        <v>3162.439941</v>
      </c>
      <c r="B85">
        <v>3115.550049</v>
      </c>
    </row>
    <row r="86" spans="1:2">
      <c r="A86">
        <v>3235.959961</v>
      </c>
      <c r="B86">
        <v>3161.23999</v>
      </c>
    </row>
    <row r="87" spans="1:2">
      <c r="A87">
        <v>3247.310059</v>
      </c>
      <c r="B87">
        <v>3217.040039</v>
      </c>
    </row>
    <row r="88" spans="1:2">
      <c r="A88">
        <v>3303.610107</v>
      </c>
      <c r="B88">
        <v>3223.649902</v>
      </c>
    </row>
    <row r="89" spans="1:2">
      <c r="A89">
        <v>3324.5</v>
      </c>
      <c r="B89">
        <v>3292</v>
      </c>
    </row>
    <row r="90" spans="1:2">
      <c r="A90">
        <v>3372.199951</v>
      </c>
      <c r="B90">
        <v>3288.899902</v>
      </c>
    </row>
    <row r="91" spans="1:2">
      <c r="A91">
        <v>3395.040039</v>
      </c>
      <c r="B91">
        <v>3351.149902</v>
      </c>
    </row>
    <row r="92" spans="1:2">
      <c r="A92">
        <v>3432</v>
      </c>
      <c r="B92">
        <v>3395.629883</v>
      </c>
    </row>
    <row r="93" spans="1:2">
      <c r="A93">
        <v>3404.129883</v>
      </c>
      <c r="B93">
        <v>3326</v>
      </c>
    </row>
    <row r="94" spans="1:2">
      <c r="A94">
        <v>3397</v>
      </c>
      <c r="B94">
        <v>3352</v>
      </c>
    </row>
    <row r="95" spans="1:2">
      <c r="A95">
        <v>3406.800049</v>
      </c>
      <c r="B95">
        <v>3355.590088</v>
      </c>
    </row>
    <row r="96" spans="1:2">
      <c r="A96">
        <v>3435.929932</v>
      </c>
      <c r="B96">
        <v>3360.159912</v>
      </c>
    </row>
    <row r="97" spans="1:2">
      <c r="A97">
        <v>3382.98999</v>
      </c>
      <c r="B97">
        <v>3316</v>
      </c>
    </row>
    <row r="98" spans="1:2">
      <c r="A98">
        <v>3362.860107</v>
      </c>
      <c r="B98">
        <v>3303.810059</v>
      </c>
    </row>
    <row r="99" spans="1:2">
      <c r="A99">
        <v>3372.870117</v>
      </c>
      <c r="B99">
        <v>3301.449951</v>
      </c>
    </row>
    <row r="100" spans="1:2">
      <c r="A100">
        <v>3375</v>
      </c>
      <c r="B100">
        <v>3308.5</v>
      </c>
    </row>
    <row r="101" spans="1:2">
      <c r="A101">
        <v>3428.449951</v>
      </c>
      <c r="B101">
        <v>3330.939941</v>
      </c>
    </row>
    <row r="102" spans="1:2">
      <c r="A102">
        <v>3460</v>
      </c>
      <c r="B102">
        <v>3398.01001</v>
      </c>
    </row>
    <row r="103" spans="1:2">
      <c r="A103">
        <v>3489.879883</v>
      </c>
      <c r="B103">
        <v>3425</v>
      </c>
    </row>
    <row r="104" spans="1:2">
      <c r="A104">
        <v>3514.449951</v>
      </c>
      <c r="B104">
        <v>3435</v>
      </c>
    </row>
    <row r="105" spans="1:2">
      <c r="A105">
        <v>3554</v>
      </c>
      <c r="B105">
        <v>3462.5</v>
      </c>
    </row>
    <row r="106" spans="1:2">
      <c r="A106">
        <v>3486.649902</v>
      </c>
      <c r="B106">
        <v>3372.699951</v>
      </c>
    </row>
    <row r="107" spans="1:2">
      <c r="A107">
        <v>3367.97998</v>
      </c>
      <c r="B107">
        <v>3272.129883</v>
      </c>
    </row>
    <row r="108" spans="1:2">
      <c r="A108">
        <v>3354.699951</v>
      </c>
      <c r="B108">
        <v>3264.360107</v>
      </c>
    </row>
    <row r="109" spans="1:2">
      <c r="A109">
        <v>3314.399902</v>
      </c>
      <c r="B109">
        <v>3247.199951</v>
      </c>
    </row>
    <row r="110" spans="1:2">
      <c r="A110">
        <v>3330.889893</v>
      </c>
      <c r="B110">
        <v>3289.070068</v>
      </c>
    </row>
    <row r="111" spans="1:2">
      <c r="A111">
        <v>3283</v>
      </c>
      <c r="B111">
        <v>3190</v>
      </c>
    </row>
    <row r="112" spans="1:2">
      <c r="A112">
        <v>3238</v>
      </c>
      <c r="B112">
        <v>3127.370117</v>
      </c>
    </row>
    <row r="113" spans="1:2">
      <c r="A113">
        <v>3207.939941</v>
      </c>
      <c r="B113">
        <v>3133.100098</v>
      </c>
    </row>
    <row r="114" spans="1:2">
      <c r="A114">
        <v>3203.840088</v>
      </c>
      <c r="B114">
        <v>3133</v>
      </c>
    </row>
    <row r="115" spans="1:2">
      <c r="A115">
        <v>3228.860107</v>
      </c>
      <c r="B115">
        <v>3183</v>
      </c>
    </row>
    <row r="116" spans="1:2">
      <c r="A116">
        <v>3292.75</v>
      </c>
      <c r="B116">
        <v>3234.590088</v>
      </c>
    </row>
    <row r="117" spans="1:2">
      <c r="A117">
        <v>3312</v>
      </c>
      <c r="B117">
        <v>3230.370117</v>
      </c>
    </row>
    <row r="118" spans="1:2">
      <c r="A118">
        <v>3234.75</v>
      </c>
      <c r="B118">
        <v>3184</v>
      </c>
    </row>
    <row r="119" spans="1:2">
      <c r="A119">
        <v>3259.679932</v>
      </c>
      <c r="B119">
        <v>3236.179932</v>
      </c>
    </row>
    <row r="120" spans="1:2">
      <c r="A120">
        <v>3256.689941</v>
      </c>
      <c r="B120">
        <v>3197.01001</v>
      </c>
    </row>
    <row r="121" spans="1:2">
      <c r="A121">
        <v>3257.949951</v>
      </c>
      <c r="B121">
        <v>3210.5</v>
      </c>
    </row>
    <row r="122" spans="1:2">
      <c r="A122">
        <v>3279.820068</v>
      </c>
      <c r="B122">
        <v>3213.76001</v>
      </c>
    </row>
    <row r="123" spans="1:2">
      <c r="A123">
        <v>3295.72998</v>
      </c>
      <c r="B123">
        <v>3258.51001</v>
      </c>
    </row>
    <row r="124" spans="1:2">
      <c r="A124">
        <v>3260.360107</v>
      </c>
      <c r="B124">
        <v>3230.040039</v>
      </c>
    </row>
    <row r="125" spans="1:2">
      <c r="A125">
        <v>3247.98999</v>
      </c>
      <c r="B125">
        <v>3219.699951</v>
      </c>
    </row>
    <row r="126" spans="1:2">
      <c r="A126">
        <v>3250.97998</v>
      </c>
      <c r="B126">
        <v>3209.060059</v>
      </c>
    </row>
    <row r="127" spans="1:2">
      <c r="A127">
        <v>3235</v>
      </c>
      <c r="B127">
        <v>3208</v>
      </c>
    </row>
    <row r="128" spans="1:2">
      <c r="A128">
        <v>3214.439941</v>
      </c>
      <c r="B128">
        <v>3184.030029</v>
      </c>
    </row>
    <row r="129" spans="1:2">
      <c r="A129">
        <v>3221</v>
      </c>
      <c r="B129">
        <v>3198.810059</v>
      </c>
    </row>
    <row r="130" spans="1:2">
      <c r="A130">
        <v>3208</v>
      </c>
      <c r="B130">
        <v>3172.199951</v>
      </c>
    </row>
    <row r="131" spans="1:2">
      <c r="A131">
        <v>3279.530029</v>
      </c>
      <c r="B131">
        <v>3218.01001</v>
      </c>
    </row>
    <row r="132" spans="1:2">
      <c r="A132">
        <v>3297.580078</v>
      </c>
      <c r="B132">
        <v>3270.699951</v>
      </c>
    </row>
    <row r="133" spans="1:2">
      <c r="A133">
        <v>3351</v>
      </c>
      <c r="B133">
        <v>3281.149902</v>
      </c>
    </row>
    <row r="134" spans="1:2">
      <c r="A134">
        <v>3366.580078</v>
      </c>
      <c r="B134">
        <v>3333.449951</v>
      </c>
    </row>
    <row r="135" spans="1:2">
      <c r="A135">
        <v>3385</v>
      </c>
      <c r="B135">
        <v>3335.5</v>
      </c>
    </row>
    <row r="136" spans="1:2">
      <c r="A136">
        <v>3396.98999</v>
      </c>
      <c r="B136">
        <v>3363.110107</v>
      </c>
    </row>
    <row r="137" spans="1:2">
      <c r="A137">
        <v>3426.350098</v>
      </c>
      <c r="B137">
        <v>3360.530029</v>
      </c>
    </row>
    <row r="138" spans="1:2">
      <c r="A138">
        <v>3497.199951</v>
      </c>
      <c r="B138">
        <v>3401</v>
      </c>
    </row>
    <row r="139" spans="1:2">
      <c r="A139">
        <v>3507</v>
      </c>
      <c r="B139">
        <v>3473.709961</v>
      </c>
    </row>
    <row r="140" spans="1:2">
      <c r="A140">
        <v>3482</v>
      </c>
      <c r="B140">
        <v>3434</v>
      </c>
    </row>
    <row r="141" spans="1:2">
      <c r="A141">
        <v>3523.780029</v>
      </c>
      <c r="B141">
        <v>3456.090088</v>
      </c>
    </row>
    <row r="142" spans="1:2">
      <c r="A142">
        <v>3521</v>
      </c>
      <c r="B142">
        <v>3483.199951</v>
      </c>
    </row>
    <row r="143" spans="1:2">
      <c r="A143">
        <v>3524.860107</v>
      </c>
      <c r="B143">
        <v>3430.850098</v>
      </c>
    </row>
    <row r="144" spans="1:2">
      <c r="A144">
        <v>3464.820068</v>
      </c>
      <c r="B144">
        <v>3394.179932</v>
      </c>
    </row>
    <row r="145" spans="1:2">
      <c r="A145">
        <v>3448</v>
      </c>
      <c r="B145">
        <v>3413.51001</v>
      </c>
    </row>
    <row r="146" spans="1:2">
      <c r="A146">
        <v>3456.030029</v>
      </c>
      <c r="B146">
        <v>3423.030029</v>
      </c>
    </row>
    <row r="147" spans="1:2">
      <c r="A147">
        <v>3471.600098</v>
      </c>
      <c r="B147">
        <v>3435</v>
      </c>
    </row>
    <row r="148" spans="1:2">
      <c r="A148">
        <v>3457</v>
      </c>
      <c r="B148">
        <v>3409.419922</v>
      </c>
    </row>
    <row r="149" spans="1:2">
      <c r="A149">
        <v>3511.719971</v>
      </c>
      <c r="B149">
        <v>3436.919922</v>
      </c>
    </row>
    <row r="150" spans="1:2">
      <c r="A150">
        <v>3685.47998</v>
      </c>
      <c r="B150">
        <v>3529</v>
      </c>
    </row>
    <row r="151" spans="1:2">
      <c r="A151">
        <v>3734.199951</v>
      </c>
      <c r="B151">
        <v>3678.909912</v>
      </c>
    </row>
    <row r="152" spans="1:2">
      <c r="A152">
        <v>3759.98999</v>
      </c>
      <c r="B152">
        <v>3621.120117</v>
      </c>
    </row>
    <row r="153" spans="1:2">
      <c r="A153">
        <v>3748</v>
      </c>
      <c r="B153">
        <v>3693.399902</v>
      </c>
    </row>
    <row r="154" spans="1:2">
      <c r="A154">
        <v>3757.290039</v>
      </c>
      <c r="B154">
        <v>3696.790039</v>
      </c>
    </row>
    <row r="155" spans="1:2">
      <c r="A155">
        <v>3773.080078</v>
      </c>
      <c r="B155">
        <v>3671.320068</v>
      </c>
    </row>
    <row r="156" spans="1:2">
      <c r="A156">
        <v>3717.659912</v>
      </c>
      <c r="B156">
        <v>3660.830078</v>
      </c>
    </row>
    <row r="157" spans="1:2">
      <c r="A157">
        <v>3695.399902</v>
      </c>
      <c r="B157">
        <v>3620.919922</v>
      </c>
    </row>
    <row r="158" spans="1:2">
      <c r="A158">
        <v>3646.060059</v>
      </c>
      <c r="B158">
        <v>3570.459961</v>
      </c>
    </row>
    <row r="159" spans="1:2">
      <c r="A159">
        <v>3550.209961</v>
      </c>
      <c r="B159">
        <v>3499.159912</v>
      </c>
    </row>
    <row r="160" spans="1:2">
      <c r="A160">
        <v>3592</v>
      </c>
      <c r="B160">
        <v>3518</v>
      </c>
    </row>
    <row r="161" spans="1:2">
      <c r="A161">
        <v>3586.449951</v>
      </c>
      <c r="B161">
        <v>3543.639893</v>
      </c>
    </row>
    <row r="162" spans="1:2">
      <c r="A162">
        <v>3640.02002</v>
      </c>
      <c r="B162">
        <v>3582.27002</v>
      </c>
    </row>
    <row r="163" spans="1:2">
      <c r="A163">
        <v>3666.110107</v>
      </c>
      <c r="B163">
        <v>3622.040039</v>
      </c>
    </row>
    <row r="164" spans="1:2">
      <c r="A164">
        <v>3712.080078</v>
      </c>
      <c r="B164">
        <v>3647.25</v>
      </c>
    </row>
    <row r="165" spans="1:2">
      <c r="A165">
        <v>3698.5</v>
      </c>
      <c r="B165">
        <v>3586.149902</v>
      </c>
    </row>
    <row r="166" spans="1:2">
      <c r="A166">
        <v>3658.419922</v>
      </c>
      <c r="B166">
        <v>3601</v>
      </c>
    </row>
    <row r="167" spans="1:2">
      <c r="A167">
        <v>3637.949951</v>
      </c>
      <c r="B167">
        <v>3580.01001</v>
      </c>
    </row>
    <row r="168" spans="1:2">
      <c r="A168">
        <v>3368.139893</v>
      </c>
      <c r="B168">
        <v>3306.97998</v>
      </c>
    </row>
    <row r="169" spans="1:2">
      <c r="A169">
        <v>3358.919922</v>
      </c>
      <c r="B169">
        <v>3317</v>
      </c>
    </row>
    <row r="170" spans="1:2">
      <c r="A170">
        <v>3391</v>
      </c>
      <c r="B170">
        <v>3299.77002</v>
      </c>
    </row>
    <row r="171" spans="1:2">
      <c r="A171">
        <v>3388.879883</v>
      </c>
      <c r="B171">
        <v>3345.560059</v>
      </c>
    </row>
    <row r="172" spans="1:2">
      <c r="A172">
        <v>3389</v>
      </c>
      <c r="B172">
        <v>3340.919922</v>
      </c>
    </row>
    <row r="173" spans="1:2">
      <c r="A173">
        <v>3375</v>
      </c>
      <c r="B173">
        <v>3329.040039</v>
      </c>
    </row>
    <row r="174" spans="1:2">
      <c r="A174">
        <v>3354.879883</v>
      </c>
      <c r="B174">
        <v>3328.52002</v>
      </c>
    </row>
    <row r="175" spans="1:2">
      <c r="A175">
        <v>3358</v>
      </c>
      <c r="B175">
        <v>3315</v>
      </c>
    </row>
    <row r="176" spans="1:2">
      <c r="A176">
        <v>3337.699951</v>
      </c>
      <c r="B176">
        <v>3277.790039</v>
      </c>
    </row>
    <row r="177" spans="1:2">
      <c r="A177">
        <v>3314.51001</v>
      </c>
      <c r="B177">
        <v>3269.669922</v>
      </c>
    </row>
    <row r="178" spans="1:2">
      <c r="A178">
        <v>3306.070068</v>
      </c>
      <c r="B178">
        <v>3283</v>
      </c>
    </row>
    <row r="179" spans="1:2">
      <c r="A179">
        <v>3300</v>
      </c>
      <c r="B179">
        <v>3211.129883</v>
      </c>
    </row>
    <row r="180" spans="1:2">
      <c r="A180">
        <v>3280.48999</v>
      </c>
      <c r="B180">
        <v>3225.679932</v>
      </c>
    </row>
    <row r="181" spans="1:2">
      <c r="A181">
        <v>3254.100098</v>
      </c>
      <c r="B181">
        <v>3200</v>
      </c>
    </row>
    <row r="182" spans="1:2">
      <c r="A182">
        <v>3233</v>
      </c>
      <c r="B182">
        <v>3182.459961</v>
      </c>
    </row>
    <row r="183" spans="1:2">
      <c r="A183">
        <v>3207.810059</v>
      </c>
      <c r="B183">
        <v>3175.76001</v>
      </c>
    </row>
    <row r="184" spans="1:2">
      <c r="A184">
        <v>3280.899902</v>
      </c>
      <c r="B184">
        <v>3210.01001</v>
      </c>
    </row>
    <row r="185" spans="1:2">
      <c r="A185">
        <v>3315.48999</v>
      </c>
      <c r="B185">
        <v>3274.580078</v>
      </c>
    </row>
    <row r="186" spans="1:2">
      <c r="A186">
        <v>3321</v>
      </c>
      <c r="B186">
        <v>3286.149902</v>
      </c>
    </row>
    <row r="187" spans="1:2">
      <c r="A187">
        <v>3332</v>
      </c>
      <c r="B187">
        <v>3296</v>
      </c>
    </row>
    <row r="188" spans="1:2">
      <c r="A188">
        <v>3352.320068</v>
      </c>
      <c r="B188">
        <v>3313.75</v>
      </c>
    </row>
    <row r="189" spans="1:2">
      <c r="A189">
        <v>3445</v>
      </c>
      <c r="B189">
        <v>3355.219971</v>
      </c>
    </row>
    <row r="190" spans="1:2">
      <c r="A190">
        <v>3472.580078</v>
      </c>
      <c r="B190">
        <v>3395.590088</v>
      </c>
    </row>
    <row r="191" spans="1:2">
      <c r="A191">
        <v>3527</v>
      </c>
      <c r="B191">
        <v>3475.23999</v>
      </c>
    </row>
    <row r="192" spans="1:2">
      <c r="A192">
        <v>3511.959961</v>
      </c>
      <c r="B192">
        <v>3455</v>
      </c>
    </row>
    <row r="193" spans="1:2">
      <c r="A193">
        <v>3482.669922</v>
      </c>
      <c r="B193">
        <v>3436.439941</v>
      </c>
    </row>
    <row r="194" spans="1:2">
      <c r="A194">
        <v>3528.090088</v>
      </c>
      <c r="B194">
        <v>3476.939941</v>
      </c>
    </row>
    <row r="195" spans="1:2">
      <c r="A195">
        <v>3545.629883</v>
      </c>
      <c r="B195">
        <v>3495.669922</v>
      </c>
    </row>
    <row r="196" spans="1:2">
      <c r="A196">
        <v>3549.98999</v>
      </c>
      <c r="B196">
        <v>3480.370117</v>
      </c>
    </row>
    <row r="197" spans="1:2">
      <c r="A197">
        <v>3508.449951</v>
      </c>
      <c r="B197">
        <v>3462.909912</v>
      </c>
    </row>
    <row r="198" spans="1:2">
      <c r="A198">
        <v>3497.959961</v>
      </c>
      <c r="B198">
        <v>3438</v>
      </c>
    </row>
    <row r="199" spans="1:2">
      <c r="A199">
        <v>3486.810059</v>
      </c>
      <c r="B199">
        <v>3437.709961</v>
      </c>
    </row>
    <row r="200" spans="1:2">
      <c r="A200">
        <v>3485.419922</v>
      </c>
      <c r="B200">
        <v>3402.01001</v>
      </c>
    </row>
    <row r="201" spans="1:2">
      <c r="A201">
        <v>3492.550049</v>
      </c>
      <c r="B201">
        <v>3446.139893</v>
      </c>
    </row>
    <row r="202" spans="1:2">
      <c r="A202">
        <v>3497.409912</v>
      </c>
      <c r="B202">
        <v>3452.129883</v>
      </c>
    </row>
    <row r="203" spans="1:2">
      <c r="A203">
        <v>3419</v>
      </c>
      <c r="B203">
        <v>3305.01001</v>
      </c>
    </row>
    <row r="204" spans="1:2">
      <c r="A204">
        <v>3379.699951</v>
      </c>
      <c r="B204">
        <v>3332.389893</v>
      </c>
    </row>
    <row r="205" spans="1:2">
      <c r="A205">
        <v>3389</v>
      </c>
      <c r="B205">
        <v>3341.050049</v>
      </c>
    </row>
    <row r="206" spans="1:2">
      <c r="A206">
        <v>3428.959961</v>
      </c>
      <c r="B206">
        <v>3380.050049</v>
      </c>
    </row>
    <row r="207" spans="1:2">
      <c r="A207">
        <v>3429.26001</v>
      </c>
      <c r="B207">
        <v>3393.399902</v>
      </c>
    </row>
    <row r="208" spans="1:2">
      <c r="A208">
        <v>3415.570068</v>
      </c>
      <c r="B208">
        <v>3339.610107</v>
      </c>
    </row>
    <row r="209" spans="1:2">
      <c r="A209">
        <v>3369.189941</v>
      </c>
      <c r="B209">
        <v>3290.100098</v>
      </c>
    </row>
    <row r="210" spans="1:2">
      <c r="A210">
        <v>3351.300049</v>
      </c>
      <c r="B210">
        <v>3297.870117</v>
      </c>
    </row>
    <row r="211" spans="1:2">
      <c r="A211">
        <v>3327.850098</v>
      </c>
      <c r="B211">
        <v>3273.98999</v>
      </c>
    </row>
    <row r="212" spans="1:2">
      <c r="A212">
        <v>3309.169922</v>
      </c>
      <c r="B212">
        <v>3255.939941</v>
      </c>
    </row>
    <row r="213" spans="1:2">
      <c r="A213">
        <v>3279.98999</v>
      </c>
      <c r="B213">
        <v>3176.25</v>
      </c>
    </row>
    <row r="214" spans="1:2">
      <c r="A214">
        <v>3260.72998</v>
      </c>
      <c r="B214">
        <v>3202.459961</v>
      </c>
    </row>
    <row r="215" spans="1:2">
      <c r="A215">
        <v>3264.340088</v>
      </c>
      <c r="B215">
        <v>3198.620117</v>
      </c>
    </row>
    <row r="216" spans="1:2">
      <c r="A216">
        <v>3325.75</v>
      </c>
      <c r="B216">
        <v>3283.060059</v>
      </c>
    </row>
    <row r="217" spans="1:2">
      <c r="A217">
        <v>3321.429932</v>
      </c>
      <c r="B217">
        <v>3288.199951</v>
      </c>
    </row>
    <row r="218" spans="1:2">
      <c r="A218">
        <v>3292.590088</v>
      </c>
      <c r="B218">
        <v>3238.100098</v>
      </c>
    </row>
    <row r="219" spans="1:2">
      <c r="A219">
        <v>3267.530029</v>
      </c>
      <c r="B219">
        <v>3236.280029</v>
      </c>
    </row>
    <row r="220" spans="1:2">
      <c r="A220">
        <v>3288.379883</v>
      </c>
      <c r="B220">
        <v>3261.090088</v>
      </c>
    </row>
    <row r="221" spans="1:2">
      <c r="A221">
        <v>3312.600098</v>
      </c>
      <c r="B221">
        <v>3290.780029</v>
      </c>
    </row>
    <row r="222" spans="1:2">
      <c r="A222">
        <v>3410.419922</v>
      </c>
      <c r="B222">
        <v>3304</v>
      </c>
    </row>
    <row r="223" spans="1:2">
      <c r="A223">
        <v>3449.169922</v>
      </c>
      <c r="B223">
        <v>3385.100098</v>
      </c>
    </row>
    <row r="224" spans="1:2">
      <c r="A224">
        <v>3454.689941</v>
      </c>
      <c r="B224">
        <v>3422</v>
      </c>
    </row>
    <row r="225" spans="1:2">
      <c r="A225">
        <v>3462.860107</v>
      </c>
      <c r="B225">
        <v>3400.370117</v>
      </c>
    </row>
    <row r="226" spans="1:2">
      <c r="A226">
        <v>3440.280029</v>
      </c>
      <c r="B226">
        <v>3403</v>
      </c>
    </row>
    <row r="227" spans="1:2">
      <c r="A227">
        <v>3429.840088</v>
      </c>
      <c r="B227">
        <v>3331.300049</v>
      </c>
    </row>
    <row r="228" spans="1:2">
      <c r="A228">
        <v>3347.800049</v>
      </c>
      <c r="B228">
        <v>3297.699951</v>
      </c>
    </row>
    <row r="229" spans="1:2">
      <c r="A229">
        <v>3416.120117</v>
      </c>
      <c r="B229">
        <v>3343.97998</v>
      </c>
    </row>
    <row r="230" spans="1:2">
      <c r="A230">
        <v>3437</v>
      </c>
      <c r="B230">
        <v>3371.449951</v>
      </c>
    </row>
    <row r="231" spans="1:2">
      <c r="A231">
        <v>3479</v>
      </c>
      <c r="B231">
        <v>3386</v>
      </c>
    </row>
    <row r="232" spans="1:2">
      <c r="A232">
        <v>3374.820068</v>
      </c>
      <c r="B232">
        <v>3273.320068</v>
      </c>
    </row>
    <row r="233" spans="1:2">
      <c r="A233">
        <v>3375.860107</v>
      </c>
      <c r="B233">
        <v>3292.02002</v>
      </c>
    </row>
    <row r="234" spans="1:2">
      <c r="A234">
        <v>3331.120117</v>
      </c>
      <c r="B234">
        <v>3283.550049</v>
      </c>
    </row>
    <row r="235" spans="1:2">
      <c r="A235">
        <v>3394.919922</v>
      </c>
      <c r="B235">
        <v>3297.52002</v>
      </c>
    </row>
    <row r="236" spans="1:2">
      <c r="A236">
        <v>3498.629883</v>
      </c>
      <c r="B236">
        <v>3365</v>
      </c>
    </row>
    <row r="237" spans="1:2">
      <c r="A237">
        <v>3566.25</v>
      </c>
      <c r="B237">
        <v>3476.97998</v>
      </c>
    </row>
    <row r="238" spans="1:2">
      <c r="A238">
        <v>3579</v>
      </c>
      <c r="B238">
        <v>3487.860107</v>
      </c>
    </row>
    <row r="239" spans="1:2">
      <c r="A239">
        <v>3593.77002</v>
      </c>
      <c r="B239">
        <v>3501.429932</v>
      </c>
    </row>
    <row r="240" spans="1:2">
      <c r="A240">
        <v>3605.449951</v>
      </c>
      <c r="B240">
        <v>3463.090088</v>
      </c>
    </row>
    <row r="241" spans="1:2">
      <c r="A241">
        <v>3543.23999</v>
      </c>
      <c r="B241">
        <v>3467.469971</v>
      </c>
    </row>
    <row r="242" spans="1:2">
      <c r="A242">
        <v>3540.72998</v>
      </c>
      <c r="B242">
        <v>3447.050049</v>
      </c>
    </row>
    <row r="243" spans="1:2">
      <c r="A243">
        <v>3593.879883</v>
      </c>
      <c r="B243">
        <v>3525.810059</v>
      </c>
    </row>
    <row r="244" spans="1:2">
      <c r="A244">
        <v>3576.5</v>
      </c>
      <c r="B244">
        <v>3525.149902</v>
      </c>
    </row>
    <row r="245" spans="1:2">
      <c r="A245">
        <v>3587.25</v>
      </c>
      <c r="B245">
        <v>3545.350098</v>
      </c>
    </row>
    <row r="246" spans="1:2">
      <c r="A246">
        <v>3704.199951</v>
      </c>
      <c r="B246">
        <v>3561</v>
      </c>
    </row>
    <row r="247" spans="1:2">
      <c r="A247">
        <v>3762.149902</v>
      </c>
      <c r="B247">
        <v>3675.719971</v>
      </c>
    </row>
    <row r="248" spans="1:2">
      <c r="A248">
        <v>3713.459961</v>
      </c>
      <c r="B248">
        <v>3567.5</v>
      </c>
    </row>
    <row r="249" spans="1:2">
      <c r="A249">
        <v>3621.050049</v>
      </c>
      <c r="B249">
        <v>3527.709961</v>
      </c>
    </row>
    <row r="250" spans="1:2">
      <c r="A250">
        <v>3613.639893</v>
      </c>
      <c r="B250">
        <v>3536.850098</v>
      </c>
    </row>
    <row r="251" spans="1:2">
      <c r="A251">
        <v>3633.5</v>
      </c>
      <c r="B251">
        <v>3504.149902</v>
      </c>
    </row>
    <row r="252" spans="1:2">
      <c r="A252">
        <v>3596</v>
      </c>
      <c r="B252">
        <v>3531.5</v>
      </c>
    </row>
    <row r="253" spans="1:2">
      <c r="A253">
        <v>3585.77002</v>
      </c>
      <c r="B253">
        <v>3492.01001</v>
      </c>
    </row>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3"/>
  <sheetViews>
    <sheetView workbookViewId="0">
      <selection activeCell="P36" sqref="P36"/>
    </sheetView>
  </sheetViews>
  <sheetFormatPr defaultColWidth="9" defaultRowHeight="14.4" outlineLevelCol="7"/>
  <cols>
    <col min="1" max="1" width="10.7777777777778" customWidth="1"/>
    <col min="3" max="3" width="9.66666666666667" customWidth="1"/>
    <col min="4" max="4" width="10.7777777777778" customWidth="1"/>
    <col min="5" max="5" width="9.88888888888889" customWidth="1"/>
  </cols>
  <sheetData>
    <row r="1" spans="1:5">
      <c r="A1" t="s">
        <v>0</v>
      </c>
      <c r="B1" t="s">
        <v>2</v>
      </c>
      <c r="C1" t="s">
        <v>3</v>
      </c>
      <c r="D1" t="s">
        <v>170</v>
      </c>
      <c r="E1" t="s">
        <v>5</v>
      </c>
    </row>
    <row r="2" spans="1:5">
      <c r="A2" s="1">
        <v>43842</v>
      </c>
      <c r="B2">
        <v>3248.949951</v>
      </c>
      <c r="C2">
        <v>3157.179932</v>
      </c>
      <c r="D2">
        <f>B2-C2</f>
        <v>91.770019</v>
      </c>
      <c r="E2">
        <v>4537000</v>
      </c>
    </row>
    <row r="3" spans="1:5">
      <c r="A3" s="1">
        <v>43873</v>
      </c>
      <c r="B3">
        <v>3232</v>
      </c>
      <c r="C3">
        <v>3173.26001</v>
      </c>
      <c r="D3">
        <f t="shared" ref="D3:D66" si="0">B3-C3</f>
        <v>58.73999</v>
      </c>
      <c r="E3">
        <v>3129300</v>
      </c>
    </row>
    <row r="4" spans="1:5">
      <c r="A4" s="1">
        <v>43902</v>
      </c>
      <c r="B4">
        <v>3228.639893</v>
      </c>
      <c r="C4">
        <v>3181.310059</v>
      </c>
      <c r="D4">
        <f t="shared" si="0"/>
        <v>47.3298340000001</v>
      </c>
      <c r="E4">
        <v>2892000</v>
      </c>
    </row>
    <row r="5" spans="1:5">
      <c r="A5" s="1">
        <v>43933</v>
      </c>
      <c r="B5">
        <v>3198.209961</v>
      </c>
      <c r="C5">
        <v>3158.76001</v>
      </c>
      <c r="D5">
        <f t="shared" si="0"/>
        <v>39.4499510000001</v>
      </c>
      <c r="E5">
        <v>2913600</v>
      </c>
    </row>
    <row r="6" spans="1:5">
      <c r="A6" s="1">
        <v>44024</v>
      </c>
      <c r="B6">
        <v>3180.76001</v>
      </c>
      <c r="C6">
        <v>3141.689941</v>
      </c>
      <c r="D6">
        <f t="shared" si="0"/>
        <v>39.0700689999999</v>
      </c>
      <c r="E6">
        <v>2751300</v>
      </c>
    </row>
    <row r="7" spans="1:5">
      <c r="A7" s="1">
        <v>44055</v>
      </c>
      <c r="B7">
        <v>3184.129883</v>
      </c>
      <c r="C7">
        <v>3120.02002</v>
      </c>
      <c r="D7">
        <f t="shared" si="0"/>
        <v>64.1098630000001</v>
      </c>
      <c r="E7">
        <v>3286300</v>
      </c>
    </row>
    <row r="8" spans="1:5">
      <c r="A8" s="1">
        <v>44086</v>
      </c>
      <c r="B8">
        <v>3174.429932</v>
      </c>
      <c r="C8">
        <v>3088</v>
      </c>
      <c r="D8">
        <f t="shared" si="0"/>
        <v>86.429932</v>
      </c>
      <c r="E8">
        <v>4100800</v>
      </c>
    </row>
    <row r="9" spans="1:5">
      <c r="A9" s="1">
        <v>44116</v>
      </c>
      <c r="B9">
        <v>3142.100098</v>
      </c>
      <c r="C9">
        <v>3076</v>
      </c>
      <c r="D9">
        <f t="shared" si="0"/>
        <v>66.1000979999999</v>
      </c>
      <c r="E9">
        <v>3030200</v>
      </c>
    </row>
    <row r="10" spans="1:5">
      <c r="A10" s="1">
        <v>44147</v>
      </c>
      <c r="B10">
        <v>3118.669922</v>
      </c>
      <c r="C10">
        <v>3072.820068</v>
      </c>
      <c r="D10">
        <f t="shared" si="0"/>
        <v>45.8498540000001</v>
      </c>
      <c r="E10">
        <v>3064700</v>
      </c>
    </row>
    <row r="11" spans="1:5">
      <c r="A11" t="s">
        <v>6</v>
      </c>
      <c r="B11">
        <v>3190.469971</v>
      </c>
      <c r="C11">
        <v>3126</v>
      </c>
      <c r="D11">
        <f t="shared" si="0"/>
        <v>64.469971</v>
      </c>
      <c r="E11">
        <v>4155800</v>
      </c>
    </row>
    <row r="12" spans="1:5">
      <c r="A12" t="s">
        <v>7</v>
      </c>
      <c r="B12">
        <v>3188.5</v>
      </c>
      <c r="C12">
        <v>3130.48999</v>
      </c>
      <c r="D12">
        <f t="shared" si="0"/>
        <v>58.01001</v>
      </c>
      <c r="E12">
        <v>3319500</v>
      </c>
    </row>
    <row r="13" spans="1:5">
      <c r="A13" t="s">
        <v>8</v>
      </c>
      <c r="B13">
        <v>3247</v>
      </c>
      <c r="C13">
        <v>3163.679932</v>
      </c>
      <c r="D13">
        <f t="shared" si="0"/>
        <v>83.320068</v>
      </c>
      <c r="E13">
        <v>4427600</v>
      </c>
    </row>
    <row r="14" spans="1:5">
      <c r="A14" t="s">
        <v>9</v>
      </c>
      <c r="B14">
        <v>3263.51001</v>
      </c>
      <c r="C14">
        <v>3221</v>
      </c>
      <c r="D14">
        <f t="shared" si="0"/>
        <v>42.51001</v>
      </c>
      <c r="E14">
        <v>3474300</v>
      </c>
    </row>
    <row r="15" spans="1:5">
      <c r="A15" t="s">
        <v>10</v>
      </c>
      <c r="B15">
        <v>3249.419922</v>
      </c>
      <c r="C15">
        <v>3171.600098</v>
      </c>
      <c r="D15">
        <f t="shared" si="0"/>
        <v>77.8198240000002</v>
      </c>
      <c r="E15">
        <v>5995700</v>
      </c>
    </row>
    <row r="16" spans="1:5">
      <c r="A16" t="s">
        <v>11</v>
      </c>
      <c r="B16">
        <v>3226.969971</v>
      </c>
      <c r="C16">
        <v>3166</v>
      </c>
      <c r="D16">
        <f t="shared" si="0"/>
        <v>60.969971</v>
      </c>
      <c r="E16">
        <v>3836800</v>
      </c>
    </row>
    <row r="17" spans="1:5">
      <c r="A17" t="s">
        <v>12</v>
      </c>
      <c r="B17">
        <v>3222</v>
      </c>
      <c r="C17">
        <v>3180.080078</v>
      </c>
      <c r="D17">
        <f t="shared" si="0"/>
        <v>41.919922</v>
      </c>
      <c r="E17">
        <v>2369400</v>
      </c>
    </row>
    <row r="18" spans="1:5">
      <c r="A18" t="s">
        <v>13</v>
      </c>
      <c r="B18">
        <v>3210.129883</v>
      </c>
      <c r="C18">
        <v>3184.169922</v>
      </c>
      <c r="D18">
        <f t="shared" si="0"/>
        <v>25.959961</v>
      </c>
      <c r="E18">
        <v>2093800</v>
      </c>
    </row>
    <row r="19" spans="1:5">
      <c r="A19" t="s">
        <v>14</v>
      </c>
      <c r="B19">
        <v>3202</v>
      </c>
      <c r="C19">
        <v>3169</v>
      </c>
      <c r="D19">
        <f t="shared" si="0"/>
        <v>33</v>
      </c>
      <c r="E19">
        <v>1451900</v>
      </c>
    </row>
    <row r="20" spans="1:5">
      <c r="A20" t="s">
        <v>15</v>
      </c>
      <c r="B20">
        <v>3304</v>
      </c>
      <c r="C20">
        <v>3172.689941</v>
      </c>
      <c r="D20">
        <f t="shared" si="0"/>
        <v>131.310059</v>
      </c>
      <c r="E20">
        <v>5686800</v>
      </c>
    </row>
    <row r="21" spans="1:5">
      <c r="A21" t="s">
        <v>16</v>
      </c>
      <c r="B21">
        <v>3350.649902</v>
      </c>
      <c r="C21">
        <v>3281.219971</v>
      </c>
      <c r="D21">
        <f t="shared" si="0"/>
        <v>69.4299310000001</v>
      </c>
      <c r="E21">
        <v>4872900</v>
      </c>
    </row>
    <row r="22" spans="1:5">
      <c r="A22" t="s">
        <v>17</v>
      </c>
      <c r="B22">
        <v>3342.100098</v>
      </c>
      <c r="C22">
        <v>3282.469971</v>
      </c>
      <c r="D22">
        <f t="shared" si="0"/>
        <v>59.6301269999999</v>
      </c>
      <c r="E22">
        <v>3209300</v>
      </c>
    </row>
    <row r="23" spans="1:5">
      <c r="A23" t="s">
        <v>18</v>
      </c>
      <c r="B23">
        <v>3282.919922</v>
      </c>
      <c r="C23">
        <v>3241.199951</v>
      </c>
      <c r="D23">
        <f t="shared" si="0"/>
        <v>41.719971</v>
      </c>
      <c r="E23">
        <v>2957200</v>
      </c>
    </row>
    <row r="24" spans="1:5">
      <c r="A24" s="1">
        <v>44287</v>
      </c>
      <c r="B24">
        <v>3272</v>
      </c>
      <c r="C24">
        <v>3144.02002</v>
      </c>
      <c r="D24">
        <f t="shared" si="0"/>
        <v>127.97998</v>
      </c>
      <c r="E24">
        <v>4411400</v>
      </c>
    </row>
    <row r="25" spans="1:5">
      <c r="A25" s="1">
        <v>44317</v>
      </c>
      <c r="B25">
        <v>3223.379883</v>
      </c>
      <c r="C25">
        <v>3165.060059</v>
      </c>
      <c r="D25">
        <f t="shared" si="0"/>
        <v>58.3198240000002</v>
      </c>
      <c r="E25">
        <v>2655500</v>
      </c>
    </row>
    <row r="26" spans="1:5">
      <c r="A26" s="1">
        <v>44348</v>
      </c>
      <c r="B26">
        <v>3197.51001</v>
      </c>
      <c r="C26">
        <v>3131.159912</v>
      </c>
      <c r="D26">
        <f t="shared" si="0"/>
        <v>66.3500979999999</v>
      </c>
      <c r="E26">
        <v>4394800</v>
      </c>
    </row>
    <row r="27" spans="1:5">
      <c r="A27" s="1">
        <v>44378</v>
      </c>
      <c r="B27">
        <v>3208.540039</v>
      </c>
      <c r="C27">
        <v>3155</v>
      </c>
      <c r="D27">
        <f t="shared" si="0"/>
        <v>53.540039</v>
      </c>
      <c r="E27">
        <v>3514500</v>
      </c>
    </row>
    <row r="28" spans="1:5">
      <c r="A28" s="1">
        <v>44409</v>
      </c>
      <c r="B28">
        <v>3190.639893</v>
      </c>
      <c r="C28">
        <v>3142.199951</v>
      </c>
      <c r="D28">
        <f t="shared" si="0"/>
        <v>48.439942</v>
      </c>
      <c r="E28">
        <v>3537700</v>
      </c>
    </row>
    <row r="29" spans="1:8">
      <c r="A29" s="1">
        <v>44501</v>
      </c>
      <c r="B29">
        <v>3156.379883</v>
      </c>
      <c r="C29">
        <v>3110</v>
      </c>
      <c r="D29">
        <f t="shared" si="0"/>
        <v>46.3798830000001</v>
      </c>
      <c r="E29">
        <v>3683400</v>
      </c>
      <c r="H29" t="s">
        <v>171</v>
      </c>
    </row>
    <row r="30" spans="1:8">
      <c r="A30" s="1">
        <v>44531</v>
      </c>
      <c r="B30">
        <v>3142.139893</v>
      </c>
      <c r="C30">
        <v>3086</v>
      </c>
      <c r="D30">
        <f t="shared" si="0"/>
        <v>56.139893</v>
      </c>
      <c r="E30">
        <v>3514600</v>
      </c>
      <c r="H30" t="s">
        <v>172</v>
      </c>
    </row>
    <row r="31" spans="1:8">
      <c r="A31" t="s">
        <v>19</v>
      </c>
      <c r="B31">
        <v>3189.949951</v>
      </c>
      <c r="C31">
        <v>3122.080078</v>
      </c>
      <c r="D31">
        <f t="shared" si="0"/>
        <v>67.8698730000001</v>
      </c>
      <c r="E31">
        <v>3321200</v>
      </c>
      <c r="H31" t="s">
        <v>173</v>
      </c>
    </row>
    <row r="32" spans="1:5">
      <c r="A32" t="s">
        <v>20</v>
      </c>
      <c r="B32">
        <v>3178</v>
      </c>
      <c r="C32">
        <v>3120.590088</v>
      </c>
      <c r="D32">
        <f t="shared" si="0"/>
        <v>57.4099120000001</v>
      </c>
      <c r="E32">
        <v>3070900</v>
      </c>
    </row>
    <row r="33" spans="1:5">
      <c r="A33" t="s">
        <v>21</v>
      </c>
      <c r="B33">
        <v>3142.550049</v>
      </c>
      <c r="C33">
        <v>3095.169922</v>
      </c>
      <c r="D33">
        <f t="shared" si="0"/>
        <v>47.3801269999999</v>
      </c>
      <c r="E33">
        <v>4244000</v>
      </c>
    </row>
    <row r="34" spans="1:5">
      <c r="A34" t="s">
        <v>22</v>
      </c>
      <c r="B34">
        <v>3145</v>
      </c>
      <c r="C34">
        <v>3096</v>
      </c>
      <c r="D34">
        <f t="shared" si="0"/>
        <v>49</v>
      </c>
      <c r="E34">
        <v>3305100</v>
      </c>
    </row>
    <row r="35" spans="1:5">
      <c r="A35" t="s">
        <v>23</v>
      </c>
      <c r="B35">
        <v>3279.800049</v>
      </c>
      <c r="C35">
        <v>3175</v>
      </c>
      <c r="D35">
        <f t="shared" si="0"/>
        <v>104.800049</v>
      </c>
      <c r="E35">
        <v>5309800</v>
      </c>
    </row>
    <row r="36" spans="1:5">
      <c r="A36" t="s">
        <v>24</v>
      </c>
      <c r="B36">
        <v>3348.550049</v>
      </c>
      <c r="C36">
        <v>3289.570068</v>
      </c>
      <c r="D36">
        <f t="shared" si="0"/>
        <v>58.979981</v>
      </c>
      <c r="E36">
        <v>4936100</v>
      </c>
    </row>
    <row r="37" spans="1:5">
      <c r="A37" t="s">
        <v>25</v>
      </c>
      <c r="B37">
        <v>3321.909912</v>
      </c>
      <c r="C37">
        <v>3283.159912</v>
      </c>
      <c r="D37">
        <f t="shared" si="0"/>
        <v>38.75</v>
      </c>
      <c r="E37">
        <v>2821900</v>
      </c>
    </row>
    <row r="38" spans="1:5">
      <c r="A38" t="s">
        <v>26</v>
      </c>
      <c r="B38">
        <v>3363.889893</v>
      </c>
      <c r="C38">
        <v>3243.149902</v>
      </c>
      <c r="D38">
        <f t="shared" si="0"/>
        <v>120.739991</v>
      </c>
      <c r="E38">
        <v>3749800</v>
      </c>
    </row>
    <row r="39" spans="1:5">
      <c r="A39" t="s">
        <v>27</v>
      </c>
      <c r="B39">
        <v>3338</v>
      </c>
      <c r="C39">
        <v>3282.870117</v>
      </c>
      <c r="D39">
        <f t="shared" si="0"/>
        <v>55.1298830000001</v>
      </c>
      <c r="E39">
        <v>2955200</v>
      </c>
    </row>
    <row r="40" spans="1:5">
      <c r="A40" t="s">
        <v>28</v>
      </c>
      <c r="B40">
        <v>3346.52002</v>
      </c>
      <c r="C40">
        <v>3207.080078</v>
      </c>
      <c r="D40">
        <f t="shared" si="0"/>
        <v>139.439942</v>
      </c>
      <c r="E40">
        <v>4660200</v>
      </c>
    </row>
    <row r="41" spans="1:5">
      <c r="A41" t="s">
        <v>29</v>
      </c>
      <c r="B41">
        <v>3301.679932</v>
      </c>
      <c r="C41">
        <v>3228.689941</v>
      </c>
      <c r="D41">
        <f t="shared" si="0"/>
        <v>72.9899909999999</v>
      </c>
      <c r="E41">
        <v>3149200</v>
      </c>
    </row>
    <row r="42" spans="1:5">
      <c r="A42" t="s">
        <v>30</v>
      </c>
      <c r="B42">
        <v>3236.98999</v>
      </c>
      <c r="C42">
        <v>3184.550049</v>
      </c>
      <c r="D42">
        <f t="shared" si="0"/>
        <v>52.4399410000001</v>
      </c>
      <c r="E42">
        <v>4293600</v>
      </c>
    </row>
    <row r="43" spans="1:5">
      <c r="A43" s="1">
        <v>44198</v>
      </c>
      <c r="B43">
        <v>3350.26001</v>
      </c>
      <c r="C43">
        <v>3235.030029</v>
      </c>
      <c r="D43">
        <f t="shared" si="0"/>
        <v>115.229981</v>
      </c>
      <c r="E43">
        <v>4160200</v>
      </c>
    </row>
    <row r="44" spans="1:5">
      <c r="A44" s="1">
        <v>44229</v>
      </c>
      <c r="B44">
        <v>3427.73999</v>
      </c>
      <c r="C44">
        <v>3361.129883</v>
      </c>
      <c r="D44">
        <f t="shared" si="0"/>
        <v>66.610107</v>
      </c>
      <c r="E44">
        <v>7098600</v>
      </c>
    </row>
    <row r="45" spans="1:5">
      <c r="A45" s="1">
        <v>44257</v>
      </c>
      <c r="B45">
        <v>3434</v>
      </c>
      <c r="C45">
        <v>3308.620117</v>
      </c>
      <c r="D45">
        <f t="shared" si="0"/>
        <v>125.379883</v>
      </c>
      <c r="E45">
        <v>7088800</v>
      </c>
    </row>
    <row r="46" spans="1:5">
      <c r="A46" s="1">
        <v>44288</v>
      </c>
      <c r="B46">
        <v>3347</v>
      </c>
      <c r="C46">
        <v>3277.75</v>
      </c>
      <c r="D46">
        <f t="shared" si="0"/>
        <v>69.25</v>
      </c>
      <c r="E46">
        <v>3670700</v>
      </c>
    </row>
    <row r="47" spans="1:5">
      <c r="A47" s="1">
        <v>44318</v>
      </c>
      <c r="B47">
        <v>3377</v>
      </c>
      <c r="C47">
        <v>3302.709961</v>
      </c>
      <c r="D47">
        <f t="shared" si="0"/>
        <v>74.290039</v>
      </c>
      <c r="E47">
        <v>3620800</v>
      </c>
    </row>
    <row r="48" spans="1:5">
      <c r="A48" s="1">
        <v>44410</v>
      </c>
      <c r="B48">
        <v>3365</v>
      </c>
      <c r="C48">
        <v>3304</v>
      </c>
      <c r="D48">
        <f t="shared" si="0"/>
        <v>61</v>
      </c>
      <c r="E48">
        <v>3257400</v>
      </c>
    </row>
    <row r="49" spans="1:5">
      <c r="A49" s="1">
        <v>44441</v>
      </c>
      <c r="B49">
        <v>3338</v>
      </c>
      <c r="C49">
        <v>3297.840088</v>
      </c>
      <c r="D49">
        <f t="shared" si="0"/>
        <v>40.1599120000001</v>
      </c>
      <c r="E49">
        <v>2203500</v>
      </c>
    </row>
    <row r="50" spans="1:5">
      <c r="A50" s="1">
        <v>44471</v>
      </c>
      <c r="B50">
        <v>3317.949951</v>
      </c>
      <c r="C50">
        <v>3254</v>
      </c>
      <c r="D50">
        <f t="shared" si="0"/>
        <v>63.9499510000001</v>
      </c>
      <c r="E50">
        <v>3151600</v>
      </c>
    </row>
    <row r="51" spans="1:5">
      <c r="A51" s="1">
        <v>44502</v>
      </c>
      <c r="B51">
        <v>3292</v>
      </c>
      <c r="C51">
        <v>3248.060059</v>
      </c>
      <c r="D51">
        <f t="shared" si="0"/>
        <v>43.9399410000001</v>
      </c>
      <c r="E51">
        <v>2301400</v>
      </c>
    </row>
    <row r="52" spans="1:5">
      <c r="A52" s="1">
        <v>44532</v>
      </c>
      <c r="B52">
        <v>3280.25</v>
      </c>
      <c r="C52">
        <v>3233.310059</v>
      </c>
      <c r="D52">
        <f t="shared" si="0"/>
        <v>46.9399410000001</v>
      </c>
      <c r="E52">
        <v>2335300</v>
      </c>
    </row>
    <row r="53" spans="1:5">
      <c r="A53" t="s">
        <v>31</v>
      </c>
      <c r="B53">
        <v>3308.300049</v>
      </c>
      <c r="C53">
        <v>3253.590088</v>
      </c>
      <c r="D53">
        <f t="shared" si="0"/>
        <v>54.709961</v>
      </c>
      <c r="E53">
        <v>2574700</v>
      </c>
    </row>
    <row r="54" spans="1:5">
      <c r="A54" t="s">
        <v>32</v>
      </c>
      <c r="B54">
        <v>3320.909912</v>
      </c>
      <c r="C54">
        <v>3259.5</v>
      </c>
      <c r="D54">
        <f t="shared" si="0"/>
        <v>61.4099120000001</v>
      </c>
      <c r="E54">
        <v>3297500</v>
      </c>
    </row>
    <row r="55" spans="1:5">
      <c r="A55" t="s">
        <v>33</v>
      </c>
      <c r="B55">
        <v>3338</v>
      </c>
      <c r="C55">
        <v>3273.939941</v>
      </c>
      <c r="D55">
        <f t="shared" si="0"/>
        <v>64.0600589999999</v>
      </c>
      <c r="E55">
        <v>3027400</v>
      </c>
    </row>
    <row r="56" spans="1:5">
      <c r="A56" t="s">
        <v>34</v>
      </c>
      <c r="B56">
        <v>3333.5</v>
      </c>
      <c r="C56">
        <v>3245.75</v>
      </c>
      <c r="D56">
        <f t="shared" si="0"/>
        <v>87.75</v>
      </c>
      <c r="E56">
        <v>4305200</v>
      </c>
    </row>
    <row r="57" spans="1:5">
      <c r="A57" t="s">
        <v>35</v>
      </c>
      <c r="B57">
        <v>3232.320068</v>
      </c>
      <c r="C57">
        <v>3172.26001</v>
      </c>
      <c r="D57">
        <f t="shared" si="0"/>
        <v>60.060058</v>
      </c>
      <c r="E57">
        <v>3515700</v>
      </c>
    </row>
    <row r="58" spans="1:5">
      <c r="A58" t="s">
        <v>36</v>
      </c>
      <c r="B58">
        <v>3204.72998</v>
      </c>
      <c r="C58">
        <v>3093.600098</v>
      </c>
      <c r="D58">
        <f t="shared" si="0"/>
        <v>111.129882</v>
      </c>
      <c r="E58">
        <v>4677200</v>
      </c>
    </row>
    <row r="59" spans="1:5">
      <c r="A59" t="s">
        <v>37</v>
      </c>
      <c r="B59">
        <v>3171.22998</v>
      </c>
      <c r="C59">
        <v>3125.379883</v>
      </c>
      <c r="D59">
        <f t="shared" si="0"/>
        <v>45.850097</v>
      </c>
      <c r="E59">
        <v>3011300</v>
      </c>
    </row>
    <row r="60" spans="1:5">
      <c r="A60" t="s">
        <v>38</v>
      </c>
      <c r="B60">
        <v>3178.26001</v>
      </c>
      <c r="C60">
        <v>3047.76001</v>
      </c>
      <c r="D60">
        <f t="shared" si="0"/>
        <v>130.5</v>
      </c>
      <c r="E60">
        <v>4533800</v>
      </c>
    </row>
    <row r="61" spans="1:5">
      <c r="A61" t="s">
        <v>39</v>
      </c>
      <c r="B61">
        <v>3122.439941</v>
      </c>
      <c r="C61">
        <v>3036.699951</v>
      </c>
      <c r="D61">
        <f t="shared" si="0"/>
        <v>85.73999</v>
      </c>
      <c r="E61">
        <v>4275900</v>
      </c>
    </row>
    <row r="62" spans="1:5">
      <c r="A62" s="1">
        <v>44199</v>
      </c>
      <c r="B62">
        <v>3149.560059</v>
      </c>
      <c r="C62">
        <v>3097.98999</v>
      </c>
      <c r="D62">
        <f t="shared" si="0"/>
        <v>51.5700689999999</v>
      </c>
      <c r="E62">
        <v>2729100</v>
      </c>
    </row>
    <row r="63" spans="1:5">
      <c r="A63" s="1">
        <v>44230</v>
      </c>
      <c r="B63">
        <v>3163.52002</v>
      </c>
      <c r="C63">
        <v>3087.120117</v>
      </c>
      <c r="D63">
        <f t="shared" si="0"/>
        <v>76.399903</v>
      </c>
      <c r="E63">
        <v>2595800</v>
      </c>
    </row>
    <row r="64" spans="1:5">
      <c r="A64" s="1">
        <v>44258</v>
      </c>
      <c r="B64">
        <v>3107.780029</v>
      </c>
      <c r="C64">
        <v>2995</v>
      </c>
      <c r="D64">
        <f t="shared" si="0"/>
        <v>112.780029</v>
      </c>
      <c r="E64">
        <v>3988700</v>
      </c>
    </row>
    <row r="65" spans="1:5">
      <c r="A65" s="1">
        <v>44289</v>
      </c>
      <c r="B65">
        <v>3058.129883</v>
      </c>
      <c r="C65">
        <v>2945.429932</v>
      </c>
      <c r="D65">
        <f t="shared" si="0"/>
        <v>112.699951</v>
      </c>
      <c r="E65">
        <v>5481600</v>
      </c>
    </row>
    <row r="66" spans="1:5">
      <c r="A66" s="1">
        <v>44319</v>
      </c>
      <c r="B66">
        <v>3009</v>
      </c>
      <c r="C66">
        <v>2881</v>
      </c>
      <c r="D66">
        <f t="shared" si="0"/>
        <v>128</v>
      </c>
      <c r="E66">
        <v>5388600</v>
      </c>
    </row>
    <row r="67" spans="1:5">
      <c r="A67" s="1">
        <v>44411</v>
      </c>
      <c r="B67">
        <v>3064.590088</v>
      </c>
      <c r="C67">
        <v>2951.310059</v>
      </c>
      <c r="D67">
        <f t="shared" ref="D67:D130" si="1">B67-C67</f>
        <v>113.280029</v>
      </c>
      <c r="E67">
        <v>4185000</v>
      </c>
    </row>
    <row r="68" spans="1:5">
      <c r="A68" s="1">
        <v>44442</v>
      </c>
      <c r="B68">
        <v>3090.959961</v>
      </c>
      <c r="C68">
        <v>3005.149902</v>
      </c>
      <c r="D68">
        <f t="shared" si="1"/>
        <v>85.8100589999999</v>
      </c>
      <c r="E68">
        <v>4030000</v>
      </c>
    </row>
    <row r="69" spans="1:5">
      <c r="A69" s="1">
        <v>44472</v>
      </c>
      <c r="B69">
        <v>3116.459961</v>
      </c>
      <c r="C69">
        <v>3030.050049</v>
      </c>
      <c r="D69">
        <f t="shared" si="1"/>
        <v>86.4099120000001</v>
      </c>
      <c r="E69">
        <v>3012500</v>
      </c>
    </row>
    <row r="70" spans="1:5">
      <c r="A70" s="1">
        <v>44503</v>
      </c>
      <c r="B70">
        <v>3131.780029</v>
      </c>
      <c r="C70">
        <v>3082.929932</v>
      </c>
      <c r="D70">
        <f t="shared" si="1"/>
        <v>48.850097</v>
      </c>
      <c r="E70">
        <v>2776400</v>
      </c>
    </row>
    <row r="71" spans="1:5">
      <c r="A71" s="1">
        <v>44533</v>
      </c>
      <c r="B71">
        <v>3098.97998</v>
      </c>
      <c r="C71">
        <v>3045.5</v>
      </c>
      <c r="D71">
        <f t="shared" si="1"/>
        <v>53.4799800000001</v>
      </c>
      <c r="E71">
        <v>2421900</v>
      </c>
    </row>
    <row r="72" spans="1:5">
      <c r="A72" t="s">
        <v>40</v>
      </c>
      <c r="B72">
        <v>3082.23999</v>
      </c>
      <c r="C72">
        <v>3032.090088</v>
      </c>
      <c r="D72">
        <f t="shared" si="1"/>
        <v>50.1499020000001</v>
      </c>
      <c r="E72">
        <v>2913600</v>
      </c>
    </row>
    <row r="73" spans="1:5">
      <c r="A73" t="s">
        <v>41</v>
      </c>
      <c r="B73">
        <v>3128.909912</v>
      </c>
      <c r="C73">
        <v>3075.860107</v>
      </c>
      <c r="D73">
        <f t="shared" si="1"/>
        <v>53.0498050000001</v>
      </c>
      <c r="E73">
        <v>2538800</v>
      </c>
    </row>
    <row r="74" spans="1:5">
      <c r="A74" t="s">
        <v>42</v>
      </c>
      <c r="B74">
        <v>3173.050049</v>
      </c>
      <c r="C74">
        <v>3070.219971</v>
      </c>
      <c r="D74">
        <f t="shared" si="1"/>
        <v>102.830078</v>
      </c>
      <c r="E74">
        <v>3118600</v>
      </c>
    </row>
    <row r="75" spans="1:5">
      <c r="A75" t="s">
        <v>43</v>
      </c>
      <c r="B75">
        <v>3116.629883</v>
      </c>
      <c r="C75">
        <v>3025</v>
      </c>
      <c r="D75">
        <f t="shared" si="1"/>
        <v>91.6298830000001</v>
      </c>
      <c r="E75">
        <v>3649600</v>
      </c>
    </row>
    <row r="76" spans="1:5">
      <c r="A76" t="s">
        <v>44</v>
      </c>
      <c r="B76">
        <v>3077.290039</v>
      </c>
      <c r="C76">
        <v>3016.629883</v>
      </c>
      <c r="D76">
        <f t="shared" si="1"/>
        <v>60.6601559999999</v>
      </c>
      <c r="E76">
        <v>4625400</v>
      </c>
    </row>
    <row r="77" spans="1:5">
      <c r="A77" t="s">
        <v>45</v>
      </c>
      <c r="B77">
        <v>3126.580078</v>
      </c>
      <c r="C77">
        <v>3060.050049</v>
      </c>
      <c r="D77">
        <f t="shared" si="1"/>
        <v>66.530029</v>
      </c>
      <c r="E77">
        <v>2902200</v>
      </c>
    </row>
    <row r="78" spans="1:5">
      <c r="A78" t="s">
        <v>46</v>
      </c>
      <c r="B78">
        <v>3182</v>
      </c>
      <c r="C78">
        <v>3120.850098</v>
      </c>
      <c r="D78">
        <f t="shared" si="1"/>
        <v>61.1499020000001</v>
      </c>
      <c r="E78">
        <v>3817300</v>
      </c>
    </row>
    <row r="79" spans="1:5">
      <c r="A79" t="s">
        <v>47</v>
      </c>
      <c r="B79">
        <v>3160.310059</v>
      </c>
      <c r="C79">
        <v>3085.149902</v>
      </c>
      <c r="D79">
        <f t="shared" si="1"/>
        <v>75.1601569999998</v>
      </c>
      <c r="E79">
        <v>2959000</v>
      </c>
    </row>
    <row r="80" spans="1:5">
      <c r="A80" t="s">
        <v>48</v>
      </c>
      <c r="B80">
        <v>3109.780029</v>
      </c>
      <c r="C80">
        <v>3037.139893</v>
      </c>
      <c r="D80">
        <f t="shared" si="1"/>
        <v>72.640136</v>
      </c>
      <c r="E80">
        <v>3563500</v>
      </c>
    </row>
    <row r="81" spans="1:5">
      <c r="A81" t="s">
        <v>49</v>
      </c>
      <c r="B81">
        <v>3056.659912</v>
      </c>
      <c r="C81">
        <v>2996</v>
      </c>
      <c r="D81">
        <f t="shared" si="1"/>
        <v>60.6599120000001</v>
      </c>
      <c r="E81">
        <v>3312900</v>
      </c>
    </row>
    <row r="82" spans="1:5">
      <c r="A82" t="s">
        <v>50</v>
      </c>
      <c r="B82">
        <v>3091.25</v>
      </c>
      <c r="C82">
        <v>3028.449951</v>
      </c>
      <c r="D82">
        <f t="shared" si="1"/>
        <v>62.8000489999999</v>
      </c>
      <c r="E82">
        <v>2746000</v>
      </c>
    </row>
    <row r="83" spans="1:5">
      <c r="A83" t="s">
        <v>51</v>
      </c>
      <c r="B83">
        <v>3073</v>
      </c>
      <c r="C83">
        <v>3034</v>
      </c>
      <c r="D83">
        <f t="shared" si="1"/>
        <v>39</v>
      </c>
      <c r="E83">
        <v>2337600</v>
      </c>
    </row>
    <row r="84" spans="1:5">
      <c r="A84" t="s">
        <v>52</v>
      </c>
      <c r="B84">
        <v>3119.330078</v>
      </c>
      <c r="C84">
        <v>3062.5</v>
      </c>
      <c r="D84">
        <f t="shared" si="1"/>
        <v>56.830078</v>
      </c>
      <c r="E84">
        <v>3093900</v>
      </c>
    </row>
    <row r="85" spans="1:5">
      <c r="A85" s="1">
        <v>44200</v>
      </c>
      <c r="B85">
        <v>3162.439941</v>
      </c>
      <c r="C85">
        <v>3115.550049</v>
      </c>
      <c r="D85">
        <f t="shared" si="1"/>
        <v>46.8898920000001</v>
      </c>
      <c r="E85">
        <v>2940300</v>
      </c>
    </row>
    <row r="86" spans="1:5">
      <c r="A86" s="1">
        <v>44320</v>
      </c>
      <c r="B86">
        <v>3235.959961</v>
      </c>
      <c r="C86">
        <v>3161.23999</v>
      </c>
      <c r="D86">
        <f t="shared" si="1"/>
        <v>74.719971</v>
      </c>
      <c r="E86">
        <v>3334900</v>
      </c>
    </row>
    <row r="87" spans="1:5">
      <c r="A87" s="1">
        <v>44351</v>
      </c>
      <c r="B87">
        <v>3247.310059</v>
      </c>
      <c r="C87">
        <v>3217.040039</v>
      </c>
      <c r="D87">
        <f t="shared" si="1"/>
        <v>30.2700199999999</v>
      </c>
      <c r="E87">
        <v>2537800</v>
      </c>
    </row>
    <row r="88" spans="1:5">
      <c r="A88" s="1">
        <v>44381</v>
      </c>
      <c r="B88">
        <v>3303.610107</v>
      </c>
      <c r="C88">
        <v>3223.649902</v>
      </c>
      <c r="D88">
        <f t="shared" si="1"/>
        <v>79.9602049999999</v>
      </c>
      <c r="E88">
        <v>3346200</v>
      </c>
    </row>
    <row r="89" spans="1:5">
      <c r="A89" s="1">
        <v>44412</v>
      </c>
      <c r="B89">
        <v>3324.5</v>
      </c>
      <c r="C89">
        <v>3292</v>
      </c>
      <c r="D89">
        <f t="shared" si="1"/>
        <v>32.5</v>
      </c>
      <c r="E89">
        <v>2812100</v>
      </c>
    </row>
    <row r="90" spans="1:5">
      <c r="A90" s="1">
        <v>44443</v>
      </c>
      <c r="B90">
        <v>3372.199951</v>
      </c>
      <c r="C90">
        <v>3288.899902</v>
      </c>
      <c r="D90">
        <f t="shared" si="1"/>
        <v>83.3000489999999</v>
      </c>
      <c r="E90">
        <v>4341500</v>
      </c>
    </row>
    <row r="91" spans="1:5">
      <c r="A91" s="1">
        <v>44534</v>
      </c>
      <c r="B91">
        <v>3395.040039</v>
      </c>
      <c r="C91">
        <v>3351.149902</v>
      </c>
      <c r="D91">
        <f t="shared" si="1"/>
        <v>43.8901369999999</v>
      </c>
      <c r="E91">
        <v>3281800</v>
      </c>
    </row>
    <row r="92" spans="1:5">
      <c r="A92" t="s">
        <v>53</v>
      </c>
      <c r="B92">
        <v>3432</v>
      </c>
      <c r="C92">
        <v>3395.629883</v>
      </c>
      <c r="D92">
        <f t="shared" si="1"/>
        <v>36.3701169999999</v>
      </c>
      <c r="E92">
        <v>3315800</v>
      </c>
    </row>
    <row r="93" spans="1:5">
      <c r="A93" t="s">
        <v>54</v>
      </c>
      <c r="B93">
        <v>3404.129883</v>
      </c>
      <c r="C93">
        <v>3326</v>
      </c>
      <c r="D93">
        <f t="shared" si="1"/>
        <v>78.1298830000001</v>
      </c>
      <c r="E93">
        <v>3145200</v>
      </c>
    </row>
    <row r="94" spans="1:5">
      <c r="A94" t="s">
        <v>55</v>
      </c>
      <c r="B94">
        <v>3397</v>
      </c>
      <c r="C94">
        <v>3352</v>
      </c>
      <c r="D94">
        <f t="shared" si="1"/>
        <v>45</v>
      </c>
      <c r="E94">
        <v>3233600</v>
      </c>
    </row>
    <row r="95" spans="1:5">
      <c r="A95" t="s">
        <v>56</v>
      </c>
      <c r="B95">
        <v>3406.800049</v>
      </c>
      <c r="C95">
        <v>3355.590088</v>
      </c>
      <c r="D95">
        <f t="shared" si="1"/>
        <v>51.209961</v>
      </c>
      <c r="E95">
        <v>3186000</v>
      </c>
    </row>
    <row r="96" spans="1:5">
      <c r="A96" t="s">
        <v>57</v>
      </c>
      <c r="B96">
        <v>3435.929932</v>
      </c>
      <c r="C96">
        <v>3360.159912</v>
      </c>
      <c r="D96">
        <f t="shared" si="1"/>
        <v>75.7700199999999</v>
      </c>
      <c r="E96">
        <v>2725400</v>
      </c>
    </row>
    <row r="97" spans="1:5">
      <c r="A97" t="s">
        <v>58</v>
      </c>
      <c r="B97">
        <v>3382.98999</v>
      </c>
      <c r="C97">
        <v>3316</v>
      </c>
      <c r="D97">
        <f t="shared" si="1"/>
        <v>66.98999</v>
      </c>
      <c r="E97">
        <v>2623000</v>
      </c>
    </row>
    <row r="98" spans="1:5">
      <c r="A98" t="s">
        <v>59</v>
      </c>
      <c r="B98">
        <v>3362.860107</v>
      </c>
      <c r="C98">
        <v>3303.810059</v>
      </c>
      <c r="D98">
        <f t="shared" si="1"/>
        <v>59.0500480000001</v>
      </c>
      <c r="E98">
        <v>2211200</v>
      </c>
    </row>
    <row r="99" spans="1:5">
      <c r="A99" t="s">
        <v>60</v>
      </c>
      <c r="B99">
        <v>3372.870117</v>
      </c>
      <c r="C99">
        <v>3301.449951</v>
      </c>
      <c r="D99">
        <f t="shared" si="1"/>
        <v>71.4201659999999</v>
      </c>
      <c r="E99">
        <v>2580600</v>
      </c>
    </row>
    <row r="100" spans="1:5">
      <c r="A100" t="s">
        <v>61</v>
      </c>
      <c r="B100">
        <v>3375</v>
      </c>
      <c r="C100">
        <v>3308.5</v>
      </c>
      <c r="D100">
        <f t="shared" si="1"/>
        <v>66.5</v>
      </c>
      <c r="E100">
        <v>3192800</v>
      </c>
    </row>
    <row r="101" spans="1:5">
      <c r="A101" t="s">
        <v>62</v>
      </c>
      <c r="B101">
        <v>3428.449951</v>
      </c>
      <c r="C101">
        <v>3330.939941</v>
      </c>
      <c r="D101">
        <f t="shared" si="1"/>
        <v>97.51001</v>
      </c>
      <c r="E101">
        <v>4880700</v>
      </c>
    </row>
    <row r="102" spans="1:5">
      <c r="A102" t="s">
        <v>63</v>
      </c>
      <c r="B102">
        <v>3460</v>
      </c>
      <c r="C102">
        <v>3398.01001</v>
      </c>
      <c r="D102">
        <f t="shared" si="1"/>
        <v>61.98999</v>
      </c>
      <c r="E102">
        <v>3827100</v>
      </c>
    </row>
    <row r="103" spans="1:5">
      <c r="A103" t="s">
        <v>64</v>
      </c>
      <c r="B103">
        <v>3489.879883</v>
      </c>
      <c r="C103">
        <v>3425</v>
      </c>
      <c r="D103">
        <f t="shared" si="1"/>
        <v>64.8798830000001</v>
      </c>
      <c r="E103">
        <v>4631900</v>
      </c>
    </row>
    <row r="104" spans="1:5">
      <c r="A104" t="s">
        <v>65</v>
      </c>
      <c r="B104">
        <v>3514.449951</v>
      </c>
      <c r="C104">
        <v>3435</v>
      </c>
      <c r="D104">
        <f t="shared" si="1"/>
        <v>79.4499510000001</v>
      </c>
      <c r="E104">
        <v>7682400</v>
      </c>
    </row>
    <row r="105" spans="1:5">
      <c r="A105" t="s">
        <v>66</v>
      </c>
      <c r="B105">
        <v>3554</v>
      </c>
      <c r="C105">
        <v>3462.5</v>
      </c>
      <c r="D105">
        <f t="shared" si="1"/>
        <v>91.5</v>
      </c>
      <c r="E105">
        <v>7009300</v>
      </c>
    </row>
    <row r="106" spans="1:5">
      <c r="A106" s="1">
        <v>44260</v>
      </c>
      <c r="B106">
        <v>3486.649902</v>
      </c>
      <c r="C106">
        <v>3372.699951</v>
      </c>
      <c r="D106">
        <f t="shared" si="1"/>
        <v>113.949951</v>
      </c>
      <c r="E106">
        <v>5875500</v>
      </c>
    </row>
    <row r="107" spans="1:5">
      <c r="A107" s="1">
        <v>44291</v>
      </c>
      <c r="B107">
        <v>3367.97998</v>
      </c>
      <c r="C107">
        <v>3272.129883</v>
      </c>
      <c r="D107">
        <f t="shared" si="1"/>
        <v>95.850097</v>
      </c>
      <c r="E107">
        <v>5439400</v>
      </c>
    </row>
    <row r="108" spans="1:5">
      <c r="A108" s="1">
        <v>44321</v>
      </c>
      <c r="B108">
        <v>3354.699951</v>
      </c>
      <c r="C108">
        <v>3264.360107</v>
      </c>
      <c r="D108">
        <f t="shared" si="1"/>
        <v>90.3398440000001</v>
      </c>
      <c r="E108">
        <v>3711300</v>
      </c>
    </row>
    <row r="109" spans="1:5">
      <c r="A109" s="1">
        <v>44352</v>
      </c>
      <c r="B109">
        <v>3314.399902</v>
      </c>
      <c r="C109">
        <v>3247.199951</v>
      </c>
      <c r="D109">
        <f t="shared" si="1"/>
        <v>67.1999510000001</v>
      </c>
      <c r="E109">
        <v>4447700</v>
      </c>
    </row>
    <row r="110" spans="1:5">
      <c r="A110" s="1">
        <v>44382</v>
      </c>
      <c r="B110">
        <v>3330.889893</v>
      </c>
      <c r="C110">
        <v>3289.070068</v>
      </c>
      <c r="D110">
        <f t="shared" si="1"/>
        <v>41.819825</v>
      </c>
      <c r="E110">
        <v>4710300</v>
      </c>
    </row>
    <row r="111" spans="1:5">
      <c r="A111" s="1">
        <v>44474</v>
      </c>
      <c r="B111">
        <v>3283</v>
      </c>
      <c r="C111">
        <v>3190</v>
      </c>
      <c r="D111">
        <f t="shared" si="1"/>
        <v>93</v>
      </c>
      <c r="E111">
        <v>5838600</v>
      </c>
    </row>
    <row r="112" spans="1:5">
      <c r="A112" s="1">
        <v>44505</v>
      </c>
      <c r="B112">
        <v>3238</v>
      </c>
      <c r="C112">
        <v>3127.370117</v>
      </c>
      <c r="D112">
        <f t="shared" si="1"/>
        <v>110.629883</v>
      </c>
      <c r="E112">
        <v>4619800</v>
      </c>
    </row>
    <row r="113" spans="1:5">
      <c r="A113" s="1">
        <v>44535</v>
      </c>
      <c r="B113">
        <v>3207.939941</v>
      </c>
      <c r="C113">
        <v>3133.100098</v>
      </c>
      <c r="D113">
        <f t="shared" si="1"/>
        <v>74.8398430000002</v>
      </c>
      <c r="E113">
        <v>4936400</v>
      </c>
    </row>
    <row r="114" spans="1:5">
      <c r="A114" t="s">
        <v>67</v>
      </c>
      <c r="B114">
        <v>3203.840088</v>
      </c>
      <c r="C114">
        <v>3133</v>
      </c>
      <c r="D114">
        <f t="shared" si="1"/>
        <v>70.8400879999999</v>
      </c>
      <c r="E114">
        <v>3350900</v>
      </c>
    </row>
    <row r="115" spans="1:5">
      <c r="A115" t="s">
        <v>68</v>
      </c>
      <c r="B115">
        <v>3228.860107</v>
      </c>
      <c r="C115">
        <v>3183</v>
      </c>
      <c r="D115">
        <f t="shared" si="1"/>
        <v>45.860107</v>
      </c>
      <c r="E115">
        <v>3325000</v>
      </c>
    </row>
    <row r="116" spans="1:5">
      <c r="A116" t="s">
        <v>69</v>
      </c>
      <c r="B116">
        <v>3292.75</v>
      </c>
      <c r="C116">
        <v>3234.590088</v>
      </c>
      <c r="D116">
        <f t="shared" si="1"/>
        <v>58.1599120000001</v>
      </c>
      <c r="E116">
        <v>3723900</v>
      </c>
    </row>
    <row r="117" spans="1:5">
      <c r="A117" t="s">
        <v>70</v>
      </c>
      <c r="B117">
        <v>3312</v>
      </c>
      <c r="C117">
        <v>3230.370117</v>
      </c>
      <c r="D117">
        <f t="shared" si="1"/>
        <v>81.6298830000001</v>
      </c>
      <c r="E117">
        <v>2828400</v>
      </c>
    </row>
    <row r="118" spans="1:5">
      <c r="A118" t="s">
        <v>71</v>
      </c>
      <c r="B118">
        <v>3234.75</v>
      </c>
      <c r="C118">
        <v>3184</v>
      </c>
      <c r="D118">
        <f t="shared" si="1"/>
        <v>50.75</v>
      </c>
      <c r="E118">
        <v>2679700</v>
      </c>
    </row>
    <row r="119" spans="1:5">
      <c r="A119" t="s">
        <v>72</v>
      </c>
      <c r="B119">
        <v>3259.679932</v>
      </c>
      <c r="C119">
        <v>3236.179932</v>
      </c>
      <c r="D119">
        <f t="shared" si="1"/>
        <v>23.5</v>
      </c>
      <c r="E119">
        <v>2633200</v>
      </c>
    </row>
    <row r="120" spans="1:5">
      <c r="A120" t="s">
        <v>73</v>
      </c>
      <c r="B120">
        <v>3256.689941</v>
      </c>
      <c r="C120">
        <v>3197.01001</v>
      </c>
      <c r="D120">
        <f t="shared" si="1"/>
        <v>59.6799310000001</v>
      </c>
      <c r="E120">
        <v>4104900</v>
      </c>
    </row>
    <row r="121" spans="1:5">
      <c r="A121" t="s">
        <v>74</v>
      </c>
      <c r="B121">
        <v>3257.949951</v>
      </c>
      <c r="C121">
        <v>3210.5</v>
      </c>
      <c r="D121">
        <f t="shared" si="1"/>
        <v>47.4499510000001</v>
      </c>
      <c r="E121">
        <v>2422800</v>
      </c>
    </row>
    <row r="122" spans="1:5">
      <c r="A122" t="s">
        <v>75</v>
      </c>
      <c r="B122">
        <v>3279.820068</v>
      </c>
      <c r="C122">
        <v>3213.76001</v>
      </c>
      <c r="D122">
        <f t="shared" si="1"/>
        <v>66.060058</v>
      </c>
      <c r="E122">
        <v>3261100</v>
      </c>
    </row>
    <row r="123" spans="1:5">
      <c r="A123" t="s">
        <v>76</v>
      </c>
      <c r="B123">
        <v>3295.72998</v>
      </c>
      <c r="C123">
        <v>3258.51001</v>
      </c>
      <c r="D123">
        <f t="shared" si="1"/>
        <v>37.2199700000001</v>
      </c>
      <c r="E123">
        <v>2384000</v>
      </c>
    </row>
    <row r="124" spans="1:5">
      <c r="A124" t="s">
        <v>77</v>
      </c>
      <c r="B124">
        <v>3260.360107</v>
      </c>
      <c r="C124">
        <v>3230.040039</v>
      </c>
      <c r="D124">
        <f t="shared" si="1"/>
        <v>30.320068</v>
      </c>
      <c r="E124">
        <v>2561200</v>
      </c>
    </row>
    <row r="125" spans="1:5">
      <c r="A125" t="s">
        <v>78</v>
      </c>
      <c r="B125">
        <v>3247.98999</v>
      </c>
      <c r="C125">
        <v>3219.699951</v>
      </c>
      <c r="D125">
        <f t="shared" si="1"/>
        <v>28.290039</v>
      </c>
      <c r="E125">
        <v>2329800</v>
      </c>
    </row>
    <row r="126" spans="1:5">
      <c r="A126" s="1">
        <v>44202</v>
      </c>
      <c r="B126">
        <v>3250.97998</v>
      </c>
      <c r="C126">
        <v>3209.060059</v>
      </c>
      <c r="D126">
        <f t="shared" si="1"/>
        <v>41.9199210000002</v>
      </c>
      <c r="E126">
        <v>2430000</v>
      </c>
    </row>
    <row r="127" spans="1:5">
      <c r="A127" s="1">
        <v>44233</v>
      </c>
      <c r="B127">
        <v>3235</v>
      </c>
      <c r="C127">
        <v>3208</v>
      </c>
      <c r="D127">
        <f t="shared" si="1"/>
        <v>27</v>
      </c>
      <c r="E127">
        <v>2014500</v>
      </c>
    </row>
    <row r="128" spans="1:5">
      <c r="A128" s="1">
        <v>44261</v>
      </c>
      <c r="B128">
        <v>3214.439941</v>
      </c>
      <c r="C128">
        <v>3184.030029</v>
      </c>
      <c r="D128">
        <f t="shared" si="1"/>
        <v>30.4099120000001</v>
      </c>
      <c r="E128">
        <v>2398300</v>
      </c>
    </row>
    <row r="129" spans="1:5">
      <c r="A129" s="1">
        <v>44292</v>
      </c>
      <c r="B129">
        <v>3221</v>
      </c>
      <c r="C129">
        <v>3198.810059</v>
      </c>
      <c r="D129">
        <f t="shared" si="1"/>
        <v>22.1899410000001</v>
      </c>
      <c r="E129">
        <v>2249700</v>
      </c>
    </row>
    <row r="130" spans="1:5">
      <c r="A130" s="1">
        <v>44383</v>
      </c>
      <c r="B130">
        <v>3208</v>
      </c>
      <c r="C130">
        <v>3172.199951</v>
      </c>
      <c r="D130">
        <f t="shared" si="1"/>
        <v>35.8000489999999</v>
      </c>
      <c r="E130">
        <v>2215800</v>
      </c>
    </row>
    <row r="131" spans="1:5">
      <c r="A131" s="1">
        <v>44414</v>
      </c>
      <c r="B131">
        <v>3279.530029</v>
      </c>
      <c r="C131">
        <v>3218.01001</v>
      </c>
      <c r="D131">
        <f t="shared" ref="D131:D194" si="2">B131-C131</f>
        <v>61.520019</v>
      </c>
      <c r="E131">
        <v>3416700</v>
      </c>
    </row>
    <row r="132" spans="1:5">
      <c r="A132" s="1">
        <v>44445</v>
      </c>
      <c r="B132">
        <v>3297.580078</v>
      </c>
      <c r="C132">
        <v>3270.699951</v>
      </c>
      <c r="D132">
        <f t="shared" si="2"/>
        <v>26.8801269999999</v>
      </c>
      <c r="E132">
        <v>2455500</v>
      </c>
    </row>
    <row r="133" spans="1:5">
      <c r="A133" s="1">
        <v>44475</v>
      </c>
      <c r="B133">
        <v>3351</v>
      </c>
      <c r="C133">
        <v>3281.149902</v>
      </c>
      <c r="D133">
        <f t="shared" si="2"/>
        <v>69.8500979999999</v>
      </c>
      <c r="E133">
        <v>3476500</v>
      </c>
    </row>
    <row r="134" spans="1:5">
      <c r="A134" s="1">
        <v>44506</v>
      </c>
      <c r="B134">
        <v>3366.580078</v>
      </c>
      <c r="C134">
        <v>3333.449951</v>
      </c>
      <c r="D134">
        <f t="shared" si="2"/>
        <v>33.1301269999999</v>
      </c>
      <c r="E134">
        <v>2817400</v>
      </c>
    </row>
    <row r="135" spans="1:5">
      <c r="A135" t="s">
        <v>79</v>
      </c>
      <c r="B135">
        <v>3385</v>
      </c>
      <c r="C135">
        <v>3335.5</v>
      </c>
      <c r="D135">
        <f t="shared" si="2"/>
        <v>49.5</v>
      </c>
      <c r="E135">
        <v>2569700</v>
      </c>
    </row>
    <row r="136" spans="1:5">
      <c r="A136" t="s">
        <v>80</v>
      </c>
      <c r="B136">
        <v>3396.98999</v>
      </c>
      <c r="C136">
        <v>3363.110107</v>
      </c>
      <c r="D136">
        <f t="shared" si="2"/>
        <v>33.8798830000001</v>
      </c>
      <c r="E136">
        <v>2426200</v>
      </c>
    </row>
    <row r="137" spans="1:5">
      <c r="A137" t="s">
        <v>81</v>
      </c>
      <c r="B137">
        <v>3426.350098</v>
      </c>
      <c r="C137">
        <v>3360.530029</v>
      </c>
      <c r="D137">
        <f t="shared" si="2"/>
        <v>65.8200689999999</v>
      </c>
      <c r="E137">
        <v>4202800</v>
      </c>
    </row>
    <row r="138" spans="1:5">
      <c r="A138" t="s">
        <v>82</v>
      </c>
      <c r="B138">
        <v>3497.199951</v>
      </c>
      <c r="C138">
        <v>3401</v>
      </c>
      <c r="D138">
        <f t="shared" si="2"/>
        <v>96.1999510000001</v>
      </c>
      <c r="E138">
        <v>5136500</v>
      </c>
    </row>
    <row r="139" spans="1:5">
      <c r="A139" t="s">
        <v>83</v>
      </c>
      <c r="B139">
        <v>3507</v>
      </c>
      <c r="C139">
        <v>3473.709961</v>
      </c>
      <c r="D139">
        <f t="shared" si="2"/>
        <v>33.290039</v>
      </c>
      <c r="E139">
        <v>5247700</v>
      </c>
    </row>
    <row r="140" spans="1:5">
      <c r="A140" t="s">
        <v>84</v>
      </c>
      <c r="B140">
        <v>3482</v>
      </c>
      <c r="C140">
        <v>3434</v>
      </c>
      <c r="D140">
        <f t="shared" si="2"/>
        <v>48</v>
      </c>
      <c r="E140">
        <v>3277100</v>
      </c>
    </row>
    <row r="141" spans="1:5">
      <c r="A141" t="s">
        <v>85</v>
      </c>
      <c r="B141">
        <v>3523.780029</v>
      </c>
      <c r="C141">
        <v>3456.090088</v>
      </c>
      <c r="D141">
        <f t="shared" si="2"/>
        <v>67.6899410000001</v>
      </c>
      <c r="E141">
        <v>3345100</v>
      </c>
    </row>
    <row r="142" spans="1:5">
      <c r="A142" t="s">
        <v>86</v>
      </c>
      <c r="B142">
        <v>3521</v>
      </c>
      <c r="C142">
        <v>3483.199951</v>
      </c>
      <c r="D142">
        <f t="shared" si="2"/>
        <v>37.8000489999999</v>
      </c>
      <c r="E142">
        <v>2813300</v>
      </c>
    </row>
    <row r="143" spans="1:5">
      <c r="A143" t="s">
        <v>87</v>
      </c>
      <c r="B143">
        <v>3524.860107</v>
      </c>
      <c r="C143">
        <v>3430.850098</v>
      </c>
      <c r="D143">
        <f t="shared" si="2"/>
        <v>94.0100090000001</v>
      </c>
      <c r="E143">
        <v>3832000</v>
      </c>
    </row>
    <row r="144" spans="1:5">
      <c r="A144" t="s">
        <v>88</v>
      </c>
      <c r="B144">
        <v>3464.820068</v>
      </c>
      <c r="C144">
        <v>3394.179932</v>
      </c>
      <c r="D144">
        <f t="shared" si="2"/>
        <v>70.640136</v>
      </c>
      <c r="E144">
        <v>3941000</v>
      </c>
    </row>
    <row r="145" spans="1:5">
      <c r="A145" t="s">
        <v>89</v>
      </c>
      <c r="B145">
        <v>3448</v>
      </c>
      <c r="C145">
        <v>3413.51001</v>
      </c>
      <c r="D145">
        <f t="shared" si="2"/>
        <v>34.48999</v>
      </c>
      <c r="E145">
        <v>2242800</v>
      </c>
    </row>
    <row r="146" spans="1:5">
      <c r="A146" t="s">
        <v>90</v>
      </c>
      <c r="B146">
        <v>3456.030029</v>
      </c>
      <c r="C146">
        <v>3423.030029</v>
      </c>
      <c r="D146">
        <f t="shared" si="2"/>
        <v>33</v>
      </c>
      <c r="E146">
        <v>2098400</v>
      </c>
    </row>
    <row r="147" spans="1:5">
      <c r="A147" t="s">
        <v>91</v>
      </c>
      <c r="B147">
        <v>3471.600098</v>
      </c>
      <c r="C147">
        <v>3435</v>
      </c>
      <c r="D147">
        <f t="shared" si="2"/>
        <v>36.6000979999999</v>
      </c>
      <c r="E147">
        <v>2404000</v>
      </c>
    </row>
    <row r="148" spans="1:5">
      <c r="A148" s="1">
        <v>44203</v>
      </c>
      <c r="B148">
        <v>3457</v>
      </c>
      <c r="C148">
        <v>3409.419922</v>
      </c>
      <c r="D148">
        <f t="shared" si="2"/>
        <v>47.580078</v>
      </c>
      <c r="E148">
        <v>2037100</v>
      </c>
    </row>
    <row r="149" spans="1:5">
      <c r="A149" s="1">
        <v>44234</v>
      </c>
      <c r="B149">
        <v>3511.719971</v>
      </c>
      <c r="C149">
        <v>3436.919922</v>
      </c>
      <c r="D149">
        <f t="shared" si="2"/>
        <v>74.8000489999999</v>
      </c>
      <c r="E149">
        <v>3169400</v>
      </c>
    </row>
    <row r="150" spans="1:5">
      <c r="A150" s="1">
        <v>44354</v>
      </c>
      <c r="B150">
        <v>3685.47998</v>
      </c>
      <c r="C150">
        <v>3529</v>
      </c>
      <c r="D150">
        <f t="shared" si="2"/>
        <v>156.47998</v>
      </c>
      <c r="E150">
        <v>6744800</v>
      </c>
    </row>
    <row r="151" spans="1:5">
      <c r="A151" s="1">
        <v>44384</v>
      </c>
      <c r="B151">
        <v>3734.199951</v>
      </c>
      <c r="C151">
        <v>3678.909912</v>
      </c>
      <c r="D151">
        <f t="shared" si="2"/>
        <v>55.290039</v>
      </c>
      <c r="E151">
        <v>5328100</v>
      </c>
    </row>
    <row r="152" spans="1:5">
      <c r="A152" s="1">
        <v>44415</v>
      </c>
      <c r="B152">
        <v>3759.98999</v>
      </c>
      <c r="C152">
        <v>3621.120117</v>
      </c>
      <c r="D152">
        <f t="shared" si="2"/>
        <v>138.869873</v>
      </c>
      <c r="E152">
        <v>5180600</v>
      </c>
    </row>
    <row r="153" spans="1:5">
      <c r="A153" s="1">
        <v>44446</v>
      </c>
      <c r="B153">
        <v>3748</v>
      </c>
      <c r="C153">
        <v>3693.399902</v>
      </c>
      <c r="D153">
        <f t="shared" si="2"/>
        <v>54.6000979999999</v>
      </c>
      <c r="E153">
        <v>3748200</v>
      </c>
    </row>
    <row r="154" spans="1:5">
      <c r="A154" s="1">
        <v>44537</v>
      </c>
      <c r="B154">
        <v>3757.290039</v>
      </c>
      <c r="C154">
        <v>3696.790039</v>
      </c>
      <c r="D154">
        <f t="shared" si="2"/>
        <v>60.5</v>
      </c>
      <c r="E154">
        <v>2571600</v>
      </c>
    </row>
    <row r="155" spans="1:5">
      <c r="A155" t="s">
        <v>92</v>
      </c>
      <c r="B155">
        <v>3773.080078</v>
      </c>
      <c r="C155">
        <v>3671.320068</v>
      </c>
      <c r="D155">
        <f t="shared" si="2"/>
        <v>101.76001</v>
      </c>
      <c r="E155">
        <v>3845900</v>
      </c>
    </row>
    <row r="156" spans="1:5">
      <c r="A156" t="s">
        <v>93</v>
      </c>
      <c r="B156">
        <v>3717.659912</v>
      </c>
      <c r="C156">
        <v>3660.830078</v>
      </c>
      <c r="D156">
        <f t="shared" si="2"/>
        <v>56.8298340000001</v>
      </c>
      <c r="E156">
        <v>3296600</v>
      </c>
    </row>
    <row r="157" spans="1:5">
      <c r="A157" t="s">
        <v>94</v>
      </c>
      <c r="B157">
        <v>3695.399902</v>
      </c>
      <c r="C157">
        <v>3620.919922</v>
      </c>
      <c r="D157">
        <f t="shared" si="2"/>
        <v>74.4799800000001</v>
      </c>
      <c r="E157">
        <v>3185300</v>
      </c>
    </row>
    <row r="158" spans="1:5">
      <c r="A158" t="s">
        <v>95</v>
      </c>
      <c r="B158">
        <v>3646.060059</v>
      </c>
      <c r="C158">
        <v>3570.459961</v>
      </c>
      <c r="D158">
        <f t="shared" si="2"/>
        <v>75.6000979999999</v>
      </c>
      <c r="E158">
        <v>4043700</v>
      </c>
    </row>
    <row r="159" spans="1:5">
      <c r="A159" t="s">
        <v>96</v>
      </c>
      <c r="B159">
        <v>3550.209961</v>
      </c>
      <c r="C159">
        <v>3499.159912</v>
      </c>
      <c r="D159">
        <f t="shared" si="2"/>
        <v>51.0500489999999</v>
      </c>
      <c r="E159">
        <v>3784600</v>
      </c>
    </row>
    <row r="160" spans="1:5">
      <c r="A160" t="s">
        <v>97</v>
      </c>
      <c r="B160">
        <v>3592</v>
      </c>
      <c r="C160">
        <v>3518</v>
      </c>
      <c r="D160">
        <f t="shared" si="2"/>
        <v>74</v>
      </c>
      <c r="E160">
        <v>3255700</v>
      </c>
    </row>
    <row r="161" spans="1:5">
      <c r="A161" t="s">
        <v>98</v>
      </c>
      <c r="B161">
        <v>3586.449951</v>
      </c>
      <c r="C161">
        <v>3543.639893</v>
      </c>
      <c r="D161">
        <f t="shared" si="2"/>
        <v>42.810058</v>
      </c>
      <c r="E161">
        <v>2319000</v>
      </c>
    </row>
    <row r="162" spans="1:5">
      <c r="A162" t="s">
        <v>99</v>
      </c>
      <c r="B162">
        <v>3640.02002</v>
      </c>
      <c r="C162">
        <v>3582.27002</v>
      </c>
      <c r="D162">
        <f t="shared" si="2"/>
        <v>57.75</v>
      </c>
      <c r="E162">
        <v>3265400</v>
      </c>
    </row>
    <row r="163" spans="1:5">
      <c r="A163" t="s">
        <v>100</v>
      </c>
      <c r="B163">
        <v>3666.110107</v>
      </c>
      <c r="C163">
        <v>3622.040039</v>
      </c>
      <c r="D163">
        <f t="shared" si="2"/>
        <v>44.070068</v>
      </c>
      <c r="E163">
        <v>2436300</v>
      </c>
    </row>
    <row r="164" spans="1:5">
      <c r="A164" t="s">
        <v>101</v>
      </c>
      <c r="B164">
        <v>3712.080078</v>
      </c>
      <c r="C164">
        <v>3647.25</v>
      </c>
      <c r="D164">
        <f t="shared" si="2"/>
        <v>64.830078</v>
      </c>
      <c r="E164">
        <v>2900100</v>
      </c>
    </row>
    <row r="165" spans="1:5">
      <c r="A165" t="s">
        <v>102</v>
      </c>
      <c r="B165">
        <v>3698.5</v>
      </c>
      <c r="C165">
        <v>3586.149902</v>
      </c>
      <c r="D165">
        <f t="shared" si="2"/>
        <v>112.350098</v>
      </c>
      <c r="E165">
        <v>4131900</v>
      </c>
    </row>
    <row r="166" spans="1:5">
      <c r="A166" t="s">
        <v>103</v>
      </c>
      <c r="B166">
        <v>3658.419922</v>
      </c>
      <c r="C166">
        <v>3601</v>
      </c>
      <c r="D166">
        <f t="shared" si="2"/>
        <v>57.419922</v>
      </c>
      <c r="E166">
        <v>2999400</v>
      </c>
    </row>
    <row r="167" spans="1:5">
      <c r="A167" t="s">
        <v>104</v>
      </c>
      <c r="B167">
        <v>3637.949951</v>
      </c>
      <c r="C167">
        <v>3580.01001</v>
      </c>
      <c r="D167">
        <f t="shared" si="2"/>
        <v>57.9399410000001</v>
      </c>
      <c r="E167">
        <v>5520000</v>
      </c>
    </row>
    <row r="168" spans="1:5">
      <c r="A168" t="s">
        <v>105</v>
      </c>
      <c r="B168">
        <v>3368.139893</v>
      </c>
      <c r="C168">
        <v>3306.97998</v>
      </c>
      <c r="D168">
        <f t="shared" si="2"/>
        <v>61.159913</v>
      </c>
      <c r="E168">
        <v>9957100</v>
      </c>
    </row>
    <row r="169" spans="1:5">
      <c r="A169" s="1">
        <v>44235</v>
      </c>
      <c r="B169">
        <v>3358.919922</v>
      </c>
      <c r="C169">
        <v>3317</v>
      </c>
      <c r="D169">
        <f t="shared" si="2"/>
        <v>41.919922</v>
      </c>
      <c r="E169">
        <v>3353900</v>
      </c>
    </row>
    <row r="170" spans="1:5">
      <c r="A170" s="1">
        <v>44263</v>
      </c>
      <c r="B170">
        <v>3391</v>
      </c>
      <c r="C170">
        <v>3299.77002</v>
      </c>
      <c r="D170">
        <f t="shared" si="2"/>
        <v>91.2299800000001</v>
      </c>
      <c r="E170">
        <v>4157300</v>
      </c>
    </row>
    <row r="171" spans="1:5">
      <c r="A171" s="1">
        <v>44294</v>
      </c>
      <c r="B171">
        <v>3388.879883</v>
      </c>
      <c r="C171">
        <v>3345.560059</v>
      </c>
      <c r="D171">
        <f t="shared" si="2"/>
        <v>43.3198240000002</v>
      </c>
      <c r="E171">
        <v>2183900</v>
      </c>
    </row>
    <row r="172" spans="1:5">
      <c r="A172" s="1">
        <v>44324</v>
      </c>
      <c r="B172">
        <v>3389</v>
      </c>
      <c r="C172">
        <v>3340.919922</v>
      </c>
      <c r="D172">
        <f t="shared" si="2"/>
        <v>48.080078</v>
      </c>
      <c r="E172">
        <v>2433500</v>
      </c>
    </row>
    <row r="173" spans="1:5">
      <c r="A173" s="1">
        <v>44355</v>
      </c>
      <c r="B173">
        <v>3375</v>
      </c>
      <c r="C173">
        <v>3329.040039</v>
      </c>
      <c r="D173">
        <f t="shared" si="2"/>
        <v>45.959961</v>
      </c>
      <c r="E173">
        <v>2635300</v>
      </c>
    </row>
    <row r="174" spans="1:5">
      <c r="A174" s="1">
        <v>44447</v>
      </c>
      <c r="B174">
        <v>3354.879883</v>
      </c>
      <c r="C174">
        <v>3328.52002</v>
      </c>
      <c r="D174">
        <f t="shared" si="2"/>
        <v>26.3598630000001</v>
      </c>
      <c r="E174">
        <v>2148200</v>
      </c>
    </row>
    <row r="175" spans="1:5">
      <c r="A175" s="1">
        <v>44477</v>
      </c>
      <c r="B175">
        <v>3358</v>
      </c>
      <c r="C175">
        <v>3315</v>
      </c>
      <c r="D175">
        <f t="shared" si="2"/>
        <v>43</v>
      </c>
      <c r="E175">
        <v>2412600</v>
      </c>
    </row>
    <row r="176" spans="1:5">
      <c r="A176" s="1">
        <v>44508</v>
      </c>
      <c r="B176">
        <v>3337.699951</v>
      </c>
      <c r="C176">
        <v>3277.790039</v>
      </c>
      <c r="D176">
        <f t="shared" si="2"/>
        <v>59.9099120000001</v>
      </c>
      <c r="E176">
        <v>2947200</v>
      </c>
    </row>
    <row r="177" spans="1:5">
      <c r="A177" s="1">
        <v>44538</v>
      </c>
      <c r="B177">
        <v>3314.51001</v>
      </c>
      <c r="C177">
        <v>3269.669922</v>
      </c>
      <c r="D177">
        <f t="shared" si="2"/>
        <v>44.8400879999999</v>
      </c>
      <c r="E177">
        <v>2314100</v>
      </c>
    </row>
    <row r="178" spans="1:5">
      <c r="A178" t="s">
        <v>106</v>
      </c>
      <c r="B178">
        <v>3306.070068</v>
      </c>
      <c r="C178">
        <v>3283</v>
      </c>
      <c r="D178">
        <f t="shared" si="2"/>
        <v>23.070068</v>
      </c>
      <c r="E178">
        <v>2052800</v>
      </c>
    </row>
    <row r="179" spans="1:5">
      <c r="A179" t="s">
        <v>107</v>
      </c>
      <c r="B179">
        <v>3300</v>
      </c>
      <c r="C179">
        <v>3211.129883</v>
      </c>
      <c r="D179">
        <f t="shared" si="2"/>
        <v>88.8701169999999</v>
      </c>
      <c r="E179">
        <v>3319700</v>
      </c>
    </row>
    <row r="180" spans="1:5">
      <c r="A180" t="s">
        <v>108</v>
      </c>
      <c r="B180">
        <v>3280.48999</v>
      </c>
      <c r="C180">
        <v>3225.679932</v>
      </c>
      <c r="D180">
        <f t="shared" si="2"/>
        <v>54.810058</v>
      </c>
      <c r="E180">
        <v>3387900</v>
      </c>
    </row>
    <row r="181" spans="1:5">
      <c r="A181" t="s">
        <v>109</v>
      </c>
      <c r="B181">
        <v>3254.100098</v>
      </c>
      <c r="C181">
        <v>3200</v>
      </c>
      <c r="D181">
        <f t="shared" si="2"/>
        <v>54.1000979999999</v>
      </c>
      <c r="E181">
        <v>2804300</v>
      </c>
    </row>
    <row r="182" spans="1:5">
      <c r="A182" t="s">
        <v>110</v>
      </c>
      <c r="B182">
        <v>3233</v>
      </c>
      <c r="C182">
        <v>3182.459961</v>
      </c>
      <c r="D182">
        <f t="shared" si="2"/>
        <v>50.540039</v>
      </c>
      <c r="E182">
        <v>3782900</v>
      </c>
    </row>
    <row r="183" spans="1:5">
      <c r="A183" t="s">
        <v>111</v>
      </c>
      <c r="B183">
        <v>3207.810059</v>
      </c>
      <c r="C183">
        <v>3175.76001</v>
      </c>
      <c r="D183">
        <f t="shared" si="2"/>
        <v>32.0500489999999</v>
      </c>
      <c r="E183">
        <v>3341200</v>
      </c>
    </row>
    <row r="184" spans="1:5">
      <c r="A184" t="s">
        <v>112</v>
      </c>
      <c r="B184">
        <v>3280.899902</v>
      </c>
      <c r="C184">
        <v>3210.01001</v>
      </c>
      <c r="D184">
        <f t="shared" si="2"/>
        <v>70.8898920000001</v>
      </c>
      <c r="E184">
        <v>3268100</v>
      </c>
    </row>
    <row r="185" spans="1:5">
      <c r="A185" t="s">
        <v>113</v>
      </c>
      <c r="B185">
        <v>3315.48999</v>
      </c>
      <c r="C185">
        <v>3274.580078</v>
      </c>
      <c r="D185">
        <f t="shared" si="2"/>
        <v>40.9099120000001</v>
      </c>
      <c r="E185">
        <v>2551800</v>
      </c>
    </row>
    <row r="186" spans="1:5">
      <c r="A186" t="s">
        <v>114</v>
      </c>
      <c r="B186">
        <v>3321</v>
      </c>
      <c r="C186">
        <v>3286.149902</v>
      </c>
      <c r="D186">
        <f t="shared" si="2"/>
        <v>34.8500979999999</v>
      </c>
      <c r="E186">
        <v>1680300</v>
      </c>
    </row>
    <row r="187" spans="1:5">
      <c r="A187" t="s">
        <v>115</v>
      </c>
      <c r="B187">
        <v>3332</v>
      </c>
      <c r="C187">
        <v>3296</v>
      </c>
      <c r="D187">
        <f t="shared" si="2"/>
        <v>36</v>
      </c>
      <c r="E187">
        <v>2098800</v>
      </c>
    </row>
    <row r="188" spans="1:5">
      <c r="A188" t="s">
        <v>116</v>
      </c>
      <c r="B188">
        <v>3352.320068</v>
      </c>
      <c r="C188">
        <v>3313.75</v>
      </c>
      <c r="D188">
        <f t="shared" si="2"/>
        <v>38.570068</v>
      </c>
      <c r="E188">
        <v>2391300</v>
      </c>
    </row>
    <row r="189" spans="1:5">
      <c r="A189" t="s">
        <v>117</v>
      </c>
      <c r="B189">
        <v>3445</v>
      </c>
      <c r="C189">
        <v>3355.219971</v>
      </c>
      <c r="D189">
        <f t="shared" si="2"/>
        <v>89.780029</v>
      </c>
      <c r="E189">
        <v>3192200</v>
      </c>
    </row>
    <row r="190" spans="1:5">
      <c r="A190" t="s">
        <v>118</v>
      </c>
      <c r="B190">
        <v>3472.580078</v>
      </c>
      <c r="C190">
        <v>3395.590088</v>
      </c>
      <c r="D190">
        <f t="shared" si="2"/>
        <v>76.98999</v>
      </c>
      <c r="E190">
        <v>4356400</v>
      </c>
    </row>
    <row r="191" spans="1:5">
      <c r="A191" s="1">
        <v>44205</v>
      </c>
      <c r="B191">
        <v>3527</v>
      </c>
      <c r="C191">
        <v>3475.23999</v>
      </c>
      <c r="D191">
        <f t="shared" si="2"/>
        <v>51.76001</v>
      </c>
      <c r="E191">
        <v>3629900</v>
      </c>
    </row>
    <row r="192" spans="1:5">
      <c r="A192" s="1">
        <v>44236</v>
      </c>
      <c r="B192">
        <v>3511.959961</v>
      </c>
      <c r="C192">
        <v>3455</v>
      </c>
      <c r="D192">
        <f t="shared" si="2"/>
        <v>56.959961</v>
      </c>
      <c r="E192">
        <v>2923700</v>
      </c>
    </row>
    <row r="193" spans="1:5">
      <c r="A193" s="1">
        <v>44264</v>
      </c>
      <c r="B193">
        <v>3482.669922</v>
      </c>
      <c r="C193">
        <v>3436.439941</v>
      </c>
      <c r="D193">
        <f t="shared" si="2"/>
        <v>46.229981</v>
      </c>
      <c r="E193">
        <v>2575700</v>
      </c>
    </row>
    <row r="194" spans="1:5">
      <c r="A194" s="1">
        <v>44386</v>
      </c>
      <c r="B194">
        <v>3528.090088</v>
      </c>
      <c r="C194">
        <v>3476.939941</v>
      </c>
      <c r="D194">
        <f t="shared" si="2"/>
        <v>51.1501469999998</v>
      </c>
      <c r="E194">
        <v>2737900</v>
      </c>
    </row>
    <row r="195" spans="1:5">
      <c r="A195" s="1">
        <v>44417</v>
      </c>
      <c r="B195">
        <v>3545.629883</v>
      </c>
      <c r="C195">
        <v>3495.669922</v>
      </c>
      <c r="D195">
        <f t="shared" ref="D195:D253" si="3">B195-C195</f>
        <v>49.959961</v>
      </c>
      <c r="E195">
        <v>3053400</v>
      </c>
    </row>
    <row r="196" spans="1:5">
      <c r="A196" s="1">
        <v>44448</v>
      </c>
      <c r="B196">
        <v>3549.98999</v>
      </c>
      <c r="C196">
        <v>3480.370117</v>
      </c>
      <c r="D196">
        <f t="shared" si="3"/>
        <v>69.6198730000001</v>
      </c>
      <c r="E196">
        <v>2719200</v>
      </c>
    </row>
    <row r="197" spans="1:5">
      <c r="A197" s="1">
        <v>44478</v>
      </c>
      <c r="B197">
        <v>3508.449951</v>
      </c>
      <c r="C197">
        <v>3462.909912</v>
      </c>
      <c r="D197">
        <f t="shared" si="3"/>
        <v>45.540039</v>
      </c>
      <c r="E197">
        <v>2393300</v>
      </c>
    </row>
    <row r="198" spans="1:5">
      <c r="A198" t="s">
        <v>119</v>
      </c>
      <c r="B198">
        <v>3497.959961</v>
      </c>
      <c r="C198">
        <v>3438</v>
      </c>
      <c r="D198">
        <f t="shared" si="3"/>
        <v>59.959961</v>
      </c>
      <c r="E198">
        <v>2569000</v>
      </c>
    </row>
    <row r="199" spans="1:5">
      <c r="A199" t="s">
        <v>120</v>
      </c>
      <c r="B199">
        <v>3486.810059</v>
      </c>
      <c r="C199">
        <v>3437.709961</v>
      </c>
      <c r="D199">
        <f t="shared" si="3"/>
        <v>49.1000979999999</v>
      </c>
      <c r="E199">
        <v>1936900</v>
      </c>
    </row>
    <row r="200" spans="1:5">
      <c r="A200" t="s">
        <v>121</v>
      </c>
      <c r="B200">
        <v>3485.419922</v>
      </c>
      <c r="C200">
        <v>3402.01001</v>
      </c>
      <c r="D200">
        <f t="shared" si="3"/>
        <v>83.4099120000001</v>
      </c>
      <c r="E200">
        <v>2957500</v>
      </c>
    </row>
    <row r="201" spans="1:5">
      <c r="A201" t="s">
        <v>122</v>
      </c>
      <c r="B201">
        <v>3492.550049</v>
      </c>
      <c r="C201">
        <v>3446.139893</v>
      </c>
      <c r="D201">
        <f t="shared" si="3"/>
        <v>46.4101559999999</v>
      </c>
      <c r="E201">
        <v>2583600</v>
      </c>
    </row>
    <row r="202" spans="1:5">
      <c r="A202" t="s">
        <v>123</v>
      </c>
      <c r="B202">
        <v>3497.409912</v>
      </c>
      <c r="C202">
        <v>3452.129883</v>
      </c>
      <c r="D202">
        <f t="shared" si="3"/>
        <v>45.280029</v>
      </c>
      <c r="E202">
        <v>4616600</v>
      </c>
    </row>
    <row r="203" spans="1:5">
      <c r="A203" t="s">
        <v>124</v>
      </c>
      <c r="B203">
        <v>3419</v>
      </c>
      <c r="C203">
        <v>3305.01001</v>
      </c>
      <c r="D203">
        <f t="shared" si="3"/>
        <v>113.98999</v>
      </c>
      <c r="E203">
        <v>4669100</v>
      </c>
    </row>
    <row r="204" spans="1:5">
      <c r="A204" t="s">
        <v>125</v>
      </c>
      <c r="B204">
        <v>3379.699951</v>
      </c>
      <c r="C204">
        <v>3332.389893</v>
      </c>
      <c r="D204">
        <f t="shared" si="3"/>
        <v>47.310058</v>
      </c>
      <c r="E204">
        <v>2780900</v>
      </c>
    </row>
    <row r="205" spans="1:5">
      <c r="A205" t="s">
        <v>126</v>
      </c>
      <c r="B205">
        <v>3389</v>
      </c>
      <c r="C205">
        <v>3341.050049</v>
      </c>
      <c r="D205">
        <f t="shared" si="3"/>
        <v>47.9499510000001</v>
      </c>
      <c r="E205">
        <v>2411400</v>
      </c>
    </row>
    <row r="206" spans="1:5">
      <c r="A206" t="s">
        <v>127</v>
      </c>
      <c r="B206">
        <v>3428.959961</v>
      </c>
      <c r="C206">
        <v>3380.050049</v>
      </c>
      <c r="D206">
        <f t="shared" si="3"/>
        <v>48.9099120000001</v>
      </c>
      <c r="E206">
        <v>2379400</v>
      </c>
    </row>
    <row r="207" spans="1:5">
      <c r="A207" t="s">
        <v>128</v>
      </c>
      <c r="B207">
        <v>3429.26001</v>
      </c>
      <c r="C207">
        <v>3393.399902</v>
      </c>
      <c r="D207">
        <f t="shared" si="3"/>
        <v>35.8601079999999</v>
      </c>
      <c r="E207">
        <v>2116200</v>
      </c>
    </row>
    <row r="208" spans="1:5">
      <c r="A208" t="s">
        <v>129</v>
      </c>
      <c r="B208">
        <v>3415.570068</v>
      </c>
      <c r="C208">
        <v>3339.610107</v>
      </c>
      <c r="D208">
        <f t="shared" si="3"/>
        <v>75.959961</v>
      </c>
      <c r="E208">
        <v>3634500</v>
      </c>
    </row>
    <row r="209" spans="1:5">
      <c r="A209" t="s">
        <v>130</v>
      </c>
      <c r="B209">
        <v>3369.189941</v>
      </c>
      <c r="C209">
        <v>3290.100098</v>
      </c>
      <c r="D209">
        <f t="shared" si="3"/>
        <v>79.0898430000002</v>
      </c>
      <c r="E209">
        <v>4430800</v>
      </c>
    </row>
    <row r="210" spans="1:5">
      <c r="A210" t="s">
        <v>131</v>
      </c>
      <c r="B210">
        <v>3351.300049</v>
      </c>
      <c r="C210">
        <v>3297.870117</v>
      </c>
      <c r="D210">
        <f t="shared" si="3"/>
        <v>53.429932</v>
      </c>
      <c r="E210">
        <v>2562300</v>
      </c>
    </row>
    <row r="211" spans="1:5">
      <c r="A211" t="s">
        <v>132</v>
      </c>
      <c r="B211">
        <v>3327.850098</v>
      </c>
      <c r="C211">
        <v>3273.98999</v>
      </c>
      <c r="D211">
        <f t="shared" si="3"/>
        <v>53.8601079999999</v>
      </c>
      <c r="E211">
        <v>2842400</v>
      </c>
    </row>
    <row r="212" spans="1:5">
      <c r="A212" s="1">
        <v>44206</v>
      </c>
      <c r="B212">
        <v>3309.169922</v>
      </c>
      <c r="C212">
        <v>3255.939941</v>
      </c>
      <c r="D212">
        <f t="shared" si="3"/>
        <v>53.229981</v>
      </c>
      <c r="E212">
        <v>2835600</v>
      </c>
    </row>
    <row r="213" spans="1:5">
      <c r="A213" s="1">
        <v>44296</v>
      </c>
      <c r="B213">
        <v>3279.98999</v>
      </c>
      <c r="C213">
        <v>3176.25</v>
      </c>
      <c r="D213">
        <f t="shared" si="3"/>
        <v>103.73999</v>
      </c>
      <c r="E213">
        <v>4523100</v>
      </c>
    </row>
    <row r="214" spans="1:5">
      <c r="A214" s="1">
        <v>44326</v>
      </c>
      <c r="B214">
        <v>3260.72998</v>
      </c>
      <c r="C214">
        <v>3202.459961</v>
      </c>
      <c r="D214">
        <f t="shared" si="3"/>
        <v>58.270019</v>
      </c>
      <c r="E214">
        <v>3269200</v>
      </c>
    </row>
    <row r="215" spans="1:5">
      <c r="A215" s="1">
        <v>44357</v>
      </c>
      <c r="B215">
        <v>3264.340088</v>
      </c>
      <c r="C215">
        <v>3198.620117</v>
      </c>
      <c r="D215">
        <f t="shared" si="3"/>
        <v>65.719971</v>
      </c>
      <c r="E215">
        <v>2533000</v>
      </c>
    </row>
    <row r="216" spans="1:5">
      <c r="A216" s="1">
        <v>44387</v>
      </c>
      <c r="B216">
        <v>3325.75</v>
      </c>
      <c r="C216">
        <v>3283.060059</v>
      </c>
      <c r="D216">
        <f t="shared" si="3"/>
        <v>42.6899410000001</v>
      </c>
      <c r="E216">
        <v>2409100</v>
      </c>
    </row>
    <row r="217" spans="1:5">
      <c r="A217" s="1">
        <v>44418</v>
      </c>
      <c r="B217">
        <v>3321.429932</v>
      </c>
      <c r="C217">
        <v>3288.199951</v>
      </c>
      <c r="D217">
        <f t="shared" si="3"/>
        <v>33.229981</v>
      </c>
      <c r="E217">
        <v>1995500</v>
      </c>
    </row>
    <row r="218" spans="1:5">
      <c r="A218" s="1">
        <v>44510</v>
      </c>
      <c r="B218">
        <v>3292.590088</v>
      </c>
      <c r="C218">
        <v>3238.100098</v>
      </c>
      <c r="D218">
        <f t="shared" si="3"/>
        <v>54.48999</v>
      </c>
      <c r="E218">
        <v>2034200</v>
      </c>
    </row>
    <row r="219" spans="1:5">
      <c r="A219" s="1">
        <v>44540</v>
      </c>
      <c r="B219">
        <v>3267.530029</v>
      </c>
      <c r="C219">
        <v>3236.280029</v>
      </c>
      <c r="D219">
        <f t="shared" si="3"/>
        <v>31.25</v>
      </c>
      <c r="E219">
        <v>1819600</v>
      </c>
    </row>
    <row r="220" spans="1:5">
      <c r="A220" t="s">
        <v>133</v>
      </c>
      <c r="B220">
        <v>3288.379883</v>
      </c>
      <c r="C220">
        <v>3261.090088</v>
      </c>
      <c r="D220">
        <f t="shared" si="3"/>
        <v>27.2897950000001</v>
      </c>
      <c r="E220">
        <v>2420100</v>
      </c>
    </row>
    <row r="221" spans="1:5">
      <c r="A221" t="s">
        <v>134</v>
      </c>
      <c r="B221">
        <v>3312.600098</v>
      </c>
      <c r="C221">
        <v>3290.780029</v>
      </c>
      <c r="D221">
        <f t="shared" si="3"/>
        <v>21.8200689999999</v>
      </c>
      <c r="E221">
        <v>2109500</v>
      </c>
    </row>
    <row r="222" spans="1:5">
      <c r="A222" t="s">
        <v>135</v>
      </c>
      <c r="B222">
        <v>3410.419922</v>
      </c>
      <c r="C222">
        <v>3304</v>
      </c>
      <c r="D222">
        <f t="shared" si="3"/>
        <v>106.419922</v>
      </c>
      <c r="E222">
        <v>5175100</v>
      </c>
    </row>
    <row r="223" spans="1:5">
      <c r="A223" t="s">
        <v>136</v>
      </c>
      <c r="B223">
        <v>3449.169922</v>
      </c>
      <c r="C223">
        <v>3385.100098</v>
      </c>
      <c r="D223">
        <f t="shared" si="3"/>
        <v>64.0698240000002</v>
      </c>
      <c r="E223">
        <v>3174100</v>
      </c>
    </row>
    <row r="224" spans="1:5">
      <c r="A224" t="s">
        <v>137</v>
      </c>
      <c r="B224">
        <v>3454.689941</v>
      </c>
      <c r="C224">
        <v>3422</v>
      </c>
      <c r="D224">
        <f t="shared" si="3"/>
        <v>32.6899410000001</v>
      </c>
      <c r="E224">
        <v>2386100</v>
      </c>
    </row>
    <row r="225" spans="1:5">
      <c r="A225" t="s">
        <v>138</v>
      </c>
      <c r="B225">
        <v>3462.860107</v>
      </c>
      <c r="C225">
        <v>3400.370117</v>
      </c>
      <c r="D225">
        <f t="shared" si="3"/>
        <v>62.48999</v>
      </c>
      <c r="E225">
        <v>2139800</v>
      </c>
    </row>
    <row r="226" spans="1:5">
      <c r="A226" t="s">
        <v>139</v>
      </c>
      <c r="B226">
        <v>3440.280029</v>
      </c>
      <c r="C226">
        <v>3403</v>
      </c>
      <c r="D226">
        <f t="shared" si="3"/>
        <v>37.280029</v>
      </c>
      <c r="E226">
        <v>1881400</v>
      </c>
    </row>
    <row r="227" spans="1:5">
      <c r="A227" t="s">
        <v>140</v>
      </c>
      <c r="B227">
        <v>3429.840088</v>
      </c>
      <c r="C227">
        <v>3331.300049</v>
      </c>
      <c r="D227">
        <f t="shared" si="3"/>
        <v>98.540039</v>
      </c>
      <c r="E227">
        <v>3139100</v>
      </c>
    </row>
    <row r="228" spans="1:5">
      <c r="A228" t="s">
        <v>141</v>
      </c>
      <c r="B228">
        <v>3347.800049</v>
      </c>
      <c r="C228">
        <v>3297.699951</v>
      </c>
      <c r="D228">
        <f t="shared" si="3"/>
        <v>50.1000979999999</v>
      </c>
      <c r="E228">
        <v>2226000</v>
      </c>
    </row>
    <row r="229" spans="1:5">
      <c r="A229" t="s">
        <v>142</v>
      </c>
      <c r="B229">
        <v>3416.120117</v>
      </c>
      <c r="C229">
        <v>3343.97998</v>
      </c>
      <c r="D229">
        <f t="shared" si="3"/>
        <v>72.1401369999999</v>
      </c>
      <c r="E229">
        <v>2698300</v>
      </c>
    </row>
    <row r="230" spans="1:5">
      <c r="A230" t="s">
        <v>143</v>
      </c>
      <c r="B230">
        <v>3437</v>
      </c>
      <c r="C230">
        <v>3371.449951</v>
      </c>
      <c r="D230">
        <f t="shared" si="3"/>
        <v>65.5500489999999</v>
      </c>
      <c r="E230">
        <v>2702200</v>
      </c>
    </row>
    <row r="231" spans="1:5">
      <c r="A231" t="s">
        <v>144</v>
      </c>
      <c r="B231">
        <v>3479</v>
      </c>
      <c r="C231">
        <v>3386</v>
      </c>
      <c r="D231">
        <f t="shared" si="3"/>
        <v>93</v>
      </c>
      <c r="E231">
        <v>5708700</v>
      </c>
    </row>
    <row r="232" spans="1:5">
      <c r="A232" t="s">
        <v>145</v>
      </c>
      <c r="B232">
        <v>3374.820068</v>
      </c>
      <c r="C232">
        <v>3273.320068</v>
      </c>
      <c r="D232">
        <f t="shared" si="3"/>
        <v>101.5</v>
      </c>
      <c r="E232">
        <v>6469500</v>
      </c>
    </row>
    <row r="233" spans="1:5">
      <c r="A233" s="1">
        <v>44207</v>
      </c>
      <c r="B233">
        <v>3375.860107</v>
      </c>
      <c r="C233">
        <v>3292.02002</v>
      </c>
      <c r="D233">
        <f t="shared" si="3"/>
        <v>83.840087</v>
      </c>
      <c r="E233">
        <v>3608900</v>
      </c>
    </row>
    <row r="234" spans="1:5">
      <c r="A234" s="1">
        <v>44238</v>
      </c>
      <c r="B234">
        <v>3331.120117</v>
      </c>
      <c r="C234">
        <v>3283.550049</v>
      </c>
      <c r="D234">
        <f t="shared" si="3"/>
        <v>47.570068</v>
      </c>
      <c r="E234">
        <v>2627600</v>
      </c>
    </row>
    <row r="235" spans="1:5">
      <c r="A235" s="1">
        <v>44266</v>
      </c>
      <c r="B235">
        <v>3394.919922</v>
      </c>
      <c r="C235">
        <v>3297.52002</v>
      </c>
      <c r="D235">
        <f t="shared" si="3"/>
        <v>97.3999020000001</v>
      </c>
      <c r="E235">
        <v>3397200</v>
      </c>
    </row>
    <row r="236" spans="1:5">
      <c r="A236" s="1">
        <v>44297</v>
      </c>
      <c r="B236">
        <v>3498.629883</v>
      </c>
      <c r="C236">
        <v>3365</v>
      </c>
      <c r="D236">
        <f t="shared" si="3"/>
        <v>133.629883</v>
      </c>
      <c r="E236">
        <v>5353000</v>
      </c>
    </row>
    <row r="237" spans="1:5">
      <c r="A237" s="1">
        <v>44327</v>
      </c>
      <c r="B237">
        <v>3566.25</v>
      </c>
      <c r="C237">
        <v>3476.97998</v>
      </c>
      <c r="D237">
        <f t="shared" si="3"/>
        <v>89.2700199999999</v>
      </c>
      <c r="E237">
        <v>4993500</v>
      </c>
    </row>
    <row r="238" spans="1:5">
      <c r="A238" s="1">
        <v>44419</v>
      </c>
      <c r="B238">
        <v>3579</v>
      </c>
      <c r="C238">
        <v>3487.860107</v>
      </c>
      <c r="D238">
        <f t="shared" si="3"/>
        <v>91.139893</v>
      </c>
      <c r="E238">
        <v>3074000</v>
      </c>
    </row>
    <row r="239" spans="1:5">
      <c r="A239" s="1">
        <v>44450</v>
      </c>
      <c r="B239">
        <v>3593.77002</v>
      </c>
      <c r="C239">
        <v>3501.429932</v>
      </c>
      <c r="D239">
        <f t="shared" si="3"/>
        <v>92.3400879999999</v>
      </c>
      <c r="E239">
        <v>4294900</v>
      </c>
    </row>
    <row r="240" spans="1:5">
      <c r="A240" s="1">
        <v>44480</v>
      </c>
      <c r="B240">
        <v>3605.449951</v>
      </c>
      <c r="C240">
        <v>3463.090088</v>
      </c>
      <c r="D240">
        <f t="shared" si="3"/>
        <v>142.359863</v>
      </c>
      <c r="E240">
        <v>4027400</v>
      </c>
    </row>
    <row r="241" spans="1:5">
      <c r="A241" s="1">
        <v>44511</v>
      </c>
      <c r="B241">
        <v>3543.23999</v>
      </c>
      <c r="C241">
        <v>3467.469971</v>
      </c>
      <c r="D241">
        <f t="shared" si="3"/>
        <v>75.770019</v>
      </c>
      <c r="E241">
        <v>2264400</v>
      </c>
    </row>
    <row r="242" spans="1:5">
      <c r="A242" s="1">
        <v>44541</v>
      </c>
      <c r="B242">
        <v>3540.72998</v>
      </c>
      <c r="C242">
        <v>3447.050049</v>
      </c>
      <c r="D242">
        <f t="shared" si="3"/>
        <v>93.6799310000001</v>
      </c>
      <c r="E242">
        <v>2688500</v>
      </c>
    </row>
    <row r="243" spans="1:5">
      <c r="A243" t="s">
        <v>146</v>
      </c>
      <c r="B243">
        <v>3593.879883</v>
      </c>
      <c r="C243">
        <v>3525.810059</v>
      </c>
      <c r="D243">
        <f t="shared" si="3"/>
        <v>68.0698240000002</v>
      </c>
      <c r="E243">
        <v>2929700</v>
      </c>
    </row>
    <row r="244" spans="1:5">
      <c r="A244" t="s">
        <v>147</v>
      </c>
      <c r="B244">
        <v>3576.5</v>
      </c>
      <c r="C244">
        <v>3525.149902</v>
      </c>
      <c r="D244">
        <f t="shared" si="3"/>
        <v>51.3500979999999</v>
      </c>
      <c r="E244">
        <v>2217100</v>
      </c>
    </row>
    <row r="245" spans="1:5">
      <c r="A245" t="s">
        <v>148</v>
      </c>
      <c r="B245">
        <v>3587.25</v>
      </c>
      <c r="C245">
        <v>3545.350098</v>
      </c>
      <c r="D245">
        <f t="shared" si="3"/>
        <v>41.8999020000001</v>
      </c>
      <c r="E245">
        <v>2560300</v>
      </c>
    </row>
    <row r="246" spans="1:5">
      <c r="A246" t="s">
        <v>149</v>
      </c>
      <c r="B246">
        <v>3704.199951</v>
      </c>
      <c r="C246">
        <v>3561</v>
      </c>
      <c r="D246">
        <f t="shared" si="3"/>
        <v>143.199951</v>
      </c>
      <c r="E246">
        <v>5703500</v>
      </c>
    </row>
    <row r="247" spans="1:5">
      <c r="A247" t="s">
        <v>150</v>
      </c>
      <c r="B247">
        <v>3762.149902</v>
      </c>
      <c r="C247">
        <v>3675.719971</v>
      </c>
      <c r="D247">
        <f t="shared" si="3"/>
        <v>86.4299310000001</v>
      </c>
      <c r="E247">
        <v>4936700</v>
      </c>
    </row>
    <row r="248" spans="1:5">
      <c r="A248" t="s">
        <v>151</v>
      </c>
      <c r="B248">
        <v>3713.459961</v>
      </c>
      <c r="C248">
        <v>3567.5</v>
      </c>
      <c r="D248">
        <f t="shared" si="3"/>
        <v>145.959961</v>
      </c>
      <c r="E248">
        <v>4842200</v>
      </c>
    </row>
    <row r="249" spans="1:5">
      <c r="A249" t="s">
        <v>152</v>
      </c>
      <c r="B249">
        <v>3621.050049</v>
      </c>
      <c r="C249">
        <v>3527.709961</v>
      </c>
      <c r="D249">
        <f t="shared" si="3"/>
        <v>93.3400879999999</v>
      </c>
      <c r="E249">
        <v>3690200</v>
      </c>
    </row>
    <row r="250" spans="1:5">
      <c r="A250" t="s">
        <v>153</v>
      </c>
      <c r="B250">
        <v>3613.639893</v>
      </c>
      <c r="C250">
        <v>3536.850098</v>
      </c>
      <c r="D250">
        <f t="shared" si="3"/>
        <v>76.7897950000001</v>
      </c>
      <c r="E250">
        <v>2328000</v>
      </c>
    </row>
    <row r="251" spans="1:5">
      <c r="A251" t="s">
        <v>154</v>
      </c>
      <c r="B251">
        <v>3633.5</v>
      </c>
      <c r="C251">
        <v>3504.149902</v>
      </c>
      <c r="D251">
        <f t="shared" si="3"/>
        <v>129.350098</v>
      </c>
      <c r="E251">
        <v>2991300</v>
      </c>
    </row>
    <row r="252" spans="1:5">
      <c r="A252" t="s">
        <v>155</v>
      </c>
      <c r="B252">
        <v>3596</v>
      </c>
      <c r="C252">
        <v>3531.5</v>
      </c>
      <c r="D252">
        <f t="shared" si="3"/>
        <v>64.5</v>
      </c>
      <c r="E252">
        <v>3265600</v>
      </c>
    </row>
    <row r="253" spans="1:5">
      <c r="A253" t="s">
        <v>156</v>
      </c>
      <c r="B253">
        <v>3585.77002</v>
      </c>
      <c r="C253">
        <v>3492.01001</v>
      </c>
      <c r="D253">
        <f t="shared" si="3"/>
        <v>93.76001</v>
      </c>
      <c r="E253">
        <v>4001100</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Final Report</vt:lpstr>
      <vt:lpstr>Amazon_stock</vt:lpstr>
      <vt:lpstr>Increase vs Decrease</vt:lpstr>
      <vt:lpstr>Average Monthly Closing</vt:lpstr>
      <vt:lpstr>Volume</vt:lpstr>
      <vt:lpstr>Daily Volume</vt:lpstr>
      <vt:lpstr>Low vs High</vt:lpstr>
      <vt:lpstr>Change in High-Low with Volume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Varshaa T</dc:creator>
  <cp:lastModifiedBy>bisha</cp:lastModifiedBy>
  <dcterms:created xsi:type="dcterms:W3CDTF">2023-02-11T13:32:00Z</dcterms:created>
  <dcterms:modified xsi:type="dcterms:W3CDTF">2024-04-22T05:34:13Z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4D26AF8CB2E84BA992C873F1517CC7F1_12</vt:lpwstr>
  </property>
  <property fmtid="{D5CDD505-2E9C-101B-9397-08002B2CF9AE}" pid="3" name="KSOProductBuildVer">
    <vt:lpwstr>1033-12.2.0.16731</vt:lpwstr>
  </property>
</Properties>
</file>