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Palken/Desktop/School, Research &amp; Employment/School &amp; Research/JILA &amp; CU Boulder (grad school)/Lehnert Lab/Acquisition, Data, and Analysis (Post 2015)/HAYSTAC Phase 2 Process/Miscellaneous/"/>
    </mc:Choice>
  </mc:AlternateContent>
  <xr:revisionPtr revIDLastSave="0" documentId="13_ncr:1_{15E1FD72-0A36-144C-B042-D2827AC088E2}" xr6:coauthVersionLast="45" xr6:coauthVersionMax="45" xr10:uidLastSave="{00000000-0000-0000-0000-000000000000}"/>
  <bookViews>
    <workbookView xWindow="3020" yWindow="460" windowWidth="18280" windowHeight="16540" activeTab="6" xr2:uid="{164521FA-6DBB-AD4F-909D-740BA87EDBB7}"/>
  </bookViews>
  <sheets>
    <sheet name="Raw" sheetId="1" r:id="rId1"/>
    <sheet name="Worms" sheetId="3" r:id="rId2"/>
    <sheet name="Compare" sheetId="2" r:id="rId3"/>
    <sheet name="Refined - 3.13.20" sheetId="4" r:id="rId4"/>
    <sheet name="Compare KB 3.13.20" sheetId="5" r:id="rId5"/>
    <sheet name="3.18.20" sheetId="6" r:id="rId6"/>
    <sheet name="3.20.2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7" l="1" a="1"/>
  <c r="B3" i="7" s="1"/>
  <c r="B4" i="7" a="1"/>
  <c r="B4" i="7" s="1"/>
  <c r="B5" i="7" a="1"/>
  <c r="B5" i="7"/>
  <c r="B6" i="7" a="1"/>
  <c r="B6" i="7"/>
  <c r="B7" i="7" a="1"/>
  <c r="B7" i="7" s="1"/>
  <c r="B8" i="7" a="1"/>
  <c r="B8" i="7" s="1"/>
  <c r="B9" i="7" a="1"/>
  <c r="B9" i="7"/>
  <c r="B10" i="7" a="1"/>
  <c r="B10" i="7"/>
  <c r="B11" i="7" a="1"/>
  <c r="B11" i="7" s="1"/>
  <c r="B12" i="7" a="1"/>
  <c r="B12" i="7" s="1"/>
  <c r="B13" i="7" a="1"/>
  <c r="B13" i="7"/>
  <c r="B14" i="7" a="1"/>
  <c r="B14" i="7" s="1"/>
  <c r="B15" i="7" a="1"/>
  <c r="B15" i="7" s="1"/>
  <c r="B16" i="7" a="1"/>
  <c r="B16" i="7" s="1"/>
  <c r="B17" i="7" a="1"/>
  <c r="B17" i="7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 s="1"/>
  <c r="B24" i="7" a="1"/>
  <c r="B24" i="7" s="1"/>
  <c r="B25" i="7" a="1"/>
  <c r="B25" i="7" s="1"/>
  <c r="B2" i="7" a="1"/>
  <c r="B2" i="7" s="1"/>
  <c r="I3" i="7" a="1"/>
  <c r="I3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24" i="7" a="1"/>
  <c r="I24" i="7" s="1"/>
  <c r="I25" i="7" a="1"/>
  <c r="I25" i="7" s="1"/>
  <c r="I26" i="7" a="1"/>
  <c r="I26" i="7" s="1"/>
  <c r="I2" i="7" a="1"/>
  <c r="I2" i="7" s="1"/>
  <c r="H25" i="5" l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6" i="5"/>
  <c r="H27" i="5"/>
  <c r="H28" i="5"/>
  <c r="H5" i="5"/>
  <c r="G6" i="5"/>
  <c r="I27" i="5" a="1"/>
  <c r="I27" i="5" s="1"/>
  <c r="J27" i="5" s="1"/>
  <c r="G28" i="5"/>
  <c r="I28" i="5" a="1"/>
  <c r="I28" i="5" s="1"/>
  <c r="J28" i="5" s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I6" i="5" a="1"/>
  <c r="I6" i="5" s="1"/>
  <c r="J6" i="5" s="1"/>
  <c r="I7" i="5" a="1"/>
  <c r="I7" i="5" s="1"/>
  <c r="J7" i="5" s="1"/>
  <c r="I8" i="5" a="1"/>
  <c r="I8" i="5" s="1"/>
  <c r="J8" i="5" s="1"/>
  <c r="I9" i="5" a="1"/>
  <c r="I9" i="5" s="1"/>
  <c r="J9" i="5" s="1"/>
  <c r="I10" i="5" a="1"/>
  <c r="I10" i="5" s="1"/>
  <c r="J10" i="5" s="1"/>
  <c r="I11" i="5" a="1"/>
  <c r="I11" i="5" s="1"/>
  <c r="J11" i="5" s="1"/>
  <c r="I12" i="5" a="1"/>
  <c r="I12" i="5" s="1"/>
  <c r="J12" i="5" s="1"/>
  <c r="I13" i="5" a="1"/>
  <c r="I13" i="5" s="1"/>
  <c r="J13" i="5" s="1"/>
  <c r="I14" i="5" a="1"/>
  <c r="I14" i="5" s="1"/>
  <c r="J14" i="5" s="1"/>
  <c r="I15" i="5" a="1"/>
  <c r="I15" i="5" s="1"/>
  <c r="J15" i="5" s="1"/>
  <c r="I16" i="5" a="1"/>
  <c r="I16" i="5" s="1"/>
  <c r="J16" i="5" s="1"/>
  <c r="I17" i="5" a="1"/>
  <c r="I17" i="5" s="1"/>
  <c r="J17" i="5" s="1"/>
  <c r="I18" i="5" a="1"/>
  <c r="I18" i="5" s="1"/>
  <c r="J18" i="5" s="1"/>
  <c r="I19" i="5" a="1"/>
  <c r="I19" i="5" s="1"/>
  <c r="J19" i="5" s="1"/>
  <c r="I20" i="5" a="1"/>
  <c r="I20" i="5" s="1"/>
  <c r="J20" i="5" s="1"/>
  <c r="I21" i="5" a="1"/>
  <c r="I21" i="5" s="1"/>
  <c r="J21" i="5" s="1"/>
  <c r="I22" i="5" a="1"/>
  <c r="I22" i="5" s="1"/>
  <c r="J22" i="5" s="1"/>
  <c r="I23" i="5" a="1"/>
  <c r="I23" i="5" s="1"/>
  <c r="J23" i="5" s="1"/>
  <c r="I24" i="5" a="1"/>
  <c r="I24" i="5" s="1"/>
  <c r="J24" i="5" s="1"/>
  <c r="I25" i="5" a="1"/>
  <c r="I25" i="5" s="1"/>
  <c r="J25" i="5" s="1"/>
  <c r="I26" i="5" a="1"/>
  <c r="I26" i="5" s="1"/>
  <c r="J26" i="5" s="1"/>
  <c r="I5" i="5" a="1"/>
  <c r="I5" i="5" s="1"/>
  <c r="J5" i="5" s="1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6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7" i="4"/>
  <c r="G3" i="2" l="1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2" i="2" a="1"/>
  <c r="G2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3" i="2"/>
  <c r="B3" i="2"/>
  <c r="B4" i="2"/>
  <c r="B5" i="2"/>
  <c r="B6" i="2"/>
  <c r="B7" i="2"/>
  <c r="B8" i="2"/>
  <c r="B9" i="2"/>
  <c r="B10" i="2"/>
  <c r="B12" i="2"/>
  <c r="B13" i="2"/>
  <c r="B14" i="2"/>
  <c r="B15" i="2"/>
  <c r="B16" i="2"/>
  <c r="B17" i="2"/>
  <c r="B18" i="2"/>
  <c r="B19" i="2"/>
  <c r="B20" i="2"/>
  <c r="B11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<sst xmlns="http://schemas.openxmlformats.org/spreadsheetml/2006/main" count="53" uniqueCount="41">
  <si>
    <t>Ind</t>
  </si>
  <si>
    <t>Ind apart</t>
  </si>
  <si>
    <t>Freq - GHz</t>
  </si>
  <si>
    <t>Apart - MHz</t>
  </si>
  <si>
    <t>Kelly's freqs (GHz)</t>
  </si>
  <si>
    <t>Dist to closest (MHz)</t>
  </si>
  <si>
    <t>Kelly Worms - GHz</t>
  </si>
  <si>
    <t>Dan Worms - GHz</t>
  </si>
  <si>
    <t xml:space="preserve">Key: </t>
  </si>
  <si>
    <t>Kelly agrees are not worms</t>
  </si>
  <si>
    <t>Kelly added after looking at mine</t>
  </si>
  <si>
    <t>Comments</t>
  </si>
  <si>
    <t>interesting feature, deserves more scan</t>
  </si>
  <si>
    <t>"Forest" - we have agreed not to cut</t>
  </si>
  <si>
    <t>grand excess</t>
  </si>
  <si>
    <t>grand freq</t>
  </si>
  <si>
    <t>grand ind</t>
  </si>
  <si>
    <t>grand number</t>
  </si>
  <si>
    <t>Used 250 kHz clustering</t>
  </si>
  <si>
    <t>distance to previous (kHz)</t>
  </si>
  <si>
    <t>above thresh</t>
  </si>
  <si>
    <t>N/A</t>
  </si>
  <si>
    <t>threshold</t>
  </si>
  <si>
    <t>dist to prev (MHz)</t>
  </si>
  <si>
    <t>Dist to KB (MHz)</t>
  </si>
  <si>
    <t>Dist &gt; 0.250?</t>
  </si>
  <si>
    <t>Not real - near worm</t>
  </si>
  <si>
    <t>mu KSVZ</t>
  </si>
  <si>
    <t>DP Freq (GHz)</t>
  </si>
  <si>
    <t>KB Freq (GHz)</t>
  </si>
  <si>
    <t>grand exc</t>
  </si>
  <si>
    <t>f</t>
  </si>
  <si>
    <t>x</t>
  </si>
  <si>
    <t>n</t>
  </si>
  <si>
    <t>i</t>
  </si>
  <si>
    <t>mu KSVX</t>
  </si>
  <si>
    <t>Kelly f</t>
  </si>
  <si>
    <t>f diff to Kelly (kHz)</t>
  </si>
  <si>
    <t xml:space="preserve">worm </t>
  </si>
  <si>
    <t>f diff to Dan (kHz)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</si>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</sst>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"/>
  </numFmts>
  <fonts count="1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Helvetica"/>
      <family val="2"/>
    </font>
    <font>
      <sz val="12"/>
      <color rgb="FFFF0000"/>
      <name val="Helvetica"/>
      <family val="2"/>
    </font>
    <font>
      <sz val="12"/>
      <color theme="1"/>
      <name val="Helvetica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70C0"/>
      <name val="Arial"/>
      <family val="2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70C0"/>
      <name val="Arial"/>
      <family val="2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2" fillId="0" borderId="0" xfId="0" applyFont="1"/>
    <xf numFmtId="164" fontId="0" fillId="0" borderId="0" xfId="0" applyNumberFormat="1"/>
    <xf numFmtId="164" fontId="2" fillId="3" borderId="0" xfId="0" applyNumberFormat="1" applyFont="1" applyFill="1"/>
    <xf numFmtId="165" fontId="0" fillId="3" borderId="0" xfId="0" applyNumberFormat="1" applyFill="1"/>
    <xf numFmtId="164" fontId="2" fillId="4" borderId="0" xfId="0" applyNumberFormat="1" applyFont="1" applyFill="1"/>
    <xf numFmtId="165" fontId="0" fillId="4" borderId="0" xfId="0" applyNumberFormat="1" applyFill="1"/>
    <xf numFmtId="164" fontId="3" fillId="5" borderId="0" xfId="0" applyNumberFormat="1" applyFont="1" applyFill="1"/>
    <xf numFmtId="165" fontId="1" fillId="5" borderId="0" xfId="0" applyNumberFormat="1" applyFont="1" applyFill="1"/>
    <xf numFmtId="164" fontId="2" fillId="6" borderId="0" xfId="0" applyNumberFormat="1" applyFont="1" applyFill="1"/>
    <xf numFmtId="165" fontId="0" fillId="6" borderId="0" xfId="0" applyNumberFormat="1" applyFill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5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1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1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" fillId="0" borderId="0" xfId="0" applyFont="1"/>
    <xf numFmtId="2" fontId="11" fillId="0" borderId="0" xfId="0" applyNumberFormat="1" applyFont="1"/>
    <xf numFmtId="0" fontId="11" fillId="4" borderId="0" xfId="0" applyFont="1" applyFill="1"/>
    <xf numFmtId="2" fontId="11" fillId="4" borderId="0" xfId="0" applyNumberFormat="1" applyFont="1" applyFill="1"/>
    <xf numFmtId="2" fontId="12" fillId="4" borderId="0" xfId="0" applyNumberFormat="1" applyFont="1" applyFill="1"/>
    <xf numFmtId="0" fontId="0" fillId="4" borderId="0" xfId="0" applyFill="1"/>
    <xf numFmtId="0" fontId="11" fillId="0" borderId="0" xfId="0" applyFont="1" applyFill="1"/>
    <xf numFmtId="0" fontId="11" fillId="0" borderId="0" xfId="0" applyFont="1" applyFill="1" applyAlignment="1">
      <alignment horizontal="right"/>
    </xf>
    <xf numFmtId="2" fontId="11" fillId="0" borderId="0" xfId="0" applyNumberFormat="1" applyFont="1" applyFill="1"/>
    <xf numFmtId="2" fontId="12" fillId="0" borderId="0" xfId="0" applyNumberFormat="1" applyFont="1" applyFill="1"/>
    <xf numFmtId="0" fontId="0" fillId="0" borderId="0" xfId="0" applyFill="1"/>
    <xf numFmtId="2" fontId="0" fillId="0" borderId="0" xfId="0" applyNumberFormat="1" applyFill="1"/>
    <xf numFmtId="165" fontId="11" fillId="0" borderId="0" xfId="0" applyNumberFormat="1" applyFont="1"/>
    <xf numFmtId="0" fontId="13" fillId="0" borderId="0" xfId="0" applyFont="1"/>
    <xf numFmtId="0" fontId="14" fillId="0" borderId="0" xfId="0" applyFont="1"/>
    <xf numFmtId="2" fontId="15" fillId="0" borderId="0" xfId="0" applyNumberFormat="1" applyFont="1" applyFill="1"/>
    <xf numFmtId="0" fontId="9" fillId="0" borderId="0" xfId="0" applyFont="1"/>
    <xf numFmtId="0" fontId="1" fillId="0" borderId="0" xfId="0" applyFont="1" applyFill="1"/>
    <xf numFmtId="2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 applyFill="1"/>
    <xf numFmtId="165" fontId="11" fillId="4" borderId="0" xfId="0" applyNumberFormat="1" applyFont="1" applyFill="1"/>
    <xf numFmtId="2" fontId="11" fillId="11" borderId="0" xfId="0" applyNumberFormat="1" applyFont="1" applyFill="1"/>
    <xf numFmtId="165" fontId="0" fillId="0" borderId="0" xfId="0" applyNumberFormat="1"/>
    <xf numFmtId="0" fontId="16" fillId="0" borderId="0" xfId="0" applyFont="1"/>
    <xf numFmtId="1" fontId="0" fillId="0" borderId="0" xfId="0" applyNumberFormat="1"/>
    <xf numFmtId="1" fontId="1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9CA7-D06F-A740-8FCB-3DFBD854102A}">
  <dimension ref="A1:C363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>
        <v>26080</v>
      </c>
      <c r="C1">
        <v>4.1024154499999996</v>
      </c>
    </row>
    <row r="2" spans="1:3" x14ac:dyDescent="0.2">
      <c r="A2">
        <v>26081</v>
      </c>
      <c r="B2">
        <f>A2-A1</f>
        <v>1</v>
      </c>
      <c r="C2">
        <v>4.1024155499999999</v>
      </c>
    </row>
    <row r="3" spans="1:3" x14ac:dyDescent="0.2">
      <c r="A3">
        <v>26082</v>
      </c>
      <c r="B3">
        <f t="shared" ref="B3:B66" si="0">A3-A2</f>
        <v>1</v>
      </c>
      <c r="C3">
        <v>4.1024156500000002</v>
      </c>
    </row>
    <row r="4" spans="1:3" x14ac:dyDescent="0.2">
      <c r="A4">
        <v>26083</v>
      </c>
      <c r="B4">
        <f t="shared" si="0"/>
        <v>1</v>
      </c>
      <c r="C4">
        <v>4.1024157499999996</v>
      </c>
    </row>
    <row r="5" spans="1:3" x14ac:dyDescent="0.2">
      <c r="A5">
        <v>26084</v>
      </c>
      <c r="B5">
        <f t="shared" si="0"/>
        <v>1</v>
      </c>
      <c r="C5">
        <v>4.1024158499999999</v>
      </c>
    </row>
    <row r="6" spans="1:3" x14ac:dyDescent="0.2">
      <c r="A6">
        <v>32836</v>
      </c>
      <c r="B6">
        <f t="shared" si="0"/>
        <v>6752</v>
      </c>
      <c r="C6">
        <v>4.1030910499999997</v>
      </c>
    </row>
    <row r="7" spans="1:3" x14ac:dyDescent="0.2">
      <c r="A7">
        <v>32837</v>
      </c>
      <c r="B7">
        <f t="shared" si="0"/>
        <v>1</v>
      </c>
      <c r="C7">
        <v>4.10309115</v>
      </c>
    </row>
    <row r="8" spans="1:3" x14ac:dyDescent="0.2">
      <c r="A8">
        <v>32838</v>
      </c>
      <c r="B8">
        <f t="shared" si="0"/>
        <v>1</v>
      </c>
      <c r="C8">
        <v>4.1030912500000003</v>
      </c>
    </row>
    <row r="9" spans="1:3" x14ac:dyDescent="0.2">
      <c r="A9">
        <v>32839</v>
      </c>
      <c r="B9">
        <f t="shared" si="0"/>
        <v>1</v>
      </c>
      <c r="C9">
        <v>4.1030913499999997</v>
      </c>
    </row>
    <row r="10" spans="1:3" x14ac:dyDescent="0.2">
      <c r="A10">
        <v>32840</v>
      </c>
      <c r="B10">
        <f t="shared" si="0"/>
        <v>1</v>
      </c>
      <c r="C10">
        <v>4.10309145</v>
      </c>
    </row>
    <row r="11" spans="1:3" x14ac:dyDescent="0.2">
      <c r="A11">
        <v>32841</v>
      </c>
      <c r="B11">
        <f t="shared" si="0"/>
        <v>1</v>
      </c>
      <c r="C11">
        <v>4.1030915500000003</v>
      </c>
    </row>
    <row r="12" spans="1:3" x14ac:dyDescent="0.2">
      <c r="A12">
        <v>32842</v>
      </c>
      <c r="B12">
        <f t="shared" si="0"/>
        <v>1</v>
      </c>
      <c r="C12">
        <v>4.1030916499999996</v>
      </c>
    </row>
    <row r="13" spans="1:3" x14ac:dyDescent="0.2">
      <c r="A13">
        <v>32843</v>
      </c>
      <c r="B13">
        <f t="shared" si="0"/>
        <v>1</v>
      </c>
      <c r="C13">
        <v>4.1030917499999999</v>
      </c>
    </row>
    <row r="14" spans="1:3" x14ac:dyDescent="0.2">
      <c r="A14">
        <v>32844</v>
      </c>
      <c r="B14">
        <f t="shared" si="0"/>
        <v>1</v>
      </c>
      <c r="C14">
        <v>4.1030918500000002</v>
      </c>
    </row>
    <row r="15" spans="1:3" x14ac:dyDescent="0.2">
      <c r="A15">
        <v>32845</v>
      </c>
      <c r="B15">
        <f t="shared" si="0"/>
        <v>1</v>
      </c>
      <c r="C15">
        <v>4.1030919499999996</v>
      </c>
    </row>
    <row r="16" spans="1:3" x14ac:dyDescent="0.2">
      <c r="A16">
        <v>32846</v>
      </c>
      <c r="B16">
        <f t="shared" si="0"/>
        <v>1</v>
      </c>
      <c r="C16">
        <v>4.1030920499999999</v>
      </c>
    </row>
    <row r="17" spans="1:3" x14ac:dyDescent="0.2">
      <c r="A17">
        <v>32847</v>
      </c>
      <c r="B17">
        <f t="shared" si="0"/>
        <v>1</v>
      </c>
      <c r="C17">
        <v>4.1030921500000002</v>
      </c>
    </row>
    <row r="18" spans="1:3" x14ac:dyDescent="0.2">
      <c r="A18">
        <v>32848</v>
      </c>
      <c r="B18">
        <f t="shared" si="0"/>
        <v>1</v>
      </c>
      <c r="C18">
        <v>4.1030922500000004</v>
      </c>
    </row>
    <row r="19" spans="1:3" x14ac:dyDescent="0.2">
      <c r="A19">
        <v>32849</v>
      </c>
      <c r="B19">
        <f t="shared" si="0"/>
        <v>1</v>
      </c>
      <c r="C19">
        <v>4.1030923499999998</v>
      </c>
    </row>
    <row r="20" spans="1:3" x14ac:dyDescent="0.2">
      <c r="A20">
        <v>32850</v>
      </c>
      <c r="B20">
        <f t="shared" si="0"/>
        <v>1</v>
      </c>
      <c r="C20">
        <v>4.1030924500000001</v>
      </c>
    </row>
    <row r="21" spans="1:3" x14ac:dyDescent="0.2">
      <c r="A21">
        <v>45368</v>
      </c>
      <c r="B21">
        <f t="shared" si="0"/>
        <v>12518</v>
      </c>
      <c r="C21">
        <v>4.1043442499999996</v>
      </c>
    </row>
    <row r="22" spans="1:3" x14ac:dyDescent="0.2">
      <c r="A22">
        <v>45369</v>
      </c>
      <c r="B22">
        <f t="shared" si="0"/>
        <v>1</v>
      </c>
      <c r="C22">
        <v>4.1043443499999999</v>
      </c>
    </row>
    <row r="23" spans="1:3" x14ac:dyDescent="0.2">
      <c r="A23">
        <v>45370</v>
      </c>
      <c r="B23">
        <f t="shared" si="0"/>
        <v>1</v>
      </c>
      <c r="C23">
        <v>4.1043444500000001</v>
      </c>
    </row>
    <row r="24" spans="1:3" x14ac:dyDescent="0.2">
      <c r="A24">
        <v>45371</v>
      </c>
      <c r="B24">
        <f t="shared" si="0"/>
        <v>1</v>
      </c>
      <c r="C24">
        <v>4.1043445500000004</v>
      </c>
    </row>
    <row r="25" spans="1:3" x14ac:dyDescent="0.2">
      <c r="A25">
        <v>45372</v>
      </c>
      <c r="B25">
        <f t="shared" si="0"/>
        <v>1</v>
      </c>
      <c r="C25">
        <v>4.1043446499999998</v>
      </c>
    </row>
    <row r="26" spans="1:3" x14ac:dyDescent="0.2">
      <c r="A26">
        <v>45373</v>
      </c>
      <c r="B26">
        <f t="shared" si="0"/>
        <v>1</v>
      </c>
      <c r="C26">
        <v>4.1043447500000001</v>
      </c>
    </row>
    <row r="27" spans="1:3" x14ac:dyDescent="0.2">
      <c r="A27">
        <v>45374</v>
      </c>
      <c r="B27">
        <f t="shared" si="0"/>
        <v>1</v>
      </c>
      <c r="C27">
        <v>4.1043448500000004</v>
      </c>
    </row>
    <row r="28" spans="1:3" x14ac:dyDescent="0.2">
      <c r="A28">
        <v>45375</v>
      </c>
      <c r="B28">
        <f t="shared" si="0"/>
        <v>1</v>
      </c>
      <c r="C28">
        <v>4.1043449499999998</v>
      </c>
    </row>
    <row r="29" spans="1:3" x14ac:dyDescent="0.2">
      <c r="A29">
        <v>45376</v>
      </c>
      <c r="B29">
        <f t="shared" si="0"/>
        <v>1</v>
      </c>
      <c r="C29">
        <v>4.1043450500000001</v>
      </c>
    </row>
    <row r="30" spans="1:3" x14ac:dyDescent="0.2">
      <c r="A30">
        <v>45377</v>
      </c>
      <c r="B30">
        <f t="shared" si="0"/>
        <v>1</v>
      </c>
      <c r="C30">
        <v>4.1043451500000003</v>
      </c>
    </row>
    <row r="31" spans="1:3" x14ac:dyDescent="0.2">
      <c r="A31">
        <v>45378</v>
      </c>
      <c r="B31">
        <f t="shared" si="0"/>
        <v>1</v>
      </c>
      <c r="C31">
        <v>4.1043452499999997</v>
      </c>
    </row>
    <row r="32" spans="1:3" x14ac:dyDescent="0.2">
      <c r="A32">
        <v>45379</v>
      </c>
      <c r="B32">
        <f t="shared" si="0"/>
        <v>1</v>
      </c>
      <c r="C32">
        <v>4.10434535</v>
      </c>
    </row>
    <row r="33" spans="1:3" x14ac:dyDescent="0.2">
      <c r="A33">
        <v>45380</v>
      </c>
      <c r="B33">
        <f t="shared" si="0"/>
        <v>1</v>
      </c>
      <c r="C33">
        <v>4.1043454500000003</v>
      </c>
    </row>
    <row r="34" spans="1:3" x14ac:dyDescent="0.2">
      <c r="A34">
        <v>45381</v>
      </c>
      <c r="B34">
        <f t="shared" si="0"/>
        <v>1</v>
      </c>
      <c r="C34">
        <v>4.1043455499999997</v>
      </c>
    </row>
    <row r="35" spans="1:3" x14ac:dyDescent="0.2">
      <c r="A35">
        <v>120496</v>
      </c>
      <c r="B35">
        <f t="shared" si="0"/>
        <v>75115</v>
      </c>
      <c r="C35">
        <v>4.1118570500000002</v>
      </c>
    </row>
    <row r="36" spans="1:3" x14ac:dyDescent="0.2">
      <c r="A36">
        <v>120497</v>
      </c>
      <c r="B36">
        <f t="shared" si="0"/>
        <v>1</v>
      </c>
      <c r="C36">
        <v>4.1118571499999996</v>
      </c>
    </row>
    <row r="37" spans="1:3" x14ac:dyDescent="0.2">
      <c r="A37">
        <v>120498</v>
      </c>
      <c r="B37">
        <f t="shared" si="0"/>
        <v>1</v>
      </c>
      <c r="C37">
        <v>4.1118572499999999</v>
      </c>
    </row>
    <row r="38" spans="1:3" x14ac:dyDescent="0.2">
      <c r="A38">
        <v>120499</v>
      </c>
      <c r="B38">
        <f t="shared" si="0"/>
        <v>1</v>
      </c>
      <c r="C38">
        <v>4.1118573500000002</v>
      </c>
    </row>
    <row r="39" spans="1:3" x14ac:dyDescent="0.2">
      <c r="A39">
        <v>120500</v>
      </c>
      <c r="B39">
        <f t="shared" si="0"/>
        <v>1</v>
      </c>
      <c r="C39">
        <v>4.1118574499999996</v>
      </c>
    </row>
    <row r="40" spans="1:3" x14ac:dyDescent="0.2">
      <c r="A40">
        <v>120501</v>
      </c>
      <c r="B40">
        <f t="shared" si="0"/>
        <v>1</v>
      </c>
      <c r="C40">
        <v>4.1118575499999999</v>
      </c>
    </row>
    <row r="41" spans="1:3" x14ac:dyDescent="0.2">
      <c r="A41">
        <v>120502</v>
      </c>
      <c r="B41">
        <f t="shared" si="0"/>
        <v>1</v>
      </c>
      <c r="C41">
        <v>4.1118576500000001</v>
      </c>
    </row>
    <row r="42" spans="1:3" x14ac:dyDescent="0.2">
      <c r="A42">
        <v>120503</v>
      </c>
      <c r="B42">
        <f t="shared" si="0"/>
        <v>1</v>
      </c>
      <c r="C42">
        <v>4.1118577500000004</v>
      </c>
    </row>
    <row r="43" spans="1:3" x14ac:dyDescent="0.2">
      <c r="A43">
        <v>120504</v>
      </c>
      <c r="B43">
        <f t="shared" si="0"/>
        <v>1</v>
      </c>
      <c r="C43">
        <v>4.1118578499999998</v>
      </c>
    </row>
    <row r="44" spans="1:3" x14ac:dyDescent="0.2">
      <c r="A44">
        <v>120505</v>
      </c>
      <c r="B44">
        <f t="shared" si="0"/>
        <v>1</v>
      </c>
      <c r="C44">
        <v>4.1118579500000001</v>
      </c>
    </row>
    <row r="45" spans="1:3" x14ac:dyDescent="0.2">
      <c r="A45">
        <v>120506</v>
      </c>
      <c r="B45">
        <f t="shared" si="0"/>
        <v>1</v>
      </c>
      <c r="C45">
        <v>4.1118580500000004</v>
      </c>
    </row>
    <row r="46" spans="1:3" x14ac:dyDescent="0.2">
      <c r="A46">
        <v>120507</v>
      </c>
      <c r="B46">
        <f t="shared" si="0"/>
        <v>1</v>
      </c>
      <c r="C46">
        <v>4.1118581499999998</v>
      </c>
    </row>
    <row r="47" spans="1:3" x14ac:dyDescent="0.2">
      <c r="A47">
        <v>120508</v>
      </c>
      <c r="B47">
        <f t="shared" si="0"/>
        <v>1</v>
      </c>
      <c r="C47">
        <v>4.11185825</v>
      </c>
    </row>
    <row r="48" spans="1:3" x14ac:dyDescent="0.2">
      <c r="A48">
        <v>120509</v>
      </c>
      <c r="B48">
        <f t="shared" si="0"/>
        <v>1</v>
      </c>
      <c r="C48">
        <v>4.1118583500000003</v>
      </c>
    </row>
    <row r="49" spans="1:3" x14ac:dyDescent="0.2">
      <c r="A49">
        <v>120510</v>
      </c>
      <c r="B49">
        <f t="shared" si="0"/>
        <v>1</v>
      </c>
      <c r="C49">
        <v>4.1118584499999997</v>
      </c>
    </row>
    <row r="50" spans="1:3" x14ac:dyDescent="0.2">
      <c r="A50">
        <v>120511</v>
      </c>
      <c r="B50">
        <f t="shared" si="0"/>
        <v>1</v>
      </c>
      <c r="C50">
        <v>4.11185855</v>
      </c>
    </row>
    <row r="51" spans="1:3" x14ac:dyDescent="0.2">
      <c r="A51">
        <v>120512</v>
      </c>
      <c r="B51">
        <f t="shared" si="0"/>
        <v>1</v>
      </c>
      <c r="C51">
        <v>4.1118586500000003</v>
      </c>
    </row>
    <row r="52" spans="1:3" x14ac:dyDescent="0.2">
      <c r="A52">
        <v>120513</v>
      </c>
      <c r="B52">
        <f t="shared" si="0"/>
        <v>1</v>
      </c>
      <c r="C52">
        <v>4.1118587499999997</v>
      </c>
    </row>
    <row r="53" spans="1:3" x14ac:dyDescent="0.2">
      <c r="A53">
        <v>120514</v>
      </c>
      <c r="B53">
        <f t="shared" si="0"/>
        <v>1</v>
      </c>
      <c r="C53">
        <v>4.11185885</v>
      </c>
    </row>
    <row r="54" spans="1:3" x14ac:dyDescent="0.2">
      <c r="A54">
        <v>120515</v>
      </c>
      <c r="B54">
        <f t="shared" si="0"/>
        <v>1</v>
      </c>
      <c r="C54">
        <v>4.1118589500000002</v>
      </c>
    </row>
    <row r="55" spans="1:3" x14ac:dyDescent="0.2">
      <c r="A55">
        <v>120516</v>
      </c>
      <c r="B55">
        <f t="shared" si="0"/>
        <v>1</v>
      </c>
      <c r="C55">
        <v>4.1118590499999996</v>
      </c>
    </row>
    <row r="56" spans="1:3" x14ac:dyDescent="0.2">
      <c r="A56">
        <v>120519</v>
      </c>
      <c r="B56">
        <f t="shared" si="0"/>
        <v>3</v>
      </c>
      <c r="C56">
        <v>4.1118593499999996</v>
      </c>
    </row>
    <row r="57" spans="1:3" x14ac:dyDescent="0.2">
      <c r="A57">
        <v>120520</v>
      </c>
      <c r="B57">
        <f t="shared" si="0"/>
        <v>1</v>
      </c>
      <c r="C57">
        <v>4.1118594499999999</v>
      </c>
    </row>
    <row r="58" spans="1:3" x14ac:dyDescent="0.2">
      <c r="A58">
        <v>120521</v>
      </c>
      <c r="B58">
        <f t="shared" si="0"/>
        <v>1</v>
      </c>
      <c r="C58">
        <v>4.1118595500000001</v>
      </c>
    </row>
    <row r="59" spans="1:3" x14ac:dyDescent="0.2">
      <c r="A59">
        <v>120522</v>
      </c>
      <c r="B59">
        <f t="shared" si="0"/>
        <v>1</v>
      </c>
      <c r="C59">
        <v>4.1118596500000004</v>
      </c>
    </row>
    <row r="60" spans="1:3" x14ac:dyDescent="0.2">
      <c r="A60">
        <v>120523</v>
      </c>
      <c r="B60">
        <f t="shared" si="0"/>
        <v>1</v>
      </c>
      <c r="C60">
        <v>4.1118597499999998</v>
      </c>
    </row>
    <row r="61" spans="1:3" x14ac:dyDescent="0.2">
      <c r="A61">
        <v>120524</v>
      </c>
      <c r="B61">
        <f t="shared" si="0"/>
        <v>1</v>
      </c>
      <c r="C61">
        <v>4.1118598500000001</v>
      </c>
    </row>
    <row r="62" spans="1:3" x14ac:dyDescent="0.2">
      <c r="A62">
        <v>120525</v>
      </c>
      <c r="B62">
        <f t="shared" si="0"/>
        <v>1</v>
      </c>
      <c r="C62">
        <v>4.1118599500000004</v>
      </c>
    </row>
    <row r="63" spans="1:3" x14ac:dyDescent="0.2">
      <c r="A63">
        <v>120526</v>
      </c>
      <c r="B63">
        <f t="shared" si="0"/>
        <v>1</v>
      </c>
      <c r="C63">
        <v>4.1118600499999998</v>
      </c>
    </row>
    <row r="64" spans="1:3" x14ac:dyDescent="0.2">
      <c r="A64">
        <v>120527</v>
      </c>
      <c r="B64">
        <f t="shared" si="0"/>
        <v>1</v>
      </c>
      <c r="C64">
        <v>4.11186015</v>
      </c>
    </row>
    <row r="65" spans="1:3" x14ac:dyDescent="0.2">
      <c r="A65">
        <v>120528</v>
      </c>
      <c r="B65">
        <f t="shared" si="0"/>
        <v>1</v>
      </c>
      <c r="C65">
        <v>4.1118602500000003</v>
      </c>
    </row>
    <row r="66" spans="1:3" x14ac:dyDescent="0.2">
      <c r="A66">
        <v>120529</v>
      </c>
      <c r="B66">
        <f t="shared" si="0"/>
        <v>1</v>
      </c>
      <c r="C66">
        <v>4.1118603499999997</v>
      </c>
    </row>
    <row r="67" spans="1:3" x14ac:dyDescent="0.2">
      <c r="A67">
        <v>120530</v>
      </c>
      <c r="B67">
        <f t="shared" ref="B67:B130" si="1">A67-A66</f>
        <v>1</v>
      </c>
      <c r="C67">
        <v>4.11186045</v>
      </c>
    </row>
    <row r="68" spans="1:3" x14ac:dyDescent="0.2">
      <c r="A68">
        <v>120531</v>
      </c>
      <c r="B68">
        <f t="shared" si="1"/>
        <v>1</v>
      </c>
      <c r="C68">
        <v>4.1118605500000003</v>
      </c>
    </row>
    <row r="69" spans="1:3" x14ac:dyDescent="0.2">
      <c r="A69">
        <v>120532</v>
      </c>
      <c r="B69">
        <f t="shared" si="1"/>
        <v>1</v>
      </c>
      <c r="C69">
        <v>4.1118606499999997</v>
      </c>
    </row>
    <row r="70" spans="1:3" x14ac:dyDescent="0.2">
      <c r="A70">
        <v>120533</v>
      </c>
      <c r="B70">
        <f t="shared" si="1"/>
        <v>1</v>
      </c>
      <c r="C70">
        <v>4.11186075</v>
      </c>
    </row>
    <row r="71" spans="1:3" x14ac:dyDescent="0.2">
      <c r="A71">
        <v>120534</v>
      </c>
      <c r="B71">
        <f t="shared" si="1"/>
        <v>1</v>
      </c>
      <c r="C71">
        <v>4.1118608500000002</v>
      </c>
    </row>
    <row r="72" spans="1:3" x14ac:dyDescent="0.2">
      <c r="A72">
        <v>120535</v>
      </c>
      <c r="B72">
        <f t="shared" si="1"/>
        <v>1</v>
      </c>
      <c r="C72">
        <v>4.1118609499999996</v>
      </c>
    </row>
    <row r="73" spans="1:3" x14ac:dyDescent="0.2">
      <c r="A73">
        <v>120536</v>
      </c>
      <c r="B73">
        <f t="shared" si="1"/>
        <v>1</v>
      </c>
      <c r="C73">
        <v>4.1118610499999999</v>
      </c>
    </row>
    <row r="74" spans="1:3" x14ac:dyDescent="0.2">
      <c r="A74">
        <v>120537</v>
      </c>
      <c r="B74">
        <f t="shared" si="1"/>
        <v>1</v>
      </c>
      <c r="C74">
        <v>4.1118611500000002</v>
      </c>
    </row>
    <row r="75" spans="1:3" x14ac:dyDescent="0.2">
      <c r="A75">
        <v>120538</v>
      </c>
      <c r="B75">
        <f t="shared" si="1"/>
        <v>1</v>
      </c>
      <c r="C75">
        <v>4.1118612499999996</v>
      </c>
    </row>
    <row r="76" spans="1:3" x14ac:dyDescent="0.2">
      <c r="A76">
        <v>120539</v>
      </c>
      <c r="B76">
        <f t="shared" si="1"/>
        <v>1</v>
      </c>
      <c r="C76">
        <v>4.1118613499999999</v>
      </c>
    </row>
    <row r="77" spans="1:3" x14ac:dyDescent="0.2">
      <c r="A77">
        <v>120540</v>
      </c>
      <c r="B77">
        <f t="shared" si="1"/>
        <v>1</v>
      </c>
      <c r="C77">
        <v>4.1118614500000001</v>
      </c>
    </row>
    <row r="78" spans="1:3" x14ac:dyDescent="0.2">
      <c r="A78">
        <v>120541</v>
      </c>
      <c r="B78">
        <f t="shared" si="1"/>
        <v>1</v>
      </c>
      <c r="C78">
        <v>4.1118615500000004</v>
      </c>
    </row>
    <row r="79" spans="1:3" x14ac:dyDescent="0.2">
      <c r="A79">
        <v>120542</v>
      </c>
      <c r="B79">
        <f t="shared" si="1"/>
        <v>1</v>
      </c>
      <c r="C79">
        <v>4.1118616499999998</v>
      </c>
    </row>
    <row r="80" spans="1:3" x14ac:dyDescent="0.2">
      <c r="A80">
        <v>120543</v>
      </c>
      <c r="B80">
        <f t="shared" si="1"/>
        <v>1</v>
      </c>
      <c r="C80">
        <v>4.1118617500000001</v>
      </c>
    </row>
    <row r="81" spans="1:3" x14ac:dyDescent="0.2">
      <c r="A81">
        <v>120544</v>
      </c>
      <c r="B81">
        <f t="shared" si="1"/>
        <v>1</v>
      </c>
      <c r="C81">
        <v>4.1118618500000004</v>
      </c>
    </row>
    <row r="82" spans="1:3" x14ac:dyDescent="0.2">
      <c r="A82">
        <v>120545</v>
      </c>
      <c r="B82">
        <f t="shared" si="1"/>
        <v>1</v>
      </c>
      <c r="C82">
        <v>4.1118619499999998</v>
      </c>
    </row>
    <row r="83" spans="1:3" x14ac:dyDescent="0.2">
      <c r="A83">
        <v>120546</v>
      </c>
      <c r="B83">
        <f t="shared" si="1"/>
        <v>1</v>
      </c>
      <c r="C83">
        <v>4.11186205</v>
      </c>
    </row>
    <row r="84" spans="1:3" x14ac:dyDescent="0.2">
      <c r="A84">
        <v>120547</v>
      </c>
      <c r="B84">
        <f t="shared" si="1"/>
        <v>1</v>
      </c>
      <c r="C84">
        <v>4.1118621500000003</v>
      </c>
    </row>
    <row r="85" spans="1:3" x14ac:dyDescent="0.2">
      <c r="A85">
        <v>120548</v>
      </c>
      <c r="B85">
        <f t="shared" si="1"/>
        <v>1</v>
      </c>
      <c r="C85">
        <v>4.1118622499999997</v>
      </c>
    </row>
    <row r="86" spans="1:3" x14ac:dyDescent="0.2">
      <c r="A86">
        <v>120549</v>
      </c>
      <c r="B86">
        <f t="shared" si="1"/>
        <v>1</v>
      </c>
      <c r="C86">
        <v>4.11186235</v>
      </c>
    </row>
    <row r="87" spans="1:3" x14ac:dyDescent="0.2">
      <c r="A87">
        <v>120550</v>
      </c>
      <c r="B87">
        <f t="shared" si="1"/>
        <v>1</v>
      </c>
      <c r="C87">
        <v>4.1118624500000003</v>
      </c>
    </row>
    <row r="88" spans="1:3" x14ac:dyDescent="0.2">
      <c r="A88">
        <v>120551</v>
      </c>
      <c r="B88">
        <f t="shared" si="1"/>
        <v>1</v>
      </c>
      <c r="C88">
        <v>4.1118625499999997</v>
      </c>
    </row>
    <row r="89" spans="1:3" x14ac:dyDescent="0.2">
      <c r="A89">
        <v>120552</v>
      </c>
      <c r="B89">
        <f t="shared" si="1"/>
        <v>1</v>
      </c>
      <c r="C89">
        <v>4.11186265</v>
      </c>
    </row>
    <row r="90" spans="1:3" x14ac:dyDescent="0.2">
      <c r="A90">
        <v>120553</v>
      </c>
      <c r="B90">
        <f t="shared" si="1"/>
        <v>1</v>
      </c>
      <c r="C90">
        <v>4.1118627500000002</v>
      </c>
    </row>
    <row r="91" spans="1:3" x14ac:dyDescent="0.2">
      <c r="A91">
        <v>120554</v>
      </c>
      <c r="B91">
        <f t="shared" si="1"/>
        <v>1</v>
      </c>
      <c r="C91">
        <v>4.1118628499999996</v>
      </c>
    </row>
    <row r="92" spans="1:3" x14ac:dyDescent="0.2">
      <c r="A92">
        <v>120555</v>
      </c>
      <c r="B92">
        <f t="shared" si="1"/>
        <v>1</v>
      </c>
      <c r="C92">
        <v>4.1118629499999999</v>
      </c>
    </row>
    <row r="93" spans="1:3" x14ac:dyDescent="0.2">
      <c r="A93">
        <v>120556</v>
      </c>
      <c r="B93">
        <f t="shared" si="1"/>
        <v>1</v>
      </c>
      <c r="C93">
        <v>4.1118630500000002</v>
      </c>
    </row>
    <row r="94" spans="1:3" x14ac:dyDescent="0.2">
      <c r="A94">
        <v>120557</v>
      </c>
      <c r="B94">
        <f t="shared" si="1"/>
        <v>1</v>
      </c>
      <c r="C94">
        <v>4.1118631499999996</v>
      </c>
    </row>
    <row r="95" spans="1:3" x14ac:dyDescent="0.2">
      <c r="A95">
        <v>120558</v>
      </c>
      <c r="B95">
        <f t="shared" si="1"/>
        <v>1</v>
      </c>
      <c r="C95">
        <v>4.1118632499999999</v>
      </c>
    </row>
    <row r="96" spans="1:3" x14ac:dyDescent="0.2">
      <c r="A96">
        <v>120559</v>
      </c>
      <c r="B96">
        <f t="shared" si="1"/>
        <v>1</v>
      </c>
      <c r="C96">
        <v>4.1118633500000001</v>
      </c>
    </row>
    <row r="97" spans="1:3" x14ac:dyDescent="0.2">
      <c r="A97">
        <v>120560</v>
      </c>
      <c r="B97">
        <f t="shared" si="1"/>
        <v>1</v>
      </c>
      <c r="C97">
        <v>4.1118634500000004</v>
      </c>
    </row>
    <row r="98" spans="1:3" x14ac:dyDescent="0.2">
      <c r="A98">
        <v>120561</v>
      </c>
      <c r="B98">
        <f t="shared" si="1"/>
        <v>1</v>
      </c>
      <c r="C98">
        <v>4.1118635499999998</v>
      </c>
    </row>
    <row r="99" spans="1:3" x14ac:dyDescent="0.2">
      <c r="A99">
        <v>120562</v>
      </c>
      <c r="B99">
        <f t="shared" si="1"/>
        <v>1</v>
      </c>
      <c r="C99">
        <v>4.1118636500000001</v>
      </c>
    </row>
    <row r="100" spans="1:3" x14ac:dyDescent="0.2">
      <c r="A100">
        <v>120563</v>
      </c>
      <c r="B100">
        <f t="shared" si="1"/>
        <v>1</v>
      </c>
      <c r="C100">
        <v>4.1118637500000004</v>
      </c>
    </row>
    <row r="101" spans="1:3" x14ac:dyDescent="0.2">
      <c r="A101">
        <v>120564</v>
      </c>
      <c r="B101">
        <f t="shared" si="1"/>
        <v>1</v>
      </c>
      <c r="C101">
        <v>4.1118638499999998</v>
      </c>
    </row>
    <row r="102" spans="1:3" x14ac:dyDescent="0.2">
      <c r="A102">
        <v>120565</v>
      </c>
      <c r="B102">
        <f t="shared" si="1"/>
        <v>1</v>
      </c>
      <c r="C102">
        <v>4.11186395</v>
      </c>
    </row>
    <row r="103" spans="1:3" x14ac:dyDescent="0.2">
      <c r="A103">
        <v>120566</v>
      </c>
      <c r="B103">
        <f t="shared" si="1"/>
        <v>1</v>
      </c>
      <c r="C103">
        <v>4.1118640500000003</v>
      </c>
    </row>
    <row r="104" spans="1:3" x14ac:dyDescent="0.2">
      <c r="A104">
        <v>120567</v>
      </c>
      <c r="B104">
        <f t="shared" si="1"/>
        <v>1</v>
      </c>
      <c r="C104">
        <v>4.1118641499999997</v>
      </c>
    </row>
    <row r="105" spans="1:3" x14ac:dyDescent="0.2">
      <c r="A105">
        <v>120914</v>
      </c>
      <c r="B105">
        <f t="shared" si="1"/>
        <v>347</v>
      </c>
      <c r="C105">
        <v>4.1118988500000002</v>
      </c>
    </row>
    <row r="106" spans="1:3" x14ac:dyDescent="0.2">
      <c r="A106">
        <v>120915</v>
      </c>
      <c r="B106">
        <f t="shared" si="1"/>
        <v>1</v>
      </c>
      <c r="C106">
        <v>4.1118989499999996</v>
      </c>
    </row>
    <row r="107" spans="1:3" x14ac:dyDescent="0.2">
      <c r="A107">
        <v>120916</v>
      </c>
      <c r="B107">
        <f t="shared" si="1"/>
        <v>1</v>
      </c>
      <c r="C107">
        <v>4.1118990499999999</v>
      </c>
    </row>
    <row r="108" spans="1:3" x14ac:dyDescent="0.2">
      <c r="A108">
        <v>120917</v>
      </c>
      <c r="B108">
        <f t="shared" si="1"/>
        <v>1</v>
      </c>
      <c r="C108">
        <v>4.1118991500000002</v>
      </c>
    </row>
    <row r="109" spans="1:3" x14ac:dyDescent="0.2">
      <c r="A109">
        <v>120918</v>
      </c>
      <c r="B109">
        <f t="shared" si="1"/>
        <v>1</v>
      </c>
      <c r="C109">
        <v>4.1118992499999996</v>
      </c>
    </row>
    <row r="110" spans="1:3" x14ac:dyDescent="0.2">
      <c r="A110">
        <v>120919</v>
      </c>
      <c r="B110">
        <f t="shared" si="1"/>
        <v>1</v>
      </c>
      <c r="C110">
        <v>4.1118993499999998</v>
      </c>
    </row>
    <row r="111" spans="1:3" x14ac:dyDescent="0.2">
      <c r="A111">
        <v>120920</v>
      </c>
      <c r="B111">
        <f t="shared" si="1"/>
        <v>1</v>
      </c>
      <c r="C111">
        <v>4.1118994500000001</v>
      </c>
    </row>
    <row r="112" spans="1:3" x14ac:dyDescent="0.2">
      <c r="A112">
        <v>120921</v>
      </c>
      <c r="B112">
        <f t="shared" si="1"/>
        <v>1</v>
      </c>
      <c r="C112">
        <v>4.1118995500000004</v>
      </c>
    </row>
    <row r="113" spans="1:3" x14ac:dyDescent="0.2">
      <c r="A113">
        <v>120922</v>
      </c>
      <c r="B113">
        <f t="shared" si="1"/>
        <v>1</v>
      </c>
      <c r="C113">
        <v>4.1118996499999998</v>
      </c>
    </row>
    <row r="114" spans="1:3" x14ac:dyDescent="0.2">
      <c r="A114">
        <v>120923</v>
      </c>
      <c r="B114">
        <f t="shared" si="1"/>
        <v>1</v>
      </c>
      <c r="C114">
        <v>4.1118997500000001</v>
      </c>
    </row>
    <row r="115" spans="1:3" x14ac:dyDescent="0.2">
      <c r="A115">
        <v>120924</v>
      </c>
      <c r="B115">
        <f t="shared" si="1"/>
        <v>1</v>
      </c>
      <c r="C115">
        <v>4.1118998500000004</v>
      </c>
    </row>
    <row r="116" spans="1:3" x14ac:dyDescent="0.2">
      <c r="A116">
        <v>120925</v>
      </c>
      <c r="B116">
        <f t="shared" si="1"/>
        <v>1</v>
      </c>
      <c r="C116">
        <v>4.1118999499999997</v>
      </c>
    </row>
    <row r="117" spans="1:3" x14ac:dyDescent="0.2">
      <c r="A117">
        <v>120926</v>
      </c>
      <c r="B117">
        <f t="shared" si="1"/>
        <v>1</v>
      </c>
      <c r="C117">
        <v>4.11190005</v>
      </c>
    </row>
    <row r="118" spans="1:3" x14ac:dyDescent="0.2">
      <c r="A118">
        <v>120927</v>
      </c>
      <c r="B118">
        <f t="shared" si="1"/>
        <v>1</v>
      </c>
      <c r="C118">
        <v>4.1119001500000003</v>
      </c>
    </row>
    <row r="119" spans="1:3" x14ac:dyDescent="0.2">
      <c r="A119">
        <v>120928</v>
      </c>
      <c r="B119">
        <f t="shared" si="1"/>
        <v>1</v>
      </c>
      <c r="C119">
        <v>4.1119002499999997</v>
      </c>
    </row>
    <row r="120" spans="1:3" x14ac:dyDescent="0.2">
      <c r="A120">
        <v>120929</v>
      </c>
      <c r="B120">
        <f t="shared" si="1"/>
        <v>1</v>
      </c>
      <c r="C120">
        <v>4.11190035</v>
      </c>
    </row>
    <row r="121" spans="1:3" x14ac:dyDescent="0.2">
      <c r="A121">
        <v>120930</v>
      </c>
      <c r="B121">
        <f t="shared" si="1"/>
        <v>1</v>
      </c>
      <c r="C121">
        <v>4.1119004500000003</v>
      </c>
    </row>
    <row r="122" spans="1:3" x14ac:dyDescent="0.2">
      <c r="A122">
        <v>120931</v>
      </c>
      <c r="B122">
        <f t="shared" si="1"/>
        <v>1</v>
      </c>
      <c r="C122">
        <v>4.1119005499999997</v>
      </c>
    </row>
    <row r="123" spans="1:3" x14ac:dyDescent="0.2">
      <c r="A123">
        <v>120932</v>
      </c>
      <c r="B123">
        <f t="shared" si="1"/>
        <v>1</v>
      </c>
      <c r="C123">
        <v>4.1119006499999999</v>
      </c>
    </row>
    <row r="124" spans="1:3" x14ac:dyDescent="0.2">
      <c r="A124">
        <v>120933</v>
      </c>
      <c r="B124">
        <f t="shared" si="1"/>
        <v>1</v>
      </c>
      <c r="C124">
        <v>4.1119007500000002</v>
      </c>
    </row>
    <row r="125" spans="1:3" x14ac:dyDescent="0.2">
      <c r="A125">
        <v>120934</v>
      </c>
      <c r="B125">
        <f t="shared" si="1"/>
        <v>1</v>
      </c>
      <c r="C125">
        <v>4.1119008499999996</v>
      </c>
    </row>
    <row r="126" spans="1:3" x14ac:dyDescent="0.2">
      <c r="A126">
        <v>120935</v>
      </c>
      <c r="B126">
        <f t="shared" si="1"/>
        <v>1</v>
      </c>
      <c r="C126">
        <v>4.1119009499999999</v>
      </c>
    </row>
    <row r="127" spans="1:3" x14ac:dyDescent="0.2">
      <c r="A127">
        <v>120936</v>
      </c>
      <c r="B127">
        <f t="shared" si="1"/>
        <v>1</v>
      </c>
      <c r="C127">
        <v>4.1119010500000002</v>
      </c>
    </row>
    <row r="128" spans="1:3" x14ac:dyDescent="0.2">
      <c r="A128">
        <v>120937</v>
      </c>
      <c r="B128">
        <f t="shared" si="1"/>
        <v>1</v>
      </c>
      <c r="C128">
        <v>4.1119011499999996</v>
      </c>
    </row>
    <row r="129" spans="1:3" x14ac:dyDescent="0.2">
      <c r="A129">
        <v>120938</v>
      </c>
      <c r="B129">
        <f t="shared" si="1"/>
        <v>1</v>
      </c>
      <c r="C129">
        <v>4.1119012499999998</v>
      </c>
    </row>
    <row r="130" spans="1:3" x14ac:dyDescent="0.2">
      <c r="A130">
        <v>120939</v>
      </c>
      <c r="B130">
        <f t="shared" si="1"/>
        <v>1</v>
      </c>
      <c r="C130">
        <v>4.1119013500000001</v>
      </c>
    </row>
    <row r="131" spans="1:3" x14ac:dyDescent="0.2">
      <c r="A131">
        <v>120940</v>
      </c>
      <c r="B131">
        <f t="shared" ref="B131:B194" si="2">A131-A130</f>
        <v>1</v>
      </c>
      <c r="C131">
        <v>4.1119014500000004</v>
      </c>
    </row>
    <row r="132" spans="1:3" x14ac:dyDescent="0.2">
      <c r="A132">
        <v>120941</v>
      </c>
      <c r="B132">
        <f t="shared" si="2"/>
        <v>1</v>
      </c>
      <c r="C132">
        <v>4.1119015499999998</v>
      </c>
    </row>
    <row r="133" spans="1:3" x14ac:dyDescent="0.2">
      <c r="A133">
        <v>120942</v>
      </c>
      <c r="B133">
        <f t="shared" si="2"/>
        <v>1</v>
      </c>
      <c r="C133">
        <v>4.1119016500000001</v>
      </c>
    </row>
    <row r="134" spans="1:3" x14ac:dyDescent="0.2">
      <c r="A134">
        <v>120943</v>
      </c>
      <c r="B134">
        <f t="shared" si="2"/>
        <v>1</v>
      </c>
      <c r="C134">
        <v>4.1119017500000004</v>
      </c>
    </row>
    <row r="135" spans="1:3" x14ac:dyDescent="0.2">
      <c r="A135">
        <v>120944</v>
      </c>
      <c r="B135">
        <f t="shared" si="2"/>
        <v>1</v>
      </c>
      <c r="C135">
        <v>4.1119018499999997</v>
      </c>
    </row>
    <row r="136" spans="1:3" x14ac:dyDescent="0.2">
      <c r="A136">
        <v>120945</v>
      </c>
      <c r="B136">
        <f t="shared" si="2"/>
        <v>1</v>
      </c>
      <c r="C136">
        <v>4.11190195</v>
      </c>
    </row>
    <row r="137" spans="1:3" x14ac:dyDescent="0.2">
      <c r="A137">
        <v>120946</v>
      </c>
      <c r="B137">
        <f t="shared" si="2"/>
        <v>1</v>
      </c>
      <c r="C137">
        <v>4.1119020500000003</v>
      </c>
    </row>
    <row r="138" spans="1:3" x14ac:dyDescent="0.2">
      <c r="A138">
        <v>120947</v>
      </c>
      <c r="B138">
        <f t="shared" si="2"/>
        <v>1</v>
      </c>
      <c r="C138">
        <v>4.1119021499999997</v>
      </c>
    </row>
    <row r="139" spans="1:3" x14ac:dyDescent="0.2">
      <c r="A139">
        <v>120948</v>
      </c>
      <c r="B139">
        <f t="shared" si="2"/>
        <v>1</v>
      </c>
      <c r="C139">
        <v>4.11190225</v>
      </c>
    </row>
    <row r="140" spans="1:3" x14ac:dyDescent="0.2">
      <c r="A140">
        <v>120949</v>
      </c>
      <c r="B140">
        <f t="shared" si="2"/>
        <v>1</v>
      </c>
      <c r="C140">
        <v>4.1119023500000003</v>
      </c>
    </row>
    <row r="141" spans="1:3" x14ac:dyDescent="0.2">
      <c r="A141">
        <v>120950</v>
      </c>
      <c r="B141">
        <f t="shared" si="2"/>
        <v>1</v>
      </c>
      <c r="C141">
        <v>4.1119024499999997</v>
      </c>
    </row>
    <row r="142" spans="1:3" x14ac:dyDescent="0.2">
      <c r="A142">
        <v>120951</v>
      </c>
      <c r="B142">
        <f t="shared" si="2"/>
        <v>1</v>
      </c>
      <c r="C142">
        <v>4.1119025499999999</v>
      </c>
    </row>
    <row r="143" spans="1:3" x14ac:dyDescent="0.2">
      <c r="A143">
        <v>120952</v>
      </c>
      <c r="B143">
        <f t="shared" si="2"/>
        <v>1</v>
      </c>
      <c r="C143">
        <v>4.1119026500000002</v>
      </c>
    </row>
    <row r="144" spans="1:3" x14ac:dyDescent="0.2">
      <c r="A144">
        <v>120953</v>
      </c>
      <c r="B144">
        <f t="shared" si="2"/>
        <v>1</v>
      </c>
      <c r="C144">
        <v>4.1119027499999996</v>
      </c>
    </row>
    <row r="145" spans="1:3" x14ac:dyDescent="0.2">
      <c r="A145">
        <v>120954</v>
      </c>
      <c r="B145">
        <f t="shared" si="2"/>
        <v>1</v>
      </c>
      <c r="C145">
        <v>4.1119028499999999</v>
      </c>
    </row>
    <row r="146" spans="1:3" x14ac:dyDescent="0.2">
      <c r="A146">
        <v>120955</v>
      </c>
      <c r="B146">
        <f t="shared" si="2"/>
        <v>1</v>
      </c>
      <c r="C146">
        <v>4.1119029500000002</v>
      </c>
    </row>
    <row r="147" spans="1:3" x14ac:dyDescent="0.2">
      <c r="A147">
        <v>120956</v>
      </c>
      <c r="B147">
        <f t="shared" si="2"/>
        <v>1</v>
      </c>
      <c r="C147">
        <v>4.1119030499999996</v>
      </c>
    </row>
    <row r="148" spans="1:3" x14ac:dyDescent="0.2">
      <c r="A148">
        <v>120957</v>
      </c>
      <c r="B148">
        <f t="shared" si="2"/>
        <v>1</v>
      </c>
      <c r="C148">
        <v>4.1119031499999998</v>
      </c>
    </row>
    <row r="149" spans="1:3" x14ac:dyDescent="0.2">
      <c r="A149">
        <v>120958</v>
      </c>
      <c r="B149">
        <f t="shared" si="2"/>
        <v>1</v>
      </c>
      <c r="C149">
        <v>4.1119032500000001</v>
      </c>
    </row>
    <row r="150" spans="1:3" x14ac:dyDescent="0.2">
      <c r="A150">
        <v>120959</v>
      </c>
      <c r="B150">
        <f t="shared" si="2"/>
        <v>1</v>
      </c>
      <c r="C150">
        <v>4.1119033500000004</v>
      </c>
    </row>
    <row r="151" spans="1:3" x14ac:dyDescent="0.2">
      <c r="A151">
        <v>120960</v>
      </c>
      <c r="B151">
        <f t="shared" si="2"/>
        <v>1</v>
      </c>
      <c r="C151">
        <v>4.1119034499999998</v>
      </c>
    </row>
    <row r="152" spans="1:3" x14ac:dyDescent="0.2">
      <c r="A152">
        <v>120961</v>
      </c>
      <c r="B152">
        <f t="shared" si="2"/>
        <v>1</v>
      </c>
      <c r="C152">
        <v>4.1119035500000001</v>
      </c>
    </row>
    <row r="153" spans="1:3" x14ac:dyDescent="0.2">
      <c r="A153">
        <v>120962</v>
      </c>
      <c r="B153">
        <f t="shared" si="2"/>
        <v>1</v>
      </c>
      <c r="C153">
        <v>4.1119036500000004</v>
      </c>
    </row>
    <row r="154" spans="1:3" x14ac:dyDescent="0.2">
      <c r="A154">
        <v>120963</v>
      </c>
      <c r="B154">
        <f t="shared" si="2"/>
        <v>1</v>
      </c>
      <c r="C154">
        <v>4.1119037499999997</v>
      </c>
    </row>
    <row r="155" spans="1:3" x14ac:dyDescent="0.2">
      <c r="A155">
        <v>120964</v>
      </c>
      <c r="B155">
        <f t="shared" si="2"/>
        <v>1</v>
      </c>
      <c r="C155">
        <v>4.11190385</v>
      </c>
    </row>
    <row r="156" spans="1:3" x14ac:dyDescent="0.2">
      <c r="A156">
        <v>120965</v>
      </c>
      <c r="B156">
        <f t="shared" si="2"/>
        <v>1</v>
      </c>
      <c r="C156">
        <v>4.1119039500000003</v>
      </c>
    </row>
    <row r="157" spans="1:3" x14ac:dyDescent="0.2">
      <c r="A157">
        <v>120966</v>
      </c>
      <c r="B157">
        <f t="shared" si="2"/>
        <v>1</v>
      </c>
      <c r="C157">
        <v>4.1119040499999997</v>
      </c>
    </row>
    <row r="158" spans="1:3" x14ac:dyDescent="0.2">
      <c r="A158">
        <v>120967</v>
      </c>
      <c r="B158">
        <f t="shared" si="2"/>
        <v>1</v>
      </c>
      <c r="C158">
        <v>4.11190415</v>
      </c>
    </row>
    <row r="159" spans="1:3" x14ac:dyDescent="0.2">
      <c r="A159">
        <v>120968</v>
      </c>
      <c r="B159">
        <f t="shared" si="2"/>
        <v>1</v>
      </c>
      <c r="C159">
        <v>4.1119042500000003</v>
      </c>
    </row>
    <row r="160" spans="1:3" x14ac:dyDescent="0.2">
      <c r="A160">
        <v>120969</v>
      </c>
      <c r="B160">
        <f t="shared" si="2"/>
        <v>1</v>
      </c>
      <c r="C160">
        <v>4.1119043499999997</v>
      </c>
    </row>
    <row r="161" spans="1:3" x14ac:dyDescent="0.2">
      <c r="A161">
        <v>120970</v>
      </c>
      <c r="B161">
        <f t="shared" si="2"/>
        <v>1</v>
      </c>
      <c r="C161">
        <v>4.1119044499999999</v>
      </c>
    </row>
    <row r="162" spans="1:3" x14ac:dyDescent="0.2">
      <c r="A162">
        <v>120971</v>
      </c>
      <c r="B162">
        <f t="shared" si="2"/>
        <v>1</v>
      </c>
      <c r="C162">
        <v>4.1119045500000002</v>
      </c>
    </row>
    <row r="163" spans="1:3" x14ac:dyDescent="0.2">
      <c r="A163">
        <v>120972</v>
      </c>
      <c r="B163">
        <f t="shared" si="2"/>
        <v>1</v>
      </c>
      <c r="C163">
        <v>4.1119046499999996</v>
      </c>
    </row>
    <row r="164" spans="1:3" x14ac:dyDescent="0.2">
      <c r="A164">
        <v>120973</v>
      </c>
      <c r="B164">
        <f t="shared" si="2"/>
        <v>1</v>
      </c>
      <c r="C164">
        <v>4.1119047499999999</v>
      </c>
    </row>
    <row r="165" spans="1:3" x14ac:dyDescent="0.2">
      <c r="A165">
        <v>120974</v>
      </c>
      <c r="B165">
        <f t="shared" si="2"/>
        <v>1</v>
      </c>
      <c r="C165">
        <v>4.1119048500000002</v>
      </c>
    </row>
    <row r="166" spans="1:3" x14ac:dyDescent="0.2">
      <c r="A166">
        <v>120975</v>
      </c>
      <c r="B166">
        <f t="shared" si="2"/>
        <v>1</v>
      </c>
      <c r="C166">
        <v>4.1119049499999996</v>
      </c>
    </row>
    <row r="167" spans="1:3" x14ac:dyDescent="0.2">
      <c r="A167">
        <v>120976</v>
      </c>
      <c r="B167">
        <f t="shared" si="2"/>
        <v>1</v>
      </c>
      <c r="C167">
        <v>4.1119050499999998</v>
      </c>
    </row>
    <row r="168" spans="1:3" x14ac:dyDescent="0.2">
      <c r="A168">
        <v>120977</v>
      </c>
      <c r="B168">
        <f t="shared" si="2"/>
        <v>1</v>
      </c>
      <c r="C168">
        <v>4.1119051500000001</v>
      </c>
    </row>
    <row r="169" spans="1:3" x14ac:dyDescent="0.2">
      <c r="A169">
        <v>120978</v>
      </c>
      <c r="B169">
        <f t="shared" si="2"/>
        <v>1</v>
      </c>
      <c r="C169">
        <v>4.1119052500000004</v>
      </c>
    </row>
    <row r="170" spans="1:3" x14ac:dyDescent="0.2">
      <c r="A170">
        <v>120979</v>
      </c>
      <c r="B170">
        <f t="shared" si="2"/>
        <v>1</v>
      </c>
      <c r="C170">
        <v>4.1119053499999998</v>
      </c>
    </row>
    <row r="171" spans="1:3" x14ac:dyDescent="0.2">
      <c r="A171">
        <v>120980</v>
      </c>
      <c r="B171">
        <f t="shared" si="2"/>
        <v>1</v>
      </c>
      <c r="C171">
        <v>4.1119054500000001</v>
      </c>
    </row>
    <row r="172" spans="1:3" x14ac:dyDescent="0.2">
      <c r="A172">
        <v>120981</v>
      </c>
      <c r="B172">
        <f t="shared" si="2"/>
        <v>1</v>
      </c>
      <c r="C172">
        <v>4.1119055500000004</v>
      </c>
    </row>
    <row r="173" spans="1:3" x14ac:dyDescent="0.2">
      <c r="A173">
        <v>120982</v>
      </c>
      <c r="B173">
        <f t="shared" si="2"/>
        <v>1</v>
      </c>
      <c r="C173">
        <v>4.1119056499999997</v>
      </c>
    </row>
    <row r="174" spans="1:3" x14ac:dyDescent="0.2">
      <c r="A174">
        <v>120983</v>
      </c>
      <c r="B174">
        <f t="shared" si="2"/>
        <v>1</v>
      </c>
      <c r="C174">
        <v>4.11190575</v>
      </c>
    </row>
    <row r="175" spans="1:3" x14ac:dyDescent="0.2">
      <c r="A175">
        <v>120984</v>
      </c>
      <c r="B175">
        <f t="shared" si="2"/>
        <v>1</v>
      </c>
      <c r="C175">
        <v>4.1119058500000003</v>
      </c>
    </row>
    <row r="176" spans="1:3" x14ac:dyDescent="0.2">
      <c r="A176">
        <v>120985</v>
      </c>
      <c r="B176">
        <f t="shared" si="2"/>
        <v>1</v>
      </c>
      <c r="C176">
        <v>4.1119059499999997</v>
      </c>
    </row>
    <row r="177" spans="1:3" x14ac:dyDescent="0.2">
      <c r="A177">
        <v>120986</v>
      </c>
      <c r="B177">
        <f t="shared" si="2"/>
        <v>1</v>
      </c>
      <c r="C177">
        <v>4.11190605</v>
      </c>
    </row>
    <row r="178" spans="1:3" x14ac:dyDescent="0.2">
      <c r="A178">
        <v>120987</v>
      </c>
      <c r="B178">
        <f t="shared" si="2"/>
        <v>1</v>
      </c>
      <c r="C178">
        <v>4.1119061500000003</v>
      </c>
    </row>
    <row r="179" spans="1:3" x14ac:dyDescent="0.2">
      <c r="A179">
        <v>120988</v>
      </c>
      <c r="B179">
        <f t="shared" si="2"/>
        <v>1</v>
      </c>
      <c r="C179">
        <v>4.1119062499999997</v>
      </c>
    </row>
    <row r="180" spans="1:3" x14ac:dyDescent="0.2">
      <c r="A180">
        <v>120989</v>
      </c>
      <c r="B180">
        <f t="shared" si="2"/>
        <v>1</v>
      </c>
      <c r="C180">
        <v>4.1119063499999999</v>
      </c>
    </row>
    <row r="181" spans="1:3" x14ac:dyDescent="0.2">
      <c r="A181">
        <v>120990</v>
      </c>
      <c r="B181">
        <f t="shared" si="2"/>
        <v>1</v>
      </c>
      <c r="C181">
        <v>4.1119064500000002</v>
      </c>
    </row>
    <row r="182" spans="1:3" x14ac:dyDescent="0.2">
      <c r="A182">
        <v>120991</v>
      </c>
      <c r="B182">
        <f t="shared" si="2"/>
        <v>1</v>
      </c>
      <c r="C182">
        <v>4.1119065499999996</v>
      </c>
    </row>
    <row r="183" spans="1:3" x14ac:dyDescent="0.2">
      <c r="A183">
        <v>139433</v>
      </c>
      <c r="B183">
        <f t="shared" si="2"/>
        <v>18442</v>
      </c>
      <c r="C183">
        <v>4.1137507500000003</v>
      </c>
    </row>
    <row r="184" spans="1:3" x14ac:dyDescent="0.2">
      <c r="A184">
        <v>139434</v>
      </c>
      <c r="B184">
        <f t="shared" si="2"/>
        <v>1</v>
      </c>
      <c r="C184">
        <v>4.1137508499999997</v>
      </c>
    </row>
    <row r="185" spans="1:3" x14ac:dyDescent="0.2">
      <c r="A185">
        <v>139435</v>
      </c>
      <c r="B185">
        <f t="shared" si="2"/>
        <v>1</v>
      </c>
      <c r="C185">
        <v>4.11375095</v>
      </c>
    </row>
    <row r="186" spans="1:3" x14ac:dyDescent="0.2">
      <c r="A186">
        <v>139436</v>
      </c>
      <c r="B186">
        <f t="shared" si="2"/>
        <v>1</v>
      </c>
      <c r="C186">
        <v>4.1137510500000003</v>
      </c>
    </row>
    <row r="187" spans="1:3" x14ac:dyDescent="0.2">
      <c r="A187">
        <v>167189</v>
      </c>
      <c r="B187">
        <f t="shared" si="2"/>
        <v>27753</v>
      </c>
      <c r="C187">
        <v>4.11652635</v>
      </c>
    </row>
    <row r="188" spans="1:3" x14ac:dyDescent="0.2">
      <c r="A188">
        <v>167190</v>
      </c>
      <c r="B188">
        <f t="shared" si="2"/>
        <v>1</v>
      </c>
      <c r="C188">
        <v>4.1165264500000003</v>
      </c>
    </row>
    <row r="189" spans="1:3" x14ac:dyDescent="0.2">
      <c r="A189">
        <v>167191</v>
      </c>
      <c r="B189">
        <f t="shared" si="2"/>
        <v>1</v>
      </c>
      <c r="C189">
        <v>4.1165265499999997</v>
      </c>
    </row>
    <row r="190" spans="1:3" x14ac:dyDescent="0.2">
      <c r="A190">
        <v>167192</v>
      </c>
      <c r="B190">
        <f t="shared" si="2"/>
        <v>1</v>
      </c>
      <c r="C190">
        <v>4.11652665</v>
      </c>
    </row>
    <row r="191" spans="1:3" x14ac:dyDescent="0.2">
      <c r="A191">
        <v>167193</v>
      </c>
      <c r="B191">
        <f t="shared" si="2"/>
        <v>1</v>
      </c>
      <c r="C191">
        <v>4.1165267500000002</v>
      </c>
    </row>
    <row r="192" spans="1:3" x14ac:dyDescent="0.2">
      <c r="A192">
        <v>167194</v>
      </c>
      <c r="B192">
        <f t="shared" si="2"/>
        <v>1</v>
      </c>
      <c r="C192">
        <v>4.1165268499999996</v>
      </c>
    </row>
    <row r="193" spans="1:3" x14ac:dyDescent="0.2">
      <c r="A193">
        <v>167195</v>
      </c>
      <c r="B193">
        <f t="shared" si="2"/>
        <v>1</v>
      </c>
      <c r="C193">
        <v>4.1165269499999999</v>
      </c>
    </row>
    <row r="194" spans="1:3" x14ac:dyDescent="0.2">
      <c r="A194">
        <v>167197</v>
      </c>
      <c r="B194">
        <f t="shared" si="2"/>
        <v>2</v>
      </c>
      <c r="C194">
        <v>4.1165271499999996</v>
      </c>
    </row>
    <row r="195" spans="1:3" x14ac:dyDescent="0.2">
      <c r="A195">
        <v>167198</v>
      </c>
      <c r="B195">
        <f t="shared" ref="B195:B258" si="3">A195-A194</f>
        <v>1</v>
      </c>
      <c r="C195">
        <v>4.1165272499999999</v>
      </c>
    </row>
    <row r="196" spans="1:3" x14ac:dyDescent="0.2">
      <c r="A196">
        <v>167199</v>
      </c>
      <c r="B196">
        <f t="shared" si="3"/>
        <v>1</v>
      </c>
      <c r="C196">
        <v>4.1165273500000001</v>
      </c>
    </row>
    <row r="197" spans="1:3" x14ac:dyDescent="0.2">
      <c r="A197">
        <v>167200</v>
      </c>
      <c r="B197">
        <f t="shared" si="3"/>
        <v>1</v>
      </c>
      <c r="C197">
        <v>4.1165274500000004</v>
      </c>
    </row>
    <row r="198" spans="1:3" x14ac:dyDescent="0.2">
      <c r="A198">
        <v>167201</v>
      </c>
      <c r="B198">
        <f t="shared" si="3"/>
        <v>1</v>
      </c>
      <c r="C198">
        <v>4.1165275499999998</v>
      </c>
    </row>
    <row r="199" spans="1:3" x14ac:dyDescent="0.2">
      <c r="A199">
        <v>167202</v>
      </c>
      <c r="B199">
        <f t="shared" si="3"/>
        <v>1</v>
      </c>
      <c r="C199">
        <v>4.1165276500000001</v>
      </c>
    </row>
    <row r="200" spans="1:3" x14ac:dyDescent="0.2">
      <c r="A200">
        <v>167203</v>
      </c>
      <c r="B200">
        <f t="shared" si="3"/>
        <v>1</v>
      </c>
      <c r="C200">
        <v>4.1165277500000004</v>
      </c>
    </row>
    <row r="201" spans="1:3" x14ac:dyDescent="0.2">
      <c r="A201">
        <v>167204</v>
      </c>
      <c r="B201">
        <f t="shared" si="3"/>
        <v>1</v>
      </c>
      <c r="C201">
        <v>4.1165278499999998</v>
      </c>
    </row>
    <row r="202" spans="1:3" x14ac:dyDescent="0.2">
      <c r="A202">
        <v>167205</v>
      </c>
      <c r="B202">
        <f t="shared" si="3"/>
        <v>1</v>
      </c>
      <c r="C202">
        <v>4.11652795</v>
      </c>
    </row>
    <row r="203" spans="1:3" x14ac:dyDescent="0.2">
      <c r="A203">
        <v>167206</v>
      </c>
      <c r="B203">
        <f t="shared" si="3"/>
        <v>1</v>
      </c>
      <c r="C203">
        <v>4.1165280500000003</v>
      </c>
    </row>
    <row r="204" spans="1:3" x14ac:dyDescent="0.2">
      <c r="A204">
        <v>167207</v>
      </c>
      <c r="B204">
        <f t="shared" si="3"/>
        <v>1</v>
      </c>
      <c r="C204">
        <v>4.1165281499999997</v>
      </c>
    </row>
    <row r="205" spans="1:3" x14ac:dyDescent="0.2">
      <c r="A205">
        <v>167208</v>
      </c>
      <c r="B205">
        <f t="shared" si="3"/>
        <v>1</v>
      </c>
      <c r="C205">
        <v>4.11652825</v>
      </c>
    </row>
    <row r="206" spans="1:3" x14ac:dyDescent="0.2">
      <c r="A206">
        <v>167209</v>
      </c>
      <c r="B206">
        <f t="shared" si="3"/>
        <v>1</v>
      </c>
      <c r="C206">
        <v>4.1165283500000003</v>
      </c>
    </row>
    <row r="207" spans="1:3" x14ac:dyDescent="0.2">
      <c r="A207">
        <v>167210</v>
      </c>
      <c r="B207">
        <f t="shared" si="3"/>
        <v>1</v>
      </c>
      <c r="C207">
        <v>4.1165284499999997</v>
      </c>
    </row>
    <row r="208" spans="1:3" x14ac:dyDescent="0.2">
      <c r="A208">
        <v>167211</v>
      </c>
      <c r="B208">
        <f t="shared" si="3"/>
        <v>1</v>
      </c>
      <c r="C208">
        <v>4.11652855</v>
      </c>
    </row>
    <row r="209" spans="1:3" x14ac:dyDescent="0.2">
      <c r="A209">
        <v>167212</v>
      </c>
      <c r="B209">
        <f t="shared" si="3"/>
        <v>1</v>
      </c>
      <c r="C209">
        <v>4.1165286500000002</v>
      </c>
    </row>
    <row r="210" spans="1:3" x14ac:dyDescent="0.2">
      <c r="A210">
        <v>167213</v>
      </c>
      <c r="B210">
        <f t="shared" si="3"/>
        <v>1</v>
      </c>
      <c r="C210">
        <v>4.1165287499999996</v>
      </c>
    </row>
    <row r="211" spans="1:3" x14ac:dyDescent="0.2">
      <c r="A211">
        <v>167216</v>
      </c>
      <c r="B211">
        <f t="shared" si="3"/>
        <v>3</v>
      </c>
      <c r="C211">
        <v>4.1165290499999996</v>
      </c>
    </row>
    <row r="212" spans="1:3" x14ac:dyDescent="0.2">
      <c r="A212">
        <v>167226</v>
      </c>
      <c r="B212">
        <f t="shared" si="3"/>
        <v>10</v>
      </c>
      <c r="C212">
        <v>4.1165300499999997</v>
      </c>
    </row>
    <row r="213" spans="1:3" x14ac:dyDescent="0.2">
      <c r="A213">
        <v>167227</v>
      </c>
      <c r="B213">
        <f t="shared" si="3"/>
        <v>1</v>
      </c>
      <c r="C213">
        <v>4.11653015</v>
      </c>
    </row>
    <row r="214" spans="1:3" x14ac:dyDescent="0.2">
      <c r="A214">
        <v>167228</v>
      </c>
      <c r="B214">
        <f t="shared" si="3"/>
        <v>1</v>
      </c>
      <c r="C214">
        <v>4.1165302500000003</v>
      </c>
    </row>
    <row r="215" spans="1:3" x14ac:dyDescent="0.2">
      <c r="A215">
        <v>167229</v>
      </c>
      <c r="B215">
        <f t="shared" si="3"/>
        <v>1</v>
      </c>
      <c r="C215">
        <v>4.1165303499999997</v>
      </c>
    </row>
    <row r="216" spans="1:3" x14ac:dyDescent="0.2">
      <c r="A216">
        <v>167230</v>
      </c>
      <c r="B216">
        <f t="shared" si="3"/>
        <v>1</v>
      </c>
      <c r="C216">
        <v>4.11653045</v>
      </c>
    </row>
    <row r="217" spans="1:3" x14ac:dyDescent="0.2">
      <c r="A217">
        <v>167231</v>
      </c>
      <c r="B217">
        <f t="shared" si="3"/>
        <v>1</v>
      </c>
      <c r="C217">
        <v>4.1165305500000002</v>
      </c>
    </row>
    <row r="218" spans="1:3" x14ac:dyDescent="0.2">
      <c r="A218">
        <v>167232</v>
      </c>
      <c r="B218">
        <f t="shared" si="3"/>
        <v>1</v>
      </c>
      <c r="C218">
        <v>4.1165306499999996</v>
      </c>
    </row>
    <row r="219" spans="1:3" x14ac:dyDescent="0.2">
      <c r="A219">
        <v>167233</v>
      </c>
      <c r="B219">
        <f t="shared" si="3"/>
        <v>1</v>
      </c>
      <c r="C219">
        <v>4.1165307499999999</v>
      </c>
    </row>
    <row r="220" spans="1:3" x14ac:dyDescent="0.2">
      <c r="A220">
        <v>167234</v>
      </c>
      <c r="B220">
        <f t="shared" si="3"/>
        <v>1</v>
      </c>
      <c r="C220">
        <v>4.1165308500000002</v>
      </c>
    </row>
    <row r="221" spans="1:3" x14ac:dyDescent="0.2">
      <c r="A221">
        <v>167235</v>
      </c>
      <c r="B221">
        <f t="shared" si="3"/>
        <v>1</v>
      </c>
      <c r="C221">
        <v>4.1165309499999996</v>
      </c>
    </row>
    <row r="222" spans="1:3" x14ac:dyDescent="0.2">
      <c r="A222">
        <v>170733</v>
      </c>
      <c r="B222">
        <f t="shared" si="3"/>
        <v>3498</v>
      </c>
      <c r="C222">
        <v>4.11688075</v>
      </c>
    </row>
    <row r="223" spans="1:3" x14ac:dyDescent="0.2">
      <c r="A223">
        <v>170734</v>
      </c>
      <c r="B223">
        <f t="shared" si="3"/>
        <v>1</v>
      </c>
      <c r="C223">
        <v>4.1168808500000003</v>
      </c>
    </row>
    <row r="224" spans="1:3" x14ac:dyDescent="0.2">
      <c r="A224">
        <v>170735</v>
      </c>
      <c r="B224">
        <f t="shared" si="3"/>
        <v>1</v>
      </c>
      <c r="C224">
        <v>4.1168809499999997</v>
      </c>
    </row>
    <row r="225" spans="1:3" x14ac:dyDescent="0.2">
      <c r="A225">
        <v>170736</v>
      </c>
      <c r="B225">
        <f t="shared" si="3"/>
        <v>1</v>
      </c>
      <c r="C225">
        <v>4.1168810499999999</v>
      </c>
    </row>
    <row r="226" spans="1:3" x14ac:dyDescent="0.2">
      <c r="A226">
        <v>170737</v>
      </c>
      <c r="B226">
        <f t="shared" si="3"/>
        <v>1</v>
      </c>
      <c r="C226">
        <v>4.1168811500000002</v>
      </c>
    </row>
    <row r="227" spans="1:3" x14ac:dyDescent="0.2">
      <c r="A227">
        <v>170738</v>
      </c>
      <c r="B227">
        <f t="shared" si="3"/>
        <v>1</v>
      </c>
      <c r="C227">
        <v>4.1168812499999996</v>
      </c>
    </row>
    <row r="228" spans="1:3" x14ac:dyDescent="0.2">
      <c r="A228">
        <v>170739</v>
      </c>
      <c r="B228">
        <f t="shared" si="3"/>
        <v>1</v>
      </c>
      <c r="C228">
        <v>4.1168813499999999</v>
      </c>
    </row>
    <row r="229" spans="1:3" x14ac:dyDescent="0.2">
      <c r="A229">
        <v>170740</v>
      </c>
      <c r="B229">
        <f t="shared" si="3"/>
        <v>1</v>
      </c>
      <c r="C229">
        <v>4.1168814500000002</v>
      </c>
    </row>
    <row r="230" spans="1:3" x14ac:dyDescent="0.2">
      <c r="A230">
        <v>170741</v>
      </c>
      <c r="B230">
        <f t="shared" si="3"/>
        <v>1</v>
      </c>
      <c r="C230">
        <v>4.1168815499999996</v>
      </c>
    </row>
    <row r="231" spans="1:3" x14ac:dyDescent="0.2">
      <c r="A231">
        <v>170742</v>
      </c>
      <c r="B231">
        <f t="shared" si="3"/>
        <v>1</v>
      </c>
      <c r="C231">
        <v>4.1168816499999998</v>
      </c>
    </row>
    <row r="232" spans="1:3" x14ac:dyDescent="0.2">
      <c r="A232">
        <v>170743</v>
      </c>
      <c r="B232">
        <f t="shared" si="3"/>
        <v>1</v>
      </c>
      <c r="C232">
        <v>4.1168817500000001</v>
      </c>
    </row>
    <row r="233" spans="1:3" x14ac:dyDescent="0.2">
      <c r="A233">
        <v>170744</v>
      </c>
      <c r="B233">
        <f t="shared" si="3"/>
        <v>1</v>
      </c>
      <c r="C233">
        <v>4.1168818500000004</v>
      </c>
    </row>
    <row r="234" spans="1:3" x14ac:dyDescent="0.2">
      <c r="A234">
        <v>170745</v>
      </c>
      <c r="B234">
        <f t="shared" si="3"/>
        <v>1</v>
      </c>
      <c r="C234">
        <v>4.1168819499999998</v>
      </c>
    </row>
    <row r="235" spans="1:3" x14ac:dyDescent="0.2">
      <c r="A235">
        <v>170746</v>
      </c>
      <c r="B235">
        <f t="shared" si="3"/>
        <v>1</v>
      </c>
      <c r="C235">
        <v>4.1168820500000001</v>
      </c>
    </row>
    <row r="236" spans="1:3" x14ac:dyDescent="0.2">
      <c r="A236">
        <v>170747</v>
      </c>
      <c r="B236">
        <f t="shared" si="3"/>
        <v>1</v>
      </c>
      <c r="C236">
        <v>4.1168821500000004</v>
      </c>
    </row>
    <row r="237" spans="1:3" x14ac:dyDescent="0.2">
      <c r="A237">
        <v>170748</v>
      </c>
      <c r="B237">
        <f t="shared" si="3"/>
        <v>1</v>
      </c>
      <c r="C237">
        <v>4.1168822499999997</v>
      </c>
    </row>
    <row r="238" spans="1:3" x14ac:dyDescent="0.2">
      <c r="A238">
        <v>170749</v>
      </c>
      <c r="B238">
        <f t="shared" si="3"/>
        <v>1</v>
      </c>
      <c r="C238">
        <v>4.11688235</v>
      </c>
    </row>
    <row r="239" spans="1:3" x14ac:dyDescent="0.2">
      <c r="A239">
        <v>170750</v>
      </c>
      <c r="B239">
        <f t="shared" si="3"/>
        <v>1</v>
      </c>
      <c r="C239">
        <v>4.1168824500000003</v>
      </c>
    </row>
    <row r="240" spans="1:3" x14ac:dyDescent="0.2">
      <c r="A240">
        <v>170751</v>
      </c>
      <c r="B240">
        <f t="shared" si="3"/>
        <v>1</v>
      </c>
      <c r="C240">
        <v>4.1168825499999997</v>
      </c>
    </row>
    <row r="241" spans="1:3" x14ac:dyDescent="0.2">
      <c r="A241">
        <v>170752</v>
      </c>
      <c r="B241">
        <f t="shared" si="3"/>
        <v>1</v>
      </c>
      <c r="C241">
        <v>4.11688265</v>
      </c>
    </row>
    <row r="242" spans="1:3" x14ac:dyDescent="0.2">
      <c r="A242">
        <v>170753</v>
      </c>
      <c r="B242">
        <f t="shared" si="3"/>
        <v>1</v>
      </c>
      <c r="C242">
        <v>4.1168827500000003</v>
      </c>
    </row>
    <row r="243" spans="1:3" x14ac:dyDescent="0.2">
      <c r="A243">
        <v>170754</v>
      </c>
      <c r="B243">
        <f t="shared" si="3"/>
        <v>1</v>
      </c>
      <c r="C243">
        <v>4.1168828499999996</v>
      </c>
    </row>
    <row r="244" spans="1:3" x14ac:dyDescent="0.2">
      <c r="A244">
        <v>170755</v>
      </c>
      <c r="B244">
        <f t="shared" si="3"/>
        <v>1</v>
      </c>
      <c r="C244">
        <v>4.1168829499999999</v>
      </c>
    </row>
    <row r="245" spans="1:3" x14ac:dyDescent="0.2">
      <c r="A245">
        <v>170756</v>
      </c>
      <c r="B245">
        <f t="shared" si="3"/>
        <v>1</v>
      </c>
      <c r="C245">
        <v>4.1168830500000002</v>
      </c>
    </row>
    <row r="246" spans="1:3" x14ac:dyDescent="0.2">
      <c r="A246">
        <v>170757</v>
      </c>
      <c r="B246">
        <f t="shared" si="3"/>
        <v>1</v>
      </c>
      <c r="C246">
        <v>4.1168831499999996</v>
      </c>
    </row>
    <row r="247" spans="1:3" x14ac:dyDescent="0.2">
      <c r="A247">
        <v>227731</v>
      </c>
      <c r="B247">
        <f t="shared" si="3"/>
        <v>56974</v>
      </c>
      <c r="C247">
        <v>4.1225805500000003</v>
      </c>
    </row>
    <row r="248" spans="1:3" x14ac:dyDescent="0.2">
      <c r="A248">
        <v>227732</v>
      </c>
      <c r="B248">
        <f t="shared" si="3"/>
        <v>1</v>
      </c>
      <c r="C248">
        <v>4.1225806499999997</v>
      </c>
    </row>
    <row r="249" spans="1:3" x14ac:dyDescent="0.2">
      <c r="A249">
        <v>227733</v>
      </c>
      <c r="B249">
        <f t="shared" si="3"/>
        <v>1</v>
      </c>
      <c r="C249">
        <v>4.12258075</v>
      </c>
    </row>
    <row r="250" spans="1:3" x14ac:dyDescent="0.2">
      <c r="A250">
        <v>227734</v>
      </c>
      <c r="B250">
        <f t="shared" si="3"/>
        <v>1</v>
      </c>
      <c r="C250">
        <v>4.1225808500000003</v>
      </c>
    </row>
    <row r="251" spans="1:3" x14ac:dyDescent="0.2">
      <c r="A251">
        <v>227735</v>
      </c>
      <c r="B251">
        <f t="shared" si="3"/>
        <v>1</v>
      </c>
      <c r="C251">
        <v>4.1225809499999997</v>
      </c>
    </row>
    <row r="252" spans="1:3" x14ac:dyDescent="0.2">
      <c r="A252">
        <v>227736</v>
      </c>
      <c r="B252">
        <f t="shared" si="3"/>
        <v>1</v>
      </c>
      <c r="C252">
        <v>4.12258105</v>
      </c>
    </row>
    <row r="253" spans="1:3" x14ac:dyDescent="0.2">
      <c r="A253">
        <v>227737</v>
      </c>
      <c r="B253">
        <f t="shared" si="3"/>
        <v>1</v>
      </c>
      <c r="C253">
        <v>4.1225811500000002</v>
      </c>
    </row>
    <row r="254" spans="1:3" x14ac:dyDescent="0.2">
      <c r="A254">
        <v>227738</v>
      </c>
      <c r="B254">
        <f t="shared" si="3"/>
        <v>1</v>
      </c>
      <c r="C254">
        <v>4.1225812499999996</v>
      </c>
    </row>
    <row r="255" spans="1:3" x14ac:dyDescent="0.2">
      <c r="A255">
        <v>227739</v>
      </c>
      <c r="B255">
        <f t="shared" si="3"/>
        <v>1</v>
      </c>
      <c r="C255">
        <v>4.1225813499999999</v>
      </c>
    </row>
    <row r="256" spans="1:3" x14ac:dyDescent="0.2">
      <c r="A256">
        <v>227740</v>
      </c>
      <c r="B256">
        <f t="shared" si="3"/>
        <v>1</v>
      </c>
      <c r="C256">
        <v>4.1225814500000002</v>
      </c>
    </row>
    <row r="257" spans="1:3" x14ac:dyDescent="0.2">
      <c r="A257">
        <v>227741</v>
      </c>
      <c r="B257">
        <f t="shared" si="3"/>
        <v>1</v>
      </c>
      <c r="C257">
        <v>4.1225815499999996</v>
      </c>
    </row>
    <row r="258" spans="1:3" x14ac:dyDescent="0.2">
      <c r="A258">
        <v>227742</v>
      </c>
      <c r="B258">
        <f t="shared" si="3"/>
        <v>1</v>
      </c>
      <c r="C258">
        <v>4.1225816499999999</v>
      </c>
    </row>
    <row r="259" spans="1:3" x14ac:dyDescent="0.2">
      <c r="A259">
        <v>227743</v>
      </c>
      <c r="B259">
        <f t="shared" ref="B259:B322" si="4">A259-A258</f>
        <v>1</v>
      </c>
      <c r="C259">
        <v>4.1225817500000002</v>
      </c>
    </row>
    <row r="260" spans="1:3" x14ac:dyDescent="0.2">
      <c r="A260">
        <v>227744</v>
      </c>
      <c r="B260">
        <f t="shared" si="4"/>
        <v>1</v>
      </c>
      <c r="C260">
        <v>4.1225818500000004</v>
      </c>
    </row>
    <row r="261" spans="1:3" x14ac:dyDescent="0.2">
      <c r="A261">
        <v>227745</v>
      </c>
      <c r="B261">
        <f t="shared" si="4"/>
        <v>1</v>
      </c>
      <c r="C261">
        <v>4.1225819499999998</v>
      </c>
    </row>
    <row r="262" spans="1:3" x14ac:dyDescent="0.2">
      <c r="A262">
        <v>227746</v>
      </c>
      <c r="B262">
        <f t="shared" si="4"/>
        <v>1</v>
      </c>
      <c r="C262">
        <v>4.1225820500000001</v>
      </c>
    </row>
    <row r="263" spans="1:3" x14ac:dyDescent="0.2">
      <c r="A263">
        <v>227747</v>
      </c>
      <c r="B263">
        <f t="shared" si="4"/>
        <v>1</v>
      </c>
      <c r="C263">
        <v>4.1225821500000004</v>
      </c>
    </row>
    <row r="264" spans="1:3" x14ac:dyDescent="0.2">
      <c r="A264">
        <v>227748</v>
      </c>
      <c r="B264">
        <f t="shared" si="4"/>
        <v>1</v>
      </c>
      <c r="C264">
        <v>4.1225822499999998</v>
      </c>
    </row>
    <row r="265" spans="1:3" x14ac:dyDescent="0.2">
      <c r="A265">
        <v>227749</v>
      </c>
      <c r="B265">
        <f t="shared" si="4"/>
        <v>1</v>
      </c>
      <c r="C265">
        <v>4.1225823500000001</v>
      </c>
    </row>
    <row r="266" spans="1:3" x14ac:dyDescent="0.2">
      <c r="A266">
        <v>227750</v>
      </c>
      <c r="B266">
        <f t="shared" si="4"/>
        <v>1</v>
      </c>
      <c r="C266">
        <v>4.1225824500000003</v>
      </c>
    </row>
    <row r="267" spans="1:3" x14ac:dyDescent="0.2">
      <c r="A267">
        <v>227751</v>
      </c>
      <c r="B267">
        <f t="shared" si="4"/>
        <v>1</v>
      </c>
      <c r="C267">
        <v>4.1225825499999997</v>
      </c>
    </row>
    <row r="268" spans="1:3" x14ac:dyDescent="0.2">
      <c r="A268">
        <v>227752</v>
      </c>
      <c r="B268">
        <f t="shared" si="4"/>
        <v>1</v>
      </c>
      <c r="C268">
        <v>4.12258265</v>
      </c>
    </row>
    <row r="269" spans="1:3" x14ac:dyDescent="0.2">
      <c r="A269">
        <v>227753</v>
      </c>
      <c r="B269">
        <f t="shared" si="4"/>
        <v>1</v>
      </c>
      <c r="C269">
        <v>4.1225827500000003</v>
      </c>
    </row>
    <row r="270" spans="1:3" x14ac:dyDescent="0.2">
      <c r="A270">
        <v>227754</v>
      </c>
      <c r="B270">
        <f t="shared" si="4"/>
        <v>1</v>
      </c>
      <c r="C270">
        <v>4.1225828499999997</v>
      </c>
    </row>
    <row r="271" spans="1:3" x14ac:dyDescent="0.2">
      <c r="A271">
        <v>333048</v>
      </c>
      <c r="B271">
        <f t="shared" si="4"/>
        <v>105294</v>
      </c>
      <c r="C271">
        <v>4.1331122499999999</v>
      </c>
    </row>
    <row r="272" spans="1:3" x14ac:dyDescent="0.2">
      <c r="A272">
        <v>333049</v>
      </c>
      <c r="B272">
        <f t="shared" si="4"/>
        <v>1</v>
      </c>
      <c r="C272">
        <v>4.1331123500000002</v>
      </c>
    </row>
    <row r="273" spans="1:3" x14ac:dyDescent="0.2">
      <c r="A273">
        <v>333050</v>
      </c>
      <c r="B273">
        <f t="shared" si="4"/>
        <v>1</v>
      </c>
      <c r="C273">
        <v>4.1331124499999996</v>
      </c>
    </row>
    <row r="274" spans="1:3" x14ac:dyDescent="0.2">
      <c r="A274">
        <v>333051</v>
      </c>
      <c r="B274">
        <f t="shared" si="4"/>
        <v>1</v>
      </c>
      <c r="C274">
        <v>4.1331125499999999</v>
      </c>
    </row>
    <row r="275" spans="1:3" x14ac:dyDescent="0.2">
      <c r="A275">
        <v>333052</v>
      </c>
      <c r="B275">
        <f t="shared" si="4"/>
        <v>1</v>
      </c>
      <c r="C275">
        <v>4.1331126500000002</v>
      </c>
    </row>
    <row r="276" spans="1:3" x14ac:dyDescent="0.2">
      <c r="A276">
        <v>333053</v>
      </c>
      <c r="B276">
        <f t="shared" si="4"/>
        <v>1</v>
      </c>
      <c r="C276">
        <v>4.1331127499999996</v>
      </c>
    </row>
    <row r="277" spans="1:3" x14ac:dyDescent="0.2">
      <c r="A277">
        <v>333054</v>
      </c>
      <c r="B277">
        <f t="shared" si="4"/>
        <v>1</v>
      </c>
      <c r="C277">
        <v>4.1331128499999998</v>
      </c>
    </row>
    <row r="278" spans="1:3" x14ac:dyDescent="0.2">
      <c r="A278">
        <v>333055</v>
      </c>
      <c r="B278">
        <f t="shared" si="4"/>
        <v>1</v>
      </c>
      <c r="C278">
        <v>4.1331129500000001</v>
      </c>
    </row>
    <row r="279" spans="1:3" x14ac:dyDescent="0.2">
      <c r="A279">
        <v>333056</v>
      </c>
      <c r="B279">
        <f t="shared" si="4"/>
        <v>1</v>
      </c>
      <c r="C279">
        <v>4.1331130500000004</v>
      </c>
    </row>
    <row r="280" spans="1:3" x14ac:dyDescent="0.2">
      <c r="A280">
        <v>333057</v>
      </c>
      <c r="B280">
        <f t="shared" si="4"/>
        <v>1</v>
      </c>
      <c r="C280">
        <v>4.1331131499999998</v>
      </c>
    </row>
    <row r="281" spans="1:3" x14ac:dyDescent="0.2">
      <c r="A281">
        <v>333059</v>
      </c>
      <c r="B281">
        <f t="shared" si="4"/>
        <v>2</v>
      </c>
      <c r="C281">
        <v>4.1331133500000004</v>
      </c>
    </row>
    <row r="282" spans="1:3" x14ac:dyDescent="0.2">
      <c r="A282">
        <v>333060</v>
      </c>
      <c r="B282">
        <f t="shared" si="4"/>
        <v>1</v>
      </c>
      <c r="C282">
        <v>4.1331134499999997</v>
      </c>
    </row>
    <row r="283" spans="1:3" x14ac:dyDescent="0.2">
      <c r="A283">
        <v>333061</v>
      </c>
      <c r="B283">
        <f t="shared" si="4"/>
        <v>1</v>
      </c>
      <c r="C283">
        <v>4.13311355</v>
      </c>
    </row>
    <row r="284" spans="1:3" x14ac:dyDescent="0.2">
      <c r="A284">
        <v>333062</v>
      </c>
      <c r="B284">
        <f t="shared" si="4"/>
        <v>1</v>
      </c>
      <c r="C284">
        <v>4.1331136500000003</v>
      </c>
    </row>
    <row r="285" spans="1:3" x14ac:dyDescent="0.2">
      <c r="A285">
        <v>333063</v>
      </c>
      <c r="B285">
        <f t="shared" si="4"/>
        <v>1</v>
      </c>
      <c r="C285">
        <v>4.1331137499999997</v>
      </c>
    </row>
    <row r="286" spans="1:3" x14ac:dyDescent="0.2">
      <c r="A286">
        <v>333066</v>
      </c>
      <c r="B286">
        <f t="shared" si="4"/>
        <v>3</v>
      </c>
      <c r="C286">
        <v>4.1331140499999997</v>
      </c>
    </row>
    <row r="287" spans="1:3" x14ac:dyDescent="0.2">
      <c r="A287">
        <v>333067</v>
      </c>
      <c r="B287">
        <f t="shared" si="4"/>
        <v>1</v>
      </c>
      <c r="C287">
        <v>4.1331141499999999</v>
      </c>
    </row>
    <row r="288" spans="1:3" x14ac:dyDescent="0.2">
      <c r="A288">
        <v>335828</v>
      </c>
      <c r="B288">
        <f t="shared" si="4"/>
        <v>2761</v>
      </c>
      <c r="C288">
        <v>4.1333902499999997</v>
      </c>
    </row>
    <row r="289" spans="1:3" x14ac:dyDescent="0.2">
      <c r="A289">
        <v>335829</v>
      </c>
      <c r="B289">
        <f t="shared" si="4"/>
        <v>1</v>
      </c>
      <c r="C289">
        <v>4.13339035</v>
      </c>
    </row>
    <row r="290" spans="1:3" x14ac:dyDescent="0.2">
      <c r="A290">
        <v>335830</v>
      </c>
      <c r="B290">
        <f t="shared" si="4"/>
        <v>1</v>
      </c>
      <c r="C290">
        <v>4.1333904500000003</v>
      </c>
    </row>
    <row r="291" spans="1:3" x14ac:dyDescent="0.2">
      <c r="A291">
        <v>335831</v>
      </c>
      <c r="B291">
        <f t="shared" si="4"/>
        <v>1</v>
      </c>
      <c r="C291">
        <v>4.1333905499999997</v>
      </c>
    </row>
    <row r="292" spans="1:3" x14ac:dyDescent="0.2">
      <c r="A292">
        <v>335832</v>
      </c>
      <c r="B292">
        <f t="shared" si="4"/>
        <v>1</v>
      </c>
      <c r="C292">
        <v>4.1333906499999999</v>
      </c>
    </row>
    <row r="293" spans="1:3" x14ac:dyDescent="0.2">
      <c r="A293">
        <v>335833</v>
      </c>
      <c r="B293">
        <f t="shared" si="4"/>
        <v>1</v>
      </c>
      <c r="C293">
        <v>4.1333907500000002</v>
      </c>
    </row>
    <row r="294" spans="1:3" x14ac:dyDescent="0.2">
      <c r="A294">
        <v>335834</v>
      </c>
      <c r="B294">
        <f t="shared" si="4"/>
        <v>1</v>
      </c>
      <c r="C294">
        <v>4.1333908499999996</v>
      </c>
    </row>
    <row r="295" spans="1:3" x14ac:dyDescent="0.2">
      <c r="A295">
        <v>335835</v>
      </c>
      <c r="B295">
        <f t="shared" si="4"/>
        <v>1</v>
      </c>
      <c r="C295">
        <v>4.1333909499999999</v>
      </c>
    </row>
    <row r="296" spans="1:3" x14ac:dyDescent="0.2">
      <c r="A296">
        <v>335836</v>
      </c>
      <c r="B296">
        <f t="shared" si="4"/>
        <v>1</v>
      </c>
      <c r="C296">
        <v>4.1333910500000002</v>
      </c>
    </row>
    <row r="297" spans="1:3" x14ac:dyDescent="0.2">
      <c r="A297">
        <v>335837</v>
      </c>
      <c r="B297">
        <f t="shared" si="4"/>
        <v>1</v>
      </c>
      <c r="C297">
        <v>4.1333911499999996</v>
      </c>
    </row>
    <row r="298" spans="1:3" x14ac:dyDescent="0.2">
      <c r="A298">
        <v>335838</v>
      </c>
      <c r="B298">
        <f t="shared" si="4"/>
        <v>1</v>
      </c>
      <c r="C298">
        <v>4.1333912499999999</v>
      </c>
    </row>
    <row r="299" spans="1:3" x14ac:dyDescent="0.2">
      <c r="A299">
        <v>335839</v>
      </c>
      <c r="B299">
        <f t="shared" si="4"/>
        <v>1</v>
      </c>
      <c r="C299">
        <v>4.1333913500000001</v>
      </c>
    </row>
    <row r="300" spans="1:3" x14ac:dyDescent="0.2">
      <c r="A300">
        <v>350018</v>
      </c>
      <c r="B300">
        <f t="shared" si="4"/>
        <v>14179</v>
      </c>
      <c r="C300">
        <v>4.13480925</v>
      </c>
    </row>
    <row r="301" spans="1:3" x14ac:dyDescent="0.2">
      <c r="A301">
        <v>350019</v>
      </c>
      <c r="B301">
        <f t="shared" si="4"/>
        <v>1</v>
      </c>
      <c r="C301">
        <v>4.1348093500000003</v>
      </c>
    </row>
    <row r="302" spans="1:3" x14ac:dyDescent="0.2">
      <c r="A302">
        <v>350020</v>
      </c>
      <c r="B302">
        <f t="shared" si="4"/>
        <v>1</v>
      </c>
      <c r="C302">
        <v>4.1348094499999997</v>
      </c>
    </row>
    <row r="303" spans="1:3" x14ac:dyDescent="0.2">
      <c r="A303">
        <v>350021</v>
      </c>
      <c r="B303">
        <f t="shared" si="4"/>
        <v>1</v>
      </c>
      <c r="C303">
        <v>4.1348095499999999</v>
      </c>
    </row>
    <row r="304" spans="1:3" x14ac:dyDescent="0.2">
      <c r="A304">
        <v>350022</v>
      </c>
      <c r="B304">
        <f t="shared" si="4"/>
        <v>1</v>
      </c>
      <c r="C304">
        <v>4.1348096500000002</v>
      </c>
    </row>
    <row r="305" spans="1:3" x14ac:dyDescent="0.2">
      <c r="A305">
        <v>363481</v>
      </c>
      <c r="B305">
        <f t="shared" si="4"/>
        <v>13459</v>
      </c>
      <c r="C305">
        <v>4.1361555499999998</v>
      </c>
    </row>
    <row r="306" spans="1:3" x14ac:dyDescent="0.2">
      <c r="A306">
        <v>363482</v>
      </c>
      <c r="B306">
        <f t="shared" si="4"/>
        <v>1</v>
      </c>
      <c r="C306">
        <v>4.1361556500000001</v>
      </c>
    </row>
    <row r="307" spans="1:3" x14ac:dyDescent="0.2">
      <c r="A307">
        <v>363483</v>
      </c>
      <c r="B307">
        <f t="shared" si="4"/>
        <v>1</v>
      </c>
      <c r="C307">
        <v>4.1361557500000004</v>
      </c>
    </row>
    <row r="308" spans="1:3" x14ac:dyDescent="0.2">
      <c r="A308">
        <v>363484</v>
      </c>
      <c r="B308">
        <f t="shared" si="4"/>
        <v>1</v>
      </c>
      <c r="C308">
        <v>4.1361558499999997</v>
      </c>
    </row>
    <row r="309" spans="1:3" x14ac:dyDescent="0.2">
      <c r="A309">
        <v>363494</v>
      </c>
      <c r="B309">
        <f t="shared" si="4"/>
        <v>10</v>
      </c>
      <c r="C309">
        <v>4.1361568499999999</v>
      </c>
    </row>
    <row r="310" spans="1:3" x14ac:dyDescent="0.2">
      <c r="A310">
        <v>363495</v>
      </c>
      <c r="B310">
        <f t="shared" si="4"/>
        <v>1</v>
      </c>
      <c r="C310">
        <v>4.1361569500000002</v>
      </c>
    </row>
    <row r="311" spans="1:3" x14ac:dyDescent="0.2">
      <c r="A311">
        <v>363496</v>
      </c>
      <c r="B311">
        <f t="shared" si="4"/>
        <v>1</v>
      </c>
      <c r="C311">
        <v>4.1361570499999996</v>
      </c>
    </row>
    <row r="312" spans="1:3" x14ac:dyDescent="0.2">
      <c r="A312">
        <v>363497</v>
      </c>
      <c r="B312">
        <f t="shared" si="4"/>
        <v>1</v>
      </c>
      <c r="C312">
        <v>4.1361571499999998</v>
      </c>
    </row>
    <row r="313" spans="1:3" x14ac:dyDescent="0.2">
      <c r="A313">
        <v>516025</v>
      </c>
      <c r="B313">
        <f t="shared" si="4"/>
        <v>152528</v>
      </c>
      <c r="C313">
        <v>4.1514099499999997</v>
      </c>
    </row>
    <row r="314" spans="1:3" x14ac:dyDescent="0.2">
      <c r="A314">
        <v>516026</v>
      </c>
      <c r="B314">
        <f t="shared" si="4"/>
        <v>1</v>
      </c>
      <c r="C314">
        <v>4.15141005</v>
      </c>
    </row>
    <row r="315" spans="1:3" x14ac:dyDescent="0.2">
      <c r="A315">
        <v>516027</v>
      </c>
      <c r="B315">
        <f t="shared" si="4"/>
        <v>1</v>
      </c>
      <c r="C315">
        <v>4.1514101500000002</v>
      </c>
    </row>
    <row r="316" spans="1:3" x14ac:dyDescent="0.2">
      <c r="A316">
        <v>546670</v>
      </c>
      <c r="B316">
        <f t="shared" si="4"/>
        <v>30643</v>
      </c>
      <c r="C316">
        <v>4.1544744500000004</v>
      </c>
    </row>
    <row r="317" spans="1:3" x14ac:dyDescent="0.2">
      <c r="A317">
        <v>546671</v>
      </c>
      <c r="B317">
        <f t="shared" si="4"/>
        <v>1</v>
      </c>
      <c r="C317">
        <v>4.1544745499999998</v>
      </c>
    </row>
    <row r="318" spans="1:3" x14ac:dyDescent="0.2">
      <c r="A318">
        <v>546672</v>
      </c>
      <c r="B318">
        <f t="shared" si="4"/>
        <v>1</v>
      </c>
      <c r="C318">
        <v>4.15447465</v>
      </c>
    </row>
    <row r="319" spans="1:3" x14ac:dyDescent="0.2">
      <c r="A319">
        <v>569133</v>
      </c>
      <c r="B319">
        <f t="shared" si="4"/>
        <v>22461</v>
      </c>
      <c r="C319">
        <v>4.1567207499999999</v>
      </c>
    </row>
    <row r="320" spans="1:3" x14ac:dyDescent="0.2">
      <c r="A320">
        <v>569134</v>
      </c>
      <c r="B320">
        <f t="shared" si="4"/>
        <v>1</v>
      </c>
      <c r="C320">
        <v>4.1567208500000001</v>
      </c>
    </row>
    <row r="321" spans="1:3" x14ac:dyDescent="0.2">
      <c r="A321">
        <v>569135</v>
      </c>
      <c r="B321">
        <f t="shared" si="4"/>
        <v>1</v>
      </c>
      <c r="C321">
        <v>4.1567209500000004</v>
      </c>
    </row>
    <row r="322" spans="1:3" x14ac:dyDescent="0.2">
      <c r="A322">
        <v>569136</v>
      </c>
      <c r="B322">
        <f t="shared" si="4"/>
        <v>1</v>
      </c>
      <c r="C322">
        <v>4.1567210499999998</v>
      </c>
    </row>
    <row r="323" spans="1:3" x14ac:dyDescent="0.2">
      <c r="A323">
        <v>569137</v>
      </c>
      <c r="B323">
        <f t="shared" ref="B323:B363" si="5">A323-A322</f>
        <v>1</v>
      </c>
      <c r="C323">
        <v>4.1567211500000001</v>
      </c>
    </row>
    <row r="324" spans="1:3" x14ac:dyDescent="0.2">
      <c r="A324">
        <v>569138</v>
      </c>
      <c r="B324">
        <f t="shared" si="5"/>
        <v>1</v>
      </c>
      <c r="C324">
        <v>4.1567212500000004</v>
      </c>
    </row>
    <row r="325" spans="1:3" x14ac:dyDescent="0.2">
      <c r="A325">
        <v>569139</v>
      </c>
      <c r="B325">
        <f t="shared" si="5"/>
        <v>1</v>
      </c>
      <c r="C325">
        <v>4.1567213499999998</v>
      </c>
    </row>
    <row r="326" spans="1:3" x14ac:dyDescent="0.2">
      <c r="A326">
        <v>569140</v>
      </c>
      <c r="B326">
        <f t="shared" si="5"/>
        <v>1</v>
      </c>
      <c r="C326">
        <v>4.15672145</v>
      </c>
    </row>
    <row r="327" spans="1:3" x14ac:dyDescent="0.2">
      <c r="A327">
        <v>569141</v>
      </c>
      <c r="B327">
        <f t="shared" si="5"/>
        <v>1</v>
      </c>
      <c r="C327">
        <v>4.1567215500000003</v>
      </c>
    </row>
    <row r="328" spans="1:3" x14ac:dyDescent="0.2">
      <c r="A328">
        <v>569142</v>
      </c>
      <c r="B328">
        <f t="shared" si="5"/>
        <v>1</v>
      </c>
      <c r="C328">
        <v>4.1567216499999997</v>
      </c>
    </row>
    <row r="329" spans="1:3" x14ac:dyDescent="0.2">
      <c r="A329">
        <v>569143</v>
      </c>
      <c r="B329">
        <f t="shared" si="5"/>
        <v>1</v>
      </c>
      <c r="C329">
        <v>4.15672175</v>
      </c>
    </row>
    <row r="330" spans="1:3" x14ac:dyDescent="0.2">
      <c r="A330">
        <v>569144</v>
      </c>
      <c r="B330">
        <f t="shared" si="5"/>
        <v>1</v>
      </c>
      <c r="C330">
        <v>4.1567218500000003</v>
      </c>
    </row>
    <row r="331" spans="1:3" x14ac:dyDescent="0.2">
      <c r="A331">
        <v>569145</v>
      </c>
      <c r="B331">
        <f t="shared" si="5"/>
        <v>1</v>
      </c>
      <c r="C331">
        <v>4.1567219499999997</v>
      </c>
    </row>
    <row r="332" spans="1:3" x14ac:dyDescent="0.2">
      <c r="A332">
        <v>569146</v>
      </c>
      <c r="B332">
        <f t="shared" si="5"/>
        <v>1</v>
      </c>
      <c r="C332">
        <v>4.1567220499999999</v>
      </c>
    </row>
    <row r="333" spans="1:3" x14ac:dyDescent="0.2">
      <c r="A333">
        <v>569147</v>
      </c>
      <c r="B333">
        <f t="shared" si="5"/>
        <v>1</v>
      </c>
      <c r="C333">
        <v>4.1567221500000002</v>
      </c>
    </row>
    <row r="334" spans="1:3" x14ac:dyDescent="0.2">
      <c r="A334">
        <v>569148</v>
      </c>
      <c r="B334">
        <f t="shared" si="5"/>
        <v>1</v>
      </c>
      <c r="C334">
        <v>4.1567222499999996</v>
      </c>
    </row>
    <row r="335" spans="1:3" x14ac:dyDescent="0.2">
      <c r="A335">
        <v>569149</v>
      </c>
      <c r="B335">
        <f t="shared" si="5"/>
        <v>1</v>
      </c>
      <c r="C335">
        <v>4.1567223499999999</v>
      </c>
    </row>
    <row r="336" spans="1:3" x14ac:dyDescent="0.2">
      <c r="A336">
        <v>569150</v>
      </c>
      <c r="B336">
        <f t="shared" si="5"/>
        <v>1</v>
      </c>
      <c r="C336">
        <v>4.1567224500000002</v>
      </c>
    </row>
    <row r="337" spans="1:3" x14ac:dyDescent="0.2">
      <c r="A337">
        <v>569151</v>
      </c>
      <c r="B337">
        <f t="shared" si="5"/>
        <v>1</v>
      </c>
      <c r="C337">
        <v>4.1567225499999996</v>
      </c>
    </row>
    <row r="338" spans="1:3" x14ac:dyDescent="0.2">
      <c r="A338">
        <v>615341</v>
      </c>
      <c r="B338">
        <f t="shared" si="5"/>
        <v>46190</v>
      </c>
      <c r="C338">
        <v>4.1613415500000004</v>
      </c>
    </row>
    <row r="339" spans="1:3" x14ac:dyDescent="0.2">
      <c r="A339">
        <v>615342</v>
      </c>
      <c r="B339">
        <f t="shared" si="5"/>
        <v>1</v>
      </c>
      <c r="C339">
        <v>4.1613416499999998</v>
      </c>
    </row>
    <row r="340" spans="1:3" x14ac:dyDescent="0.2">
      <c r="A340">
        <v>615343</v>
      </c>
      <c r="B340">
        <f t="shared" si="5"/>
        <v>1</v>
      </c>
      <c r="C340">
        <v>4.1613417500000001</v>
      </c>
    </row>
    <row r="341" spans="1:3" x14ac:dyDescent="0.2">
      <c r="A341">
        <v>615344</v>
      </c>
      <c r="B341">
        <f t="shared" si="5"/>
        <v>1</v>
      </c>
      <c r="C341">
        <v>4.1613418500000003</v>
      </c>
    </row>
    <row r="342" spans="1:3" x14ac:dyDescent="0.2">
      <c r="A342">
        <v>615345</v>
      </c>
      <c r="B342">
        <f t="shared" si="5"/>
        <v>1</v>
      </c>
      <c r="C342">
        <v>4.1613419499999997</v>
      </c>
    </row>
    <row r="343" spans="1:3" x14ac:dyDescent="0.2">
      <c r="A343">
        <v>615346</v>
      </c>
      <c r="B343">
        <f t="shared" si="5"/>
        <v>1</v>
      </c>
      <c r="C343">
        <v>4.16134205</v>
      </c>
    </row>
    <row r="344" spans="1:3" x14ac:dyDescent="0.2">
      <c r="A344">
        <v>615347</v>
      </c>
      <c r="B344">
        <f t="shared" si="5"/>
        <v>1</v>
      </c>
      <c r="C344">
        <v>4.1613421500000003</v>
      </c>
    </row>
    <row r="345" spans="1:3" x14ac:dyDescent="0.2">
      <c r="A345">
        <v>615348</v>
      </c>
      <c r="B345">
        <f t="shared" si="5"/>
        <v>1</v>
      </c>
      <c r="C345">
        <v>4.1613422499999997</v>
      </c>
    </row>
    <row r="346" spans="1:3" x14ac:dyDescent="0.2">
      <c r="A346">
        <v>615349</v>
      </c>
      <c r="B346">
        <f t="shared" si="5"/>
        <v>1</v>
      </c>
      <c r="C346">
        <v>4.16134235</v>
      </c>
    </row>
    <row r="347" spans="1:3" x14ac:dyDescent="0.2">
      <c r="A347">
        <v>615350</v>
      </c>
      <c r="B347">
        <f t="shared" si="5"/>
        <v>1</v>
      </c>
      <c r="C347">
        <v>4.1613424500000002</v>
      </c>
    </row>
    <row r="348" spans="1:3" x14ac:dyDescent="0.2">
      <c r="A348">
        <v>615351</v>
      </c>
      <c r="B348">
        <f t="shared" si="5"/>
        <v>1</v>
      </c>
      <c r="C348">
        <v>4.1613425499999996</v>
      </c>
    </row>
    <row r="349" spans="1:3" x14ac:dyDescent="0.2">
      <c r="A349">
        <v>636419</v>
      </c>
      <c r="B349">
        <f t="shared" si="5"/>
        <v>21068</v>
      </c>
      <c r="C349">
        <v>4.1634493499999996</v>
      </c>
    </row>
    <row r="350" spans="1:3" x14ac:dyDescent="0.2">
      <c r="A350">
        <v>636420</v>
      </c>
      <c r="B350">
        <f t="shared" si="5"/>
        <v>1</v>
      </c>
      <c r="C350">
        <v>4.1634494499999999</v>
      </c>
    </row>
    <row r="351" spans="1:3" x14ac:dyDescent="0.2">
      <c r="A351">
        <v>636421</v>
      </c>
      <c r="B351">
        <f t="shared" si="5"/>
        <v>1</v>
      </c>
      <c r="C351">
        <v>4.1634495500000002</v>
      </c>
    </row>
    <row r="352" spans="1:3" x14ac:dyDescent="0.2">
      <c r="A352">
        <v>636422</v>
      </c>
      <c r="B352">
        <f t="shared" si="5"/>
        <v>1</v>
      </c>
      <c r="C352">
        <v>4.1634496499999996</v>
      </c>
    </row>
    <row r="353" spans="1:3" x14ac:dyDescent="0.2">
      <c r="A353">
        <v>636423</v>
      </c>
      <c r="B353">
        <f t="shared" si="5"/>
        <v>1</v>
      </c>
      <c r="C353">
        <v>4.1634497499999998</v>
      </c>
    </row>
    <row r="354" spans="1:3" x14ac:dyDescent="0.2">
      <c r="A354">
        <v>636424</v>
      </c>
      <c r="B354">
        <f t="shared" si="5"/>
        <v>1</v>
      </c>
      <c r="C354">
        <v>4.1634498500000001</v>
      </c>
    </row>
    <row r="355" spans="1:3" x14ac:dyDescent="0.2">
      <c r="A355">
        <v>636425</v>
      </c>
      <c r="B355">
        <f t="shared" si="5"/>
        <v>1</v>
      </c>
      <c r="C355">
        <v>4.1634499500000004</v>
      </c>
    </row>
    <row r="356" spans="1:3" x14ac:dyDescent="0.2">
      <c r="A356">
        <v>661928</v>
      </c>
      <c r="B356">
        <f t="shared" si="5"/>
        <v>25503</v>
      </c>
      <c r="C356">
        <v>4.1660002499999997</v>
      </c>
    </row>
    <row r="357" spans="1:3" x14ac:dyDescent="0.2">
      <c r="A357">
        <v>661929</v>
      </c>
      <c r="B357">
        <f t="shared" si="5"/>
        <v>1</v>
      </c>
      <c r="C357">
        <v>4.16600035</v>
      </c>
    </row>
    <row r="358" spans="1:3" x14ac:dyDescent="0.2">
      <c r="A358">
        <v>661930</v>
      </c>
      <c r="B358">
        <f t="shared" si="5"/>
        <v>1</v>
      </c>
      <c r="C358">
        <v>4.1660004500000003</v>
      </c>
    </row>
    <row r="359" spans="1:3" x14ac:dyDescent="0.2">
      <c r="A359">
        <v>661931</v>
      </c>
      <c r="B359">
        <f t="shared" si="5"/>
        <v>1</v>
      </c>
      <c r="C359">
        <v>4.1660005499999997</v>
      </c>
    </row>
    <row r="360" spans="1:3" x14ac:dyDescent="0.2">
      <c r="A360">
        <v>661932</v>
      </c>
      <c r="B360">
        <f t="shared" si="5"/>
        <v>1</v>
      </c>
      <c r="C360">
        <v>4.16600065</v>
      </c>
    </row>
    <row r="361" spans="1:3" x14ac:dyDescent="0.2">
      <c r="A361">
        <v>661933</v>
      </c>
      <c r="B361">
        <f t="shared" si="5"/>
        <v>1</v>
      </c>
      <c r="C361">
        <v>4.1660007500000003</v>
      </c>
    </row>
    <row r="362" spans="1:3" x14ac:dyDescent="0.2">
      <c r="A362">
        <v>661934</v>
      </c>
      <c r="B362">
        <f t="shared" si="5"/>
        <v>1</v>
      </c>
      <c r="C362">
        <v>4.1660008499999996</v>
      </c>
    </row>
    <row r="363" spans="1:3" x14ac:dyDescent="0.2">
      <c r="A363">
        <v>661935</v>
      </c>
      <c r="B363">
        <f t="shared" si="5"/>
        <v>1</v>
      </c>
      <c r="C363">
        <v>4.1660009499999999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7F17-0D38-B843-9EAE-234FDBA5C27A}">
  <dimension ref="B3:G25"/>
  <sheetViews>
    <sheetView workbookViewId="0">
      <selection activeCell="B5" sqref="B5:B9"/>
    </sheetView>
  </sheetViews>
  <sheetFormatPr baseColWidth="10" defaultRowHeight="16" x14ac:dyDescent="0.2"/>
  <cols>
    <col min="1" max="1" width="10.83203125" style="15"/>
    <col min="2" max="2" width="15.83203125" style="15" bestFit="1" customWidth="1"/>
    <col min="3" max="3" width="10.83203125" style="14"/>
    <col min="4" max="4" width="10.83203125" style="15"/>
    <col min="8" max="16384" width="10.83203125" style="15"/>
  </cols>
  <sheetData>
    <row r="3" spans="2:4" x14ac:dyDescent="0.2">
      <c r="B3" s="15" t="s">
        <v>7</v>
      </c>
      <c r="C3" s="14" t="s">
        <v>6</v>
      </c>
    </row>
    <row r="4" spans="2:4" x14ac:dyDescent="0.2">
      <c r="B4" s="14"/>
      <c r="D4" s="15" t="s">
        <v>11</v>
      </c>
    </row>
    <row r="5" spans="2:4" x14ac:dyDescent="0.2">
      <c r="B5" s="16">
        <v>4.1106199999999999</v>
      </c>
      <c r="C5" s="16">
        <v>4.1105999999999998</v>
      </c>
    </row>
    <row r="6" spans="2:4" x14ac:dyDescent="0.2">
      <c r="B6" s="17">
        <v>4.16526</v>
      </c>
      <c r="C6" s="20">
        <v>4.1118949999999996</v>
      </c>
      <c r="D6" s="15" t="s">
        <v>12</v>
      </c>
    </row>
    <row r="7" spans="2:4" x14ac:dyDescent="0.2">
      <c r="B7" s="18">
        <v>4.1582749999999997</v>
      </c>
      <c r="C7" s="20">
        <v>4.1135599999999997</v>
      </c>
    </row>
    <row r="8" spans="2:4" x14ac:dyDescent="0.2">
      <c r="B8" s="19">
        <v>4.1147099999999996</v>
      </c>
      <c r="C8" s="19">
        <v>4.1147</v>
      </c>
    </row>
    <row r="9" spans="2:4" x14ac:dyDescent="0.2">
      <c r="B9" s="21">
        <v>4.1691099999999999</v>
      </c>
      <c r="C9" s="20">
        <v>4.1156050000000004</v>
      </c>
    </row>
    <row r="10" spans="2:4" x14ac:dyDescent="0.2">
      <c r="B10" s="14"/>
      <c r="C10" s="24">
        <v>4.1578049999999998</v>
      </c>
    </row>
    <row r="11" spans="2:4" x14ac:dyDescent="0.2">
      <c r="B11" s="14"/>
      <c r="C11" s="24">
        <v>4.1579600000000001</v>
      </c>
    </row>
    <row r="12" spans="2:4" x14ac:dyDescent="0.2">
      <c r="B12" s="14"/>
      <c r="C12" s="18">
        <v>4.1582249999999998</v>
      </c>
    </row>
    <row r="13" spans="2:4" x14ac:dyDescent="0.2">
      <c r="B13" s="14"/>
      <c r="C13" s="24">
        <v>4.1584349999999999</v>
      </c>
    </row>
    <row r="14" spans="2:4" x14ac:dyDescent="0.2">
      <c r="B14" s="14"/>
      <c r="C14" s="24">
        <v>4.1586049999999997</v>
      </c>
    </row>
    <row r="15" spans="2:4" x14ac:dyDescent="0.2">
      <c r="B15" s="14"/>
      <c r="C15" s="24">
        <v>4.15876</v>
      </c>
    </row>
    <row r="16" spans="2:4" x14ac:dyDescent="0.2">
      <c r="B16" s="14"/>
      <c r="C16" s="24">
        <v>4.1589400000000003</v>
      </c>
    </row>
    <row r="17" spans="3:3" x14ac:dyDescent="0.2">
      <c r="C17" s="17">
        <v>4.1652800000000001</v>
      </c>
    </row>
    <row r="18" spans="3:3" x14ac:dyDescent="0.2">
      <c r="C18" s="23">
        <v>4.1691099999999999</v>
      </c>
    </row>
    <row r="22" spans="3:3" x14ac:dyDescent="0.2">
      <c r="C22" s="14" t="s">
        <v>8</v>
      </c>
    </row>
    <row r="23" spans="3:3" x14ac:dyDescent="0.2">
      <c r="C23" s="20" t="s">
        <v>9</v>
      </c>
    </row>
    <row r="24" spans="3:3" x14ac:dyDescent="0.2">
      <c r="C24" s="22" t="s">
        <v>10</v>
      </c>
    </row>
    <row r="25" spans="3:3" x14ac:dyDescent="0.2">
      <c r="C25" s="2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09E1-B38F-F044-8DA7-D966A214F673}">
  <dimension ref="A1:J20"/>
  <sheetViews>
    <sheetView topLeftCell="B1" workbookViewId="0">
      <selection activeCell="G22" sqref="G22"/>
    </sheetView>
  </sheetViews>
  <sheetFormatPr baseColWidth="10" defaultRowHeight="16" x14ac:dyDescent="0.2"/>
  <cols>
    <col min="3" max="3" width="11.1640625" bestFit="1" customWidth="1"/>
    <col min="4" max="4" width="10.83203125" style="1"/>
    <col min="6" max="6" width="17" bestFit="1" customWidth="1"/>
    <col min="7" max="7" width="11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F1" s="3" t="s">
        <v>4</v>
      </c>
      <c r="G1" t="s">
        <v>5</v>
      </c>
    </row>
    <row r="2" spans="1:10" x14ac:dyDescent="0.2">
      <c r="A2">
        <v>26080</v>
      </c>
      <c r="C2">
        <v>4.1024154499999996</v>
      </c>
      <c r="F2" s="5">
        <v>4.0997560499999999</v>
      </c>
      <c r="G2" s="6" cm="1">
        <f t="array" ref="G2">1000*MIN(ABS(F2-$C$2:$C$20))</f>
        <v>2.6593999999997564</v>
      </c>
    </row>
    <row r="3" spans="1:10" x14ac:dyDescent="0.2">
      <c r="A3">
        <v>32836</v>
      </c>
      <c r="B3">
        <f t="shared" ref="B3:B10" si="0">A3-A2</f>
        <v>6756</v>
      </c>
      <c r="C3">
        <v>4.1030910499999997</v>
      </c>
      <c r="D3" s="1">
        <f>1000*(C3-C2)</f>
        <v>0.67560000000010945</v>
      </c>
      <c r="F3" s="7">
        <v>4.1024160500000004</v>
      </c>
      <c r="G3" s="8" cm="1">
        <f t="array" ref="G3">1000*MIN(ABS(F3-$C$2:$C$20))</f>
        <v>6.0000000079440952E-4</v>
      </c>
    </row>
    <row r="4" spans="1:10" x14ac:dyDescent="0.2">
      <c r="A4">
        <v>45368</v>
      </c>
      <c r="B4">
        <f t="shared" si="0"/>
        <v>12532</v>
      </c>
      <c r="C4">
        <v>4.1043442499999996</v>
      </c>
      <c r="D4" s="1">
        <f t="shared" ref="D4:D20" si="1">1000*(C4-C3)</f>
        <v>1.2531999999998433</v>
      </c>
      <c r="F4" s="7">
        <v>4.1043450500000001</v>
      </c>
      <c r="G4" s="8" cm="1">
        <f t="array" ref="G4">1000*MIN(ABS(F4-$C$2:$C$20))</f>
        <v>8.0000000046709374E-4</v>
      </c>
    </row>
    <row r="5" spans="1:10" x14ac:dyDescent="0.2">
      <c r="A5">
        <v>120496</v>
      </c>
      <c r="B5">
        <f t="shared" si="0"/>
        <v>75128</v>
      </c>
      <c r="C5">
        <v>4.1118570500000002</v>
      </c>
      <c r="D5" s="1">
        <f t="shared" si="1"/>
        <v>7.5128000000006523</v>
      </c>
      <c r="F5" s="5">
        <v>4.1096830500000001</v>
      </c>
      <c r="G5" s="6" cm="1">
        <f t="array" ref="G5">1000*MIN(ABS(F5-$C$2:$C$20))</f>
        <v>2.1740000000001203</v>
      </c>
    </row>
    <row r="6" spans="1:10" x14ac:dyDescent="0.2">
      <c r="A6">
        <v>120914</v>
      </c>
      <c r="B6">
        <f t="shared" si="0"/>
        <v>418</v>
      </c>
      <c r="C6">
        <v>4.1118988500000002</v>
      </c>
      <c r="D6" s="2">
        <f t="shared" si="1"/>
        <v>4.1799999999980741E-2</v>
      </c>
      <c r="F6" s="7">
        <v>4.1165280500000003</v>
      </c>
      <c r="G6" s="8" cm="1">
        <f t="array" ref="G6">1000*MIN(ABS(F6-$C$2:$C$20))</f>
        <v>1.7000000003264404E-3</v>
      </c>
    </row>
    <row r="7" spans="1:10" x14ac:dyDescent="0.2">
      <c r="A7">
        <v>139433</v>
      </c>
      <c r="B7">
        <f t="shared" si="0"/>
        <v>18519</v>
      </c>
      <c r="C7">
        <v>4.1137507500000003</v>
      </c>
      <c r="D7" s="1">
        <f t="shared" si="1"/>
        <v>1.8519000000001284</v>
      </c>
      <c r="F7" s="7">
        <v>4.1168830500000002</v>
      </c>
      <c r="G7" s="8" cm="1">
        <f t="array" ref="G7">1000*MIN(ABS(F7-$C$2:$C$20))</f>
        <v>2.3000000002326715E-3</v>
      </c>
      <c r="J7" s="13"/>
    </row>
    <row r="8" spans="1:10" x14ac:dyDescent="0.2">
      <c r="A8">
        <v>167189</v>
      </c>
      <c r="B8">
        <f t="shared" si="0"/>
        <v>27756</v>
      </c>
      <c r="C8">
        <v>4.11652635</v>
      </c>
      <c r="D8" s="1">
        <f t="shared" si="1"/>
        <v>2.7755999999996561</v>
      </c>
      <c r="F8" s="7">
        <v>4.1225820500000001</v>
      </c>
      <c r="G8" s="8" cm="1">
        <f t="array" ref="G8">1000*MIN(ABS(F8-$C$2:$C$20))</f>
        <v>1.4999999997655777E-3</v>
      </c>
    </row>
    <row r="9" spans="1:10" x14ac:dyDescent="0.2">
      <c r="A9">
        <v>170733</v>
      </c>
      <c r="B9">
        <f t="shared" si="0"/>
        <v>3544</v>
      </c>
      <c r="C9">
        <v>4.11688075</v>
      </c>
      <c r="D9" s="2">
        <f t="shared" si="1"/>
        <v>0.35439999999997696</v>
      </c>
      <c r="F9" s="5">
        <v>4.1462230499999997</v>
      </c>
      <c r="G9" s="6" cm="1">
        <f t="array" ref="G9">1000*MIN(ABS(F9-$C$2:$C$20))</f>
        <v>5.1868999999999943</v>
      </c>
    </row>
    <row r="10" spans="1:10" x14ac:dyDescent="0.2">
      <c r="A10">
        <v>227731</v>
      </c>
      <c r="B10">
        <f t="shared" si="0"/>
        <v>56998</v>
      </c>
      <c r="C10">
        <v>4.1225805500000003</v>
      </c>
      <c r="D10" s="1">
        <f t="shared" si="1"/>
        <v>5.6998000000003657</v>
      </c>
      <c r="F10" s="5">
        <v>4.1501740500000004</v>
      </c>
      <c r="G10" s="6" cm="1">
        <f t="array" ref="G10">1000*MIN(ABS(F10-$C$2:$C$20))</f>
        <v>1.2358999999992903</v>
      </c>
      <c r="J10" s="13"/>
    </row>
    <row r="11" spans="1:10" x14ac:dyDescent="0.2">
      <c r="A11">
        <v>333048</v>
      </c>
      <c r="B11">
        <f>A11-A10</f>
        <v>105317</v>
      </c>
      <c r="C11">
        <v>4.1331122499999999</v>
      </c>
      <c r="D11" s="1">
        <f t="shared" si="1"/>
        <v>10.531699999999589</v>
      </c>
      <c r="F11" s="7">
        <v>4.1544750500000003</v>
      </c>
      <c r="G11" s="8" cm="1">
        <f t="array" ref="G11">1000*MIN(ABS(F11-$C$2:$C$20))</f>
        <v>5.999999999062311E-4</v>
      </c>
    </row>
    <row r="12" spans="1:10" x14ac:dyDescent="0.2">
      <c r="A12">
        <v>335828</v>
      </c>
      <c r="B12">
        <f t="shared" ref="B12:B20" si="2">A12-A11</f>
        <v>2780</v>
      </c>
      <c r="C12">
        <v>4.1333902499999997</v>
      </c>
      <c r="D12" s="2">
        <f t="shared" si="1"/>
        <v>0.27799999999977842</v>
      </c>
      <c r="F12" s="11">
        <v>4.1545210499999996</v>
      </c>
      <c r="G12" s="12" cm="1">
        <f t="array" ref="G12">1000*MIN(ABS(F12-$C$2:$C$20))</f>
        <v>4.659999999923059E-2</v>
      </c>
      <c r="H12" s="4"/>
    </row>
    <row r="13" spans="1:10" x14ac:dyDescent="0.2">
      <c r="A13">
        <v>350018</v>
      </c>
      <c r="B13">
        <f t="shared" si="2"/>
        <v>14190</v>
      </c>
      <c r="C13">
        <v>4.13480925</v>
      </c>
      <c r="D13" s="1">
        <f t="shared" si="1"/>
        <v>1.4190000000002811</v>
      </c>
      <c r="F13" s="5">
        <v>4.15618205</v>
      </c>
      <c r="G13" s="6" cm="1">
        <f t="array" ref="G13">1000*MIN(ABS(F13-$C$2:$C$20))</f>
        <v>0.53869999999989204</v>
      </c>
      <c r="J13" s="13"/>
    </row>
    <row r="14" spans="1:10" x14ac:dyDescent="0.2">
      <c r="A14">
        <v>363481</v>
      </c>
      <c r="B14">
        <f t="shared" si="2"/>
        <v>13463</v>
      </c>
      <c r="C14">
        <v>4.1361555499999998</v>
      </c>
      <c r="D14" s="1">
        <f t="shared" si="1"/>
        <v>1.3462999999998004</v>
      </c>
      <c r="F14" s="7">
        <v>4.1660010500000002</v>
      </c>
      <c r="G14" s="8" cm="1">
        <f t="array" ref="G14">1000*MIN(ABS(F14-$C$2:$C$20))</f>
        <v>8.0000000046709374E-4</v>
      </c>
    </row>
    <row r="15" spans="1:10" x14ac:dyDescent="0.2">
      <c r="A15">
        <v>516025</v>
      </c>
      <c r="B15">
        <f t="shared" si="2"/>
        <v>152544</v>
      </c>
      <c r="C15">
        <v>4.1514099499999997</v>
      </c>
      <c r="D15" s="1">
        <f t="shared" si="1"/>
        <v>15.25439999999989</v>
      </c>
      <c r="F15" s="9">
        <v>4.1690870499999999</v>
      </c>
      <c r="G15" s="10" cm="1">
        <f t="array" ref="G15">1000*MIN(ABS(F15-$C$2:$C$20))</f>
        <v>3.0868000000001672</v>
      </c>
      <c r="H15" s="4"/>
    </row>
    <row r="16" spans="1:10" x14ac:dyDescent="0.2">
      <c r="A16">
        <v>546670</v>
      </c>
      <c r="B16">
        <f t="shared" si="2"/>
        <v>30645</v>
      </c>
      <c r="C16">
        <v>4.1544744500000004</v>
      </c>
      <c r="D16" s="1">
        <f t="shared" si="1"/>
        <v>3.0645000000006917</v>
      </c>
      <c r="F16" s="9">
        <v>4.1691410500000003</v>
      </c>
      <c r="G16" s="10" cm="1">
        <f t="array" ref="G16">1000*MIN(ABS(F16-$C$2:$C$20))</f>
        <v>3.1408000000006098</v>
      </c>
      <c r="J16" s="13"/>
    </row>
    <row r="17" spans="1:10" x14ac:dyDescent="0.2">
      <c r="A17">
        <v>569133</v>
      </c>
      <c r="B17">
        <f t="shared" si="2"/>
        <v>22463</v>
      </c>
      <c r="C17">
        <v>4.1567207499999999</v>
      </c>
      <c r="D17" s="1">
        <f t="shared" si="1"/>
        <v>2.2462999999994793</v>
      </c>
      <c r="F17" s="5">
        <v>4.1729220500000004</v>
      </c>
      <c r="G17" s="6" cm="1">
        <f t="array" ref="G17">1000*MIN(ABS(F17-$C$2:$C$20))</f>
        <v>6.9218000000006441</v>
      </c>
    </row>
    <row r="18" spans="1:10" x14ac:dyDescent="0.2">
      <c r="A18">
        <v>615341</v>
      </c>
      <c r="B18">
        <f t="shared" si="2"/>
        <v>46208</v>
      </c>
      <c r="C18">
        <v>4.1613415500000004</v>
      </c>
      <c r="D18" s="1">
        <f t="shared" si="1"/>
        <v>4.6208000000005356</v>
      </c>
    </row>
    <row r="19" spans="1:10" x14ac:dyDescent="0.2">
      <c r="A19">
        <v>636419</v>
      </c>
      <c r="B19">
        <f t="shared" si="2"/>
        <v>21078</v>
      </c>
      <c r="C19">
        <v>4.1634493499999996</v>
      </c>
      <c r="D19" s="1">
        <f t="shared" si="1"/>
        <v>2.1077999999992159</v>
      </c>
      <c r="J19" s="13"/>
    </row>
    <row r="20" spans="1:10" x14ac:dyDescent="0.2">
      <c r="A20">
        <v>661928</v>
      </c>
      <c r="B20">
        <f t="shared" si="2"/>
        <v>25509</v>
      </c>
      <c r="C20">
        <v>4.1660002499999997</v>
      </c>
      <c r="D20" s="1">
        <f t="shared" si="1"/>
        <v>2.5509000000001336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64E9-3B2F-1448-A427-CA839B6D24C3}">
  <dimension ref="A2:G29"/>
  <sheetViews>
    <sheetView workbookViewId="0">
      <selection activeCell="A2" sqref="A2:B3"/>
    </sheetView>
  </sheetViews>
  <sheetFormatPr baseColWidth="10" defaultRowHeight="16" x14ac:dyDescent="0.2"/>
  <cols>
    <col min="6" max="6" width="22.5" bestFit="1" customWidth="1"/>
  </cols>
  <sheetData>
    <row r="2" spans="1:7" x14ac:dyDescent="0.2">
      <c r="A2" t="s">
        <v>22</v>
      </c>
      <c r="B2">
        <v>3.46778121038313</v>
      </c>
    </row>
    <row r="3" spans="1:7" x14ac:dyDescent="0.2">
      <c r="A3" t="s">
        <v>18</v>
      </c>
    </row>
    <row r="5" spans="1:7" x14ac:dyDescent="0.2">
      <c r="A5" t="s">
        <v>17</v>
      </c>
      <c r="B5" t="s">
        <v>16</v>
      </c>
      <c r="C5" t="s">
        <v>15</v>
      </c>
      <c r="D5" t="s">
        <v>14</v>
      </c>
      <c r="F5" t="s">
        <v>19</v>
      </c>
      <c r="G5" t="s">
        <v>20</v>
      </c>
    </row>
    <row r="6" spans="1:7" x14ac:dyDescent="0.2">
      <c r="A6">
        <v>1</v>
      </c>
      <c r="B6" s="34">
        <v>5877</v>
      </c>
      <c r="C6" s="27">
        <v>4.0997561500000002</v>
      </c>
      <c r="D6" s="27">
        <v>3.7036385883805201</v>
      </c>
      <c r="F6" s="25" t="s">
        <v>21</v>
      </c>
      <c r="G6" s="1">
        <f>D6-$B$2</f>
        <v>0.23585737799739004</v>
      </c>
    </row>
    <row r="7" spans="1:7" x14ac:dyDescent="0.2">
      <c r="A7">
        <v>2</v>
      </c>
      <c r="B7" s="34">
        <v>32472</v>
      </c>
      <c r="C7" s="27">
        <v>4.1024156500000002</v>
      </c>
      <c r="D7" s="27">
        <v>3.7302579108122802</v>
      </c>
      <c r="F7">
        <f>(C7-C6)*10^6</f>
        <v>2659.5000000000368</v>
      </c>
      <c r="G7" s="1">
        <f t="shared" ref="G7:G28" si="0">D7-$B$2</f>
        <v>0.26247670042915017</v>
      </c>
    </row>
    <row r="8" spans="1:7" x14ac:dyDescent="0.2">
      <c r="A8">
        <v>3</v>
      </c>
      <c r="B8" s="34">
        <v>39235</v>
      </c>
      <c r="C8" s="27">
        <v>4.1030919499999996</v>
      </c>
      <c r="D8" s="27">
        <v>3.7892083766186602</v>
      </c>
      <c r="F8">
        <f t="shared" ref="F8:F28" si="1">(C8-C7)*10^6</f>
        <v>676.29999999940787</v>
      </c>
      <c r="G8" s="1">
        <f t="shared" si="0"/>
        <v>0.32142716623553014</v>
      </c>
    </row>
    <row r="9" spans="1:7" x14ac:dyDescent="0.2">
      <c r="A9">
        <v>4</v>
      </c>
      <c r="B9" s="34">
        <v>51764</v>
      </c>
      <c r="C9" s="27">
        <v>4.1043448500000004</v>
      </c>
      <c r="D9" s="27">
        <v>3.9439908786414399</v>
      </c>
      <c r="F9">
        <f t="shared" si="1"/>
        <v>1252.9000000007784</v>
      </c>
      <c r="G9" s="1">
        <f t="shared" si="0"/>
        <v>0.4762096682583099</v>
      </c>
    </row>
    <row r="10" spans="1:7" x14ac:dyDescent="0.2">
      <c r="A10">
        <v>5</v>
      </c>
      <c r="B10" s="34">
        <v>88498</v>
      </c>
      <c r="C10" s="27">
        <v>4.1080182499999998</v>
      </c>
      <c r="D10" s="27">
        <v>3.5539269825678899</v>
      </c>
      <c r="F10">
        <f t="shared" si="1"/>
        <v>3673.3999999993825</v>
      </c>
      <c r="G10" s="1">
        <f t="shared" si="0"/>
        <v>8.6145772184759828E-2</v>
      </c>
    </row>
    <row r="11" spans="1:7" x14ac:dyDescent="0.2">
      <c r="A11">
        <v>6</v>
      </c>
      <c r="B11" s="34">
        <v>94027</v>
      </c>
      <c r="C11" s="27">
        <v>4.1085711500000004</v>
      </c>
      <c r="D11" s="27">
        <v>3.5806298850357199</v>
      </c>
      <c r="F11">
        <f t="shared" si="1"/>
        <v>552.90000000063344</v>
      </c>
      <c r="G11" s="1">
        <f t="shared" si="0"/>
        <v>0.11284867465258985</v>
      </c>
    </row>
    <row r="12" spans="1:7" x14ac:dyDescent="0.2">
      <c r="A12">
        <v>7</v>
      </c>
      <c r="B12" s="34">
        <v>127354</v>
      </c>
      <c r="C12" s="27">
        <v>4.11190385</v>
      </c>
      <c r="D12" s="27">
        <v>5.8016297445555898</v>
      </c>
      <c r="F12">
        <f t="shared" si="1"/>
        <v>3332.6999999996333</v>
      </c>
      <c r="G12" s="1">
        <f t="shared" si="0"/>
        <v>2.3338485341724597</v>
      </c>
    </row>
    <row r="13" spans="1:7" x14ac:dyDescent="0.2">
      <c r="A13">
        <v>8</v>
      </c>
      <c r="B13" s="34">
        <v>173598</v>
      </c>
      <c r="C13" s="27">
        <v>4.11652825</v>
      </c>
      <c r="D13" s="27">
        <v>4.0457154683626797</v>
      </c>
      <c r="F13">
        <f t="shared" si="1"/>
        <v>4624.3999999999733</v>
      </c>
      <c r="G13" s="1">
        <f t="shared" si="0"/>
        <v>0.57793425797954967</v>
      </c>
    </row>
    <row r="14" spans="1:7" x14ac:dyDescent="0.2">
      <c r="A14">
        <v>9</v>
      </c>
      <c r="B14" s="34">
        <v>177140</v>
      </c>
      <c r="C14" s="27">
        <v>4.1168824500000003</v>
      </c>
      <c r="D14" s="27">
        <v>3.8473919163831001</v>
      </c>
      <c r="F14">
        <f t="shared" si="1"/>
        <v>354.20000000030427</v>
      </c>
      <c r="G14" s="1">
        <f t="shared" si="0"/>
        <v>0.37961070599997004</v>
      </c>
    </row>
    <row r="15" spans="1:7" x14ac:dyDescent="0.2">
      <c r="A15">
        <v>10</v>
      </c>
      <c r="B15" s="34">
        <v>234130</v>
      </c>
      <c r="C15" s="27">
        <v>4.1225814500000002</v>
      </c>
      <c r="D15" s="27">
        <v>4.3306009046744798</v>
      </c>
      <c r="F15">
        <f t="shared" si="1"/>
        <v>5698.9999999998981</v>
      </c>
      <c r="G15" s="1">
        <f t="shared" si="0"/>
        <v>0.86281969429134975</v>
      </c>
    </row>
    <row r="16" spans="1:7" x14ac:dyDescent="0.2">
      <c r="A16">
        <v>11</v>
      </c>
      <c r="B16" s="34">
        <v>339443</v>
      </c>
      <c r="C16" s="27">
        <v>4.1331127499999996</v>
      </c>
      <c r="D16" s="27">
        <v>3.9516410209653401</v>
      </c>
      <c r="F16">
        <f t="shared" si="1"/>
        <v>10531.299999999355</v>
      </c>
      <c r="G16" s="1">
        <f t="shared" si="0"/>
        <v>0.48385981058221006</v>
      </c>
    </row>
    <row r="17" spans="1:7" x14ac:dyDescent="0.2">
      <c r="A17">
        <v>12</v>
      </c>
      <c r="B17" s="34">
        <v>342224</v>
      </c>
      <c r="C17" s="27">
        <v>4.1333908499999996</v>
      </c>
      <c r="D17" s="27">
        <v>3.58175808742353</v>
      </c>
      <c r="F17">
        <f t="shared" si="1"/>
        <v>278.10000000005886</v>
      </c>
      <c r="G17" s="1">
        <f t="shared" si="0"/>
        <v>0.11397687704039994</v>
      </c>
    </row>
    <row r="18" spans="1:7" x14ac:dyDescent="0.2">
      <c r="A18">
        <v>13</v>
      </c>
      <c r="B18" s="34">
        <v>356410</v>
      </c>
      <c r="C18" s="27">
        <v>4.1348094499999997</v>
      </c>
      <c r="D18" s="27">
        <v>3.4985917273210401</v>
      </c>
      <c r="F18">
        <f t="shared" si="1"/>
        <v>1418.6000000000477</v>
      </c>
      <c r="G18" s="1">
        <f t="shared" si="0"/>
        <v>3.0810516937910037E-2</v>
      </c>
    </row>
    <row r="19" spans="1:7" x14ac:dyDescent="0.2">
      <c r="A19">
        <v>14</v>
      </c>
      <c r="B19" s="34">
        <v>364968</v>
      </c>
      <c r="C19" s="27">
        <v>4.1356652499999997</v>
      </c>
      <c r="D19" s="27">
        <v>3.6126727911689902</v>
      </c>
      <c r="F19">
        <f t="shared" si="1"/>
        <v>855.80000000007317</v>
      </c>
      <c r="G19" s="1">
        <f t="shared" si="0"/>
        <v>0.14489158078586017</v>
      </c>
    </row>
    <row r="20" spans="1:7" x14ac:dyDescent="0.2">
      <c r="A20">
        <v>15</v>
      </c>
      <c r="B20" s="34">
        <v>369885</v>
      </c>
      <c r="C20" s="27">
        <v>4.1361569500000002</v>
      </c>
      <c r="D20" s="27">
        <v>3.8459166308676398</v>
      </c>
      <c r="F20">
        <f t="shared" si="1"/>
        <v>491.70000000042791</v>
      </c>
      <c r="G20" s="1">
        <f t="shared" si="0"/>
        <v>0.37813542048450977</v>
      </c>
    </row>
    <row r="21" spans="1:7" x14ac:dyDescent="0.2">
      <c r="A21">
        <v>16</v>
      </c>
      <c r="B21" s="34">
        <v>488904</v>
      </c>
      <c r="C21" s="27">
        <v>4.14805885</v>
      </c>
      <c r="D21" s="27">
        <v>3.6549126833517702</v>
      </c>
      <c r="F21">
        <f t="shared" si="1"/>
        <v>11901.8999999998</v>
      </c>
      <c r="G21" s="1">
        <f t="shared" si="0"/>
        <v>0.18713147296864019</v>
      </c>
    </row>
    <row r="22" spans="1:7" x14ac:dyDescent="0.2">
      <c r="A22">
        <v>17</v>
      </c>
      <c r="B22" s="34">
        <v>510052</v>
      </c>
      <c r="C22" s="27">
        <v>4.1501736500000002</v>
      </c>
      <c r="D22" s="27">
        <v>3.6899627429266899</v>
      </c>
      <c r="F22">
        <f t="shared" si="1"/>
        <v>2114.8000000001944</v>
      </c>
      <c r="G22" s="1">
        <f t="shared" si="0"/>
        <v>0.22218153254355988</v>
      </c>
    </row>
    <row r="23" spans="1:7" x14ac:dyDescent="0.2">
      <c r="A23">
        <v>18</v>
      </c>
      <c r="B23" s="34">
        <v>522416</v>
      </c>
      <c r="C23" s="27">
        <v>4.15141005</v>
      </c>
      <c r="D23" s="27">
        <v>3.6586616862294798</v>
      </c>
      <c r="F23">
        <f t="shared" si="1"/>
        <v>1236.3999999998043</v>
      </c>
      <c r="G23" s="1">
        <f t="shared" si="0"/>
        <v>0.19088047584634982</v>
      </c>
    </row>
    <row r="24" spans="1:7" x14ac:dyDescent="0.2">
      <c r="A24">
        <v>19</v>
      </c>
      <c r="B24" s="34">
        <v>575539</v>
      </c>
      <c r="C24" s="27">
        <v>4.1567223499999999</v>
      </c>
      <c r="D24" s="27">
        <v>3.7887059206400902</v>
      </c>
      <c r="F24">
        <f t="shared" si="1"/>
        <v>5312.2999999999365</v>
      </c>
      <c r="G24" s="1">
        <f t="shared" si="0"/>
        <v>0.32092471025696012</v>
      </c>
    </row>
    <row r="25" spans="1:7" x14ac:dyDescent="0.2">
      <c r="A25">
        <v>20</v>
      </c>
      <c r="B25" s="34">
        <v>621735</v>
      </c>
      <c r="C25" s="27">
        <v>4.1613419499999997</v>
      </c>
      <c r="D25" s="27">
        <v>3.7666252379638698</v>
      </c>
      <c r="F25">
        <f t="shared" si="1"/>
        <v>4619.5999999998348</v>
      </c>
      <c r="G25" s="1">
        <f t="shared" si="0"/>
        <v>0.2988440275807398</v>
      </c>
    </row>
    <row r="26" spans="1:7" x14ac:dyDescent="0.2">
      <c r="A26">
        <v>21</v>
      </c>
      <c r="B26" s="34">
        <v>642814</v>
      </c>
      <c r="C26" s="27">
        <v>4.1634498500000001</v>
      </c>
      <c r="D26" s="27">
        <v>3.82248990898908</v>
      </c>
      <c r="F26">
        <f t="shared" si="1"/>
        <v>2107.9000000003844</v>
      </c>
      <c r="G26" s="1">
        <f t="shared" si="0"/>
        <v>0.35470869860595</v>
      </c>
    </row>
    <row r="27" spans="1:7" x14ac:dyDescent="0.2">
      <c r="A27">
        <v>22</v>
      </c>
      <c r="B27" s="34">
        <v>651808</v>
      </c>
      <c r="C27" s="27">
        <v>4.1643492499999999</v>
      </c>
      <c r="D27" s="27">
        <v>3.4965251530072501</v>
      </c>
      <c r="F27">
        <f t="shared" si="1"/>
        <v>899.3999999997726</v>
      </c>
      <c r="G27" s="1">
        <f t="shared" si="0"/>
        <v>2.8743942624120056E-2</v>
      </c>
    </row>
    <row r="28" spans="1:7" x14ac:dyDescent="0.2">
      <c r="A28">
        <v>23</v>
      </c>
      <c r="B28" s="34">
        <v>661826</v>
      </c>
      <c r="C28" s="27">
        <v>4.1653510499999999</v>
      </c>
      <c r="D28" s="27">
        <v>4.0915499094607402</v>
      </c>
      <c r="F28">
        <f t="shared" si="1"/>
        <v>1001.8000000000527</v>
      </c>
      <c r="G28" s="1">
        <f t="shared" si="0"/>
        <v>0.62376869907761012</v>
      </c>
    </row>
    <row r="29" spans="1:7" x14ac:dyDescent="0.2">
      <c r="B29" s="27">
        <v>668318</v>
      </c>
      <c r="C29" s="27">
        <v>4.1660002499999997</v>
      </c>
      <c r="D29" s="27">
        <v>3.50231373538805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3E8E-7E7C-FC47-B748-4BEF6874D275}">
  <dimension ref="A1:K31"/>
  <sheetViews>
    <sheetView topLeftCell="A2" workbookViewId="0">
      <selection activeCell="F28" sqref="F28"/>
    </sheetView>
  </sheetViews>
  <sheetFormatPr baseColWidth="10" defaultRowHeight="16" x14ac:dyDescent="0.2"/>
  <cols>
    <col min="2" max="2" width="11" style="27" bestFit="1" customWidth="1"/>
    <col min="3" max="3" width="8.83203125" style="27" bestFit="1" customWidth="1"/>
    <col min="5" max="5" width="11" style="27" bestFit="1" customWidth="1"/>
    <col min="6" max="6" width="11" style="27" customWidth="1"/>
    <col min="7" max="7" width="15.83203125" style="27" bestFit="1" customWidth="1"/>
    <col min="8" max="8" width="11" style="27" bestFit="1" customWidth="1"/>
    <col min="9" max="9" width="14.6640625" style="39" bestFit="1" customWidth="1"/>
  </cols>
  <sheetData>
    <row r="1" spans="1:11" x14ac:dyDescent="0.2">
      <c r="A1" t="s">
        <v>22</v>
      </c>
      <c r="B1">
        <v>3.46778121038313</v>
      </c>
      <c r="H1" s="39"/>
      <c r="I1"/>
    </row>
    <row r="2" spans="1:11" x14ac:dyDescent="0.2">
      <c r="A2" t="s">
        <v>18</v>
      </c>
      <c r="B2"/>
      <c r="H2" s="39"/>
      <c r="I2"/>
    </row>
    <row r="4" spans="1:11" s="44" customFormat="1" x14ac:dyDescent="0.2">
      <c r="A4" s="41" t="s">
        <v>29</v>
      </c>
      <c r="B4" s="42" t="s">
        <v>17</v>
      </c>
      <c r="C4" s="42" t="s">
        <v>16</v>
      </c>
      <c r="D4" s="42" t="s">
        <v>28</v>
      </c>
      <c r="E4" s="42" t="s">
        <v>30</v>
      </c>
      <c r="F4" s="42" t="s">
        <v>27</v>
      </c>
      <c r="G4" s="42" t="s">
        <v>23</v>
      </c>
      <c r="H4" s="42" t="s">
        <v>20</v>
      </c>
      <c r="I4" s="43" t="s">
        <v>24</v>
      </c>
      <c r="J4" s="44" t="s">
        <v>25</v>
      </c>
      <c r="K4" s="44" t="s">
        <v>11</v>
      </c>
    </row>
    <row r="5" spans="1:11" x14ac:dyDescent="0.2">
      <c r="A5" s="26">
        <v>4.0997560499999999</v>
      </c>
      <c r="B5" s="34">
        <v>1</v>
      </c>
      <c r="C5" s="34">
        <v>5877</v>
      </c>
      <c r="D5" s="27">
        <v>4.0997561500000002</v>
      </c>
      <c r="E5" s="29">
        <v>3.7036385883805201</v>
      </c>
      <c r="F5" s="40">
        <v>6.9532766230314499E-2</v>
      </c>
      <c r="G5" s="35" t="s">
        <v>21</v>
      </c>
      <c r="H5" s="36">
        <f t="shared" ref="H5:H28" si="0">E5-$B$1</f>
        <v>0.23585737799739004</v>
      </c>
      <c r="I5" s="37" cm="1">
        <f t="array" ref="I5">MIN(ABS(D5-A$5:A$31))*1000</f>
        <v>1.0000000028043132E-4</v>
      </c>
      <c r="J5" s="38" t="b">
        <f>I5&gt;0.25</f>
        <v>0</v>
      </c>
      <c r="K5" s="38"/>
    </row>
    <row r="6" spans="1:11" x14ac:dyDescent="0.2">
      <c r="A6" s="26">
        <v>4.1024160500000004</v>
      </c>
      <c r="B6" s="34">
        <v>2</v>
      </c>
      <c r="C6" s="34">
        <v>32472</v>
      </c>
      <c r="D6" s="27">
        <v>4.1024156500000002</v>
      </c>
      <c r="E6" s="29">
        <v>3.7302579108122802</v>
      </c>
      <c r="F6" s="40">
        <v>0.70698063421895097</v>
      </c>
      <c r="G6" s="36">
        <f t="shared" ref="G6:G28" si="1">(D6-D5)*10^3</f>
        <v>2.6595000000000368</v>
      </c>
      <c r="H6" s="36">
        <f t="shared" si="0"/>
        <v>0.26247670042915017</v>
      </c>
      <c r="I6" s="37" cm="1">
        <f t="array" ref="I6">MIN(ABS(D6-A$5:A$31))*1000</f>
        <v>4.0000000023354687E-4</v>
      </c>
      <c r="J6" s="38" t="b">
        <f t="shared" ref="J6:J28" si="2">I6&gt;0.25</f>
        <v>0</v>
      </c>
      <c r="K6" s="38"/>
    </row>
    <row r="7" spans="1:11" x14ac:dyDescent="0.2">
      <c r="A7" s="26">
        <v>4.1030920499999999</v>
      </c>
      <c r="B7" s="34">
        <v>3</v>
      </c>
      <c r="C7" s="34">
        <v>39235</v>
      </c>
      <c r="D7" s="27">
        <v>4.1030919499999996</v>
      </c>
      <c r="E7" s="29">
        <v>3.7892083766186602</v>
      </c>
      <c r="F7" s="40">
        <v>0.83635644049484803</v>
      </c>
      <c r="G7" s="36">
        <f t="shared" si="1"/>
        <v>0.67629999999940793</v>
      </c>
      <c r="H7" s="36">
        <f t="shared" si="0"/>
        <v>0.32142716623553014</v>
      </c>
      <c r="I7" s="37" cm="1">
        <f t="array" ref="I7">MIN(ABS(D7-A$5:A$31))*1000</f>
        <v>1.0000000028043132E-4</v>
      </c>
      <c r="J7" s="38" t="b">
        <f t="shared" si="2"/>
        <v>0</v>
      </c>
      <c r="K7" s="38"/>
    </row>
    <row r="8" spans="1:11" x14ac:dyDescent="0.2">
      <c r="A8" s="26">
        <v>4.1043450500000001</v>
      </c>
      <c r="B8" s="34">
        <v>4</v>
      </c>
      <c r="C8" s="34">
        <v>51764</v>
      </c>
      <c r="D8" s="27">
        <v>4.1043448500000004</v>
      </c>
      <c r="E8" s="29">
        <v>3.9439908786414399</v>
      </c>
      <c r="F8" s="40">
        <v>0.73580461618188997</v>
      </c>
      <c r="G8" s="36">
        <f t="shared" si="1"/>
        <v>1.2529000000007784</v>
      </c>
      <c r="H8" s="36">
        <f t="shared" si="0"/>
        <v>0.4762096682583099</v>
      </c>
      <c r="I8" s="37" cm="1">
        <f t="array" ref="I8">MIN(ABS(D8-A$5:A$31))*1000</f>
        <v>1.9999999967268423E-4</v>
      </c>
      <c r="J8" s="38" t="b">
        <f>I8&gt;0.25</f>
        <v>0</v>
      </c>
      <c r="K8" s="38"/>
    </row>
    <row r="9" spans="1:11" x14ac:dyDescent="0.2">
      <c r="A9" s="26">
        <v>4.1104110499999997</v>
      </c>
      <c r="B9" s="30">
        <v>5</v>
      </c>
      <c r="C9" s="30">
        <v>88498</v>
      </c>
      <c r="D9" s="30">
        <v>4.1080182499999998</v>
      </c>
      <c r="E9" s="31">
        <v>3.5539269825678899</v>
      </c>
      <c r="F9" s="49">
        <v>0.83525800620848301</v>
      </c>
      <c r="G9" s="31">
        <f t="shared" si="1"/>
        <v>3.6733999999993827</v>
      </c>
      <c r="H9" s="31">
        <f t="shared" si="0"/>
        <v>8.6145772184759828E-2</v>
      </c>
      <c r="I9" s="32" cm="1">
        <f t="array" ref="I9">MIN(ABS(D9-A$5:A$31))*1000</f>
        <v>2.3927999999999727</v>
      </c>
      <c r="J9" s="33" t="b">
        <f t="shared" si="2"/>
        <v>1</v>
      </c>
      <c r="K9" s="33"/>
    </row>
    <row r="10" spans="1:11" x14ac:dyDescent="0.2">
      <c r="A10" s="26">
        <v>4.1118630500000002</v>
      </c>
      <c r="B10" s="30">
        <v>6</v>
      </c>
      <c r="C10" s="30">
        <v>94027</v>
      </c>
      <c r="D10" s="30">
        <v>4.1085711500000004</v>
      </c>
      <c r="E10" s="31">
        <v>3.5806298850357199</v>
      </c>
      <c r="F10" s="49">
        <v>0.75069730529874401</v>
      </c>
      <c r="G10" s="31">
        <f t="shared" si="1"/>
        <v>0.55290000000063344</v>
      </c>
      <c r="H10" s="31">
        <f t="shared" si="0"/>
        <v>0.11284867465258985</v>
      </c>
      <c r="I10" s="32" cm="1">
        <f t="array" ref="I10">MIN(ABS(D10-A$5:A$31))*1000</f>
        <v>1.8398999999993393</v>
      </c>
      <c r="J10" s="33" t="b">
        <f t="shared" si="2"/>
        <v>1</v>
      </c>
      <c r="K10" s="33"/>
    </row>
    <row r="11" spans="1:11" x14ac:dyDescent="0.2">
      <c r="A11" s="26">
        <v>4.1119030499999996</v>
      </c>
      <c r="B11" s="34">
        <v>7</v>
      </c>
      <c r="C11" s="34">
        <v>127354</v>
      </c>
      <c r="D11" s="27">
        <v>4.11190385</v>
      </c>
      <c r="E11" s="50">
        <v>5.8016297445555898</v>
      </c>
      <c r="F11" s="40">
        <v>1.25515509464179</v>
      </c>
      <c r="G11" s="36">
        <f t="shared" si="1"/>
        <v>3.3326999999996332</v>
      </c>
      <c r="H11" s="50">
        <f t="shared" si="0"/>
        <v>2.3338485341724597</v>
      </c>
      <c r="I11" s="37" cm="1">
        <f t="array" ref="I11">MIN(ABS(D11-A$5:A$31))*1000</f>
        <v>8.0000000046709374E-4</v>
      </c>
      <c r="J11" s="38" t="b">
        <f t="shared" si="2"/>
        <v>0</v>
      </c>
      <c r="K11" s="38"/>
    </row>
    <row r="12" spans="1:11" x14ac:dyDescent="0.2">
      <c r="A12" s="26">
        <v>4.1137507500000003</v>
      </c>
      <c r="B12" s="34">
        <v>8</v>
      </c>
      <c r="C12" s="34">
        <v>173598</v>
      </c>
      <c r="D12" s="27">
        <v>4.11652825</v>
      </c>
      <c r="E12" s="29">
        <v>4.0457154683626797</v>
      </c>
      <c r="F12" s="40">
        <v>1.0095261046606301</v>
      </c>
      <c r="G12" s="36">
        <f t="shared" si="1"/>
        <v>4.624399999999973</v>
      </c>
      <c r="H12" s="36">
        <f t="shared" si="0"/>
        <v>0.57793425797954967</v>
      </c>
      <c r="I12" s="37" cm="1">
        <f t="array" ref="I12">MIN(ABS(D12-A$5:A$31))*1000</f>
        <v>2.7999999998584713E-3</v>
      </c>
      <c r="J12" s="38" t="b">
        <f t="shared" si="2"/>
        <v>0</v>
      </c>
      <c r="K12" s="38"/>
    </row>
    <row r="13" spans="1:11" x14ac:dyDescent="0.2">
      <c r="A13" s="26">
        <v>4.1165310499999999</v>
      </c>
      <c r="B13" s="34">
        <v>9</v>
      </c>
      <c r="C13" s="34">
        <v>177140</v>
      </c>
      <c r="D13" s="27">
        <v>4.1168824500000003</v>
      </c>
      <c r="E13" s="29">
        <v>3.8473919163831001</v>
      </c>
      <c r="F13" s="40">
        <v>1.0251059526259201</v>
      </c>
      <c r="G13" s="36">
        <f t="shared" si="1"/>
        <v>0.35420000000030427</v>
      </c>
      <c r="H13" s="36">
        <f t="shared" si="0"/>
        <v>0.37961070599997004</v>
      </c>
      <c r="I13" s="37" cm="1">
        <f t="array" ref="I13">MIN(ABS(D13-A$5:A$31))*1000</f>
        <v>5.999999999062311E-4</v>
      </c>
      <c r="J13" s="38" t="b">
        <f t="shared" si="2"/>
        <v>0</v>
      </c>
      <c r="K13" s="38"/>
    </row>
    <row r="14" spans="1:11" x14ac:dyDescent="0.2">
      <c r="A14" s="26">
        <v>4.1168830500000002</v>
      </c>
      <c r="B14" s="34">
        <v>10</v>
      </c>
      <c r="C14" s="34">
        <v>234130</v>
      </c>
      <c r="D14" s="27">
        <v>4.1225814500000002</v>
      </c>
      <c r="E14" s="29">
        <v>4.3306009046744798</v>
      </c>
      <c r="F14" s="40">
        <v>0.81999151842929596</v>
      </c>
      <c r="G14" s="36">
        <f t="shared" si="1"/>
        <v>5.6989999999998986</v>
      </c>
      <c r="H14" s="36">
        <f t="shared" si="0"/>
        <v>0.86281969429134975</v>
      </c>
      <c r="I14" s="37" cm="1">
        <f t="array" ref="I14">MIN(ABS(D14-A$5:A$31))*1000</f>
        <v>5.999999999062311E-4</v>
      </c>
      <c r="J14" s="38" t="b">
        <f t="shared" si="2"/>
        <v>0</v>
      </c>
      <c r="K14" s="38"/>
    </row>
    <row r="15" spans="1:11" x14ac:dyDescent="0.2">
      <c r="A15" s="26">
        <v>4.1225820500000001</v>
      </c>
      <c r="B15" s="34">
        <v>11</v>
      </c>
      <c r="C15" s="34">
        <v>339443</v>
      </c>
      <c r="D15" s="27">
        <v>4.1331127499999996</v>
      </c>
      <c r="E15" s="29">
        <v>3.9516410209653401</v>
      </c>
      <c r="F15" s="40">
        <v>0.67074604355594603</v>
      </c>
      <c r="G15" s="36">
        <f t="shared" si="1"/>
        <v>10.531299999999355</v>
      </c>
      <c r="H15" s="36">
        <f t="shared" si="0"/>
        <v>0.48385981058221006</v>
      </c>
      <c r="I15" s="37" cm="1">
        <f t="array" ref="I15">MIN(ABS(D15-A$5:A$31))*1000</f>
        <v>4.9999999962579977E-4</v>
      </c>
      <c r="J15" s="38" t="b">
        <f t="shared" si="2"/>
        <v>0</v>
      </c>
      <c r="K15" s="38"/>
    </row>
    <row r="16" spans="1:11" x14ac:dyDescent="0.2">
      <c r="A16" s="26">
        <v>4.1331122499999999</v>
      </c>
      <c r="B16" s="34">
        <v>12</v>
      </c>
      <c r="C16" s="34">
        <v>342224</v>
      </c>
      <c r="D16" s="27">
        <v>4.1333908499999996</v>
      </c>
      <c r="E16" s="29">
        <v>3.58175808742353</v>
      </c>
      <c r="F16" s="40">
        <v>0.67016212218166205</v>
      </c>
      <c r="G16" s="36">
        <f t="shared" si="1"/>
        <v>0.27810000000005886</v>
      </c>
      <c r="H16" s="36">
        <f t="shared" si="0"/>
        <v>0.11397687704039994</v>
      </c>
      <c r="I16" s="37" cm="1">
        <f t="array" ref="I16">MIN(ABS(D16-A$5:A$31))*1000</f>
        <v>9.4200000000377315E-2</v>
      </c>
      <c r="J16" s="38" t="b">
        <f t="shared" si="2"/>
        <v>0</v>
      </c>
      <c r="K16" s="38"/>
    </row>
    <row r="17" spans="1:11" x14ac:dyDescent="0.2">
      <c r="A17" s="26">
        <v>4.13348505</v>
      </c>
      <c r="B17" s="34">
        <v>13</v>
      </c>
      <c r="C17" s="34">
        <v>356410</v>
      </c>
      <c r="D17" s="27">
        <v>4.1348094499999997</v>
      </c>
      <c r="E17" s="29">
        <v>3.4985917273210401</v>
      </c>
      <c r="F17" s="40">
        <v>0.83629478615484898</v>
      </c>
      <c r="G17" s="36">
        <f t="shared" si="1"/>
        <v>1.4186000000000476</v>
      </c>
      <c r="H17" s="36">
        <f t="shared" si="0"/>
        <v>3.0810516937910037E-2</v>
      </c>
      <c r="I17" s="37" cm="1">
        <f t="array" ref="I17">MIN(ABS(D17-A$5:A$31))*1000</f>
        <v>1.9999999967268423E-4</v>
      </c>
      <c r="J17" s="38" t="b">
        <f t="shared" si="2"/>
        <v>0</v>
      </c>
      <c r="K17" s="38"/>
    </row>
    <row r="18" spans="1:11" x14ac:dyDescent="0.2">
      <c r="A18" s="26">
        <v>4.13480925</v>
      </c>
      <c r="B18" s="34">
        <v>14</v>
      </c>
      <c r="C18" s="34">
        <v>364968</v>
      </c>
      <c r="D18" s="27">
        <v>4.1356652499999997</v>
      </c>
      <c r="E18" s="29">
        <v>3.6126727911689902</v>
      </c>
      <c r="F18" s="40">
        <v>0.696227470858373</v>
      </c>
      <c r="G18" s="36">
        <f t="shared" si="1"/>
        <v>0.85580000000007317</v>
      </c>
      <c r="H18" s="36">
        <f t="shared" si="0"/>
        <v>0.14489158078586017</v>
      </c>
      <c r="I18" s="37" cm="1">
        <f t="array" ref="I18">MIN(ABS(D18-A$5:A$31))*1000</f>
        <v>5.9199999999925978E-2</v>
      </c>
      <c r="J18" s="38" t="b">
        <f t="shared" si="2"/>
        <v>0</v>
      </c>
      <c r="K18" s="38"/>
    </row>
    <row r="19" spans="1:11" x14ac:dyDescent="0.2">
      <c r="A19" s="26">
        <v>4.1356060499999998</v>
      </c>
      <c r="B19" s="34">
        <v>15</v>
      </c>
      <c r="C19" s="34">
        <v>369885</v>
      </c>
      <c r="D19" s="27">
        <v>4.1361569500000002</v>
      </c>
      <c r="E19" s="29">
        <v>3.8459166308676398</v>
      </c>
      <c r="F19" s="40">
        <v>0.88538235869292703</v>
      </c>
      <c r="G19" s="36">
        <f t="shared" si="1"/>
        <v>0.49170000000042791</v>
      </c>
      <c r="H19" s="36">
        <f t="shared" si="0"/>
        <v>0.37813542048450977</v>
      </c>
      <c r="I19" s="37" cm="1">
        <f t="array" ref="I19">MIN(ABS(D19-A$5:A$31))*1000</f>
        <v>1.4000000003733248E-3</v>
      </c>
      <c r="J19" s="38" t="b">
        <f t="shared" si="2"/>
        <v>0</v>
      </c>
      <c r="K19" s="38"/>
    </row>
    <row r="20" spans="1:11" x14ac:dyDescent="0.2">
      <c r="A20" s="26">
        <v>4.1361555499999998</v>
      </c>
      <c r="B20" s="30">
        <v>16</v>
      </c>
      <c r="C20" s="30">
        <v>488904</v>
      </c>
      <c r="D20" s="30">
        <v>4.14805885</v>
      </c>
      <c r="E20" s="31">
        <v>3.6549126833517702</v>
      </c>
      <c r="F20" s="49">
        <v>0.97587178365407001</v>
      </c>
      <c r="G20" s="31">
        <f t="shared" si="1"/>
        <v>11.901899999999799</v>
      </c>
      <c r="H20" s="31">
        <f t="shared" si="0"/>
        <v>0.18713147296864019</v>
      </c>
      <c r="I20" s="32" cm="1">
        <f t="array" ref="I20">MIN(ABS(D20-A$5:A$31))*1000</f>
        <v>1.8358000000002761</v>
      </c>
      <c r="J20" s="33" t="b">
        <f t="shared" si="2"/>
        <v>1</v>
      </c>
      <c r="K20" s="33"/>
    </row>
    <row r="21" spans="1:11" x14ac:dyDescent="0.2">
      <c r="A21" s="26">
        <v>4.1462230499999997</v>
      </c>
      <c r="B21" s="34">
        <v>17</v>
      </c>
      <c r="C21" s="34">
        <v>510052</v>
      </c>
      <c r="D21" s="27">
        <v>4.1501736500000002</v>
      </c>
      <c r="E21" s="29">
        <v>3.6899627429266899</v>
      </c>
      <c r="F21" s="40">
        <v>0.79264464511384802</v>
      </c>
      <c r="G21" s="36">
        <f t="shared" si="1"/>
        <v>2.1148000000001943</v>
      </c>
      <c r="H21" s="36">
        <f t="shared" si="0"/>
        <v>0.22218153254355988</v>
      </c>
      <c r="I21" s="37" cm="1">
        <f t="array" ref="I21">MIN(ABS(D21-A$5:A$31))*1000</f>
        <v>4.0000000023354687E-4</v>
      </c>
      <c r="J21" s="38" t="b">
        <f t="shared" si="2"/>
        <v>0</v>
      </c>
      <c r="K21" s="38"/>
    </row>
    <row r="22" spans="1:11" x14ac:dyDescent="0.2">
      <c r="A22" s="26">
        <v>4.1501740500000004</v>
      </c>
      <c r="B22" s="34">
        <v>18</v>
      </c>
      <c r="C22" s="34">
        <v>522416</v>
      </c>
      <c r="D22" s="27">
        <v>4.15141005</v>
      </c>
      <c r="E22" s="29">
        <v>3.6586616862294798</v>
      </c>
      <c r="F22" s="40">
        <v>0.80171832740860205</v>
      </c>
      <c r="G22" s="36">
        <f t="shared" si="1"/>
        <v>1.2363999999998043</v>
      </c>
      <c r="H22" s="36">
        <f t="shared" si="0"/>
        <v>0.19088047584634982</v>
      </c>
      <c r="I22" s="37" cm="1">
        <f t="array" ref="I22">MIN(ABS(D22-A$5:A$31))*1000</f>
        <v>1.0000000028043132E-4</v>
      </c>
      <c r="J22" s="38" t="b">
        <f t="shared" si="2"/>
        <v>0</v>
      </c>
      <c r="K22" s="38"/>
    </row>
    <row r="23" spans="1:11" x14ac:dyDescent="0.2">
      <c r="A23" s="26">
        <v>4.1514099499999997</v>
      </c>
      <c r="B23" s="34">
        <v>19</v>
      </c>
      <c r="C23" s="34">
        <v>575539</v>
      </c>
      <c r="D23" s="27">
        <v>4.1567223499999999</v>
      </c>
      <c r="E23" s="29">
        <v>3.7887059206400902</v>
      </c>
      <c r="F23" s="40">
        <v>0.55541147823797299</v>
      </c>
      <c r="G23" s="36">
        <f t="shared" si="1"/>
        <v>5.3122999999999365</v>
      </c>
      <c r="H23" s="36">
        <f t="shared" si="0"/>
        <v>0.32092471025696012</v>
      </c>
      <c r="I23" s="37" cm="1">
        <f t="array" ref="I23">MIN(ABS(D23-A$5:A$31))*1000</f>
        <v>1.6000000000460091E-3</v>
      </c>
      <c r="J23" s="38" t="b">
        <f t="shared" si="2"/>
        <v>0</v>
      </c>
      <c r="K23" s="38"/>
    </row>
    <row r="24" spans="1:11" x14ac:dyDescent="0.2">
      <c r="A24" s="26">
        <v>4.1544750500000003</v>
      </c>
      <c r="B24" s="34">
        <v>20</v>
      </c>
      <c r="C24" s="34">
        <v>621735</v>
      </c>
      <c r="D24" s="27">
        <v>4.1613419499999997</v>
      </c>
      <c r="E24" s="29">
        <v>3.7666252379638698</v>
      </c>
      <c r="F24" s="40">
        <v>0.52876202136524098</v>
      </c>
      <c r="G24" s="36">
        <f t="shared" si="1"/>
        <v>4.6195999999998349</v>
      </c>
      <c r="H24" s="36">
        <f t="shared" si="0"/>
        <v>0.2988440275807398</v>
      </c>
      <c r="I24" s="37" cm="1">
        <f t="array" ref="I24">MIN(ABS(D24-A$5:A$31))*1000</f>
        <v>3.9999999934536845E-4</v>
      </c>
      <c r="J24" s="38" t="b">
        <f t="shared" si="2"/>
        <v>0</v>
      </c>
      <c r="K24" s="38"/>
    </row>
    <row r="25" spans="1:11" x14ac:dyDescent="0.2">
      <c r="A25" s="26">
        <v>4.1545210499999996</v>
      </c>
      <c r="B25" s="34">
        <v>21</v>
      </c>
      <c r="C25" s="34">
        <v>642814</v>
      </c>
      <c r="D25" s="27">
        <v>4.1634498500000001</v>
      </c>
      <c r="E25" s="29">
        <v>3.82248990898908</v>
      </c>
      <c r="F25" s="40">
        <v>0.36173066313299401</v>
      </c>
      <c r="G25" s="36">
        <f t="shared" si="1"/>
        <v>2.1079000000003845</v>
      </c>
      <c r="H25" s="36">
        <f t="shared" si="0"/>
        <v>0.35470869860595</v>
      </c>
      <c r="I25" s="37" cm="1">
        <f t="array" ref="I25">MIN(ABS(D25-A$5:A$31))*1000</f>
        <v>1.9999999967268423E-4</v>
      </c>
      <c r="J25" s="38" t="b">
        <f t="shared" si="2"/>
        <v>0</v>
      </c>
      <c r="K25" s="38"/>
    </row>
    <row r="26" spans="1:11" x14ac:dyDescent="0.2">
      <c r="A26" s="26">
        <v>4.15618205</v>
      </c>
      <c r="B26" s="30">
        <v>22</v>
      </c>
      <c r="C26" s="30">
        <v>651808</v>
      </c>
      <c r="D26" s="30">
        <v>4.1643492499999999</v>
      </c>
      <c r="E26" s="31">
        <v>3.4965251530072501</v>
      </c>
      <c r="F26" s="49">
        <v>0.36410176809877198</v>
      </c>
      <c r="G26" s="31">
        <f t="shared" si="1"/>
        <v>0.8993999999997726</v>
      </c>
      <c r="H26" s="31">
        <f t="shared" si="0"/>
        <v>2.8743942624120056E-2</v>
      </c>
      <c r="I26" s="32" cm="1">
        <f t="array" ref="I26">MIN(ABS(D26-A$5:A$31))*1000</f>
        <v>0.89920000000009992</v>
      </c>
      <c r="J26" s="33" t="b">
        <f t="shared" si="2"/>
        <v>1</v>
      </c>
      <c r="K26" s="33"/>
    </row>
    <row r="27" spans="1:11" x14ac:dyDescent="0.2">
      <c r="A27" s="26">
        <v>4.1567207499999999</v>
      </c>
      <c r="B27" s="45">
        <v>23</v>
      </c>
      <c r="C27" s="45">
        <v>661826</v>
      </c>
      <c r="D27" s="28">
        <v>4.1653510499999999</v>
      </c>
      <c r="E27" s="46">
        <v>4.0915499094607402</v>
      </c>
      <c r="F27" s="47">
        <v>2.36583767137443E-3</v>
      </c>
      <c r="G27" s="48">
        <f t="shared" si="1"/>
        <v>1.0018000000000526</v>
      </c>
      <c r="H27" s="48">
        <f t="shared" si="0"/>
        <v>0.62376869907761012</v>
      </c>
      <c r="I27" s="48" cm="1">
        <f t="array" ref="I27">MIN(ABS(D27-A$5:A$31))*1000</f>
        <v>0.65000000000026148</v>
      </c>
      <c r="J27" s="45" t="b">
        <f t="shared" si="2"/>
        <v>1</v>
      </c>
      <c r="K27" s="45" t="s">
        <v>26</v>
      </c>
    </row>
    <row r="28" spans="1:11" x14ac:dyDescent="0.2">
      <c r="A28" s="26">
        <v>4.1613415500000004</v>
      </c>
      <c r="B28" s="27">
        <v>24</v>
      </c>
      <c r="C28" s="27">
        <v>668318</v>
      </c>
      <c r="D28" s="27">
        <v>4.1660002499999997</v>
      </c>
      <c r="E28" s="29">
        <v>3.50231373538805</v>
      </c>
      <c r="F28" s="40">
        <v>0.56130911683235096</v>
      </c>
      <c r="G28" s="36">
        <f t="shared" si="1"/>
        <v>0.64919999999979439</v>
      </c>
      <c r="H28" s="36">
        <f t="shared" si="0"/>
        <v>3.4532525004919989E-2</v>
      </c>
      <c r="I28" s="37" cm="1">
        <f t="array" ref="I28">MIN(ABS(D28-A$5:A$31))*1000</f>
        <v>8.0000000046709374E-4</v>
      </c>
      <c r="J28" s="38" t="b">
        <f t="shared" si="2"/>
        <v>0</v>
      </c>
    </row>
    <row r="29" spans="1:11" x14ac:dyDescent="0.2">
      <c r="A29" s="26">
        <v>4.1634500499999998</v>
      </c>
      <c r="D29" s="27"/>
    </row>
    <row r="30" spans="1:11" x14ac:dyDescent="0.2">
      <c r="A30" s="26">
        <v>4.1660010500000002</v>
      </c>
    </row>
    <row r="31" spans="1:11" x14ac:dyDescent="0.2">
      <c r="A31" s="26">
        <v>4.1729220500000004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C605-A24E-CD4B-81EA-8285F6C3BC03}">
  <dimension ref="A1:E26"/>
  <sheetViews>
    <sheetView workbookViewId="0">
      <selection sqref="A1:E1"/>
    </sheetView>
  </sheetViews>
  <sheetFormatPr baseColWidth="10" defaultRowHeight="16" x14ac:dyDescent="0.2"/>
  <cols>
    <col min="3" max="3" width="10.83203125" style="4"/>
    <col min="4" max="4" width="10.83203125" style="1"/>
    <col min="5" max="5" width="10.83203125" style="51"/>
  </cols>
  <sheetData>
    <row r="1" spans="1:5" x14ac:dyDescent="0.2">
      <c r="A1" t="s">
        <v>33</v>
      </c>
      <c r="B1" t="s">
        <v>34</v>
      </c>
      <c r="C1" s="4" t="s">
        <v>31</v>
      </c>
      <c r="D1" s="1" t="s">
        <v>32</v>
      </c>
      <c r="E1" s="51" t="s">
        <v>35</v>
      </c>
    </row>
    <row r="2" spans="1:5" x14ac:dyDescent="0.2">
      <c r="A2">
        <v>1</v>
      </c>
      <c r="B2">
        <v>5877</v>
      </c>
      <c r="C2" s="4">
        <v>4.0997561500000002</v>
      </c>
      <c r="D2" s="1">
        <v>3.7009547875929201</v>
      </c>
      <c r="E2" s="51">
        <v>5.73420513127482E-2</v>
      </c>
    </row>
    <row r="3" spans="1:5" x14ac:dyDescent="0.2">
      <c r="A3">
        <v>2</v>
      </c>
      <c r="B3">
        <v>32472</v>
      </c>
      <c r="C3" s="4">
        <v>4.1024156500000002</v>
      </c>
      <c r="D3" s="1">
        <v>3.6963702265115002</v>
      </c>
      <c r="E3" s="51">
        <v>0.66111475618156701</v>
      </c>
    </row>
    <row r="4" spans="1:5" x14ac:dyDescent="0.2">
      <c r="A4">
        <v>3</v>
      </c>
      <c r="B4">
        <v>39235</v>
      </c>
      <c r="C4" s="4">
        <v>4.1030919499999996</v>
      </c>
      <c r="D4" s="1">
        <v>3.7823488230462599</v>
      </c>
      <c r="E4" s="51">
        <v>0.80530910519546395</v>
      </c>
    </row>
    <row r="5" spans="1:5" x14ac:dyDescent="0.2">
      <c r="A5">
        <v>4</v>
      </c>
      <c r="B5">
        <v>51764</v>
      </c>
      <c r="C5" s="4">
        <v>4.1043448500000004</v>
      </c>
      <c r="D5" s="1">
        <v>3.86874678797821</v>
      </c>
      <c r="E5" s="51">
        <v>0.65636113442801003</v>
      </c>
    </row>
    <row r="6" spans="1:5" x14ac:dyDescent="0.2">
      <c r="A6">
        <v>5</v>
      </c>
      <c r="B6">
        <v>88498</v>
      </c>
      <c r="C6" s="4">
        <v>4.1080182499999998</v>
      </c>
      <c r="D6" s="1">
        <v>3.5485611478122601</v>
      </c>
      <c r="E6" s="51">
        <v>0.75754090719799705</v>
      </c>
    </row>
    <row r="7" spans="1:5" x14ac:dyDescent="0.2">
      <c r="A7">
        <v>6</v>
      </c>
      <c r="B7">
        <v>94027</v>
      </c>
      <c r="C7" s="4">
        <v>4.1085711500000004</v>
      </c>
      <c r="D7" s="1">
        <v>3.5380694946368201</v>
      </c>
      <c r="E7" s="51">
        <v>0.69772803915426196</v>
      </c>
    </row>
    <row r="8" spans="1:5" x14ac:dyDescent="0.2">
      <c r="A8">
        <v>7</v>
      </c>
      <c r="B8">
        <v>127337</v>
      </c>
      <c r="C8" s="4">
        <v>4.1119021499999997</v>
      </c>
      <c r="D8" s="1">
        <v>6.1143218096718197</v>
      </c>
      <c r="E8" s="51">
        <v>1.2730310122681701</v>
      </c>
    </row>
    <row r="9" spans="1:5" x14ac:dyDescent="0.2">
      <c r="A9">
        <v>8</v>
      </c>
      <c r="B9">
        <v>145824</v>
      </c>
      <c r="C9" s="4">
        <v>4.1137508499999997</v>
      </c>
      <c r="D9" s="1">
        <v>3.5639856368311502</v>
      </c>
      <c r="E9" s="51">
        <v>1.05236095952126</v>
      </c>
    </row>
    <row r="10" spans="1:5" x14ac:dyDescent="0.2">
      <c r="A10">
        <v>9</v>
      </c>
      <c r="B10">
        <v>173598</v>
      </c>
      <c r="C10" s="4">
        <v>4.11652825</v>
      </c>
      <c r="D10" s="1">
        <v>3.7077651487811698</v>
      </c>
      <c r="E10" s="51">
        <v>0.77142034057297104</v>
      </c>
    </row>
    <row r="11" spans="1:5" x14ac:dyDescent="0.2">
      <c r="A11">
        <v>10</v>
      </c>
      <c r="B11">
        <v>177140</v>
      </c>
      <c r="C11" s="4">
        <v>4.1168824500000003</v>
      </c>
      <c r="D11" s="1">
        <v>3.9170001650908302</v>
      </c>
      <c r="E11" s="51">
        <v>0.88532369291628399</v>
      </c>
    </row>
    <row r="12" spans="1:5" x14ac:dyDescent="0.2">
      <c r="A12">
        <v>11</v>
      </c>
      <c r="B12">
        <v>234130</v>
      </c>
      <c r="C12" s="4">
        <v>4.1225814500000002</v>
      </c>
      <c r="D12" s="1">
        <v>4.3603959303930404</v>
      </c>
      <c r="E12" s="51">
        <v>0.71875319327327103</v>
      </c>
    </row>
    <row r="13" spans="1:5" x14ac:dyDescent="0.2">
      <c r="A13">
        <v>12</v>
      </c>
      <c r="B13">
        <v>339443</v>
      </c>
      <c r="C13" s="4">
        <v>4.1331127499999996</v>
      </c>
      <c r="D13" s="1">
        <v>3.9536305023899798</v>
      </c>
      <c r="E13" s="51">
        <v>0.57492627129912</v>
      </c>
    </row>
    <row r="14" spans="1:5" x14ac:dyDescent="0.2">
      <c r="A14">
        <v>13</v>
      </c>
      <c r="B14">
        <v>342224</v>
      </c>
      <c r="C14" s="4">
        <v>4.1333908499999996</v>
      </c>
      <c r="D14" s="1">
        <v>3.58286899061578</v>
      </c>
      <c r="E14" s="51">
        <v>0.57386865814593901</v>
      </c>
    </row>
    <row r="15" spans="1:5" x14ac:dyDescent="0.2">
      <c r="A15">
        <v>14</v>
      </c>
      <c r="B15">
        <v>356410</v>
      </c>
      <c r="C15" s="4">
        <v>4.1348094499999997</v>
      </c>
      <c r="D15" s="1">
        <v>3.4976076021865601</v>
      </c>
      <c r="E15" s="51">
        <v>0.71923284523097297</v>
      </c>
    </row>
    <row r="16" spans="1:5" x14ac:dyDescent="0.2">
      <c r="A16">
        <v>15</v>
      </c>
      <c r="B16">
        <v>364968</v>
      </c>
      <c r="C16" s="4">
        <v>4.1356652499999997</v>
      </c>
      <c r="D16" s="1">
        <v>3.6011987178466098</v>
      </c>
      <c r="E16" s="51">
        <v>0.59716479210025097</v>
      </c>
    </row>
    <row r="17" spans="1:5" x14ac:dyDescent="0.2">
      <c r="A17">
        <v>16</v>
      </c>
      <c r="B17">
        <v>369885</v>
      </c>
      <c r="C17" s="4">
        <v>4.1361569500000002</v>
      </c>
      <c r="D17" s="1">
        <v>3.8195472586364398</v>
      </c>
      <c r="E17" s="51">
        <v>0.76659086145264799</v>
      </c>
    </row>
    <row r="18" spans="1:5" x14ac:dyDescent="0.2">
      <c r="A18">
        <v>17</v>
      </c>
      <c r="B18">
        <v>488904</v>
      </c>
      <c r="C18" s="4">
        <v>4.14805885</v>
      </c>
      <c r="D18" s="1">
        <v>3.6546200044322599</v>
      </c>
      <c r="E18" s="51">
        <v>0.82881906476390299</v>
      </c>
    </row>
    <row r="19" spans="1:5" x14ac:dyDescent="0.2">
      <c r="A19">
        <v>18</v>
      </c>
      <c r="B19">
        <v>510052</v>
      </c>
      <c r="C19" s="4">
        <v>4.1501736500000002</v>
      </c>
      <c r="D19" s="1">
        <v>3.6755554089639402</v>
      </c>
      <c r="E19" s="51">
        <v>0.67377384317062305</v>
      </c>
    </row>
    <row r="20" spans="1:5" x14ac:dyDescent="0.2">
      <c r="A20">
        <v>19</v>
      </c>
      <c r="B20">
        <v>522416</v>
      </c>
      <c r="C20" s="4">
        <v>4.15141005</v>
      </c>
      <c r="D20" s="1">
        <v>3.6465896694526498</v>
      </c>
      <c r="E20" s="51">
        <v>0.68373290734327197</v>
      </c>
    </row>
    <row r="21" spans="1:5" x14ac:dyDescent="0.2">
      <c r="A21">
        <v>20</v>
      </c>
      <c r="B21">
        <v>575539</v>
      </c>
      <c r="C21" s="4">
        <v>4.1567223499999999</v>
      </c>
      <c r="D21" s="1">
        <v>3.7910403623636801</v>
      </c>
      <c r="E21" s="51">
        <v>0.47156708681971798</v>
      </c>
    </row>
    <row r="22" spans="1:5" x14ac:dyDescent="0.2">
      <c r="A22">
        <v>21</v>
      </c>
      <c r="B22">
        <v>621735</v>
      </c>
      <c r="C22" s="4">
        <v>4.1613419499999997</v>
      </c>
      <c r="D22" s="1">
        <v>3.77001938656608</v>
      </c>
      <c r="E22" s="51">
        <v>0.44469050438324098</v>
      </c>
    </row>
    <row r="23" spans="1:5" x14ac:dyDescent="0.2">
      <c r="A23">
        <v>22</v>
      </c>
      <c r="B23">
        <v>642814</v>
      </c>
      <c r="C23" s="4">
        <v>4.1634498500000001</v>
      </c>
      <c r="D23" s="1">
        <v>3.8369032822460998</v>
      </c>
      <c r="E23" s="51">
        <v>0.29179314603904899</v>
      </c>
    </row>
    <row r="24" spans="1:5" x14ac:dyDescent="0.2">
      <c r="A24">
        <v>23</v>
      </c>
      <c r="B24">
        <v>651808</v>
      </c>
      <c r="C24" s="4">
        <v>4.1643492499999999</v>
      </c>
      <c r="D24" s="1">
        <v>3.5408700410315701</v>
      </c>
      <c r="E24" s="51">
        <v>0.28194741446119398</v>
      </c>
    </row>
    <row r="25" spans="1:5" x14ac:dyDescent="0.2">
      <c r="A25">
        <v>24</v>
      </c>
      <c r="B25">
        <v>661826</v>
      </c>
      <c r="C25" s="4">
        <v>4.1653510499999999</v>
      </c>
      <c r="D25" s="1">
        <v>4.0968349185767403</v>
      </c>
      <c r="E25" s="51">
        <v>1.9635289319142098E-3</v>
      </c>
    </row>
    <row r="26" spans="1:5" x14ac:dyDescent="0.2">
      <c r="A26">
        <v>25</v>
      </c>
      <c r="B26">
        <v>668318</v>
      </c>
      <c r="C26" s="4">
        <v>4.1660002499999997</v>
      </c>
      <c r="D26" s="1">
        <v>3.4895930287632102</v>
      </c>
      <c r="E26" s="51">
        <v>0.46723651403931699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624B-5DAC-6E43-A3F0-E5494FAF79E6}">
  <dimension ref="A1:J36"/>
  <sheetViews>
    <sheetView tabSelected="1" workbookViewId="0">
      <selection activeCell="H17" sqref="H17"/>
    </sheetView>
  </sheetViews>
  <sheetFormatPr baseColWidth="10" defaultRowHeight="16" x14ac:dyDescent="0.2"/>
  <cols>
    <col min="2" max="2" width="15.6640625" bestFit="1" customWidth="1"/>
    <col min="9" max="9" width="16.5" style="53" bestFit="1" customWidth="1"/>
  </cols>
  <sheetData>
    <row r="1" spans="1:10" x14ac:dyDescent="0.2">
      <c r="A1" t="s">
        <v>36</v>
      </c>
      <c r="B1" t="s">
        <v>39</v>
      </c>
      <c r="D1" t="s">
        <v>33</v>
      </c>
      <c r="E1" t="s">
        <v>34</v>
      </c>
      <c r="F1" s="4" t="s">
        <v>31</v>
      </c>
      <c r="G1" s="1" t="s">
        <v>32</v>
      </c>
      <c r="H1" s="51" t="s">
        <v>35</v>
      </c>
      <c r="I1" s="53" t="s">
        <v>37</v>
      </c>
      <c r="J1" t="s">
        <v>40</v>
      </c>
    </row>
    <row r="2" spans="1:10" x14ac:dyDescent="0.2">
      <c r="A2" s="52">
        <v>4.0997561999999999</v>
      </c>
      <c r="B2" s="54" cm="1">
        <f t="array" ref="B2">MIN(ABS(A2-F$2:F$26))*1000000</f>
        <v>0.14999999997655777</v>
      </c>
      <c r="D2">
        <v>1</v>
      </c>
      <c r="E2">
        <v>5879</v>
      </c>
      <c r="F2">
        <v>4.0997563499999998</v>
      </c>
      <c r="G2" s="1">
        <v>3.6931563543697501</v>
      </c>
      <c r="H2" s="51">
        <v>0.49799514194929601</v>
      </c>
      <c r="I2" s="54" cm="1">
        <f t="array" ref="I2">MIN(ABS(F2-A$2:A$25))*1000000</f>
        <v>0.14999999997655777</v>
      </c>
    </row>
    <row r="3" spans="1:10" x14ac:dyDescent="0.2">
      <c r="A3" s="52">
        <v>4.1024156999999999</v>
      </c>
      <c r="B3" s="54" cm="1">
        <f t="array" ref="B3">MIN(ABS(A3-F$2:F$26))*1000000</f>
        <v>4.9999999696126451E-2</v>
      </c>
      <c r="D3">
        <v>2</v>
      </c>
      <c r="E3">
        <v>32472</v>
      </c>
      <c r="F3">
        <v>4.1024156500000002</v>
      </c>
      <c r="G3" s="1">
        <v>3.84343708569298</v>
      </c>
      <c r="H3" s="51">
        <v>3.1194254864183799</v>
      </c>
      <c r="I3" s="54" cm="1">
        <f t="array" ref="I3">MIN(ABS(F3-A$2:A$25))*1000000</f>
        <v>4.9999999696126451E-2</v>
      </c>
    </row>
    <row r="4" spans="1:10" x14ac:dyDescent="0.2">
      <c r="A4" s="52">
        <v>4.1030917999999996</v>
      </c>
      <c r="B4" s="54" cm="1">
        <f t="array" ref="B4">MIN(ABS(A4-F$2:F$26))*1000000</f>
        <v>0.14999999997655777</v>
      </c>
      <c r="D4">
        <v>3</v>
      </c>
      <c r="E4">
        <v>39235</v>
      </c>
      <c r="F4">
        <v>4.1030919499999996</v>
      </c>
      <c r="G4" s="1">
        <v>3.7820989232666</v>
      </c>
      <c r="H4" s="51">
        <v>3.3729731108757202</v>
      </c>
      <c r="I4" s="54" cm="1">
        <f t="array" ref="I4">MIN(ABS(F4-A$2:A$25))*1000000</f>
        <v>0.14999999997655777</v>
      </c>
    </row>
    <row r="5" spans="1:10" x14ac:dyDescent="0.2">
      <c r="A5" s="52">
        <v>4.1043449000000001</v>
      </c>
      <c r="B5" s="54" cm="1">
        <f t="array" ref="B5">MIN(ABS(A5-F$2:F$26))*1000000</f>
        <v>4.9999999696126451E-2</v>
      </c>
      <c r="D5">
        <v>4</v>
      </c>
      <c r="E5">
        <v>51764</v>
      </c>
      <c r="F5">
        <v>4.1043448500000004</v>
      </c>
      <c r="G5" s="1">
        <v>3.8005728950577198</v>
      </c>
      <c r="H5" s="51">
        <v>3.1265205130673901</v>
      </c>
      <c r="I5" s="54" cm="1">
        <f t="array" ref="I5">MIN(ABS(F5-A$2:A$25))*1000000</f>
        <v>4.9999999696126451E-2</v>
      </c>
    </row>
    <row r="6" spans="1:10" x14ac:dyDescent="0.2">
      <c r="A6" s="52">
        <v>4.1085710999999998</v>
      </c>
      <c r="B6" s="54" cm="1">
        <f t="array" ref="B6">MIN(ABS(A6-F$2:F$26))*1000000</f>
        <v>5.0000000584304871E-2</v>
      </c>
      <c r="D6">
        <v>5</v>
      </c>
      <c r="E6">
        <v>94027</v>
      </c>
      <c r="F6">
        <v>4.1085711500000004</v>
      </c>
      <c r="G6" s="1">
        <v>3.6139938308658301</v>
      </c>
      <c r="H6" s="51">
        <v>3.2511201057847599</v>
      </c>
      <c r="I6" s="54" cm="1">
        <f t="array" ref="I6">MIN(ABS(F6-A$2:A$25))*1000000</f>
        <v>5.0000000584304871E-2</v>
      </c>
    </row>
    <row r="7" spans="1:10" x14ac:dyDescent="0.2">
      <c r="A7" s="52">
        <v>4.1118623999999997</v>
      </c>
      <c r="B7" s="54" cm="1">
        <f t="array" ref="B7">MIN(ABS(A7-F$2:F$26))*1000000</f>
        <v>41.550000000611931</v>
      </c>
      <c r="D7">
        <v>6</v>
      </c>
      <c r="E7">
        <v>127355</v>
      </c>
      <c r="F7">
        <v>4.1119039500000003</v>
      </c>
      <c r="G7" s="1">
        <v>5.8286451790622102</v>
      </c>
      <c r="H7" s="51">
        <v>3.6121873935718298</v>
      </c>
      <c r="I7" s="54" cm="1">
        <f t="array" ref="I7">MIN(ABS(F7-A$2:A$25))*1000000</f>
        <v>0.44999999992967332</v>
      </c>
    </row>
    <row r="8" spans="1:10" x14ac:dyDescent="0.2">
      <c r="A8" s="52">
        <v>4.1119035000000004</v>
      </c>
      <c r="B8" s="54" cm="1">
        <f t="array" ref="B8">MIN(ABS(A8-F$2:F$26))*1000000</f>
        <v>0.44999999992967332</v>
      </c>
      <c r="D8">
        <v>7</v>
      </c>
      <c r="E8">
        <v>173622</v>
      </c>
      <c r="F8">
        <v>4.1165306499999996</v>
      </c>
      <c r="G8" s="1">
        <v>3.8564079439718499</v>
      </c>
      <c r="H8" s="51">
        <v>3.0854282678323499</v>
      </c>
      <c r="I8" s="54" cm="1">
        <f t="array" ref="I8">MIN(ABS(F8-A$2:A$25))*1000000</f>
        <v>0.349999999649242</v>
      </c>
    </row>
    <row r="9" spans="1:10" x14ac:dyDescent="0.2">
      <c r="A9" s="52">
        <v>4.1165303</v>
      </c>
      <c r="B9" s="54" cm="1">
        <f t="array" ref="B9">MIN(ABS(A9-F$2:F$26))*1000000</f>
        <v>0.349999999649242</v>
      </c>
      <c r="D9">
        <v>8</v>
      </c>
      <c r="E9">
        <v>177140</v>
      </c>
      <c r="F9">
        <v>4.1168824500000003</v>
      </c>
      <c r="G9" s="1">
        <v>3.7323160254577998</v>
      </c>
      <c r="H9" s="51">
        <v>3.0214371486137699</v>
      </c>
      <c r="I9" s="54" cm="1">
        <f t="array" ref="I9">MIN(ABS(F9-A$2:A$25))*1000000</f>
        <v>4.9999999696126451E-2</v>
      </c>
    </row>
    <row r="10" spans="1:10" x14ac:dyDescent="0.2">
      <c r="A10" s="52">
        <v>4.1168825</v>
      </c>
      <c r="B10" s="54" cm="1">
        <f t="array" ref="B10">MIN(ABS(A10-F$2:F$26))*1000000</f>
        <v>4.9999999696126451E-2</v>
      </c>
      <c r="D10">
        <v>9</v>
      </c>
      <c r="E10">
        <v>234130</v>
      </c>
      <c r="F10">
        <v>4.1225814500000002</v>
      </c>
      <c r="G10" s="1">
        <v>4.2385487464445202</v>
      </c>
      <c r="H10" s="51">
        <v>3.13412599855236</v>
      </c>
      <c r="I10" s="54" cm="1">
        <f t="array" ref="I10">MIN(ABS(F10-A$2:A$25))*1000000</f>
        <v>4.9999999696126451E-2</v>
      </c>
    </row>
    <row r="11" spans="1:10" x14ac:dyDescent="0.2">
      <c r="A11" s="52">
        <v>4.1225814999999999</v>
      </c>
      <c r="B11" s="54" cm="1">
        <f t="array" ref="B11">MIN(ABS(A11-F$2:F$26))*1000000</f>
        <v>4.9999999696126451E-2</v>
      </c>
      <c r="D11">
        <v>10</v>
      </c>
      <c r="E11">
        <v>339443</v>
      </c>
      <c r="F11">
        <v>4.1331127499999996</v>
      </c>
      <c r="G11" s="1">
        <v>3.9134178545361999</v>
      </c>
      <c r="H11" s="51">
        <v>2.0978490805722898</v>
      </c>
      <c r="I11" s="54" cm="1">
        <f t="array" ref="I11">MIN(ABS(F11-A$2:A$25))*1000000</f>
        <v>5.0000000584304871E-2</v>
      </c>
    </row>
    <row r="12" spans="1:10" x14ac:dyDescent="0.2">
      <c r="A12" s="52">
        <v>4.1331128000000001</v>
      </c>
      <c r="B12" s="54" cm="1">
        <f t="array" ref="B12">MIN(ABS(A12-F$2:F$26))*1000000</f>
        <v>5.0000000584304871E-2</v>
      </c>
      <c r="D12">
        <v>11</v>
      </c>
      <c r="E12">
        <v>342224</v>
      </c>
      <c r="F12">
        <v>4.1333908499999996</v>
      </c>
      <c r="G12" s="1">
        <v>3.4870816398279798</v>
      </c>
      <c r="H12" s="51">
        <v>2.1184254185426101</v>
      </c>
      <c r="I12" s="54" cm="1">
        <f t="array" ref="I12">MIN(ABS(F12-A$2:A$25))*1000000</f>
        <v>4.9999999696126451E-2</v>
      </c>
    </row>
    <row r="13" spans="1:10" x14ac:dyDescent="0.2">
      <c r="A13" s="52">
        <v>4.1333907999999999</v>
      </c>
      <c r="B13" s="54" cm="1">
        <f t="array" ref="B13">MIN(ABS(A13-F$2:F$26))*1000000</f>
        <v>4.9999999696126451E-2</v>
      </c>
      <c r="D13">
        <v>12</v>
      </c>
      <c r="E13">
        <v>364967</v>
      </c>
      <c r="F13">
        <v>4.1356651500000003</v>
      </c>
      <c r="G13" s="1">
        <v>3.6705247019464702</v>
      </c>
      <c r="H13" s="51">
        <v>1.7984800955601199</v>
      </c>
      <c r="I13" s="54" cm="1">
        <f t="array" ref="I13">MIN(ABS(F13-A$2:A$25))*1000000</f>
        <v>0.35000000053742042</v>
      </c>
    </row>
    <row r="14" spans="1:10" x14ac:dyDescent="0.2">
      <c r="A14" s="52">
        <v>4.1356647999999998</v>
      </c>
      <c r="B14" s="54" cm="1">
        <f t="array" ref="B14">MIN(ABS(A14-F$2:F$26))*1000000</f>
        <v>0.35000000053742042</v>
      </c>
      <c r="D14">
        <v>13</v>
      </c>
      <c r="E14">
        <v>369872</v>
      </c>
      <c r="F14">
        <v>4.1361556500000001</v>
      </c>
      <c r="G14" s="1">
        <v>4.0480773048054699</v>
      </c>
      <c r="H14" s="51">
        <v>2.12912897738713</v>
      </c>
      <c r="I14" s="54" cm="1">
        <f t="array" ref="I14">MIN(ABS(F14-A$2:A$25))*1000000</f>
        <v>4.9999999696126451E-2</v>
      </c>
    </row>
    <row r="15" spans="1:10" x14ac:dyDescent="0.2">
      <c r="A15" s="52">
        <v>4.1361556000000004</v>
      </c>
      <c r="B15" s="54" cm="1">
        <f t="array" ref="B15">MIN(ABS(A15-F$2:F$26))*1000000</f>
        <v>4.9999999696126451E-2</v>
      </c>
      <c r="D15">
        <v>14</v>
      </c>
      <c r="E15">
        <v>488904</v>
      </c>
      <c r="F15">
        <v>4.14805885</v>
      </c>
      <c r="G15" s="1">
        <v>3.5609150652987802</v>
      </c>
      <c r="H15" s="51">
        <v>2.94286864287771</v>
      </c>
      <c r="I15" s="54" cm="1">
        <f t="array" ref="I15">MIN(ABS(F15-A$2:A$25))*1000000</f>
        <v>2114.8499999998903</v>
      </c>
    </row>
    <row r="16" spans="1:10" x14ac:dyDescent="0.2">
      <c r="A16" s="52">
        <v>4.1501736999999999</v>
      </c>
      <c r="B16" s="54" cm="1">
        <f t="array" ref="B16">MIN(ABS(A16-F$2:F$26))*1000000</f>
        <v>4.9999999696126451E-2</v>
      </c>
      <c r="D16">
        <v>15</v>
      </c>
      <c r="E16">
        <v>510052</v>
      </c>
      <c r="F16">
        <v>4.1501736500000002</v>
      </c>
      <c r="G16" s="1">
        <v>3.76931719602285</v>
      </c>
      <c r="H16" s="51">
        <v>2.6392925364955699</v>
      </c>
      <c r="I16" s="54" cm="1">
        <f t="array" ref="I16">MIN(ABS(F16-A$2:A$25))*1000000</f>
        <v>4.9999999696126451E-2</v>
      </c>
    </row>
    <row r="17" spans="1:10" x14ac:dyDescent="0.2">
      <c r="A17" s="52">
        <v>4.1514100999999997</v>
      </c>
      <c r="B17" s="54" cm="1">
        <f t="array" ref="B17">MIN(ABS(A17-F$2:F$26))*1000000</f>
        <v>4.9999999696126451E-2</v>
      </c>
      <c r="D17">
        <v>16</v>
      </c>
      <c r="E17">
        <v>522416</v>
      </c>
      <c r="F17">
        <v>4.15141005</v>
      </c>
      <c r="G17" s="1">
        <v>3.7063140701678998</v>
      </c>
      <c r="H17" s="51">
        <v>2.7116726508836</v>
      </c>
      <c r="I17" s="54" cm="1">
        <f t="array" ref="I17">MIN(ABS(F17-A$2:A$25))*1000000</f>
        <v>4.9999999696126451E-2</v>
      </c>
    </row>
    <row r="18" spans="1:10" x14ac:dyDescent="0.2">
      <c r="A18" s="52">
        <v>4.1553928999999998</v>
      </c>
      <c r="B18" s="54" cm="1">
        <f t="array" ref="B18">MIN(ABS(A18-F$2:F$26))*1000000</f>
        <v>0.14999999997655777</v>
      </c>
      <c r="D18">
        <v>17</v>
      </c>
      <c r="E18">
        <v>540440</v>
      </c>
      <c r="F18">
        <v>4.1532124499999998</v>
      </c>
      <c r="G18" s="1">
        <v>3.53859016333478</v>
      </c>
      <c r="H18" s="51">
        <v>2.20766529580166</v>
      </c>
      <c r="I18" s="54" cm="1">
        <f t="array" ref="I18">MIN(ABS(F18-A$2:A$25))*1000000</f>
        <v>1802.3500000001745</v>
      </c>
    </row>
    <row r="19" spans="1:10" x14ac:dyDescent="0.2">
      <c r="A19" s="52">
        <v>4.1567220000000002</v>
      </c>
      <c r="B19" s="54" cm="1">
        <f t="array" ref="B19">MIN(ABS(A19-F$2:F$26))*1000000</f>
        <v>0.349999999649242</v>
      </c>
      <c r="D19">
        <v>18</v>
      </c>
      <c r="E19">
        <v>562246</v>
      </c>
      <c r="F19">
        <v>4.1553930499999998</v>
      </c>
      <c r="G19" s="1">
        <v>3.6515232630188499</v>
      </c>
      <c r="H19" s="51">
        <v>2.3744038873119702</v>
      </c>
      <c r="I19" s="54" cm="1">
        <f t="array" ref="I19">MIN(ABS(F19-A$2:A$25))*1000000</f>
        <v>0.14999999997655777</v>
      </c>
    </row>
    <row r="20" spans="1:10" x14ac:dyDescent="0.2">
      <c r="A20" s="52">
        <v>4.1613420000000003</v>
      </c>
      <c r="B20" s="54" cm="1">
        <f t="array" ref="B20">MIN(ABS(A20-F$2:F$26))*1000000</f>
        <v>5.0000000584304871E-2</v>
      </c>
      <c r="D20">
        <v>19</v>
      </c>
      <c r="E20">
        <v>575539</v>
      </c>
      <c r="F20">
        <v>4.1567223499999999</v>
      </c>
      <c r="G20" s="1">
        <v>3.7610116504828199</v>
      </c>
      <c r="H20" s="51">
        <v>2.49642815391852</v>
      </c>
      <c r="I20" s="54" cm="1">
        <f t="array" ref="I20">MIN(ABS(F20-A$2:A$25))*1000000</f>
        <v>0.349999999649242</v>
      </c>
    </row>
    <row r="21" spans="1:10" x14ac:dyDescent="0.2">
      <c r="A21" s="52">
        <v>4.1634497000000001</v>
      </c>
      <c r="B21" s="54" cm="1">
        <f t="array" ref="B21">MIN(ABS(A21-F$2:F$26))*1000000</f>
        <v>0.14999999997655777</v>
      </c>
      <c r="D21">
        <v>20</v>
      </c>
      <c r="E21">
        <v>621735</v>
      </c>
      <c r="F21">
        <v>4.1613419499999997</v>
      </c>
      <c r="G21" s="1">
        <v>3.6135744536625101</v>
      </c>
      <c r="H21" s="51">
        <v>2.2544958766796999</v>
      </c>
      <c r="I21" s="54" cm="1">
        <f t="array" ref="I21">MIN(ABS(F21-A$2:A$25))*1000000</f>
        <v>5.0000000584304871E-2</v>
      </c>
    </row>
    <row r="22" spans="1:10" x14ac:dyDescent="0.2">
      <c r="A22" s="52">
        <v>4.1643492999999996</v>
      </c>
      <c r="B22" s="54" cm="1">
        <f t="array" ref="B22">MIN(ABS(A22-F$2:F$26))*1000000</f>
        <v>4.9999999696126451E-2</v>
      </c>
      <c r="D22">
        <v>21</v>
      </c>
      <c r="E22">
        <v>642814</v>
      </c>
      <c r="F22">
        <v>4.1634498500000001</v>
      </c>
      <c r="G22" s="1">
        <v>3.7909823292917699</v>
      </c>
      <c r="H22" s="51">
        <v>2.1387402859355</v>
      </c>
      <c r="I22" s="54" cm="1">
        <f t="array" ref="I22">MIN(ABS(F22-A$2:A$25))*1000000</f>
        <v>0.14999999997655777</v>
      </c>
    </row>
    <row r="23" spans="1:10" x14ac:dyDescent="0.2">
      <c r="A23" s="52">
        <v>4.1660003000000003</v>
      </c>
      <c r="B23" s="54" cm="1">
        <f t="array" ref="B23">MIN(ABS(A23-F$2:F$26))*1000000</f>
        <v>5.0000000584304871E-2</v>
      </c>
      <c r="D23">
        <v>22</v>
      </c>
      <c r="E23">
        <v>651808</v>
      </c>
      <c r="F23">
        <v>4.1643492499999999</v>
      </c>
      <c r="G23" s="1">
        <v>3.5422192354191799</v>
      </c>
      <c r="H23" s="51">
        <v>2.1926564586183801</v>
      </c>
      <c r="I23" s="54" cm="1">
        <f t="array" ref="I23">MIN(ABS(F23-A$2:A$25))*1000000</f>
        <v>4.9999999696126451E-2</v>
      </c>
    </row>
    <row r="24" spans="1:10" x14ac:dyDescent="0.2">
      <c r="A24" s="52">
        <v>4.1682249999999996</v>
      </c>
      <c r="B24" s="54" cm="1">
        <f t="array" ref="B24">MIN(ABS(A24-F$2:F$26))*1000000</f>
        <v>2224.7499999998863</v>
      </c>
      <c r="D24">
        <v>23</v>
      </c>
      <c r="E24">
        <v>661826</v>
      </c>
      <c r="F24">
        <v>4.1653510499999999</v>
      </c>
      <c r="G24" s="1">
        <v>4.0066230162156202</v>
      </c>
      <c r="H24" s="51">
        <v>1.0824792445409801E-2</v>
      </c>
      <c r="I24" s="54" cm="1">
        <f t="array" ref="I24">MIN(ABS(F24-A$2:A$25))*1000000</f>
        <v>649.25000000037869</v>
      </c>
      <c r="J24" t="s">
        <v>38</v>
      </c>
    </row>
    <row r="25" spans="1:10" x14ac:dyDescent="0.2">
      <c r="A25" s="52">
        <v>4.1729225000000003</v>
      </c>
      <c r="B25" s="54" cm="1">
        <f t="array" ref="B25">MIN(ABS(A25-F$2:F$26))*1000000</f>
        <v>5.0000000584304871E-2</v>
      </c>
      <c r="D25">
        <v>24</v>
      </c>
      <c r="E25">
        <v>668318</v>
      </c>
      <c r="F25">
        <v>4.1660002499999997</v>
      </c>
      <c r="G25" s="1">
        <v>3.5985873314025798</v>
      </c>
      <c r="H25" s="51">
        <v>2.52422823788919</v>
      </c>
      <c r="I25" s="54" cm="1">
        <f t="array" ref="I25">MIN(ABS(F25-A$2:A$25))*1000000</f>
        <v>5.0000000584304871E-2</v>
      </c>
    </row>
    <row r="26" spans="1:10" x14ac:dyDescent="0.2">
      <c r="D26">
        <v>25</v>
      </c>
      <c r="E26">
        <v>737540</v>
      </c>
      <c r="F26">
        <v>4.1729224499999997</v>
      </c>
      <c r="G26" s="1">
        <v>3.90684669771144</v>
      </c>
      <c r="H26" s="51">
        <v>2.6233016242220701</v>
      </c>
      <c r="I26" s="54" cm="1">
        <f t="array" ref="I26">MIN(ABS(F26-A$2:A$25))*1000000</f>
        <v>5.0000000584304871E-2</v>
      </c>
    </row>
    <row r="27" spans="1:10" x14ac:dyDescent="0.2">
      <c r="I27" s="54"/>
    </row>
    <row r="28" spans="1:10" x14ac:dyDescent="0.2">
      <c r="I28" s="54"/>
    </row>
    <row r="29" spans="1:10" x14ac:dyDescent="0.2">
      <c r="I29" s="54"/>
    </row>
    <row r="30" spans="1:10" x14ac:dyDescent="0.2">
      <c r="I30" s="54"/>
    </row>
    <row r="31" spans="1:10" x14ac:dyDescent="0.2">
      <c r="I31" s="54"/>
    </row>
    <row r="32" spans="1:10" x14ac:dyDescent="0.2">
      <c r="I32" s="54"/>
    </row>
    <row r="33" spans="9:9" x14ac:dyDescent="0.2">
      <c r="I33" s="54"/>
    </row>
    <row r="34" spans="9:9" x14ac:dyDescent="0.2">
      <c r="I34" s="54"/>
    </row>
    <row r="35" spans="9:9" x14ac:dyDescent="0.2">
      <c r="I35" s="54"/>
    </row>
    <row r="36" spans="9:9" x14ac:dyDescent="0.2">
      <c r="I36" s="5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Worms</vt:lpstr>
      <vt:lpstr>Compare</vt:lpstr>
      <vt:lpstr>Refined - 3.13.20</vt:lpstr>
      <vt:lpstr>Compare KB 3.13.20</vt:lpstr>
      <vt:lpstr>3.18.20</vt:lpstr>
      <vt:lpstr>3.20.20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Palken</dc:creator>
  <cp:lastModifiedBy>Daniel Palken</cp:lastModifiedBy>
  <dcterms:created xsi:type="dcterms:W3CDTF">2020-02-26T20:54:17Z</dcterms:created>
  <dcterms:modified xsi:type="dcterms:W3CDTF">2020-03-20T18:07:57Z</dcterms:modified>
</cp:coreProperties>
</file>