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onnynguyen/Documents/Project/VizVenture/Portfolio/AUS_ElectricityGeneration_2023/data/"/>
    </mc:Choice>
  </mc:AlternateContent>
  <xr:revisionPtr revIDLastSave="0" documentId="13_ncr:1_{5E93AF6B-C79B-9642-B24C-78FAF4C06A3A}" xr6:coauthVersionLast="47" xr6:coauthVersionMax="47" xr10:uidLastSave="{00000000-0000-0000-0000-000000000000}"/>
  <bookViews>
    <workbookView xWindow="0" yWindow="500" windowWidth="38400" windowHeight="21100" tabRatio="828" firstSheet="7" activeTab="23" xr2:uid="{00000000-000D-0000-FFFF-FFFF00000000}"/>
  </bookViews>
  <sheets>
    <sheet name="Title page" sheetId="13" r:id="rId1"/>
    <sheet name="Method note" sheetId="14" r:id="rId2"/>
    <sheet name="Index" sheetId="15" r:id="rId3"/>
    <sheet name="AUS FY" sheetId="1" r:id="rId4"/>
    <sheet name="NSW FY" sheetId="2" r:id="rId5"/>
    <sheet name="VIC FY" sheetId="3" r:id="rId6"/>
    <sheet name="QLD FY" sheetId="4" r:id="rId7"/>
    <sheet name="WA FY" sheetId="5" r:id="rId8"/>
    <sheet name="SA FY" sheetId="6" r:id="rId9"/>
    <sheet name="TAS FY" sheetId="7" r:id="rId10"/>
    <sheet name="NT FY" sheetId="8" r:id="rId11"/>
    <sheet name="State summary 2022-23" sheetId="9" r:id="rId12"/>
    <sheet name="Bioenergy breakdown FY" sheetId="10" r:id="rId13"/>
    <sheet name="Industry breakdown FY" sheetId="11" r:id="rId14"/>
    <sheet name="Industry and state FY" sheetId="12" r:id="rId15"/>
    <sheet name="AUS CY" sheetId="16" r:id="rId16"/>
    <sheet name="NSW CY" sheetId="17" r:id="rId17"/>
    <sheet name="VIC CY" sheetId="18" r:id="rId18"/>
    <sheet name="QLD CY" sheetId="19" r:id="rId19"/>
    <sheet name="WA CY" sheetId="20" r:id="rId20"/>
    <sheet name="SA CY" sheetId="21" r:id="rId21"/>
    <sheet name="TAS CY" sheetId="22" r:id="rId22"/>
    <sheet name="NT CY" sheetId="23" r:id="rId23"/>
    <sheet name="State summary 2023" sheetId="24" r:id="rId24"/>
  </sheets>
  <definedNames>
    <definedName name="Australia" localSheetId="16">#REF!</definedName>
    <definedName name="Australia" localSheetId="22">#REF!</definedName>
    <definedName name="Australia" localSheetId="18">#REF!</definedName>
    <definedName name="Australia" localSheetId="20">#REF!</definedName>
    <definedName name="Australia" localSheetId="23">#REF!</definedName>
    <definedName name="Australia" localSheetId="21">#REF!</definedName>
    <definedName name="Australia" localSheetId="17">#REF!</definedName>
    <definedName name="Australia" localSheetId="19">#REF!</definedName>
    <definedName name="Australia">#REF!</definedName>
    <definedName name="Australia2" localSheetId="16">#REF!</definedName>
    <definedName name="Australia2" localSheetId="22">#REF!</definedName>
    <definedName name="Australia2" localSheetId="18">#REF!</definedName>
    <definedName name="Australia2" localSheetId="20">#REF!</definedName>
    <definedName name="Australia2" localSheetId="23">#REF!</definedName>
    <definedName name="Australia2" localSheetId="21">#REF!</definedName>
    <definedName name="Australia2" localSheetId="17">#REF!</definedName>
    <definedName name="Australia2" localSheetId="19">#REF!</definedName>
    <definedName name="Australia2">#REF!</definedName>
    <definedName name="conv" localSheetId="16">#REF!</definedName>
    <definedName name="conv" localSheetId="22">#REF!</definedName>
    <definedName name="conv" localSheetId="18">#REF!</definedName>
    <definedName name="conv" localSheetId="20">#REF!</definedName>
    <definedName name="conv" localSheetId="23">#REF!</definedName>
    <definedName name="conv" localSheetId="21">#REF!</definedName>
    <definedName name="conv" localSheetId="17">#REF!</definedName>
    <definedName name="conv" localSheetId="19">#REF!</definedName>
    <definedName name="conv">#REF!</definedName>
    <definedName name="NSW" localSheetId="16">#REF!</definedName>
    <definedName name="NSW" localSheetId="22">#REF!</definedName>
    <definedName name="NSW" localSheetId="18">#REF!</definedName>
    <definedName name="NSW" localSheetId="20">#REF!</definedName>
    <definedName name="NSW" localSheetId="23">#REF!</definedName>
    <definedName name="NSW" localSheetId="21">#REF!</definedName>
    <definedName name="NSW" localSheetId="17">#REF!</definedName>
    <definedName name="NSW" localSheetId="19">#REF!</definedName>
    <definedName name="NSW">#REF!</definedName>
    <definedName name="NT" localSheetId="16">#REF!</definedName>
    <definedName name="NT" localSheetId="22">#REF!</definedName>
    <definedName name="NT" localSheetId="18">#REF!</definedName>
    <definedName name="NT" localSheetId="20">#REF!</definedName>
    <definedName name="NT" localSheetId="23">#REF!</definedName>
    <definedName name="NT" localSheetId="21">#REF!</definedName>
    <definedName name="NT" localSheetId="17">#REF!</definedName>
    <definedName name="NT" localSheetId="19">#REF!</definedName>
    <definedName name="NT">#REF!</definedName>
    <definedName name="_xlnm.Print_Area" localSheetId="19">'WA CY'!$A$1:$M$18</definedName>
    <definedName name="QLD" localSheetId="16">#REF!</definedName>
    <definedName name="QLD" localSheetId="22">#REF!</definedName>
    <definedName name="QLD" localSheetId="18">#REF!</definedName>
    <definedName name="QLD" localSheetId="20">#REF!</definedName>
    <definedName name="QLD" localSheetId="23">#REF!</definedName>
    <definedName name="QLD" localSheetId="21">#REF!</definedName>
    <definedName name="QLD" localSheetId="17">#REF!</definedName>
    <definedName name="QLD" localSheetId="19">#REF!</definedName>
    <definedName name="QLD">#REF!</definedName>
    <definedName name="region" localSheetId="16">#REF!</definedName>
    <definedName name="region" localSheetId="22">#REF!</definedName>
    <definedName name="region" localSheetId="18">#REF!</definedName>
    <definedName name="region" localSheetId="20">#REF!</definedName>
    <definedName name="region" localSheetId="23">#REF!</definedName>
    <definedName name="region" localSheetId="21">#REF!</definedName>
    <definedName name="region" localSheetId="17">#REF!</definedName>
    <definedName name="region" localSheetId="19">#REF!</definedName>
    <definedName name="region">#REF!</definedName>
    <definedName name="SA" localSheetId="16">#REF!</definedName>
    <definedName name="SA" localSheetId="22">#REF!</definedName>
    <definedName name="SA" localSheetId="18">#REF!</definedName>
    <definedName name="SA" localSheetId="20">#REF!</definedName>
    <definedName name="SA" localSheetId="23">#REF!</definedName>
    <definedName name="SA" localSheetId="21">#REF!</definedName>
    <definedName name="SA" localSheetId="17">#REF!</definedName>
    <definedName name="SA" localSheetId="19">#REF!</definedName>
    <definedName name="SA">#REF!</definedName>
    <definedName name="TAS" localSheetId="16">#REF!</definedName>
    <definedName name="TAS" localSheetId="22">#REF!</definedName>
    <definedName name="TAS" localSheetId="18">#REF!</definedName>
    <definedName name="TAS" localSheetId="20">#REF!</definedName>
    <definedName name="TAS" localSheetId="23">#REF!</definedName>
    <definedName name="TAS" localSheetId="21">#REF!</definedName>
    <definedName name="TAS" localSheetId="17">#REF!</definedName>
    <definedName name="TAS" localSheetId="19">#REF!</definedName>
    <definedName name="TAS">#REF!</definedName>
    <definedName name="VIC" localSheetId="16">#REF!</definedName>
    <definedName name="VIC" localSheetId="22">#REF!</definedName>
    <definedName name="VIC" localSheetId="18">#REF!</definedName>
    <definedName name="VIC" localSheetId="20">#REF!</definedName>
    <definedName name="VIC" localSheetId="23">#REF!</definedName>
    <definedName name="VIC" localSheetId="21">#REF!</definedName>
    <definedName name="VIC" localSheetId="17">#REF!</definedName>
    <definedName name="VIC" localSheetId="19">#REF!</definedName>
    <definedName name="VIC">#REF!</definedName>
    <definedName name="WA" localSheetId="16">#REF!</definedName>
    <definedName name="WA" localSheetId="22">#REF!</definedName>
    <definedName name="WA" localSheetId="18">#REF!</definedName>
    <definedName name="WA" localSheetId="20">#REF!</definedName>
    <definedName name="WA" localSheetId="23">#REF!</definedName>
    <definedName name="WA" localSheetId="21">#REF!</definedName>
    <definedName name="WA" localSheetId="17">#REF!</definedName>
    <definedName name="WA" localSheetId="19">#REF!</definedName>
    <definedName name="W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6" l="1"/>
  <c r="D16" i="16"/>
  <c r="E16" i="16"/>
  <c r="F16" i="16"/>
  <c r="G16" i="16"/>
  <c r="H16" i="16"/>
  <c r="I16" i="16"/>
  <c r="J16" i="16"/>
  <c r="I18" i="24"/>
  <c r="L13" i="16"/>
</calcChain>
</file>

<file path=xl/sharedStrings.xml><?xml version="1.0" encoding="utf-8"?>
<sst xmlns="http://schemas.openxmlformats.org/spreadsheetml/2006/main" count="670" uniqueCount="145">
  <si>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</si>
  <si>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</si>
  <si>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</si>
  <si>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</si>
  <si>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</si>
  <si>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</si>
  <si>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</si>
  <si>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</si>
  <si>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</si>
  <si>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</si>
  <si>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</si>
  <si>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</si>
  <si>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</si>
  <si>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</si>
  <si>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</si>
  <si>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</si>
  <si>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</si>
  <si>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</si>
  <si>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</si>
  <si>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</si>
  <si>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</si>
  <si>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</si>
  <si>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</si>
  <si>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</si>
  <si>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</si>
  <si>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</si>
  <si>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</si>
  <si>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</si>
  <si>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</si>
  <si>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</si>
  <si>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</si>
  <si>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</si>
  <si>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</si>
  <si>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</si>
  <si>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Black coal</t>
  </si>
  <si>
    <t>Brown coal</t>
  </si>
  <si>
    <t>Natural gas</t>
  </si>
  <si>
    <t>Oil products</t>
  </si>
  <si>
    <t>Other</t>
  </si>
  <si>
    <t>Total non-renewable</t>
  </si>
  <si>
    <t>Bagasse, wood</t>
  </si>
  <si>
    <t>Biogas</t>
  </si>
  <si>
    <t>Wind</t>
  </si>
  <si>
    <t>Hydro</t>
  </si>
  <si>
    <t>Large-scale solar PV</t>
  </si>
  <si>
    <t>Small-scale solar PV</t>
  </si>
  <si>
    <t>Geothermal</t>
  </si>
  <si>
    <t>Total renewable</t>
  </si>
  <si>
    <t>Total</t>
  </si>
  <si>
    <t>NSW</t>
  </si>
  <si>
    <t>VIC</t>
  </si>
  <si>
    <t>QLD</t>
  </si>
  <si>
    <t>WA</t>
  </si>
  <si>
    <t>SA</t>
  </si>
  <si>
    <t>TAS</t>
  </si>
  <si>
    <t>NT</t>
  </si>
  <si>
    <t>AUS</t>
  </si>
  <si>
    <t>Bagasse</t>
  </si>
  <si>
    <t>Municipal and industrial waste</t>
  </si>
  <si>
    <t>Landfill biogas</t>
  </si>
  <si>
    <t>Total bioenergy</t>
  </si>
  <si>
    <t>Mining</t>
  </si>
  <si>
    <t>Manufacturing</t>
  </si>
  <si>
    <t>Electricity sector</t>
  </si>
  <si>
    <t>Total generation</t>
  </si>
  <si>
    <t>Mining and Manufacturing</t>
  </si>
  <si>
    <t>GWh</t>
  </si>
  <si>
    <t>Non-renewable fuels</t>
  </si>
  <si>
    <t>Renewable fuels</t>
  </si>
  <si>
    <t>Table O4</t>
  </si>
  <si>
    <t>Electricity generation in Queensland, by fuel type, physical units, financial year</t>
  </si>
  <si>
    <t>Table O5</t>
  </si>
  <si>
    <t>Electricity generation in South Australia, by fuel type, physical units, financial year</t>
  </si>
  <si>
    <t>Table O6</t>
  </si>
  <si>
    <t>Electricity generation in Western Australia, by fuel type, physical units, financial year</t>
  </si>
  <si>
    <t>Table O7</t>
  </si>
  <si>
    <t>Electricity generation in Tasmania, by fuel type, physical units, financial year</t>
  </si>
  <si>
    <t>Table O8</t>
  </si>
  <si>
    <t>Electricity generation in the Northern Territory, by fuel type, physical units, financial year</t>
  </si>
  <si>
    <t>Table O9</t>
  </si>
  <si>
    <t>Australian electricity generation, by fuel type, physical units, 2022-23</t>
  </si>
  <si>
    <t>Fuel</t>
  </si>
  <si>
    <t>Table O10</t>
  </si>
  <si>
    <t>Australian bioenergy detailed electricity generation breakdown</t>
  </si>
  <si>
    <t>Industry</t>
  </si>
  <si>
    <t>Table O11</t>
  </si>
  <si>
    <t>Australian electricity generation by industry</t>
  </si>
  <si>
    <t>Table O12</t>
  </si>
  <si>
    <t>Australian electricity generation by industry, by state and territory, 2022-23</t>
  </si>
  <si>
    <t>Notes:</t>
  </si>
  <si>
    <t>Totals may not add due to rounding.</t>
  </si>
  <si>
    <r>
      <t xml:space="preserve">Other </t>
    </r>
    <r>
      <rPr>
        <b/>
        <sz val="11"/>
        <color rgb="FF000000"/>
        <rFont val="Arial"/>
        <family val="2"/>
      </rPr>
      <t>a</t>
    </r>
  </si>
  <si>
    <r>
      <t>a</t>
    </r>
    <r>
      <rPr>
        <sz val="10"/>
        <rFont val="Arial"/>
        <family val="2"/>
      </rPr>
      <t xml:space="preserve"> Includes multi-fuel fired power plants. This series was discontinued in 2013-14 and multi-fuel allocated to specific fuel types.</t>
    </r>
  </si>
  <si>
    <r>
      <t xml:space="preserve">Black coal </t>
    </r>
    <r>
      <rPr>
        <b/>
        <sz val="11"/>
        <color rgb="FF000000"/>
        <rFont val="Arial"/>
        <family val="2"/>
      </rPr>
      <t>a</t>
    </r>
  </si>
  <si>
    <r>
      <t xml:space="preserve">Other </t>
    </r>
    <r>
      <rPr>
        <b/>
        <sz val="11"/>
        <color rgb="FF000000"/>
        <rFont val="Arial"/>
        <family val="2"/>
      </rPr>
      <t>b</t>
    </r>
  </si>
  <si>
    <r>
      <t xml:space="preserve">Bagasse, wood </t>
    </r>
    <r>
      <rPr>
        <b/>
        <sz val="11"/>
        <color rgb="FF000000"/>
        <rFont val="Arial"/>
        <family val="2"/>
      </rPr>
      <t>c</t>
    </r>
  </si>
  <si>
    <r>
      <t xml:space="preserve">Bagasse, wood </t>
    </r>
    <r>
      <rPr>
        <b/>
        <sz val="11"/>
        <color rgb="FF000000"/>
        <rFont val="Arial"/>
        <family val="2"/>
      </rPr>
      <t>b</t>
    </r>
  </si>
  <si>
    <r>
      <t>b</t>
    </r>
    <r>
      <rPr>
        <sz val="10"/>
        <rFont val="Arial"/>
        <family val="2"/>
      </rPr>
      <t xml:space="preserve"> Bagasse, wood generation is included with biogas generation for confidentiality reasons.</t>
    </r>
  </si>
  <si>
    <r>
      <t xml:space="preserve">Wood and other </t>
    </r>
    <r>
      <rPr>
        <b/>
        <sz val="11"/>
        <color rgb="FF000000"/>
        <rFont val="Arial"/>
        <family val="2"/>
      </rPr>
      <t>a</t>
    </r>
  </si>
  <si>
    <r>
      <t xml:space="preserve">Sludge biogas and biofuels </t>
    </r>
    <r>
      <rPr>
        <b/>
        <sz val="11"/>
        <color rgb="FF000000"/>
        <rFont val="Arial"/>
        <family val="2"/>
      </rPr>
      <t>b</t>
    </r>
  </si>
  <si>
    <r>
      <t>a</t>
    </r>
    <r>
      <rPr>
        <sz val="10"/>
        <rFont val="Arial"/>
        <family val="2"/>
      </rPr>
      <t xml:space="preserve"> Includes wood, woodwaste, charcoal, sulphite lyes, other biomass.</t>
    </r>
  </si>
  <si>
    <r>
      <t>b</t>
    </r>
    <r>
      <rPr>
        <sz val="10"/>
        <rFont val="Arial"/>
        <family val="2"/>
      </rPr>
      <t xml:space="preserve"> Includes sludge biogas, other biogas, biodiesel, ethanol.</t>
    </r>
  </si>
  <si>
    <r>
      <t>a</t>
    </r>
    <r>
      <rPr>
        <sz val="10"/>
        <rFont val="Arial"/>
        <family val="2"/>
      </rPr>
      <t xml:space="preserve"> Includes transport, commercial and services, residential, agriculture and construction industries.</t>
    </r>
  </si>
  <si>
    <t>Australian Energy Statistics, Table O</t>
  </si>
  <si>
    <t>Australian electricity generation, by state and territory, by fuel type, physical units</t>
  </si>
  <si>
    <t>Citation: Department of Climate Change, Energy, the Environment and Water, Australian Energy Statistics, Table O, March 2024</t>
  </si>
  <si>
    <t>Method note:</t>
  </si>
  <si>
    <t>Table O provides the official estimates of total electricity generation in Australia. Estimates are derived from multiple data sources including:</t>
  </si>
  <si>
    <t>These statistics cover all electricity generation in Australia. This includes by power plants, and by businesses and households for their own use, in all states and territories. This also includes both on and off grid generation.</t>
  </si>
  <si>
    <t>Calendar year data includes some estimates based on financial year data where detailed calendar year data is not available. For example for industrial generation and some multi-fuel generation.</t>
  </si>
  <si>
    <t>Calendar year estimates for the preceding year are revised annually due to more up to date data availability.</t>
  </si>
  <si>
    <t>• Australian Energy Market Operator, which; includes; the; National; Electricity; Market And the; Western; Australian; Wholesale; Electricity; Market</t>
  </si>
  <si>
    <t>• Clean Energy Regulator, which includes data collected under National Greenhouse And Energy Reporting Scheme And the Renewable Energy Target</t>
  </si>
  <si>
    <t>Australian Energy Statistics Table O</t>
  </si>
  <si>
    <t xml:space="preserve">AUS </t>
  </si>
  <si>
    <t>Financial year</t>
  </si>
  <si>
    <t>Calendar year</t>
  </si>
  <si>
    <t xml:space="preserve">NSW </t>
  </si>
  <si>
    <t xml:space="preserve">VIC </t>
  </si>
  <si>
    <t xml:space="preserve">QLD </t>
  </si>
  <si>
    <t xml:space="preserve">WA </t>
  </si>
  <si>
    <t xml:space="preserve">SA </t>
  </si>
  <si>
    <t xml:space="preserve">TAS </t>
  </si>
  <si>
    <t xml:space="preserve">NT </t>
  </si>
  <si>
    <t>State summary</t>
  </si>
  <si>
    <t>Financial year 2022-23</t>
  </si>
  <si>
    <t>Calendar year 2023</t>
  </si>
  <si>
    <t>Bioenergy breakdown</t>
  </si>
  <si>
    <t>Industry breakdown</t>
  </si>
  <si>
    <t>Industry, financial year</t>
  </si>
  <si>
    <t>Industry, by state, financial year</t>
  </si>
  <si>
    <t xml:space="preserve">  Black coal</t>
  </si>
  <si>
    <t xml:space="preserve">  Brown coal</t>
  </si>
  <si>
    <t xml:space="preserve">  Natural gas</t>
  </si>
  <si>
    <t xml:space="preserve">  Oil products</t>
  </si>
  <si>
    <t xml:space="preserve">  Bioenergy</t>
  </si>
  <si>
    <t xml:space="preserve">  Wind</t>
  </si>
  <si>
    <t xml:space="preserve">  Hydro</t>
  </si>
  <si>
    <t xml:space="preserve">  Large-scale solar PV</t>
  </si>
  <si>
    <t xml:space="preserve">  Small-scale solar PV</t>
  </si>
  <si>
    <t xml:space="preserve">  Geothermal</t>
  </si>
  <si>
    <t xml:space="preserve">  Biomass</t>
  </si>
  <si>
    <t>Per cent renewable generation</t>
  </si>
  <si>
    <t xml:space="preserve">  Of which ACT</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</si>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</sst>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0.0"/>
    <numFmt numFmtId="167" formatCode="_-* #,##0.0_-;\-* #,##0.0_-;_-* &quot;-&quot;??_-;_-@_-"/>
    <numFmt numFmtId="168" formatCode="0.0%"/>
    <numFmt numFmtId="169" formatCode="#,##0.0000"/>
  </numFmts>
  <fonts count="24" x14ac:knownFonts="1">
    <font>
      <sz val="11"/>
      <color rgb="FF000000"/>
      <name val="Calibri"/>
      <family val="2"/>
      <scheme val="minor"/>
    </font>
    <font>
      <sz val="11"/>
      <color theme="1"/>
      <name val="Calibri"/>
      <family val="2"/>
      <scheme val="minor"/>
    </font>
    <font>
      <sz val="11"/>
      <color rgb="FF000000"/>
      <name val="Arial"/>
      <family val="2"/>
    </font>
    <font>
      <b/>
      <sz val="11"/>
      <color rgb="FF000000"/>
      <name val="Arial"/>
      <family val="2"/>
    </font>
    <font>
      <b/>
      <sz val="11"/>
      <color rgb="FF000000"/>
      <name val="Calibri"/>
      <family val="2"/>
      <scheme val="minor"/>
    </font>
    <font>
      <b/>
      <sz val="18"/>
      <color rgb="FF22789A"/>
      <name val="Arial"/>
      <family val="2"/>
    </font>
    <font>
      <sz val="10"/>
      <name val="Arial"/>
      <family val="2"/>
    </font>
    <font>
      <sz val="10"/>
      <color rgb="FF000000"/>
      <name val="Arial"/>
      <family val="2"/>
    </font>
    <font>
      <b/>
      <sz val="10"/>
      <name val="Arial"/>
      <family val="2"/>
    </font>
    <font>
      <b/>
      <sz val="16"/>
      <color rgb="FF22789A"/>
      <name val="Arial"/>
      <family val="2"/>
    </font>
    <font>
      <u/>
      <sz val="11"/>
      <color theme="10"/>
      <name val="Calibri"/>
      <family val="2"/>
      <scheme val="minor"/>
    </font>
    <font>
      <u/>
      <sz val="10"/>
      <color theme="10"/>
      <name val="Arial"/>
      <family val="2"/>
    </font>
    <font>
      <u/>
      <sz val="11"/>
      <color rgb="FF0000FF"/>
      <name val="Calibri"/>
      <family val="2"/>
      <scheme val="minor"/>
    </font>
    <font>
      <sz val="11"/>
      <color theme="1"/>
      <name val="Arial"/>
      <family val="2"/>
    </font>
    <font>
      <b/>
      <sz val="11"/>
      <color theme="1"/>
      <name val="Arial"/>
      <family val="2"/>
    </font>
    <font>
      <sz val="11"/>
      <name val="Arial"/>
      <family val="2"/>
    </font>
    <font>
      <b/>
      <sz val="11"/>
      <name val="Arial"/>
      <family val="2"/>
    </font>
    <font>
      <sz val="10"/>
      <name val="Geneva"/>
      <family val="2"/>
    </font>
    <font>
      <b/>
      <sz val="11"/>
      <color indexed="8"/>
      <name val="Arial"/>
      <family val="2"/>
    </font>
    <font>
      <i/>
      <sz val="11"/>
      <color rgb="FF000000"/>
      <name val="Arial"/>
      <family val="2"/>
    </font>
    <font>
      <i/>
      <sz val="11"/>
      <name val="Arial"/>
      <family val="2"/>
    </font>
    <font>
      <i/>
      <sz val="11"/>
      <color theme="1"/>
      <name val="Arial"/>
      <family val="2"/>
    </font>
    <font>
      <sz val="11"/>
      <color rgb="FF000000"/>
      <name val="Calibri"/>
      <family val="2"/>
      <scheme val="minor"/>
    </font>
    <font>
      <sz val="12"/>
      <color rgb="FF9C5700"/>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style="thin">
        <color indexed="64"/>
      </top>
      <bottom/>
      <diagonal/>
    </border>
    <border>
      <left/>
      <right/>
      <top/>
      <bottom style="thin">
        <color indexed="64"/>
      </bottom>
      <diagonal/>
    </border>
  </borders>
  <cellStyleXfs count="12">
    <xf numFmtId="0" fontId="0" fillId="0" borderId="0"/>
    <xf numFmtId="0" fontId="6" fillId="0" borderId="0"/>
    <xf numFmtId="0" fontId="10" fillId="0" borderId="0" applyNumberFormat="0" applyFill="0" applyBorder="0" applyAlignment="0" applyProtection="0"/>
    <xf numFmtId="0" fontId="12" fillId="0" borderId="0"/>
    <xf numFmtId="0" fontId="1" fillId="0" borderId="0"/>
    <xf numFmtId="0" fontId="17" fillId="0" borderId="0"/>
    <xf numFmtId="43" fontId="1" fillId="0" borderId="0" applyFont="0" applyFill="0" applyBorder="0" applyAlignment="0" applyProtection="0"/>
    <xf numFmtId="0" fontId="17" fillId="0" borderId="0"/>
    <xf numFmtId="9" fontId="1" fillId="0" borderId="0" applyFont="0" applyFill="0" applyBorder="0" applyAlignment="0" applyProtection="0"/>
    <xf numFmtId="164" fontId="22" fillId="0" borderId="0" applyFont="0" applyFill="0" applyBorder="0" applyAlignment="0" applyProtection="0"/>
    <xf numFmtId="0" fontId="23" fillId="2" borderId="0" applyNumberFormat="0" applyBorder="0" applyAlignment="0" applyProtection="0"/>
    <xf numFmtId="9" fontId="22" fillId="0" borderId="0" applyFont="0" applyFill="0" applyBorder="0" applyAlignment="0" applyProtection="0"/>
  </cellStyleXfs>
  <cellXfs count="61">
    <xf numFmtId="0" fontId="0" fillId="0" borderId="0" xfId="0"/>
    <xf numFmtId="0" fontId="2" fillId="0" borderId="1" xfId="0" applyFont="1" applyBorder="1"/>
    <xf numFmtId="0" fontId="2" fillId="0" borderId="0" xfId="0" applyFont="1"/>
    <xf numFmtId="165" fontId="2" fillId="0" borderId="0" xfId="0" applyNumberFormat="1" applyFont="1" applyAlignment="1">
      <alignment horizontal="right"/>
    </xf>
    <xf numFmtId="0" fontId="3" fillId="0" borderId="1" xfId="0" applyFont="1" applyBorder="1" applyAlignment="1">
      <alignment horizontal="right" wrapText="1"/>
    </xf>
    <xf numFmtId="0" fontId="2" fillId="0" borderId="0" xfId="0" applyFont="1" applyAlignment="1">
      <alignment horizontal="left"/>
    </xf>
    <xf numFmtId="0" fontId="2" fillId="0" borderId="0" xfId="0" applyFont="1" applyAlignment="1">
      <alignment horizontal="right" wrapText="1"/>
    </xf>
    <xf numFmtId="0" fontId="3" fillId="0" borderId="0" xfId="0" applyFont="1"/>
    <xf numFmtId="0" fontId="2" fillId="0" borderId="0" xfId="0" applyFont="1" applyAlignment="1">
      <alignment horizontal="left" indent="1"/>
    </xf>
    <xf numFmtId="0" fontId="3" fillId="0" borderId="0" xfId="0" applyFont="1" applyAlignment="1">
      <alignment horizontal="left"/>
    </xf>
    <xf numFmtId="0" fontId="4" fillId="0" borderId="0" xfId="0" applyFont="1"/>
    <xf numFmtId="0" fontId="3" fillId="0" borderId="2" xfId="0" applyFont="1" applyBorder="1" applyAlignment="1">
      <alignment horizontal="left"/>
    </xf>
    <xf numFmtId="0" fontId="5" fillId="0" borderId="0" xfId="0" applyFont="1"/>
    <xf numFmtId="0" fontId="7" fillId="0" borderId="0" xfId="0" applyFont="1"/>
    <xf numFmtId="166" fontId="6" fillId="0" borderId="0" xfId="1" applyNumberFormat="1" applyAlignment="1">
      <alignment horizontal="left"/>
    </xf>
    <xf numFmtId="166" fontId="8" fillId="0" borderId="0" xfId="1" applyNumberFormat="1" applyFont="1" applyAlignment="1">
      <alignment horizontal="left"/>
    </xf>
    <xf numFmtId="0" fontId="8" fillId="0" borderId="0" xfId="0" applyFont="1"/>
    <xf numFmtId="0" fontId="5" fillId="0" borderId="0" xfId="0" applyFont="1" applyAlignment="1">
      <alignment wrapText="1"/>
    </xf>
    <xf numFmtId="0" fontId="9" fillId="0" borderId="0" xfId="0" applyFont="1" applyAlignment="1">
      <alignment wrapText="1"/>
    </xf>
    <xf numFmtId="0" fontId="0" fillId="0" borderId="0" xfId="0" applyAlignment="1">
      <alignment wrapText="1"/>
    </xf>
    <xf numFmtId="0" fontId="0" fillId="0" borderId="0" xfId="0" applyAlignment="1">
      <alignment horizontal="left" wrapText="1" indent="1"/>
    </xf>
    <xf numFmtId="0" fontId="11" fillId="0" borderId="0" xfId="2" applyFont="1"/>
    <xf numFmtId="0" fontId="1" fillId="0" borderId="0" xfId="4"/>
    <xf numFmtId="0" fontId="13" fillId="0" borderId="1" xfId="4" applyFont="1" applyBorder="1"/>
    <xf numFmtId="1" fontId="14" fillId="0" borderId="1" xfId="4" applyNumberFormat="1" applyFont="1" applyBorder="1" applyAlignment="1">
      <alignment horizontal="right"/>
    </xf>
    <xf numFmtId="0" fontId="13" fillId="0" borderId="0" xfId="4" applyFont="1"/>
    <xf numFmtId="166" fontId="16" fillId="0" borderId="0" xfId="1" applyNumberFormat="1" applyFont="1" applyAlignment="1">
      <alignment horizontal="left"/>
    </xf>
    <xf numFmtId="166" fontId="15" fillId="0" borderId="0" xfId="1" applyNumberFormat="1" applyFont="1" applyAlignment="1">
      <alignment horizontal="left"/>
    </xf>
    <xf numFmtId="165" fontId="15" fillId="0" borderId="0" xfId="5" applyNumberFormat="1" applyFont="1" applyProtection="1">
      <protection locked="0"/>
    </xf>
    <xf numFmtId="0" fontId="18" fillId="0" borderId="0" xfId="4" applyFont="1"/>
    <xf numFmtId="166" fontId="16" fillId="0" borderId="2" xfId="1" applyNumberFormat="1" applyFont="1" applyBorder="1" applyAlignment="1">
      <alignment horizontal="left"/>
    </xf>
    <xf numFmtId="165" fontId="1" fillId="0" borderId="0" xfId="4" applyNumberFormat="1"/>
    <xf numFmtId="165" fontId="15" fillId="0" borderId="0" xfId="7" applyNumberFormat="1" applyFont="1" applyProtection="1">
      <protection locked="0"/>
    </xf>
    <xf numFmtId="167" fontId="15" fillId="0" borderId="0" xfId="6" applyNumberFormat="1" applyFont="1" applyFill="1" applyAlignment="1" applyProtection="1">
      <protection locked="0"/>
    </xf>
    <xf numFmtId="165" fontId="13" fillId="0" borderId="0" xfId="4" applyNumberFormat="1" applyFont="1"/>
    <xf numFmtId="166" fontId="16" fillId="0" borderId="1" xfId="1" applyNumberFormat="1" applyFont="1" applyBorder="1" applyAlignment="1">
      <alignment horizontal="right"/>
    </xf>
    <xf numFmtId="0" fontId="3" fillId="0" borderId="1" xfId="4" applyFont="1" applyBorder="1" applyAlignment="1">
      <alignment horizontal="right"/>
    </xf>
    <xf numFmtId="0" fontId="19" fillId="0" borderId="2" xfId="4" applyFont="1" applyBorder="1"/>
    <xf numFmtId="4" fontId="1" fillId="0" borderId="0" xfId="4" applyNumberFormat="1"/>
    <xf numFmtId="168" fontId="0" fillId="0" borderId="0" xfId="8" applyNumberFormat="1" applyFont="1"/>
    <xf numFmtId="0" fontId="10" fillId="0" borderId="0" xfId="2"/>
    <xf numFmtId="165" fontId="0" fillId="0" borderId="0" xfId="0" applyNumberFormat="1"/>
    <xf numFmtId="0" fontId="21" fillId="0" borderId="0" xfId="0" applyFont="1"/>
    <xf numFmtId="169" fontId="1" fillId="0" borderId="0" xfId="4" applyNumberFormat="1"/>
    <xf numFmtId="169" fontId="13" fillId="0" borderId="0" xfId="4" applyNumberFormat="1" applyFont="1"/>
    <xf numFmtId="167" fontId="2" fillId="0" borderId="0" xfId="9" applyNumberFormat="1" applyFont="1" applyAlignment="1">
      <alignment horizontal="right"/>
    </xf>
    <xf numFmtId="167" fontId="3" fillId="0" borderId="0" xfId="9" applyNumberFormat="1" applyFont="1" applyAlignment="1">
      <alignment horizontal="right"/>
    </xf>
    <xf numFmtId="167" fontId="3" fillId="0" borderId="2" xfId="9" applyNumberFormat="1" applyFont="1" applyBorder="1" applyAlignment="1">
      <alignment horizontal="right"/>
    </xf>
    <xf numFmtId="167" fontId="16" fillId="0" borderId="0" xfId="9" applyNumberFormat="1" applyFont="1"/>
    <xf numFmtId="167" fontId="15" fillId="0" borderId="0" xfId="9" applyNumberFormat="1" applyFont="1" applyProtection="1">
      <protection locked="0"/>
    </xf>
    <xf numFmtId="167" fontId="16" fillId="0" borderId="0" xfId="9" applyNumberFormat="1" applyFont="1" applyProtection="1">
      <protection locked="0"/>
    </xf>
    <xf numFmtId="167" fontId="16" fillId="0" borderId="2" xfId="9" applyNumberFormat="1" applyFont="1" applyBorder="1" applyProtection="1">
      <protection locked="0"/>
    </xf>
    <xf numFmtId="167" fontId="15" fillId="0" borderId="0" xfId="9" applyNumberFormat="1" applyFont="1" applyFill="1" applyAlignment="1" applyProtection="1">
      <protection locked="0"/>
    </xf>
    <xf numFmtId="167" fontId="16" fillId="0" borderId="0" xfId="9" applyNumberFormat="1" applyFont="1" applyFill="1" applyBorder="1" applyAlignment="1" applyProtection="1"/>
    <xf numFmtId="167" fontId="15" fillId="0" borderId="0" xfId="9" applyNumberFormat="1" applyFont="1" applyFill="1" applyAlignment="1" applyProtection="1"/>
    <xf numFmtId="167" fontId="16" fillId="0" borderId="0" xfId="9" applyNumberFormat="1" applyFont="1" applyFill="1" applyAlignment="1" applyProtection="1"/>
    <xf numFmtId="167" fontId="16" fillId="0" borderId="2" xfId="9" applyNumberFormat="1" applyFont="1" applyFill="1" applyBorder="1" applyAlignment="1" applyProtection="1"/>
    <xf numFmtId="167" fontId="20" fillId="0" borderId="2" xfId="9" applyNumberFormat="1" applyFont="1" applyFill="1" applyBorder="1" applyAlignment="1" applyProtection="1">
      <protection locked="0"/>
    </xf>
    <xf numFmtId="0" fontId="23" fillId="2" borderId="0" xfId="10"/>
    <xf numFmtId="168" fontId="1" fillId="0" borderId="0" xfId="11" applyNumberFormat="1" applyFont="1"/>
    <xf numFmtId="10" fontId="1" fillId="0" borderId="0" xfId="11" applyNumberFormat="1" applyFont="1"/>
  </cellXfs>
  <cellStyles count="12">
    <cellStyle name="Comma" xfId="9" builtinId="3"/>
    <cellStyle name="Comma 2" xfId="6" xr:uid="{B00FE4C2-DA47-4D87-9B0B-3CCFA42816F9}"/>
    <cellStyle name="Followed Hyperlink" xfId="3" xr:uid="{4162542B-8E5F-4232-BFC4-6982DBA6B46F}"/>
    <cellStyle name="Hyperlink" xfId="2" builtinId="8"/>
    <cellStyle name="Neutral" xfId="10" builtinId="28"/>
    <cellStyle name="Normal" xfId="0" builtinId="0"/>
    <cellStyle name="Normal 2" xfId="4" xr:uid="{3324E834-9137-417B-9D3F-010E8C9DC124}"/>
    <cellStyle name="Normal 2 12" xfId="7" xr:uid="{D5B65DE0-F426-4FCA-A608-0A9755DA386B}"/>
    <cellStyle name="Normal 2 2" xfId="5" xr:uid="{3C18A42F-03B8-4AF6-B598-17439F159922}"/>
    <cellStyle name="Normal_Master copy06(version 6)" xfId="1" xr:uid="{17BB594C-A00D-4646-BE92-6DEB150118FA}"/>
    <cellStyle name="Per cent" xfId="11" builtinId="5"/>
    <cellStyle name="Percent 2" xfId="8" xr:uid="{93E5E7D8-CE76-4EAC-B5CB-227C9053EE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561219</xdr:colOff>
      <xdr:row>0</xdr:row>
      <xdr:rowOff>1295238</xdr:rowOff>
    </xdr:to>
    <xdr:pic>
      <xdr:nvPicPr>
        <xdr:cNvPr id="2" name="DepartmentCrest">
          <a:extLst>
            <a:ext uri="{FF2B5EF4-FFF2-40B4-BE49-F238E27FC236}">
              <a16:creationId xmlns:a16="http://schemas.microsoft.com/office/drawing/2014/main" id="{EB7A0946-CCE8-4E11-83D0-07AAF4E085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47619" cy="12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A6DD-7E56-4DAE-88F5-1110B64D063D}">
  <dimension ref="A1:A8"/>
  <sheetViews>
    <sheetView workbookViewId="0">
      <selection activeCell="S12" sqref="S12"/>
    </sheetView>
  </sheetViews>
  <sheetFormatPr baseColWidth="10" defaultColWidth="8.83203125" defaultRowHeight="15" x14ac:dyDescent="0.2"/>
  <sheetData>
    <row r="1" spans="1:1" ht="109" customHeight="1" x14ac:dyDescent="0.2">
      <c r="A1" s="58"/>
    </row>
    <row r="2" spans="1:1" ht="23.25" customHeight="1" x14ac:dyDescent="0.25">
      <c r="A2" s="12" t="s">
        <v>103</v>
      </c>
    </row>
    <row r="3" spans="1:1" ht="23.5" customHeight="1" x14ac:dyDescent="0.25">
      <c r="A3" s="12" t="s">
        <v>104</v>
      </c>
    </row>
    <row r="8" spans="1:1" x14ac:dyDescent="0.2">
      <c r="A8" s="13" t="s">
        <v>105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9"/>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7" width="11.5" customWidth="1"/>
  </cols>
  <sheetData>
    <row r="1" spans="2:17" ht="15" customHeight="1" x14ac:dyDescent="0.2"/>
    <row r="2" spans="2:17" ht="23.25" customHeight="1" x14ac:dyDescent="0.25">
      <c r="B2" s="12" t="s">
        <v>75</v>
      </c>
    </row>
    <row r="3" spans="2:17" ht="23.25" customHeight="1" x14ac:dyDescent="0.25">
      <c r="B3" s="12" t="s">
        <v>76</v>
      </c>
    </row>
    <row r="4" spans="2:17" ht="15" customHeight="1" x14ac:dyDescent="0.2"/>
    <row r="5" spans="2:17" ht="15" customHeight="1" x14ac:dyDescent="0.2">
      <c r="B5" s="1"/>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row>
    <row r="6" spans="2:17" ht="15" customHeight="1" x14ac:dyDescent="0.2">
      <c r="B6" s="2"/>
      <c r="C6" s="6" t="s">
        <v>66</v>
      </c>
      <c r="D6" s="6" t="s">
        <v>66</v>
      </c>
      <c r="E6" s="6" t="s">
        <v>66</v>
      </c>
      <c r="F6" s="6" t="s">
        <v>66</v>
      </c>
      <c r="G6" s="6" t="s">
        <v>66</v>
      </c>
      <c r="H6" s="6" t="s">
        <v>66</v>
      </c>
      <c r="I6" s="6" t="s">
        <v>66</v>
      </c>
      <c r="J6" s="6" t="s">
        <v>66</v>
      </c>
      <c r="K6" s="6" t="s">
        <v>66</v>
      </c>
      <c r="L6" s="6" t="s">
        <v>66</v>
      </c>
      <c r="M6" s="6" t="s">
        <v>66</v>
      </c>
      <c r="N6" s="6" t="s">
        <v>66</v>
      </c>
      <c r="O6" s="6" t="s">
        <v>66</v>
      </c>
      <c r="P6" s="6" t="s">
        <v>66</v>
      </c>
      <c r="Q6" s="6" t="s">
        <v>66</v>
      </c>
    </row>
    <row r="7" spans="2:17" ht="15" customHeight="1" x14ac:dyDescent="0.2">
      <c r="B7" s="7" t="s">
        <v>67</v>
      </c>
      <c r="C7" s="6"/>
      <c r="D7" s="6"/>
      <c r="E7" s="6"/>
      <c r="F7" s="6"/>
      <c r="G7" s="6"/>
      <c r="H7" s="6"/>
      <c r="I7" s="6"/>
      <c r="J7" s="6"/>
      <c r="K7" s="6"/>
      <c r="L7" s="6"/>
      <c r="M7" s="6"/>
      <c r="N7" s="6"/>
      <c r="O7" s="6"/>
      <c r="P7" s="6"/>
      <c r="Q7" s="6"/>
    </row>
    <row r="8" spans="2:17" ht="15" customHeight="1" x14ac:dyDescent="0.2">
      <c r="B8" s="8" t="s">
        <v>34</v>
      </c>
      <c r="C8" s="3"/>
      <c r="D8" s="3"/>
      <c r="E8" s="3"/>
      <c r="F8" s="3"/>
      <c r="G8" s="3"/>
      <c r="H8" s="3"/>
      <c r="I8" s="3"/>
      <c r="J8" s="3"/>
      <c r="K8" s="3"/>
      <c r="L8" s="3"/>
      <c r="M8" s="3"/>
      <c r="N8" s="3"/>
      <c r="O8" s="3"/>
      <c r="P8" s="3"/>
      <c r="Q8" s="3"/>
    </row>
    <row r="9" spans="2:17" ht="15" customHeight="1" x14ac:dyDescent="0.2">
      <c r="B9" s="8" t="s">
        <v>35</v>
      </c>
      <c r="C9" s="3"/>
      <c r="D9" s="3"/>
      <c r="E9" s="3"/>
      <c r="F9" s="3"/>
      <c r="G9" s="3"/>
      <c r="H9" s="3"/>
      <c r="I9" s="3"/>
      <c r="J9" s="3"/>
      <c r="K9" s="3"/>
      <c r="L9" s="3"/>
      <c r="M9" s="3"/>
      <c r="N9" s="3"/>
      <c r="O9" s="3"/>
      <c r="P9" s="3"/>
      <c r="Q9" s="3"/>
    </row>
    <row r="10" spans="2:17" ht="15" customHeight="1" x14ac:dyDescent="0.2">
      <c r="B10" s="8" t="s">
        <v>36</v>
      </c>
      <c r="C10" s="45">
        <v>705.3</v>
      </c>
      <c r="D10" s="45">
        <v>1109.8</v>
      </c>
      <c r="E10" s="45">
        <v>1506</v>
      </c>
      <c r="F10" s="45">
        <v>1562.7</v>
      </c>
      <c r="G10" s="45">
        <v>1752.5</v>
      </c>
      <c r="H10" s="45">
        <v>985</v>
      </c>
      <c r="I10" s="45">
        <v>131.042</v>
      </c>
      <c r="J10" s="45">
        <v>858.02700000000004</v>
      </c>
      <c r="K10" s="45">
        <v>897.553</v>
      </c>
      <c r="L10" s="45">
        <v>980.37300000000005</v>
      </c>
      <c r="M10" s="45">
        <v>619.78599999999994</v>
      </c>
      <c r="N10" s="45">
        <v>196.631</v>
      </c>
      <c r="O10" s="45">
        <v>186.131</v>
      </c>
      <c r="P10" s="45">
        <v>174.762</v>
      </c>
      <c r="Q10" s="45">
        <v>193.56700000000001</v>
      </c>
    </row>
    <row r="11" spans="2:17" ht="15" customHeight="1" x14ac:dyDescent="0.2">
      <c r="B11" s="8" t="s">
        <v>37</v>
      </c>
      <c r="C11" s="45">
        <v>64.5</v>
      </c>
      <c r="D11" s="45">
        <v>73.900000000000006</v>
      </c>
      <c r="E11" s="45">
        <v>94.9</v>
      </c>
      <c r="F11" s="45">
        <v>60.5</v>
      </c>
      <c r="G11" s="45">
        <v>12.1</v>
      </c>
      <c r="H11" s="45">
        <v>19.7</v>
      </c>
      <c r="I11" s="45">
        <v>18.899999999999999</v>
      </c>
      <c r="J11" s="45">
        <v>90.254999999999995</v>
      </c>
      <c r="K11" s="45">
        <v>21.817</v>
      </c>
      <c r="L11" s="45">
        <v>24.3</v>
      </c>
      <c r="M11" s="45">
        <v>19.27</v>
      </c>
      <c r="N11" s="45">
        <v>20.681999999999999</v>
      </c>
      <c r="O11" s="45">
        <v>19.835000000000001</v>
      </c>
      <c r="P11" s="45">
        <v>10.676</v>
      </c>
      <c r="Q11" s="45">
        <v>12.669</v>
      </c>
    </row>
    <row r="12" spans="2:17" ht="15" customHeight="1" x14ac:dyDescent="0.2">
      <c r="B12" s="8" t="s">
        <v>91</v>
      </c>
      <c r="C12" s="45"/>
      <c r="D12" s="45"/>
      <c r="E12" s="45"/>
      <c r="F12" s="45"/>
      <c r="G12" s="45"/>
      <c r="H12" s="45"/>
      <c r="I12" s="45"/>
      <c r="J12" s="45"/>
      <c r="K12" s="45"/>
      <c r="L12" s="45"/>
      <c r="M12" s="45"/>
      <c r="N12" s="45"/>
      <c r="O12" s="45"/>
      <c r="P12" s="45"/>
      <c r="Q12" s="45"/>
    </row>
    <row r="13" spans="2:17" s="10" customFormat="1" ht="15" customHeight="1" x14ac:dyDescent="0.2">
      <c r="B13" s="9" t="s">
        <v>39</v>
      </c>
      <c r="C13" s="46">
        <v>769.8</v>
      </c>
      <c r="D13" s="46">
        <v>1183.7</v>
      </c>
      <c r="E13" s="46">
        <v>1600.9</v>
      </c>
      <c r="F13" s="46">
        <v>1623.2</v>
      </c>
      <c r="G13" s="46">
        <v>1764.6</v>
      </c>
      <c r="H13" s="46">
        <v>1004.7</v>
      </c>
      <c r="I13" s="46">
        <v>149.94200000000001</v>
      </c>
      <c r="J13" s="46">
        <v>948.28200000000004</v>
      </c>
      <c r="K13" s="46">
        <v>919.37</v>
      </c>
      <c r="L13" s="46">
        <v>1004.673</v>
      </c>
      <c r="M13" s="46">
        <v>639.05600000000004</v>
      </c>
      <c r="N13" s="46">
        <v>217.31200000000001</v>
      </c>
      <c r="O13" s="46">
        <v>205.96600000000001</v>
      </c>
      <c r="P13" s="46">
        <v>185.43799999999999</v>
      </c>
      <c r="Q13" s="46">
        <v>206.23599999999999</v>
      </c>
    </row>
    <row r="14" spans="2:17" ht="15" customHeight="1" x14ac:dyDescent="0.2">
      <c r="B14" s="5"/>
      <c r="C14" s="45"/>
      <c r="D14" s="45"/>
      <c r="E14" s="45"/>
      <c r="F14" s="45"/>
      <c r="G14" s="45"/>
      <c r="H14" s="45"/>
      <c r="I14" s="45"/>
      <c r="J14" s="45"/>
      <c r="K14" s="45"/>
      <c r="L14" s="45"/>
      <c r="M14" s="45"/>
      <c r="N14" s="45"/>
      <c r="O14" s="45"/>
      <c r="P14" s="45"/>
      <c r="Q14" s="45"/>
    </row>
    <row r="15" spans="2:17" ht="15" customHeight="1" x14ac:dyDescent="0.2">
      <c r="B15" s="9" t="s">
        <v>68</v>
      </c>
      <c r="C15" s="45"/>
      <c r="D15" s="45"/>
      <c r="E15" s="45"/>
      <c r="F15" s="45"/>
      <c r="G15" s="45"/>
      <c r="H15" s="45"/>
      <c r="I15" s="45"/>
      <c r="J15" s="45"/>
      <c r="K15" s="45"/>
      <c r="L15" s="45"/>
      <c r="M15" s="45"/>
      <c r="N15" s="45"/>
      <c r="O15" s="45"/>
      <c r="P15" s="45"/>
      <c r="Q15" s="45"/>
    </row>
    <row r="16" spans="2:17" ht="15" customHeight="1" x14ac:dyDescent="0.2">
      <c r="B16" s="8" t="s">
        <v>40</v>
      </c>
      <c r="C16" s="45"/>
      <c r="D16" s="45"/>
      <c r="E16" s="45"/>
      <c r="F16" s="45"/>
      <c r="G16" s="45"/>
      <c r="H16" s="45"/>
      <c r="I16" s="45"/>
      <c r="J16" s="45"/>
      <c r="K16" s="45"/>
      <c r="L16" s="45"/>
      <c r="M16" s="45"/>
      <c r="N16" s="45"/>
      <c r="O16" s="45"/>
      <c r="P16" s="45"/>
      <c r="Q16" s="45"/>
    </row>
    <row r="17" spans="2:17" ht="15" customHeight="1" x14ac:dyDescent="0.2">
      <c r="B17" s="8" t="s">
        <v>41</v>
      </c>
      <c r="C17" s="45">
        <v>25.1</v>
      </c>
      <c r="D17" s="45">
        <v>29</v>
      </c>
      <c r="E17" s="45">
        <v>29.9</v>
      </c>
      <c r="F17" s="45">
        <v>33.299999999999997</v>
      </c>
      <c r="G17" s="45">
        <v>33</v>
      </c>
      <c r="H17" s="45">
        <v>30.6</v>
      </c>
      <c r="I17" s="45">
        <v>34.6</v>
      </c>
      <c r="J17" s="45">
        <v>27.251999999999999</v>
      </c>
      <c r="K17" s="45">
        <v>24.516999999999999</v>
      </c>
      <c r="L17" s="45">
        <v>24.062000000000001</v>
      </c>
      <c r="M17" s="45">
        <v>27.004000000000001</v>
      </c>
      <c r="N17" s="45">
        <v>30.882999999999999</v>
      </c>
      <c r="O17" s="45">
        <v>31.774000000000001</v>
      </c>
      <c r="P17" s="45">
        <v>32.975999999999999</v>
      </c>
      <c r="Q17" s="45">
        <v>31.817</v>
      </c>
    </row>
    <row r="18" spans="2:17" ht="15" customHeight="1" x14ac:dyDescent="0.2">
      <c r="B18" s="8" t="s">
        <v>42</v>
      </c>
      <c r="C18" s="45">
        <v>486.89699999999999</v>
      </c>
      <c r="D18" s="45">
        <v>489.3</v>
      </c>
      <c r="E18" s="45">
        <v>483.5</v>
      </c>
      <c r="F18" s="45">
        <v>423.1</v>
      </c>
      <c r="G18" s="45">
        <v>477.5</v>
      </c>
      <c r="H18" s="45">
        <v>818</v>
      </c>
      <c r="I18" s="45">
        <v>1055.0999999999999</v>
      </c>
      <c r="J18" s="45">
        <v>1055.9960000000001</v>
      </c>
      <c r="K18" s="45">
        <v>1104.7760000000001</v>
      </c>
      <c r="L18" s="45">
        <v>1147.79</v>
      </c>
      <c r="M18" s="45">
        <v>1147.203</v>
      </c>
      <c r="N18" s="45">
        <v>1362.0350000000001</v>
      </c>
      <c r="O18" s="45">
        <v>1815.259</v>
      </c>
      <c r="P18" s="45">
        <v>1789.181</v>
      </c>
      <c r="Q18" s="45">
        <v>1805.2760000000001</v>
      </c>
    </row>
    <row r="19" spans="2:17" ht="15" customHeight="1" x14ac:dyDescent="0.2">
      <c r="B19" s="8" t="s">
        <v>43</v>
      </c>
      <c r="C19" s="45">
        <v>7313.6</v>
      </c>
      <c r="D19" s="45">
        <v>8307.2000000000007</v>
      </c>
      <c r="E19" s="45">
        <v>9451.5</v>
      </c>
      <c r="F19" s="45">
        <v>8515.5</v>
      </c>
      <c r="G19" s="45">
        <v>10766.4</v>
      </c>
      <c r="H19" s="45">
        <v>12072.6</v>
      </c>
      <c r="I19" s="45">
        <v>8294.4</v>
      </c>
      <c r="J19" s="45">
        <v>8204.2960000000003</v>
      </c>
      <c r="K19" s="45">
        <v>8432.7009999999991</v>
      </c>
      <c r="L19" s="45">
        <v>9428.9089999999997</v>
      </c>
      <c r="M19" s="45">
        <v>9821.0779999999995</v>
      </c>
      <c r="N19" s="45">
        <v>9878.3330000000005</v>
      </c>
      <c r="O19" s="45">
        <v>8301.8729999999996</v>
      </c>
      <c r="P19" s="45">
        <v>9709.625</v>
      </c>
      <c r="Q19" s="45">
        <v>8359.8250000000007</v>
      </c>
    </row>
    <row r="20" spans="2:17" ht="15" customHeight="1" x14ac:dyDescent="0.2">
      <c r="B20" s="8" t="s">
        <v>44</v>
      </c>
      <c r="C20" s="45"/>
      <c r="D20" s="45"/>
      <c r="E20" s="45"/>
      <c r="F20" s="45"/>
      <c r="G20" s="45"/>
      <c r="H20" s="45">
        <v>0.04</v>
      </c>
      <c r="I20" s="45">
        <v>0.04</v>
      </c>
      <c r="J20" s="45">
        <v>3.9E-2</v>
      </c>
      <c r="K20" s="45">
        <v>0.29599999999999999</v>
      </c>
      <c r="L20" s="45">
        <v>0.55600000000000005</v>
      </c>
      <c r="M20" s="45">
        <v>1.4950000000000001</v>
      </c>
      <c r="N20" s="45">
        <v>2.754</v>
      </c>
      <c r="O20" s="45">
        <v>3.03</v>
      </c>
      <c r="P20" s="45">
        <v>2.9729999999999999</v>
      </c>
      <c r="Q20" s="45">
        <v>3.7130000000000001</v>
      </c>
    </row>
    <row r="21" spans="2:17" ht="15" customHeight="1" x14ac:dyDescent="0.2">
      <c r="B21" s="8" t="s">
        <v>45</v>
      </c>
      <c r="C21" s="45">
        <v>1.8</v>
      </c>
      <c r="D21" s="45">
        <v>5.6</v>
      </c>
      <c r="E21" s="45">
        <v>11.6</v>
      </c>
      <c r="F21" s="45">
        <v>22.7</v>
      </c>
      <c r="G21" s="45">
        <v>53.3</v>
      </c>
      <c r="H21" s="45">
        <v>73.516000000000005</v>
      </c>
      <c r="I21" s="45">
        <v>96.805999999999997</v>
      </c>
      <c r="J21" s="45">
        <v>108.462</v>
      </c>
      <c r="K21" s="45">
        <v>121.61</v>
      </c>
      <c r="L21" s="45">
        <v>138.93100000000001</v>
      </c>
      <c r="M21" s="45">
        <v>161.79</v>
      </c>
      <c r="N21" s="45">
        <v>187.173</v>
      </c>
      <c r="O21" s="45">
        <v>218.62899999999999</v>
      </c>
      <c r="P21" s="45">
        <v>255.501</v>
      </c>
      <c r="Q21" s="45">
        <v>297.82499999999999</v>
      </c>
    </row>
    <row r="22" spans="2:17" ht="15" customHeight="1" x14ac:dyDescent="0.2">
      <c r="B22" s="8" t="s">
        <v>46</v>
      </c>
      <c r="C22" s="45"/>
      <c r="D22" s="45"/>
      <c r="E22" s="45"/>
      <c r="F22" s="45"/>
      <c r="G22" s="45"/>
      <c r="H22" s="45"/>
      <c r="I22" s="45"/>
      <c r="J22" s="45"/>
      <c r="K22" s="45"/>
      <c r="L22" s="45"/>
      <c r="M22" s="45"/>
      <c r="N22" s="45"/>
      <c r="O22" s="45"/>
      <c r="P22" s="45"/>
      <c r="Q22" s="45"/>
    </row>
    <row r="23" spans="2:17" s="10" customFormat="1" ht="15" customHeight="1" x14ac:dyDescent="0.2">
      <c r="B23" s="9" t="s">
        <v>47</v>
      </c>
      <c r="C23" s="46">
        <v>7827.3969999999999</v>
      </c>
      <c r="D23" s="46">
        <v>8831.1</v>
      </c>
      <c r="E23" s="46">
        <v>9976.5</v>
      </c>
      <c r="F23" s="46">
        <v>8994.6</v>
      </c>
      <c r="G23" s="46">
        <v>11330.2</v>
      </c>
      <c r="H23" s="46">
        <v>12994.755999999999</v>
      </c>
      <c r="I23" s="46">
        <v>9480.9459999999999</v>
      </c>
      <c r="J23" s="46">
        <v>9396.0450000000001</v>
      </c>
      <c r="K23" s="46">
        <v>9683.9</v>
      </c>
      <c r="L23" s="46">
        <v>10740.248</v>
      </c>
      <c r="M23" s="46">
        <v>11158.569</v>
      </c>
      <c r="N23" s="46">
        <v>11461.179</v>
      </c>
      <c r="O23" s="46">
        <v>10370.566000000001</v>
      </c>
      <c r="P23" s="46">
        <v>11790.254999999999</v>
      </c>
      <c r="Q23" s="46">
        <v>10498.456</v>
      </c>
    </row>
    <row r="24" spans="2:17" ht="15" customHeight="1" x14ac:dyDescent="0.2">
      <c r="B24" s="5"/>
      <c r="C24" s="45"/>
      <c r="D24" s="45"/>
      <c r="E24" s="45"/>
      <c r="F24" s="45"/>
      <c r="G24" s="45"/>
      <c r="H24" s="45"/>
      <c r="I24" s="45"/>
      <c r="J24" s="45"/>
      <c r="K24" s="45"/>
      <c r="L24" s="45"/>
      <c r="M24" s="45"/>
      <c r="N24" s="45"/>
      <c r="O24" s="45"/>
      <c r="P24" s="45"/>
      <c r="Q24" s="45"/>
    </row>
    <row r="25" spans="2:17" s="10" customFormat="1" ht="15" customHeight="1" x14ac:dyDescent="0.2">
      <c r="B25" s="11" t="s">
        <v>48</v>
      </c>
      <c r="C25" s="47">
        <v>8597.1970000000001</v>
      </c>
      <c r="D25" s="47">
        <v>10014.799999999999</v>
      </c>
      <c r="E25" s="47">
        <v>11577.4</v>
      </c>
      <c r="F25" s="47">
        <v>10617.8</v>
      </c>
      <c r="G25" s="47">
        <v>13094.8</v>
      </c>
      <c r="H25" s="47">
        <v>13999.456</v>
      </c>
      <c r="I25" s="47">
        <v>9630.8880000000008</v>
      </c>
      <c r="J25" s="47">
        <v>10344.326999999999</v>
      </c>
      <c r="K25" s="47">
        <v>10603.27</v>
      </c>
      <c r="L25" s="47">
        <v>11744.921</v>
      </c>
      <c r="M25" s="47">
        <v>11797.625</v>
      </c>
      <c r="N25" s="47">
        <v>11678.491</v>
      </c>
      <c r="O25" s="47">
        <v>10576.531999999999</v>
      </c>
      <c r="P25" s="47">
        <v>11975.694</v>
      </c>
      <c r="Q25" s="47">
        <v>10704.691999999999</v>
      </c>
    </row>
    <row r="26" spans="2:17" ht="15" customHeight="1" x14ac:dyDescent="0.2">
      <c r="B26" s="13"/>
    </row>
    <row r="27" spans="2:17" ht="15" customHeight="1" x14ac:dyDescent="0.2">
      <c r="B27" s="13" t="s">
        <v>89</v>
      </c>
    </row>
    <row r="28" spans="2:17" ht="15" customHeight="1" x14ac:dyDescent="0.2">
      <c r="B28" s="14" t="s">
        <v>90</v>
      </c>
    </row>
    <row r="29" spans="2:17" ht="15" customHeight="1" x14ac:dyDescent="0.2">
      <c r="B29" s="15" t="s">
        <v>92</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29"/>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7" width="11.5" customWidth="1"/>
  </cols>
  <sheetData>
    <row r="1" spans="2:17" ht="15" customHeight="1" x14ac:dyDescent="0.2"/>
    <row r="2" spans="2:17" ht="23.25" customHeight="1" x14ac:dyDescent="0.25">
      <c r="B2" s="12" t="s">
        <v>77</v>
      </c>
    </row>
    <row r="3" spans="2:17" ht="23.25" customHeight="1" x14ac:dyDescent="0.25">
      <c r="B3" s="12" t="s">
        <v>78</v>
      </c>
    </row>
    <row r="4" spans="2:17" ht="15" customHeight="1" x14ac:dyDescent="0.2"/>
    <row r="5" spans="2:17" ht="15" customHeight="1" x14ac:dyDescent="0.2">
      <c r="B5" s="1"/>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row>
    <row r="6" spans="2:17" ht="15" customHeight="1" x14ac:dyDescent="0.2">
      <c r="B6" s="2"/>
      <c r="C6" s="6" t="s">
        <v>66</v>
      </c>
      <c r="D6" s="6" t="s">
        <v>66</v>
      </c>
      <c r="E6" s="6" t="s">
        <v>66</v>
      </c>
      <c r="F6" s="6" t="s">
        <v>66</v>
      </c>
      <c r="G6" s="6" t="s">
        <v>66</v>
      </c>
      <c r="H6" s="6" t="s">
        <v>66</v>
      </c>
      <c r="I6" s="6" t="s">
        <v>66</v>
      </c>
      <c r="J6" s="6" t="s">
        <v>66</v>
      </c>
      <c r="K6" s="6" t="s">
        <v>66</v>
      </c>
      <c r="L6" s="6" t="s">
        <v>66</v>
      </c>
      <c r="M6" s="6" t="s">
        <v>66</v>
      </c>
      <c r="N6" s="6" t="s">
        <v>66</v>
      </c>
      <c r="O6" s="6" t="s">
        <v>66</v>
      </c>
      <c r="P6" s="6" t="s">
        <v>66</v>
      </c>
      <c r="Q6" s="6" t="s">
        <v>66</v>
      </c>
    </row>
    <row r="7" spans="2:17" ht="15" customHeight="1" x14ac:dyDescent="0.2">
      <c r="B7" s="7" t="s">
        <v>67</v>
      </c>
      <c r="C7" s="6"/>
      <c r="D7" s="6"/>
      <c r="E7" s="6"/>
      <c r="F7" s="6"/>
      <c r="G7" s="6"/>
      <c r="H7" s="6"/>
      <c r="I7" s="6"/>
      <c r="J7" s="6"/>
      <c r="K7" s="6"/>
      <c r="L7" s="6"/>
      <c r="M7" s="6"/>
      <c r="N7" s="6"/>
      <c r="O7" s="6"/>
      <c r="P7" s="6"/>
      <c r="Q7" s="6"/>
    </row>
    <row r="8" spans="2:17" ht="15" customHeight="1" x14ac:dyDescent="0.2">
      <c r="B8" s="8" t="s">
        <v>34</v>
      </c>
      <c r="C8" s="3"/>
      <c r="D8" s="3"/>
      <c r="E8" s="3"/>
      <c r="F8" s="3"/>
      <c r="G8" s="3"/>
      <c r="H8" s="3"/>
      <c r="I8" s="3"/>
      <c r="J8" s="3"/>
      <c r="K8" s="3"/>
      <c r="L8" s="3"/>
      <c r="M8" s="3"/>
      <c r="N8" s="3"/>
      <c r="O8" s="3"/>
      <c r="P8" s="3"/>
      <c r="Q8" s="3"/>
    </row>
    <row r="9" spans="2:17" ht="15" customHeight="1" x14ac:dyDescent="0.2">
      <c r="B9" s="8" t="s">
        <v>35</v>
      </c>
      <c r="C9" s="3"/>
      <c r="D9" s="3"/>
      <c r="E9" s="3"/>
      <c r="F9" s="3"/>
      <c r="G9" s="3"/>
      <c r="H9" s="3"/>
      <c r="I9" s="3"/>
      <c r="J9" s="3"/>
      <c r="K9" s="3"/>
      <c r="L9" s="3"/>
      <c r="M9" s="3"/>
      <c r="N9" s="3"/>
      <c r="O9" s="3"/>
      <c r="P9" s="3"/>
      <c r="Q9" s="3"/>
    </row>
    <row r="10" spans="2:17" ht="15" customHeight="1" x14ac:dyDescent="0.2">
      <c r="B10" s="8" t="s">
        <v>36</v>
      </c>
      <c r="C10" s="45">
        <v>1873.4</v>
      </c>
      <c r="D10" s="45">
        <v>2134.9</v>
      </c>
      <c r="E10" s="45">
        <v>2054.1</v>
      </c>
      <c r="F10" s="45">
        <v>2109.3000000000002</v>
      </c>
      <c r="G10" s="45">
        <v>2269</v>
      </c>
      <c r="H10" s="45">
        <v>2308.9</v>
      </c>
      <c r="I10" s="45">
        <v>2201.4</v>
      </c>
      <c r="J10" s="45">
        <v>2484.7139999999999</v>
      </c>
      <c r="K10" s="45">
        <v>2366.4929999999999</v>
      </c>
      <c r="L10" s="45">
        <v>2437.7579999999998</v>
      </c>
      <c r="M10" s="45">
        <v>3503.2280000000001</v>
      </c>
      <c r="N10" s="45">
        <v>4285.0069999999996</v>
      </c>
      <c r="O10" s="45">
        <v>4142.973</v>
      </c>
      <c r="P10" s="45">
        <v>4561.4889999999996</v>
      </c>
      <c r="Q10" s="45">
        <v>4160.223</v>
      </c>
    </row>
    <row r="11" spans="2:17" ht="15" customHeight="1" x14ac:dyDescent="0.2">
      <c r="B11" s="8" t="s">
        <v>37</v>
      </c>
      <c r="C11" s="45">
        <v>1039.3</v>
      </c>
      <c r="D11" s="45">
        <v>1118.2</v>
      </c>
      <c r="E11" s="45">
        <v>1022.5</v>
      </c>
      <c r="F11" s="45">
        <v>1020.9</v>
      </c>
      <c r="G11" s="45">
        <v>1022</v>
      </c>
      <c r="H11" s="45">
        <v>1123.5999999999999</v>
      </c>
      <c r="I11" s="45">
        <v>751.3</v>
      </c>
      <c r="J11" s="45">
        <v>522.63</v>
      </c>
      <c r="K11" s="45">
        <v>537.40200000000004</v>
      </c>
      <c r="L11" s="45">
        <v>947.17600000000004</v>
      </c>
      <c r="M11" s="45">
        <v>794.97799999999995</v>
      </c>
      <c r="N11" s="45">
        <v>504.39699999999999</v>
      </c>
      <c r="O11" s="45">
        <v>502.49099999999999</v>
      </c>
      <c r="P11" s="45">
        <v>461.92099999999999</v>
      </c>
      <c r="Q11" s="45">
        <v>527.22299999999996</v>
      </c>
    </row>
    <row r="12" spans="2:17" ht="15" customHeight="1" x14ac:dyDescent="0.2">
      <c r="B12" s="8" t="s">
        <v>91</v>
      </c>
      <c r="C12" s="45"/>
      <c r="D12" s="45"/>
      <c r="E12" s="45"/>
      <c r="F12" s="45"/>
      <c r="G12" s="45"/>
      <c r="H12" s="45"/>
      <c r="I12" s="45"/>
      <c r="J12" s="45"/>
      <c r="K12" s="45"/>
      <c r="L12" s="45"/>
      <c r="M12" s="45"/>
      <c r="N12" s="45"/>
      <c r="O12" s="45"/>
      <c r="P12" s="45"/>
      <c r="Q12" s="45"/>
    </row>
    <row r="13" spans="2:17" s="10" customFormat="1" ht="15" customHeight="1" x14ac:dyDescent="0.2">
      <c r="B13" s="9" t="s">
        <v>39</v>
      </c>
      <c r="C13" s="46">
        <v>2912.7</v>
      </c>
      <c r="D13" s="46">
        <v>3253.1</v>
      </c>
      <c r="E13" s="46">
        <v>3076.6</v>
      </c>
      <c r="F13" s="46">
        <v>3130.2</v>
      </c>
      <c r="G13" s="46">
        <v>3291</v>
      </c>
      <c r="H13" s="46">
        <v>3432.5</v>
      </c>
      <c r="I13" s="46">
        <v>2952.7</v>
      </c>
      <c r="J13" s="46">
        <v>3007.3440000000001</v>
      </c>
      <c r="K13" s="46">
        <v>2903.895</v>
      </c>
      <c r="L13" s="46">
        <v>3384.9349999999999</v>
      </c>
      <c r="M13" s="46">
        <v>4298.2049999999999</v>
      </c>
      <c r="N13" s="46">
        <v>4789.4040000000005</v>
      </c>
      <c r="O13" s="46">
        <v>4645.4650000000001</v>
      </c>
      <c r="P13" s="46">
        <v>5023.4110000000001</v>
      </c>
      <c r="Q13" s="46">
        <v>4687.4459999999999</v>
      </c>
    </row>
    <row r="14" spans="2:17" ht="15" customHeight="1" x14ac:dyDescent="0.2">
      <c r="B14" s="5"/>
      <c r="C14" s="45"/>
      <c r="D14" s="45"/>
      <c r="E14" s="45"/>
      <c r="F14" s="45"/>
      <c r="G14" s="45"/>
      <c r="H14" s="45"/>
      <c r="I14" s="45"/>
      <c r="J14" s="45"/>
      <c r="K14" s="45"/>
      <c r="L14" s="45"/>
      <c r="M14" s="45"/>
      <c r="N14" s="45"/>
      <c r="O14" s="45"/>
      <c r="P14" s="45"/>
      <c r="Q14" s="45"/>
    </row>
    <row r="15" spans="2:17" ht="15" customHeight="1" x14ac:dyDescent="0.2">
      <c r="B15" s="9" t="s">
        <v>68</v>
      </c>
      <c r="C15" s="45"/>
      <c r="D15" s="45"/>
      <c r="E15" s="45"/>
      <c r="F15" s="45"/>
      <c r="G15" s="45"/>
      <c r="H15" s="45"/>
      <c r="I15" s="45"/>
      <c r="J15" s="45"/>
      <c r="K15" s="45"/>
      <c r="L15" s="45"/>
      <c r="M15" s="45"/>
      <c r="N15" s="45"/>
      <c r="O15" s="45"/>
      <c r="P15" s="45"/>
      <c r="Q15" s="45"/>
    </row>
    <row r="16" spans="2:17" ht="15" customHeight="1" x14ac:dyDescent="0.2">
      <c r="B16" s="8" t="s">
        <v>40</v>
      </c>
      <c r="C16" s="45"/>
      <c r="D16" s="45"/>
      <c r="E16" s="45"/>
      <c r="F16" s="45"/>
      <c r="G16" s="45"/>
      <c r="H16" s="45"/>
      <c r="I16" s="45"/>
      <c r="J16" s="45"/>
      <c r="K16" s="45"/>
      <c r="L16" s="45"/>
      <c r="M16" s="45"/>
      <c r="N16" s="45"/>
      <c r="O16" s="45"/>
      <c r="P16" s="45"/>
      <c r="Q16" s="45"/>
    </row>
    <row r="17" spans="2:17" ht="15" customHeight="1" x14ac:dyDescent="0.2">
      <c r="B17" s="8" t="s">
        <v>41</v>
      </c>
      <c r="C17" s="45">
        <v>9.1999999999999993</v>
      </c>
      <c r="D17" s="45">
        <v>9.1999999999999993</v>
      </c>
      <c r="E17" s="45">
        <v>8.6999999999999993</v>
      </c>
      <c r="F17" s="45">
        <v>7.7</v>
      </c>
      <c r="G17" s="45">
        <v>6.5</v>
      </c>
      <c r="H17" s="45">
        <v>8.9</v>
      </c>
      <c r="I17" s="45">
        <v>9</v>
      </c>
      <c r="J17" s="45">
        <v>7.6879999999999997</v>
      </c>
      <c r="K17" s="45">
        <v>7.6120000000000001</v>
      </c>
      <c r="L17" s="45">
        <v>8.6080000000000005</v>
      </c>
      <c r="M17" s="45">
        <v>8.7850000000000001</v>
      </c>
      <c r="N17" s="45">
        <v>8.7219999999999995</v>
      </c>
      <c r="O17" s="45">
        <v>7.98</v>
      </c>
      <c r="P17" s="45">
        <v>5.976</v>
      </c>
      <c r="Q17" s="45">
        <v>8.9879999999999995</v>
      </c>
    </row>
    <row r="18" spans="2:17" ht="15" customHeight="1" x14ac:dyDescent="0.2">
      <c r="B18" s="8" t="s">
        <v>42</v>
      </c>
      <c r="C18" s="45"/>
      <c r="D18" s="45"/>
      <c r="E18" s="45"/>
      <c r="F18" s="45"/>
      <c r="G18" s="45"/>
      <c r="H18" s="45"/>
      <c r="I18" s="45"/>
      <c r="J18" s="45"/>
      <c r="K18" s="45"/>
      <c r="L18" s="45"/>
      <c r="M18" s="45"/>
      <c r="N18" s="45"/>
      <c r="O18" s="45"/>
      <c r="P18" s="45"/>
      <c r="Q18" s="45"/>
    </row>
    <row r="19" spans="2:17" ht="15" customHeight="1" x14ac:dyDescent="0.2">
      <c r="B19" s="8" t="s">
        <v>43</v>
      </c>
      <c r="C19" s="45"/>
      <c r="D19" s="45"/>
      <c r="E19" s="45"/>
      <c r="F19" s="45"/>
      <c r="G19" s="45"/>
      <c r="H19" s="45"/>
      <c r="I19" s="45"/>
      <c r="J19" s="45"/>
      <c r="K19" s="45"/>
      <c r="L19" s="45"/>
      <c r="M19" s="45"/>
      <c r="N19" s="45"/>
      <c r="O19" s="45"/>
      <c r="P19" s="45"/>
      <c r="Q19" s="45"/>
    </row>
    <row r="20" spans="2:17" ht="15" customHeight="1" x14ac:dyDescent="0.2">
      <c r="B20" s="8" t="s">
        <v>44</v>
      </c>
      <c r="C20" s="45"/>
      <c r="D20" s="45"/>
      <c r="E20" s="45"/>
      <c r="F20" s="45"/>
      <c r="G20" s="45"/>
      <c r="H20" s="45">
        <v>5.0579999999999998</v>
      </c>
      <c r="I20" s="45">
        <v>6.4050000000000002</v>
      </c>
      <c r="J20" s="45">
        <v>8.5150000000000006</v>
      </c>
      <c r="K20" s="45">
        <v>18.468</v>
      </c>
      <c r="L20" s="45">
        <v>30.504000000000001</v>
      </c>
      <c r="M20" s="45">
        <v>32.652000000000001</v>
      </c>
      <c r="N20" s="45">
        <v>39.25</v>
      </c>
      <c r="O20" s="45">
        <v>44.606999999999999</v>
      </c>
      <c r="P20" s="45">
        <v>46.125999999999998</v>
      </c>
      <c r="Q20" s="45">
        <v>50.817</v>
      </c>
    </row>
    <row r="21" spans="2:17" ht="15" customHeight="1" x14ac:dyDescent="0.2">
      <c r="B21" s="8" t="s">
        <v>45</v>
      </c>
      <c r="C21" s="45">
        <v>0.5</v>
      </c>
      <c r="D21" s="45">
        <v>4.3</v>
      </c>
      <c r="E21" s="45">
        <v>5.6</v>
      </c>
      <c r="F21" s="45">
        <v>9.6999999999999993</v>
      </c>
      <c r="G21" s="45">
        <v>16.899999999999999</v>
      </c>
      <c r="H21" s="45">
        <v>19.356999999999999</v>
      </c>
      <c r="I21" s="45">
        <v>28.899000000000001</v>
      </c>
      <c r="J21" s="45">
        <v>42.448</v>
      </c>
      <c r="K21" s="45">
        <v>61.250999999999998</v>
      </c>
      <c r="L21" s="45">
        <v>85.772999999999996</v>
      </c>
      <c r="M21" s="45">
        <v>117.88200000000001</v>
      </c>
      <c r="N21" s="45">
        <v>162.21199999999999</v>
      </c>
      <c r="O21" s="45">
        <v>203.55600000000001</v>
      </c>
      <c r="P21" s="45">
        <v>230.893</v>
      </c>
      <c r="Q21" s="45">
        <v>259.38900000000001</v>
      </c>
    </row>
    <row r="22" spans="2:17" ht="15" customHeight="1" x14ac:dyDescent="0.2">
      <c r="B22" s="8" t="s">
        <v>46</v>
      </c>
      <c r="C22" s="45"/>
      <c r="D22" s="45"/>
      <c r="E22" s="45"/>
      <c r="F22" s="45"/>
      <c r="G22" s="45"/>
      <c r="H22" s="45"/>
      <c r="I22" s="45"/>
      <c r="J22" s="45"/>
      <c r="K22" s="45"/>
      <c r="L22" s="45"/>
      <c r="M22" s="45"/>
      <c r="N22" s="45"/>
      <c r="O22" s="45"/>
      <c r="P22" s="45"/>
      <c r="Q22" s="45"/>
    </row>
    <row r="23" spans="2:17" s="10" customFormat="1" ht="15" customHeight="1" x14ac:dyDescent="0.2">
      <c r="B23" s="9" t="s">
        <v>47</v>
      </c>
      <c r="C23" s="46">
        <v>9.6999999999999993</v>
      </c>
      <c r="D23" s="46">
        <v>13.5</v>
      </c>
      <c r="E23" s="46">
        <v>14.3</v>
      </c>
      <c r="F23" s="46">
        <v>17.399999999999999</v>
      </c>
      <c r="G23" s="46">
        <v>23.4</v>
      </c>
      <c r="H23" s="46">
        <v>33.314999999999998</v>
      </c>
      <c r="I23" s="46">
        <v>44.304000000000002</v>
      </c>
      <c r="J23" s="46">
        <v>58.651000000000003</v>
      </c>
      <c r="K23" s="46">
        <v>87.331000000000003</v>
      </c>
      <c r="L23" s="46">
        <v>124.884</v>
      </c>
      <c r="M23" s="46">
        <v>159.31899999999999</v>
      </c>
      <c r="N23" s="46">
        <v>210.18299999999999</v>
      </c>
      <c r="O23" s="46">
        <v>256.14400000000001</v>
      </c>
      <c r="P23" s="46">
        <v>282.99400000000003</v>
      </c>
      <c r="Q23" s="46">
        <v>319.19400000000002</v>
      </c>
    </row>
    <row r="24" spans="2:17" ht="15" customHeight="1" x14ac:dyDescent="0.2">
      <c r="B24" s="5"/>
      <c r="C24" s="45"/>
      <c r="D24" s="45"/>
      <c r="E24" s="45"/>
      <c r="F24" s="45"/>
      <c r="G24" s="45"/>
      <c r="H24" s="45"/>
      <c r="I24" s="45"/>
      <c r="J24" s="45"/>
      <c r="K24" s="45"/>
      <c r="L24" s="45"/>
      <c r="M24" s="45"/>
      <c r="N24" s="45"/>
      <c r="O24" s="45"/>
      <c r="P24" s="45"/>
      <c r="Q24" s="45"/>
    </row>
    <row r="25" spans="2:17" s="10" customFormat="1" ht="15" customHeight="1" x14ac:dyDescent="0.2">
      <c r="B25" s="11" t="s">
        <v>48</v>
      </c>
      <c r="C25" s="47">
        <v>2922.4</v>
      </c>
      <c r="D25" s="47">
        <v>3266.6</v>
      </c>
      <c r="E25" s="47">
        <v>3090.9</v>
      </c>
      <c r="F25" s="47">
        <v>3147.6</v>
      </c>
      <c r="G25" s="47">
        <v>3314.4</v>
      </c>
      <c r="H25" s="47">
        <v>3465.8150000000001</v>
      </c>
      <c r="I25" s="47">
        <v>2997.0039999999999</v>
      </c>
      <c r="J25" s="47">
        <v>3065.9949999999999</v>
      </c>
      <c r="K25" s="47">
        <v>2991.2260000000001</v>
      </c>
      <c r="L25" s="47">
        <v>3509.819</v>
      </c>
      <c r="M25" s="47">
        <v>4457.5240000000003</v>
      </c>
      <c r="N25" s="47">
        <v>4999.5870000000004</v>
      </c>
      <c r="O25" s="47">
        <v>4901.6080000000002</v>
      </c>
      <c r="P25" s="47">
        <v>5306.4049999999997</v>
      </c>
      <c r="Q25" s="47">
        <v>5006.6400000000003</v>
      </c>
    </row>
    <row r="26" spans="2:17" ht="15" customHeight="1" x14ac:dyDescent="0.2">
      <c r="B26" s="13"/>
    </row>
    <row r="27" spans="2:17" ht="15" customHeight="1" x14ac:dyDescent="0.2">
      <c r="B27" s="13" t="s">
        <v>89</v>
      </c>
    </row>
    <row r="28" spans="2:17" ht="15" customHeight="1" x14ac:dyDescent="0.2">
      <c r="B28" s="14" t="s">
        <v>90</v>
      </c>
    </row>
    <row r="29" spans="2:17" ht="15" customHeight="1" x14ac:dyDescent="0.2">
      <c r="B29" s="15" t="s">
        <v>92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28"/>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0" width="11.5" customWidth="1"/>
  </cols>
  <sheetData>
    <row r="1" spans="2:10" ht="15" customHeight="1" x14ac:dyDescent="0.2"/>
    <row r="2" spans="2:10" ht="23.25" customHeight="1" x14ac:dyDescent="0.25">
      <c r="B2" s="12" t="s">
        <v>79</v>
      </c>
    </row>
    <row r="3" spans="2:10" ht="23.25" customHeight="1" x14ac:dyDescent="0.25">
      <c r="B3" s="12" t="s">
        <v>80</v>
      </c>
    </row>
    <row r="4" spans="2:10" ht="15" customHeight="1" x14ac:dyDescent="0.2"/>
    <row r="5" spans="2:10" ht="15" customHeight="1" x14ac:dyDescent="0.2">
      <c r="B5" s="1"/>
      <c r="C5" s="4" t="s">
        <v>49</v>
      </c>
      <c r="D5" s="4" t="s">
        <v>50</v>
      </c>
      <c r="E5" s="4" t="s">
        <v>51</v>
      </c>
      <c r="F5" s="4" t="s">
        <v>52</v>
      </c>
      <c r="G5" s="4" t="s">
        <v>53</v>
      </c>
      <c r="H5" s="4" t="s">
        <v>54</v>
      </c>
      <c r="I5" s="4" t="s">
        <v>55</v>
      </c>
      <c r="J5" s="4" t="s">
        <v>56</v>
      </c>
    </row>
    <row r="6" spans="2:10" ht="15" customHeight="1" x14ac:dyDescent="0.2">
      <c r="B6" s="2"/>
      <c r="C6" s="6" t="s">
        <v>66</v>
      </c>
      <c r="D6" s="6" t="s">
        <v>66</v>
      </c>
      <c r="E6" s="6" t="s">
        <v>66</v>
      </c>
      <c r="F6" s="6" t="s">
        <v>66</v>
      </c>
      <c r="G6" s="6" t="s">
        <v>66</v>
      </c>
      <c r="H6" s="6" t="s">
        <v>66</v>
      </c>
      <c r="I6" s="6" t="s">
        <v>66</v>
      </c>
      <c r="J6" s="6" t="s">
        <v>66</v>
      </c>
    </row>
    <row r="7" spans="2:10" ht="15" customHeight="1" x14ac:dyDescent="0.2">
      <c r="B7" s="7" t="s">
        <v>67</v>
      </c>
      <c r="C7" s="6"/>
      <c r="D7" s="6"/>
      <c r="E7" s="6"/>
      <c r="F7" s="6"/>
      <c r="G7" s="6"/>
      <c r="H7" s="6"/>
      <c r="I7" s="6"/>
      <c r="J7" s="6"/>
    </row>
    <row r="8" spans="2:10" ht="15" customHeight="1" x14ac:dyDescent="0.2">
      <c r="B8" s="8" t="s">
        <v>34</v>
      </c>
      <c r="C8" s="45">
        <v>45602.767999999996</v>
      </c>
      <c r="D8" s="45"/>
      <c r="E8" s="45">
        <v>43230.766000000003</v>
      </c>
      <c r="F8" s="45">
        <v>7340.3239999999996</v>
      </c>
      <c r="G8" s="45"/>
      <c r="H8" s="45"/>
      <c r="I8" s="45"/>
      <c r="J8" s="45">
        <v>96173.857999999993</v>
      </c>
    </row>
    <row r="9" spans="2:10" ht="15" customHeight="1" x14ac:dyDescent="0.2">
      <c r="B9" s="8" t="s">
        <v>35</v>
      </c>
      <c r="C9" s="45"/>
      <c r="D9" s="45">
        <v>31459.126</v>
      </c>
      <c r="E9" s="45"/>
      <c r="F9" s="45"/>
      <c r="G9" s="45"/>
      <c r="H9" s="45"/>
      <c r="I9" s="45"/>
      <c r="J9" s="45">
        <v>31459.126</v>
      </c>
    </row>
    <row r="10" spans="2:10" ht="15" customHeight="1" x14ac:dyDescent="0.2">
      <c r="B10" s="8" t="s">
        <v>36</v>
      </c>
      <c r="C10" s="45">
        <v>2497.5619999999999</v>
      </c>
      <c r="D10" s="45">
        <v>1693.4659999999999</v>
      </c>
      <c r="E10" s="45">
        <v>9113.598</v>
      </c>
      <c r="F10" s="45">
        <v>27302.994999999999</v>
      </c>
      <c r="G10" s="45">
        <v>3903.8270000000002</v>
      </c>
      <c r="H10" s="45">
        <v>193.56700000000001</v>
      </c>
      <c r="I10" s="45">
        <v>4160.223</v>
      </c>
      <c r="J10" s="45">
        <v>48865.237000000001</v>
      </c>
    </row>
    <row r="11" spans="2:10" ht="15" customHeight="1" x14ac:dyDescent="0.2">
      <c r="B11" s="8" t="s">
        <v>37</v>
      </c>
      <c r="C11" s="45">
        <v>389.55799999999999</v>
      </c>
      <c r="D11" s="45">
        <v>259.08600000000001</v>
      </c>
      <c r="E11" s="45">
        <v>1235.3019999999999</v>
      </c>
      <c r="F11" s="45">
        <v>2197.9319999999998</v>
      </c>
      <c r="G11" s="45">
        <v>242.62799999999999</v>
      </c>
      <c r="H11" s="45">
        <v>12.669</v>
      </c>
      <c r="I11" s="45">
        <v>527.22299999999996</v>
      </c>
      <c r="J11" s="45">
        <v>4864.3969999999999</v>
      </c>
    </row>
    <row r="12" spans="2:10" ht="15" customHeight="1" x14ac:dyDescent="0.2">
      <c r="B12" s="8" t="s">
        <v>38</v>
      </c>
      <c r="C12" s="45"/>
      <c r="D12" s="45"/>
      <c r="E12" s="45"/>
      <c r="F12" s="45"/>
      <c r="G12" s="45"/>
      <c r="H12" s="45"/>
      <c r="I12" s="45"/>
      <c r="J12" s="45"/>
    </row>
    <row r="13" spans="2:10" s="10" customFormat="1" ht="15" customHeight="1" x14ac:dyDescent="0.2">
      <c r="B13" s="9" t="s">
        <v>39</v>
      </c>
      <c r="C13" s="46">
        <v>48489.887999999999</v>
      </c>
      <c r="D13" s="46">
        <v>33411.677000000003</v>
      </c>
      <c r="E13" s="46">
        <v>53579.665000000001</v>
      </c>
      <c r="F13" s="46">
        <v>36841.250999999997</v>
      </c>
      <c r="G13" s="46">
        <v>4146.4549999999999</v>
      </c>
      <c r="H13" s="46">
        <v>206.23599999999999</v>
      </c>
      <c r="I13" s="46">
        <v>4687.4459999999999</v>
      </c>
      <c r="J13" s="46">
        <v>181362.61799999999</v>
      </c>
    </row>
    <row r="14" spans="2:10" ht="15" customHeight="1" x14ac:dyDescent="0.2">
      <c r="B14" s="5"/>
      <c r="C14" s="45"/>
      <c r="D14" s="45"/>
      <c r="E14" s="45"/>
      <c r="F14" s="45"/>
      <c r="G14" s="45"/>
      <c r="H14" s="45"/>
      <c r="I14" s="45"/>
      <c r="J14" s="45"/>
    </row>
    <row r="15" spans="2:10" ht="15" customHeight="1" x14ac:dyDescent="0.2">
      <c r="B15" s="9" t="s">
        <v>68</v>
      </c>
      <c r="C15" s="45"/>
      <c r="D15" s="45"/>
      <c r="E15" s="45"/>
      <c r="F15" s="45"/>
      <c r="G15" s="45"/>
      <c r="H15" s="45"/>
      <c r="I15" s="45"/>
      <c r="J15" s="45"/>
    </row>
    <row r="16" spans="2:10" ht="15" customHeight="1" x14ac:dyDescent="0.2">
      <c r="B16" s="8" t="s">
        <v>40</v>
      </c>
      <c r="C16" s="45">
        <v>580.95500000000004</v>
      </c>
      <c r="D16" s="45">
        <v>192.90799999999999</v>
      </c>
      <c r="E16" s="45">
        <v>913.85699999999997</v>
      </c>
      <c r="F16" s="45"/>
      <c r="G16" s="45"/>
      <c r="H16" s="45"/>
      <c r="I16" s="45"/>
      <c r="J16" s="45">
        <v>1687.72</v>
      </c>
    </row>
    <row r="17" spans="2:10" ht="15" customHeight="1" x14ac:dyDescent="0.2">
      <c r="B17" s="8" t="s">
        <v>41</v>
      </c>
      <c r="C17" s="45">
        <v>411.39600000000002</v>
      </c>
      <c r="D17" s="45">
        <v>484.54399999999998</v>
      </c>
      <c r="E17" s="45">
        <v>256.12799999999999</v>
      </c>
      <c r="F17" s="45">
        <v>119.96</v>
      </c>
      <c r="G17" s="45">
        <v>92.24</v>
      </c>
      <c r="H17" s="45">
        <v>31.817</v>
      </c>
      <c r="I17" s="45">
        <v>8.9879999999999995</v>
      </c>
      <c r="J17" s="45">
        <v>1405.0740000000001</v>
      </c>
    </row>
    <row r="18" spans="2:10" ht="15" customHeight="1" x14ac:dyDescent="0.2">
      <c r="B18" s="8" t="s">
        <v>42</v>
      </c>
      <c r="C18" s="45">
        <v>6210.924</v>
      </c>
      <c r="D18" s="45">
        <v>11065.541999999999</v>
      </c>
      <c r="E18" s="45">
        <v>2124.8389999999999</v>
      </c>
      <c r="F18" s="45">
        <v>3378.6489999999999</v>
      </c>
      <c r="G18" s="45">
        <v>6799.6440000000002</v>
      </c>
      <c r="H18" s="45">
        <v>1805.2760000000001</v>
      </c>
      <c r="I18" s="45"/>
      <c r="J18" s="45">
        <v>31384.874</v>
      </c>
    </row>
    <row r="19" spans="2:10" ht="15" customHeight="1" x14ac:dyDescent="0.2">
      <c r="B19" s="8" t="s">
        <v>43</v>
      </c>
      <c r="C19" s="45">
        <v>3752.0770000000002</v>
      </c>
      <c r="D19" s="45">
        <v>3237.2020000000002</v>
      </c>
      <c r="E19" s="45">
        <v>1244.086</v>
      </c>
      <c r="F19" s="45">
        <v>71.316000000000003</v>
      </c>
      <c r="G19" s="45">
        <v>1.548</v>
      </c>
      <c r="H19" s="45">
        <v>8359.8250000000007</v>
      </c>
      <c r="I19" s="45"/>
      <c r="J19" s="45">
        <v>16666.054</v>
      </c>
    </row>
    <row r="20" spans="2:10" ht="15" customHeight="1" x14ac:dyDescent="0.2">
      <c r="B20" s="8" t="s">
        <v>44</v>
      </c>
      <c r="C20" s="45">
        <v>6126.5829999999996</v>
      </c>
      <c r="D20" s="45">
        <v>1957.049</v>
      </c>
      <c r="E20" s="45">
        <v>5405.558</v>
      </c>
      <c r="F20" s="45">
        <v>907.67</v>
      </c>
      <c r="G20" s="45">
        <v>1608.431</v>
      </c>
      <c r="H20" s="45">
        <v>3.7130000000000001</v>
      </c>
      <c r="I20" s="45">
        <v>50.817</v>
      </c>
      <c r="J20" s="45">
        <v>16059.82</v>
      </c>
    </row>
    <row r="21" spans="2:10" ht="15" customHeight="1" x14ac:dyDescent="0.2">
      <c r="B21" s="8" t="s">
        <v>45</v>
      </c>
      <c r="C21" s="45">
        <v>7497.8819999999996</v>
      </c>
      <c r="D21" s="45">
        <v>4618.8410000000003</v>
      </c>
      <c r="E21" s="45">
        <v>7214.8289999999997</v>
      </c>
      <c r="F21" s="45">
        <v>3159.3679999999999</v>
      </c>
      <c r="G21" s="45">
        <v>2860.547</v>
      </c>
      <c r="H21" s="45">
        <v>297.82499999999999</v>
      </c>
      <c r="I21" s="45">
        <v>259.38900000000001</v>
      </c>
      <c r="J21" s="45">
        <v>25908.682000000001</v>
      </c>
    </row>
    <row r="22" spans="2:10" ht="15" customHeight="1" x14ac:dyDescent="0.2">
      <c r="B22" s="8" t="s">
        <v>46</v>
      </c>
      <c r="C22" s="45"/>
      <c r="D22" s="45"/>
      <c r="E22" s="45"/>
      <c r="F22" s="45"/>
      <c r="G22" s="45"/>
      <c r="H22" s="45"/>
      <c r="I22" s="45"/>
      <c r="J22" s="45"/>
    </row>
    <row r="23" spans="2:10" s="10" customFormat="1" ht="15" customHeight="1" x14ac:dyDescent="0.2">
      <c r="B23" s="9" t="s">
        <v>47</v>
      </c>
      <c r="C23" s="46">
        <v>24579.817999999999</v>
      </c>
      <c r="D23" s="46">
        <v>21556.085999999999</v>
      </c>
      <c r="E23" s="46">
        <v>17159.296999999999</v>
      </c>
      <c r="F23" s="46">
        <v>7636.9629999999997</v>
      </c>
      <c r="G23" s="46">
        <v>11362.41</v>
      </c>
      <c r="H23" s="46">
        <v>10498.456</v>
      </c>
      <c r="I23" s="46">
        <v>319.19400000000002</v>
      </c>
      <c r="J23" s="46">
        <v>93112.222999999998</v>
      </c>
    </row>
    <row r="24" spans="2:10" ht="15" customHeight="1" x14ac:dyDescent="0.2">
      <c r="B24" s="42" t="s">
        <v>143</v>
      </c>
      <c r="C24" s="48">
        <v>695</v>
      </c>
      <c r="D24" s="45"/>
      <c r="E24" s="45"/>
      <c r="F24" s="45"/>
      <c r="G24" s="45"/>
      <c r="H24" s="45"/>
      <c r="I24" s="45"/>
      <c r="J24" s="45"/>
    </row>
    <row r="25" spans="2:10" s="10" customFormat="1" ht="15" customHeight="1" x14ac:dyDescent="0.2">
      <c r="B25" s="11" t="s">
        <v>48</v>
      </c>
      <c r="C25" s="47">
        <v>73069.706000000006</v>
      </c>
      <c r="D25" s="47">
        <v>54967.762999999999</v>
      </c>
      <c r="E25" s="47">
        <v>70738.962</v>
      </c>
      <c r="F25" s="47">
        <v>44478.213000000003</v>
      </c>
      <c r="G25" s="47">
        <v>15508.865</v>
      </c>
      <c r="H25" s="47">
        <v>10704.691999999999</v>
      </c>
      <c r="I25" s="47">
        <v>5006.6400000000003</v>
      </c>
      <c r="J25" s="47">
        <v>274474.842</v>
      </c>
    </row>
    <row r="26" spans="2:10" ht="15" customHeight="1" x14ac:dyDescent="0.2">
      <c r="B26" s="13"/>
    </row>
    <row r="27" spans="2:10" ht="15" customHeight="1" x14ac:dyDescent="0.2">
      <c r="B27" s="13" t="s">
        <v>89</v>
      </c>
    </row>
    <row r="28" spans="2:10" ht="15" customHeight="1" x14ac:dyDescent="0.2">
      <c r="B28" s="14" t="s">
        <v>90</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18"/>
  <sheetViews>
    <sheetView workbookViewId="0">
      <pane xSplit="2" ySplit="6" topLeftCell="C7" activePane="bottomRight" state="frozenSplit"/>
      <selection pane="topRight" activeCell="C1" sqref="C1"/>
      <selection pane="bottomLeft" activeCell="A7" sqref="A7"/>
      <selection pane="bottomRight" activeCell="J1" sqref="J1:J1048576"/>
    </sheetView>
  </sheetViews>
  <sheetFormatPr baseColWidth="10" defaultColWidth="11.5" defaultRowHeight="15" x14ac:dyDescent="0.2"/>
  <cols>
    <col min="1" max="1" width="2.83203125" customWidth="1"/>
    <col min="2" max="2" width="41.5" customWidth="1"/>
    <col min="3" max="10" width="12.6640625" customWidth="1"/>
  </cols>
  <sheetData>
    <row r="1" spans="2:10" ht="15" customHeight="1" x14ac:dyDescent="0.2"/>
    <row r="2" spans="2:10" ht="23.25" customHeight="1" x14ac:dyDescent="0.25">
      <c r="B2" s="12" t="s">
        <v>82</v>
      </c>
    </row>
    <row r="3" spans="2:10" ht="23.25" customHeight="1" x14ac:dyDescent="0.25">
      <c r="B3" s="12" t="s">
        <v>83</v>
      </c>
    </row>
    <row r="4" spans="2:10" ht="15" customHeight="1" x14ac:dyDescent="0.2"/>
    <row r="5" spans="2:10" ht="15" customHeight="1" x14ac:dyDescent="0.2">
      <c r="B5" s="1"/>
      <c r="C5" s="4" t="s">
        <v>26</v>
      </c>
      <c r="D5" s="4" t="s">
        <v>27</v>
      </c>
      <c r="E5" s="4" t="s">
        <v>28</v>
      </c>
      <c r="F5" s="4" t="s">
        <v>29</v>
      </c>
      <c r="G5" s="4" t="s">
        <v>30</v>
      </c>
      <c r="H5" s="4" t="s">
        <v>31</v>
      </c>
      <c r="I5" s="4" t="s">
        <v>32</v>
      </c>
      <c r="J5" s="4" t="s">
        <v>33</v>
      </c>
    </row>
    <row r="6" spans="2:10" ht="15" customHeight="1" x14ac:dyDescent="0.2">
      <c r="B6" s="2"/>
      <c r="C6" s="6" t="s">
        <v>66</v>
      </c>
      <c r="D6" s="6" t="s">
        <v>66</v>
      </c>
      <c r="E6" s="6" t="s">
        <v>66</v>
      </c>
      <c r="F6" s="6" t="s">
        <v>66</v>
      </c>
      <c r="G6" s="6" t="s">
        <v>66</v>
      </c>
      <c r="H6" s="6" t="s">
        <v>66</v>
      </c>
      <c r="I6" s="6" t="s">
        <v>66</v>
      </c>
      <c r="J6" s="6" t="s">
        <v>66</v>
      </c>
    </row>
    <row r="7" spans="2:10" ht="15" customHeight="1" x14ac:dyDescent="0.2">
      <c r="B7" s="7" t="s">
        <v>81</v>
      </c>
      <c r="C7" s="6"/>
      <c r="D7" s="6"/>
      <c r="E7" s="6"/>
      <c r="F7" s="6"/>
      <c r="G7" s="6"/>
      <c r="H7" s="6"/>
      <c r="I7" s="6"/>
      <c r="J7" s="6"/>
    </row>
    <row r="8" spans="2:10" ht="15" customHeight="1" x14ac:dyDescent="0.2">
      <c r="B8" s="8" t="s">
        <v>98</v>
      </c>
      <c r="C8" s="45"/>
      <c r="D8" s="45">
        <v>740.52499999999998</v>
      </c>
      <c r="E8" s="45">
        <v>738.64499999999998</v>
      </c>
      <c r="F8" s="45">
        <v>804.86699999999996</v>
      </c>
      <c r="G8" s="45">
        <v>789.20399999999995</v>
      </c>
      <c r="H8" s="45">
        <v>729.48699999999997</v>
      </c>
      <c r="I8" s="45">
        <v>649.29</v>
      </c>
      <c r="J8" s="45">
        <v>606.15200000000004</v>
      </c>
    </row>
    <row r="9" spans="2:10" ht="15" customHeight="1" x14ac:dyDescent="0.2">
      <c r="B9" s="8" t="s">
        <v>57</v>
      </c>
      <c r="C9" s="45">
        <v>2493.4070000000002</v>
      </c>
      <c r="D9" s="45">
        <v>1435.393</v>
      </c>
      <c r="E9" s="45">
        <v>1425.126</v>
      </c>
      <c r="F9" s="45">
        <v>1287.087</v>
      </c>
      <c r="G9" s="45">
        <v>1166.548</v>
      </c>
      <c r="H9" s="45">
        <v>1207.396</v>
      </c>
      <c r="I9" s="45">
        <v>1111.383</v>
      </c>
      <c r="J9" s="45">
        <v>1010.042</v>
      </c>
    </row>
    <row r="10" spans="2:10" ht="15" customHeight="1" x14ac:dyDescent="0.2">
      <c r="B10" s="8" t="s">
        <v>58</v>
      </c>
      <c r="C10" s="45"/>
      <c r="D10" s="45">
        <v>75.671999999999997</v>
      </c>
      <c r="E10" s="45">
        <v>95.122</v>
      </c>
      <c r="F10" s="45">
        <v>60.281999999999996</v>
      </c>
      <c r="G10" s="45">
        <v>34.012</v>
      </c>
      <c r="H10" s="45">
        <v>55.286999999999999</v>
      </c>
      <c r="I10" s="45">
        <v>56.777999999999999</v>
      </c>
      <c r="J10" s="45">
        <v>71.525999999999996</v>
      </c>
    </row>
    <row r="11" spans="2:10" ht="15" customHeight="1" x14ac:dyDescent="0.2">
      <c r="B11" s="8" t="s">
        <v>59</v>
      </c>
      <c r="C11" s="45">
        <v>1296.4870000000001</v>
      </c>
      <c r="D11" s="45">
        <v>962.92200000000003</v>
      </c>
      <c r="E11" s="45">
        <v>1026.9349999999999</v>
      </c>
      <c r="F11" s="45">
        <v>1080</v>
      </c>
      <c r="G11" s="45">
        <v>1080.3140000000001</v>
      </c>
      <c r="H11" s="45">
        <v>1111.713</v>
      </c>
      <c r="I11" s="45">
        <v>1098.7270000000001</v>
      </c>
      <c r="J11" s="45">
        <v>1102.9100000000001</v>
      </c>
    </row>
    <row r="12" spans="2:10" ht="15" customHeight="1" x14ac:dyDescent="0.2">
      <c r="B12" s="8" t="s">
        <v>99</v>
      </c>
      <c r="C12" s="45"/>
      <c r="D12" s="45">
        <v>286.03399999999999</v>
      </c>
      <c r="E12" s="45">
        <v>231.857</v>
      </c>
      <c r="F12" s="45">
        <v>263.64499999999998</v>
      </c>
      <c r="G12" s="45">
        <v>281.55200000000002</v>
      </c>
      <c r="H12" s="45">
        <v>242.29900000000001</v>
      </c>
      <c r="I12" s="45">
        <v>274.07900000000001</v>
      </c>
      <c r="J12" s="45">
        <v>302.16300000000001</v>
      </c>
    </row>
    <row r="13" spans="2:10" s="10" customFormat="1" ht="15" customHeight="1" x14ac:dyDescent="0.2">
      <c r="B13" s="11" t="s">
        <v>60</v>
      </c>
      <c r="C13" s="47">
        <v>3789.8939999999998</v>
      </c>
      <c r="D13" s="47">
        <v>3500.5459999999998</v>
      </c>
      <c r="E13" s="47">
        <v>3517.6849999999999</v>
      </c>
      <c r="F13" s="47">
        <v>3495.8809999999999</v>
      </c>
      <c r="G13" s="47">
        <v>3351.63</v>
      </c>
      <c r="H13" s="47">
        <v>3346.1819999999998</v>
      </c>
      <c r="I13" s="47">
        <v>3190.2570000000001</v>
      </c>
      <c r="J13" s="47">
        <v>3092.7930000000001</v>
      </c>
    </row>
    <row r="14" spans="2:10" ht="15" customHeight="1" x14ac:dyDescent="0.2">
      <c r="B14" s="13"/>
    </row>
    <row r="15" spans="2:10" ht="15" customHeight="1" x14ac:dyDescent="0.2">
      <c r="B15" s="13" t="s">
        <v>89</v>
      </c>
    </row>
    <row r="16" spans="2:10" ht="15" customHeight="1" x14ac:dyDescent="0.2">
      <c r="B16" s="14" t="s">
        <v>90</v>
      </c>
    </row>
    <row r="17" spans="2:2" ht="15" customHeight="1" x14ac:dyDescent="0.2">
      <c r="B17" s="15" t="s">
        <v>100</v>
      </c>
    </row>
    <row r="18" spans="2:2" ht="15" customHeight="1" x14ac:dyDescent="0.2">
      <c r="B18" s="15" t="s">
        <v>101</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6"/>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41.5" customWidth="1"/>
    <col min="3" max="9" width="12.6640625" customWidth="1"/>
  </cols>
  <sheetData>
    <row r="1" spans="2:9" ht="15" customHeight="1" x14ac:dyDescent="0.2"/>
    <row r="2" spans="2:9" ht="23.25" customHeight="1" x14ac:dyDescent="0.25">
      <c r="B2" s="12" t="s">
        <v>85</v>
      </c>
    </row>
    <row r="3" spans="2:9" ht="23.25" customHeight="1" x14ac:dyDescent="0.25">
      <c r="B3" s="12" t="s">
        <v>86</v>
      </c>
    </row>
    <row r="4" spans="2:9" ht="15" customHeight="1" x14ac:dyDescent="0.2"/>
    <row r="5" spans="2:9" ht="15" customHeight="1" x14ac:dyDescent="0.2">
      <c r="B5" s="1"/>
      <c r="C5" s="4" t="s">
        <v>27</v>
      </c>
      <c r="D5" s="4" t="s">
        <v>28</v>
      </c>
      <c r="E5" s="4" t="s">
        <v>29</v>
      </c>
      <c r="F5" s="4" t="s">
        <v>30</v>
      </c>
      <c r="G5" s="4" t="s">
        <v>31</v>
      </c>
      <c r="H5" s="4" t="s">
        <v>32</v>
      </c>
      <c r="I5" s="4" t="s">
        <v>33</v>
      </c>
    </row>
    <row r="6" spans="2:9" ht="15" customHeight="1" x14ac:dyDescent="0.2">
      <c r="B6" s="2"/>
      <c r="C6" s="6" t="s">
        <v>66</v>
      </c>
      <c r="D6" s="6" t="s">
        <v>66</v>
      </c>
      <c r="E6" s="6" t="s">
        <v>66</v>
      </c>
      <c r="F6" s="6" t="s">
        <v>66</v>
      </c>
      <c r="G6" s="6" t="s">
        <v>66</v>
      </c>
      <c r="H6" s="6" t="s">
        <v>66</v>
      </c>
      <c r="I6" s="6" t="s">
        <v>66</v>
      </c>
    </row>
    <row r="7" spans="2:9" ht="15" customHeight="1" x14ac:dyDescent="0.2">
      <c r="B7" s="7" t="s">
        <v>84</v>
      </c>
      <c r="C7" s="6"/>
      <c r="D7" s="6"/>
      <c r="E7" s="6"/>
      <c r="F7" s="6"/>
      <c r="G7" s="6"/>
      <c r="H7" s="6"/>
      <c r="I7" s="6"/>
    </row>
    <row r="8" spans="2:9" ht="15" customHeight="1" x14ac:dyDescent="0.2">
      <c r="B8" s="8" t="s">
        <v>61</v>
      </c>
      <c r="C8" s="45">
        <v>11985.851000000001</v>
      </c>
      <c r="D8" s="45">
        <v>13941.977999999999</v>
      </c>
      <c r="E8" s="45">
        <v>16344.504999999999</v>
      </c>
      <c r="F8" s="45">
        <v>17549.402999999998</v>
      </c>
      <c r="G8" s="45">
        <v>17568.422999999999</v>
      </c>
      <c r="H8" s="45">
        <v>17991.843000000001</v>
      </c>
      <c r="I8" s="45">
        <v>18017.159</v>
      </c>
    </row>
    <row r="9" spans="2:9" ht="15" customHeight="1" x14ac:dyDescent="0.2">
      <c r="B9" s="8" t="s">
        <v>62</v>
      </c>
      <c r="C9" s="45">
        <v>9097.9529999999995</v>
      </c>
      <c r="D9" s="45">
        <v>8737.3790000000008</v>
      </c>
      <c r="E9" s="45">
        <v>8570.5</v>
      </c>
      <c r="F9" s="45">
        <v>8219.1080000000002</v>
      </c>
      <c r="G9" s="45">
        <v>7955.6329999999998</v>
      </c>
      <c r="H9" s="45">
        <v>7840.3140000000003</v>
      </c>
      <c r="I9" s="45">
        <v>7593.3280000000004</v>
      </c>
    </row>
    <row r="10" spans="2:9" ht="15" customHeight="1" x14ac:dyDescent="0.2">
      <c r="B10" s="8" t="s">
        <v>63</v>
      </c>
      <c r="C10" s="45">
        <v>227617.16200000001</v>
      </c>
      <c r="D10" s="45">
        <v>227653.228</v>
      </c>
      <c r="E10" s="45">
        <v>226258.90900000001</v>
      </c>
      <c r="F10" s="45">
        <v>223327.552</v>
      </c>
      <c r="G10" s="45">
        <v>220192.111</v>
      </c>
      <c r="H10" s="45">
        <v>220182.269</v>
      </c>
      <c r="I10" s="45">
        <v>220370.753</v>
      </c>
    </row>
    <row r="11" spans="2:9" ht="15" customHeight="1" x14ac:dyDescent="0.2">
      <c r="B11" s="8" t="s">
        <v>91</v>
      </c>
      <c r="C11" s="45">
        <v>9316.0010000000002</v>
      </c>
      <c r="D11" s="45">
        <v>10723.517</v>
      </c>
      <c r="E11" s="45">
        <v>12852.825999999999</v>
      </c>
      <c r="F11" s="45">
        <v>16082.128000000001</v>
      </c>
      <c r="G11" s="45">
        <v>19838.280999999999</v>
      </c>
      <c r="H11" s="45">
        <v>25517.155999999999</v>
      </c>
      <c r="I11" s="45">
        <v>28493.601999999999</v>
      </c>
    </row>
    <row r="12" spans="2:9" s="10" customFormat="1" ht="15" customHeight="1" x14ac:dyDescent="0.2">
      <c r="B12" s="11" t="s">
        <v>64</v>
      </c>
      <c r="C12" s="47">
        <v>258016.967</v>
      </c>
      <c r="D12" s="47">
        <v>261056.10200000001</v>
      </c>
      <c r="E12" s="47">
        <v>264026.74</v>
      </c>
      <c r="F12" s="47">
        <v>265178.19199999998</v>
      </c>
      <c r="G12" s="47">
        <v>265554.44900000002</v>
      </c>
      <c r="H12" s="47">
        <v>271531.58299999998</v>
      </c>
      <c r="I12" s="47">
        <v>274474.842</v>
      </c>
    </row>
    <row r="13" spans="2:9" ht="15" customHeight="1" x14ac:dyDescent="0.2">
      <c r="B13" s="13"/>
    </row>
    <row r="14" spans="2:9" ht="15" customHeight="1" x14ac:dyDescent="0.2">
      <c r="B14" s="13" t="s">
        <v>89</v>
      </c>
    </row>
    <row r="15" spans="2:9" ht="15" customHeight="1" x14ac:dyDescent="0.2">
      <c r="B15" s="14" t="s">
        <v>90</v>
      </c>
    </row>
    <row r="16" spans="2:9" ht="15" customHeight="1" x14ac:dyDescent="0.2">
      <c r="B16" s="15" t="s">
        <v>102</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5"/>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41.5" customWidth="1"/>
    <col min="3" max="10" width="12.6640625" customWidth="1"/>
  </cols>
  <sheetData>
    <row r="1" spans="2:10" ht="15" customHeight="1" x14ac:dyDescent="0.2"/>
    <row r="2" spans="2:10" ht="23.25" customHeight="1" x14ac:dyDescent="0.25">
      <c r="B2" s="12" t="s">
        <v>87</v>
      </c>
    </row>
    <row r="3" spans="2:10" ht="23.25" customHeight="1" x14ac:dyDescent="0.25">
      <c r="B3" s="12" t="s">
        <v>88</v>
      </c>
    </row>
    <row r="4" spans="2:10" ht="15" customHeight="1" x14ac:dyDescent="0.2"/>
    <row r="5" spans="2:10" ht="15" customHeight="1" x14ac:dyDescent="0.2">
      <c r="B5" s="1"/>
      <c r="C5" s="4" t="s">
        <v>49</v>
      </c>
      <c r="D5" s="4" t="s">
        <v>50</v>
      </c>
      <c r="E5" s="4" t="s">
        <v>51</v>
      </c>
      <c r="F5" s="4" t="s">
        <v>52</v>
      </c>
      <c r="G5" s="4" t="s">
        <v>53</v>
      </c>
      <c r="H5" s="4" t="s">
        <v>54</v>
      </c>
      <c r="I5" s="4" t="s">
        <v>55</v>
      </c>
      <c r="J5" s="4" t="s">
        <v>56</v>
      </c>
    </row>
    <row r="6" spans="2:10" ht="15" customHeight="1" x14ac:dyDescent="0.2">
      <c r="B6" s="2"/>
      <c r="C6" s="6" t="s">
        <v>66</v>
      </c>
      <c r="D6" s="6" t="s">
        <v>66</v>
      </c>
      <c r="E6" s="6" t="s">
        <v>66</v>
      </c>
      <c r="F6" s="6" t="s">
        <v>66</v>
      </c>
      <c r="G6" s="6" t="s">
        <v>66</v>
      </c>
      <c r="H6" s="6" t="s">
        <v>66</v>
      </c>
      <c r="I6" s="6" t="s">
        <v>66</v>
      </c>
      <c r="J6" s="6" t="s">
        <v>66</v>
      </c>
    </row>
    <row r="7" spans="2:10" ht="15" customHeight="1" x14ac:dyDescent="0.2">
      <c r="B7" s="7" t="s">
        <v>84</v>
      </c>
      <c r="C7" s="6"/>
      <c r="D7" s="6"/>
      <c r="E7" s="6"/>
      <c r="F7" s="6"/>
      <c r="G7" s="6"/>
      <c r="H7" s="6"/>
      <c r="I7" s="6"/>
      <c r="J7" s="6"/>
    </row>
    <row r="8" spans="2:10" ht="15" customHeight="1" x14ac:dyDescent="0.2">
      <c r="B8" s="8" t="s">
        <v>65</v>
      </c>
      <c r="C8" s="45">
        <v>604.02499999999998</v>
      </c>
      <c r="D8" s="45">
        <v>704.29899999999998</v>
      </c>
      <c r="E8" s="45">
        <v>4540.8100000000004</v>
      </c>
      <c r="F8" s="45">
        <v>16704.452000000001</v>
      </c>
      <c r="G8" s="45">
        <v>380.25</v>
      </c>
      <c r="H8" s="45">
        <v>112.736</v>
      </c>
      <c r="I8" s="45">
        <v>2563.915</v>
      </c>
      <c r="J8" s="45">
        <v>25610.487000000001</v>
      </c>
    </row>
    <row r="9" spans="2:10" ht="15" customHeight="1" x14ac:dyDescent="0.2">
      <c r="B9" s="8" t="s">
        <v>63</v>
      </c>
      <c r="C9" s="45">
        <v>64528.125</v>
      </c>
      <c r="D9" s="45">
        <v>49080.436000000002</v>
      </c>
      <c r="E9" s="45">
        <v>58159.366000000002</v>
      </c>
      <c r="F9" s="45">
        <v>24281.844000000001</v>
      </c>
      <c r="G9" s="45">
        <v>11885.282999999999</v>
      </c>
      <c r="H9" s="45">
        <v>10290.474</v>
      </c>
      <c r="I9" s="45">
        <v>2145.2249999999999</v>
      </c>
      <c r="J9" s="45">
        <v>220370.753</v>
      </c>
    </row>
    <row r="10" spans="2:10" ht="15" customHeight="1" x14ac:dyDescent="0.2">
      <c r="B10" s="8" t="s">
        <v>91</v>
      </c>
      <c r="C10" s="45">
        <v>7937.5559999999996</v>
      </c>
      <c r="D10" s="45">
        <v>5183.0290000000005</v>
      </c>
      <c r="E10" s="45">
        <v>8038.7860000000001</v>
      </c>
      <c r="F10" s="45">
        <v>3491.9169999999999</v>
      </c>
      <c r="G10" s="45">
        <v>3243.3319999999999</v>
      </c>
      <c r="H10" s="45">
        <v>301.48200000000003</v>
      </c>
      <c r="I10" s="45">
        <v>297.5</v>
      </c>
      <c r="J10" s="45">
        <v>28493.601999999999</v>
      </c>
    </row>
    <row r="11" spans="2:10" s="10" customFormat="1" ht="15" customHeight="1" x14ac:dyDescent="0.2">
      <c r="B11" s="11" t="s">
        <v>64</v>
      </c>
      <c r="C11" s="47">
        <v>73069.706000000006</v>
      </c>
      <c r="D11" s="47">
        <v>54967.762999999999</v>
      </c>
      <c r="E11" s="47">
        <v>70738.962</v>
      </c>
      <c r="F11" s="47">
        <v>44478.213000000003</v>
      </c>
      <c r="G11" s="47">
        <v>15508.865</v>
      </c>
      <c r="H11" s="47">
        <v>10704.691999999999</v>
      </c>
      <c r="I11" s="47">
        <v>5006.6400000000003</v>
      </c>
      <c r="J11" s="47">
        <v>274474.842</v>
      </c>
    </row>
    <row r="12" spans="2:10" ht="15" customHeight="1" x14ac:dyDescent="0.2">
      <c r="B12" s="13"/>
    </row>
    <row r="13" spans="2:10" ht="15" customHeight="1" x14ac:dyDescent="0.2">
      <c r="B13" s="13" t="s">
        <v>89</v>
      </c>
    </row>
    <row r="14" spans="2:10" ht="15" customHeight="1" x14ac:dyDescent="0.2">
      <c r="B14" s="14" t="s">
        <v>90</v>
      </c>
      <c r="J14" s="41"/>
    </row>
    <row r="15" spans="2:10" ht="15" customHeight="1" x14ac:dyDescent="0.2">
      <c r="B15" s="15" t="s">
        <v>102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F349-C5D5-4EB0-A490-E0BE5C20AB7D}">
  <dimension ref="A1:L33"/>
  <sheetViews>
    <sheetView workbookViewId="0">
      <selection activeCell="R45" sqref="R45"/>
    </sheetView>
  </sheetViews>
  <sheetFormatPr baseColWidth="10" defaultColWidth="9.1640625" defaultRowHeight="15" x14ac:dyDescent="0.2"/>
  <cols>
    <col min="1" max="1" width="22.33203125" style="22" customWidth="1"/>
    <col min="2" max="6" width="12.33203125" style="22" customWidth="1"/>
    <col min="7" max="7" width="11" style="22" customWidth="1"/>
    <col min="8" max="8" width="10.83203125" style="22" customWidth="1"/>
    <col min="9" max="9" width="10.6640625" style="22" customWidth="1"/>
    <col min="10" max="10" width="10.83203125" style="22" customWidth="1"/>
    <col min="11" max="16384" width="9.1640625" style="22"/>
  </cols>
  <sheetData>
    <row r="1" spans="1:12" x14ac:dyDescent="0.2">
      <c r="A1" s="23" t="s">
        <v>144</v>
      </c>
      <c r="B1" s="24">
        <v>2015</v>
      </c>
      <c r="C1" s="24">
        <v>2016</v>
      </c>
      <c r="D1" s="24">
        <v>2017</v>
      </c>
      <c r="E1" s="24">
        <v>2018</v>
      </c>
      <c r="F1" s="24">
        <v>2019</v>
      </c>
      <c r="G1" s="24">
        <v>2020</v>
      </c>
      <c r="H1" s="24">
        <v>2021</v>
      </c>
      <c r="I1" s="24">
        <v>2022</v>
      </c>
      <c r="J1" s="24">
        <v>2023</v>
      </c>
    </row>
    <row r="2" spans="1:12" x14ac:dyDescent="0.2">
      <c r="A2" s="27" t="s">
        <v>131</v>
      </c>
      <c r="B2" s="49">
        <v>111654.64</v>
      </c>
      <c r="C2" s="49">
        <v>115365.652</v>
      </c>
      <c r="D2" s="49">
        <v>120892.005</v>
      </c>
      <c r="E2" s="49">
        <v>120594.13499999999</v>
      </c>
      <c r="F2" s="49">
        <v>116618.694</v>
      </c>
      <c r="G2" s="49">
        <v>108740.85400000001</v>
      </c>
      <c r="H2" s="49">
        <v>103922.118</v>
      </c>
      <c r="I2" s="49">
        <v>97279.547000000006</v>
      </c>
      <c r="J2" s="49">
        <v>93969.315000000002</v>
      </c>
    </row>
    <row r="3" spans="1:12" x14ac:dyDescent="0.2">
      <c r="A3" s="27" t="s">
        <v>132</v>
      </c>
      <c r="B3" s="49">
        <v>50547.866000000002</v>
      </c>
      <c r="C3" s="49">
        <v>46990.855000000003</v>
      </c>
      <c r="D3" s="49">
        <v>38276.667999999998</v>
      </c>
      <c r="E3" s="49">
        <v>35961.409</v>
      </c>
      <c r="F3" s="49">
        <v>33221.917000000001</v>
      </c>
      <c r="G3" s="49">
        <v>34194.093999999997</v>
      </c>
      <c r="H3" s="49">
        <v>33476.065000000002</v>
      </c>
      <c r="I3" s="49">
        <v>31928.606</v>
      </c>
      <c r="J3" s="49">
        <v>31640.536</v>
      </c>
    </row>
    <row r="4" spans="1:12" x14ac:dyDescent="0.2">
      <c r="A4" s="27" t="s">
        <v>133</v>
      </c>
      <c r="B4" s="49">
        <v>49705.56</v>
      </c>
      <c r="C4" s="49">
        <v>48110.499000000003</v>
      </c>
      <c r="D4" s="49">
        <v>55087.771999999997</v>
      </c>
      <c r="E4" s="49">
        <v>51464.722000000002</v>
      </c>
      <c r="F4" s="49">
        <v>55710.584999999999</v>
      </c>
      <c r="G4" s="49">
        <v>53053.288</v>
      </c>
      <c r="H4" s="49">
        <v>47631.014000000003</v>
      </c>
      <c r="I4" s="49">
        <v>50818.402999999998</v>
      </c>
      <c r="J4" s="49">
        <v>46669.616000000002</v>
      </c>
    </row>
    <row r="5" spans="1:12" x14ac:dyDescent="0.2">
      <c r="A5" s="27" t="s">
        <v>134</v>
      </c>
      <c r="B5" s="49">
        <v>6162.17</v>
      </c>
      <c r="C5" s="49">
        <v>5718.2349999999997</v>
      </c>
      <c r="D5" s="49">
        <v>5272.8360000000002</v>
      </c>
      <c r="E5" s="49">
        <v>4901.1940000000004</v>
      </c>
      <c r="F5" s="49">
        <v>4727.2079999999996</v>
      </c>
      <c r="G5" s="49">
        <v>4505.4139999999998</v>
      </c>
      <c r="H5" s="49">
        <v>4707.4989999999998</v>
      </c>
      <c r="I5" s="49">
        <v>4739.5249999999996</v>
      </c>
      <c r="J5" s="49">
        <v>4863.0069999999996</v>
      </c>
    </row>
    <row r="6" spans="1:12" ht="17" customHeight="1" x14ac:dyDescent="0.2">
      <c r="A6" s="26" t="s">
        <v>39</v>
      </c>
      <c r="B6" s="50">
        <v>218070.23499999999</v>
      </c>
      <c r="C6" s="50">
        <v>216185.24100000001</v>
      </c>
      <c r="D6" s="50">
        <v>219529.28099999999</v>
      </c>
      <c r="E6" s="50">
        <v>212921.46</v>
      </c>
      <c r="F6" s="50">
        <v>210278.405</v>
      </c>
      <c r="G6" s="50">
        <v>200493.65</v>
      </c>
      <c r="H6" s="50">
        <v>189736.696</v>
      </c>
      <c r="I6" s="50">
        <v>184766.08100000001</v>
      </c>
      <c r="J6" s="50">
        <v>177142.47399999999</v>
      </c>
    </row>
    <row r="7" spans="1:12" x14ac:dyDescent="0.2">
      <c r="A7" s="27" t="s">
        <v>135</v>
      </c>
      <c r="B7" s="49">
        <v>3677.636</v>
      </c>
      <c r="C7" s="49">
        <v>3627.154</v>
      </c>
      <c r="D7" s="49">
        <v>3561.433</v>
      </c>
      <c r="E7" s="49">
        <v>3588.1489999999999</v>
      </c>
      <c r="F7" s="49">
        <v>3467.7260000000001</v>
      </c>
      <c r="G7" s="49">
        <v>3410.424</v>
      </c>
      <c r="H7" s="49">
        <v>3344.0450000000001</v>
      </c>
      <c r="I7" s="49">
        <v>3186.5859999999998</v>
      </c>
      <c r="J7" s="49">
        <v>3125.683</v>
      </c>
    </row>
    <row r="8" spans="1:12" x14ac:dyDescent="0.2">
      <c r="A8" s="27" t="s">
        <v>136</v>
      </c>
      <c r="B8" s="49">
        <v>11833.002</v>
      </c>
      <c r="C8" s="49">
        <v>13039.705</v>
      </c>
      <c r="D8" s="49">
        <v>13210.79</v>
      </c>
      <c r="E8" s="49">
        <v>16261.954</v>
      </c>
      <c r="F8" s="49">
        <v>19471.687999999998</v>
      </c>
      <c r="G8" s="49">
        <v>22606.892</v>
      </c>
      <c r="H8" s="49">
        <v>26795.876</v>
      </c>
      <c r="I8" s="49">
        <v>30050.3</v>
      </c>
      <c r="J8" s="49">
        <v>31867.912</v>
      </c>
    </row>
    <row r="9" spans="1:12" x14ac:dyDescent="0.2">
      <c r="A9" s="27" t="s">
        <v>137</v>
      </c>
      <c r="B9" s="49">
        <v>14207.598</v>
      </c>
      <c r="C9" s="49">
        <v>17926.452000000001</v>
      </c>
      <c r="D9" s="49">
        <v>13747.748</v>
      </c>
      <c r="E9" s="49">
        <v>17528.361000000001</v>
      </c>
      <c r="F9" s="49">
        <v>14385.806</v>
      </c>
      <c r="G9" s="49">
        <v>14806.581</v>
      </c>
      <c r="H9" s="49">
        <v>16381.833000000001</v>
      </c>
      <c r="I9" s="49">
        <v>17374.683000000001</v>
      </c>
      <c r="J9" s="49">
        <v>15975.09</v>
      </c>
    </row>
    <row r="10" spans="1:12" x14ac:dyDescent="0.2">
      <c r="A10" s="27" t="s">
        <v>138</v>
      </c>
      <c r="B10" s="49">
        <v>283.51</v>
      </c>
      <c r="C10" s="49">
        <v>593.91300000000001</v>
      </c>
      <c r="D10" s="49">
        <v>838.93</v>
      </c>
      <c r="E10" s="49">
        <v>2402.1610000000001</v>
      </c>
      <c r="F10" s="49">
        <v>5964.5829999999996</v>
      </c>
      <c r="G10" s="49">
        <v>8125.259</v>
      </c>
      <c r="H10" s="49">
        <v>10970.709000000001</v>
      </c>
      <c r="I10" s="49">
        <v>13595.907999999999</v>
      </c>
      <c r="J10" s="49">
        <v>17085.64</v>
      </c>
    </row>
    <row r="11" spans="1:12" x14ac:dyDescent="0.2">
      <c r="A11" s="27" t="s">
        <v>139</v>
      </c>
      <c r="B11" s="49">
        <v>5912.0140000000001</v>
      </c>
      <c r="C11" s="49">
        <v>6845.8620000000001</v>
      </c>
      <c r="D11" s="49">
        <v>8078.6270000000004</v>
      </c>
      <c r="E11" s="49">
        <v>9929.9210000000003</v>
      </c>
      <c r="F11" s="49">
        <v>12331.992</v>
      </c>
      <c r="G11" s="49">
        <v>15719.281999999999</v>
      </c>
      <c r="H11" s="49">
        <v>20223.098000000002</v>
      </c>
      <c r="I11" s="49">
        <v>23948.188999999998</v>
      </c>
      <c r="J11" s="49">
        <v>27908.705999999998</v>
      </c>
    </row>
    <row r="12" spans="1:12" x14ac:dyDescent="0.2">
      <c r="A12" s="27" t="s">
        <v>140</v>
      </c>
      <c r="B12" s="49">
        <v>0.42599999999999999</v>
      </c>
      <c r="C12" s="49">
        <v>0.35799999999999998</v>
      </c>
      <c r="D12" s="49">
        <v>0.251</v>
      </c>
      <c r="E12" s="49">
        <v>0</v>
      </c>
      <c r="F12" s="49">
        <v>0</v>
      </c>
      <c r="G12" s="49">
        <v>0</v>
      </c>
      <c r="H12" s="49">
        <v>0</v>
      </c>
      <c r="I12" s="49">
        <v>0</v>
      </c>
      <c r="J12" s="49">
        <v>0</v>
      </c>
    </row>
    <row r="13" spans="1:12" x14ac:dyDescent="0.2">
      <c r="A13" s="26" t="s">
        <v>47</v>
      </c>
      <c r="B13" s="50">
        <v>35914.186999999998</v>
      </c>
      <c r="C13" s="50">
        <v>42033.446000000004</v>
      </c>
      <c r="D13" s="50">
        <v>39437.777999999998</v>
      </c>
      <c r="E13" s="50">
        <v>49710.546000000002</v>
      </c>
      <c r="F13" s="50">
        <v>55621.794999999998</v>
      </c>
      <c r="G13" s="50">
        <v>64668.438999999998</v>
      </c>
      <c r="H13" s="50">
        <v>77715.561000000002</v>
      </c>
      <c r="I13" s="50">
        <v>88155.664999999994</v>
      </c>
      <c r="J13" s="50">
        <v>95963.03</v>
      </c>
      <c r="L13" s="22">
        <f>(J13-I13)/I13</f>
        <v>8.8563395216858784E-2</v>
      </c>
    </row>
    <row r="14" spans="1:12" x14ac:dyDescent="0.2">
      <c r="A14" s="30" t="s">
        <v>48</v>
      </c>
      <c r="B14" s="51">
        <v>253984.42199999999</v>
      </c>
      <c r="C14" s="51">
        <v>258218.68599999999</v>
      </c>
      <c r="D14" s="51">
        <v>258967.05900000001</v>
      </c>
      <c r="E14" s="51">
        <v>262632.00599999999</v>
      </c>
      <c r="F14" s="51">
        <v>265900.19900000002</v>
      </c>
      <c r="G14" s="51">
        <v>265162.08799999999</v>
      </c>
      <c r="H14" s="51">
        <v>267452.25699999998</v>
      </c>
      <c r="I14" s="51">
        <v>272921.745</v>
      </c>
      <c r="J14" s="51">
        <v>273105.50400000002</v>
      </c>
    </row>
    <row r="15" spans="1:12" x14ac:dyDescent="0.2">
      <c r="B15" s="44"/>
      <c r="C15" s="44"/>
      <c r="D15" s="44"/>
      <c r="E15" s="44"/>
      <c r="F15" s="44"/>
      <c r="G15" s="44"/>
      <c r="H15" s="44"/>
      <c r="I15" s="44"/>
      <c r="J15" s="44"/>
    </row>
    <row r="16" spans="1:12" x14ac:dyDescent="0.2">
      <c r="B16" s="44"/>
      <c r="C16" s="60">
        <f>(C8-B8)/B8</f>
        <v>0.10197775678564065</v>
      </c>
      <c r="D16" s="60">
        <f t="shared" ref="C16:I16" si="0">(D8-C8)/C8</f>
        <v>1.3120312154301109E-2</v>
      </c>
      <c r="E16" s="60">
        <f t="shared" si="0"/>
        <v>0.230959995579371</v>
      </c>
      <c r="F16" s="60">
        <f t="shared" si="0"/>
        <v>0.19737689579001383</v>
      </c>
      <c r="G16" s="60">
        <f t="shared" si="0"/>
        <v>0.16101346734808003</v>
      </c>
      <c r="H16" s="60">
        <f t="shared" si="0"/>
        <v>0.1852967670213137</v>
      </c>
      <c r="I16" s="60">
        <f t="shared" si="0"/>
        <v>0.12145242051426119</v>
      </c>
      <c r="J16" s="60">
        <f>(J8-I8)/I8</f>
        <v>6.0485652389493653E-2</v>
      </c>
    </row>
    <row r="17" spans="2:10" x14ac:dyDescent="0.2">
      <c r="B17" s="44"/>
      <c r="C17" s="44"/>
      <c r="D17" s="44"/>
      <c r="E17" s="44"/>
      <c r="F17" s="44"/>
      <c r="G17" s="44"/>
      <c r="H17" s="44"/>
      <c r="I17" s="44"/>
      <c r="J17" s="44"/>
    </row>
    <row r="18" spans="2:10" x14ac:dyDescent="0.2">
      <c r="B18" s="44"/>
      <c r="C18" s="44"/>
      <c r="D18" s="44"/>
      <c r="E18" s="44"/>
      <c r="F18" s="44"/>
      <c r="G18" s="44"/>
      <c r="H18" s="44"/>
      <c r="I18" s="44"/>
      <c r="J18" s="44"/>
    </row>
    <row r="19" spans="2:10" x14ac:dyDescent="0.2">
      <c r="B19" s="44"/>
      <c r="C19" s="44"/>
      <c r="D19" s="44"/>
      <c r="E19" s="44"/>
      <c r="F19" s="44"/>
      <c r="G19" s="44"/>
      <c r="H19" s="44"/>
      <c r="I19" s="44"/>
      <c r="J19" s="44"/>
    </row>
    <row r="20" spans="2:10" x14ac:dyDescent="0.2">
      <c r="B20" s="44"/>
      <c r="C20" s="44"/>
      <c r="D20" s="44"/>
      <c r="E20" s="44"/>
      <c r="F20" s="44"/>
      <c r="G20" s="44"/>
      <c r="H20" s="44"/>
      <c r="I20" s="44"/>
      <c r="J20" s="44"/>
    </row>
    <row r="21" spans="2:10" x14ac:dyDescent="0.2">
      <c r="B21" s="44"/>
      <c r="C21" s="44"/>
      <c r="D21" s="44"/>
      <c r="E21" s="44"/>
      <c r="F21" s="44"/>
      <c r="G21" s="44"/>
      <c r="H21" s="44"/>
      <c r="I21" s="44"/>
      <c r="J21" s="44"/>
    </row>
    <row r="22" spans="2:10" x14ac:dyDescent="0.2">
      <c r="B22" s="44"/>
      <c r="C22" s="44"/>
      <c r="D22" s="44"/>
      <c r="E22" s="44"/>
      <c r="F22" s="44"/>
      <c r="G22" s="44"/>
      <c r="H22" s="44"/>
      <c r="I22" s="44"/>
      <c r="J22" s="44"/>
    </row>
    <row r="23" spans="2:10" x14ac:dyDescent="0.2">
      <c r="B23" s="44"/>
      <c r="C23" s="44"/>
      <c r="D23" s="44"/>
      <c r="E23" s="44"/>
      <c r="F23" s="44"/>
      <c r="G23" s="44"/>
      <c r="H23" s="44"/>
      <c r="I23" s="44"/>
      <c r="J23" s="44"/>
    </row>
    <row r="24" spans="2:10" x14ac:dyDescent="0.2">
      <c r="B24" s="44"/>
      <c r="C24" s="44"/>
      <c r="D24" s="44"/>
      <c r="E24" s="44"/>
      <c r="F24" s="44"/>
      <c r="G24" s="44"/>
      <c r="H24" s="44"/>
      <c r="I24" s="44"/>
      <c r="J24" s="44"/>
    </row>
    <row r="25" spans="2:10" x14ac:dyDescent="0.2">
      <c r="B25" s="44"/>
      <c r="C25" s="44"/>
      <c r="D25" s="44"/>
      <c r="E25" s="44"/>
      <c r="F25" s="44"/>
      <c r="G25" s="44"/>
      <c r="H25" s="44"/>
      <c r="I25" s="44"/>
      <c r="J25" s="44"/>
    </row>
    <row r="26" spans="2:10" x14ac:dyDescent="0.2">
      <c r="B26" s="44"/>
      <c r="C26" s="44"/>
      <c r="D26" s="44"/>
      <c r="E26" s="44"/>
      <c r="F26" s="44"/>
      <c r="G26" s="44"/>
      <c r="H26" s="44"/>
      <c r="I26" s="44"/>
      <c r="J26" s="44"/>
    </row>
    <row r="27" spans="2:10" x14ac:dyDescent="0.2">
      <c r="B27" s="44"/>
      <c r="C27" s="44"/>
      <c r="D27" s="44"/>
      <c r="E27" s="44"/>
      <c r="F27" s="44"/>
      <c r="G27" s="44"/>
      <c r="H27" s="44"/>
      <c r="I27" s="44"/>
      <c r="J27" s="44"/>
    </row>
    <row r="28" spans="2:10" x14ac:dyDescent="0.2">
      <c r="B28" s="44"/>
      <c r="C28" s="44"/>
      <c r="D28" s="44"/>
      <c r="E28" s="44"/>
      <c r="F28" s="44"/>
      <c r="G28" s="44"/>
      <c r="H28" s="44"/>
      <c r="I28" s="44"/>
      <c r="J28" s="44"/>
    </row>
    <row r="29" spans="2:10" x14ac:dyDescent="0.2">
      <c r="B29" s="44"/>
      <c r="C29" s="44"/>
      <c r="D29" s="44"/>
      <c r="E29" s="44"/>
      <c r="F29" s="44"/>
      <c r="G29" s="44"/>
      <c r="H29" s="44"/>
      <c r="I29" s="44"/>
      <c r="J29" s="44"/>
    </row>
    <row r="30" spans="2:10" x14ac:dyDescent="0.2">
      <c r="B30" s="44"/>
      <c r="C30" s="44"/>
      <c r="D30" s="44"/>
      <c r="E30" s="44"/>
      <c r="F30" s="44"/>
      <c r="G30" s="44"/>
      <c r="H30" s="44"/>
      <c r="I30" s="44"/>
      <c r="J30" s="44"/>
    </row>
    <row r="31" spans="2:10" x14ac:dyDescent="0.2">
      <c r="B31" s="44"/>
      <c r="C31" s="44"/>
      <c r="D31" s="44"/>
      <c r="E31" s="44"/>
      <c r="F31" s="44"/>
      <c r="G31" s="44"/>
      <c r="H31" s="44"/>
      <c r="I31" s="44"/>
      <c r="J31" s="44"/>
    </row>
    <row r="32" spans="2:10" x14ac:dyDescent="0.2">
      <c r="B32" s="44"/>
      <c r="C32" s="44"/>
      <c r="D32" s="44"/>
      <c r="E32" s="44"/>
      <c r="F32" s="44"/>
      <c r="G32" s="44"/>
      <c r="H32" s="44"/>
      <c r="I32" s="44"/>
      <c r="J32" s="44"/>
    </row>
    <row r="33" spans="2:9" x14ac:dyDescent="0.2">
      <c r="B33" s="31"/>
      <c r="C33" s="31"/>
      <c r="D33" s="31"/>
      <c r="E33" s="31"/>
      <c r="F33" s="31"/>
      <c r="G33" s="31"/>
      <c r="H33" s="31"/>
      <c r="I33" s="31"/>
    </row>
  </sheetData>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D578-2CE9-451C-8388-ACABA47FB25F}">
  <dimension ref="A1:J31"/>
  <sheetViews>
    <sheetView workbookViewId="0">
      <selection activeCell="J13" sqref="J13"/>
    </sheetView>
  </sheetViews>
  <sheetFormatPr baseColWidth="10" defaultColWidth="9.1640625" defaultRowHeight="15" x14ac:dyDescent="0.2"/>
  <cols>
    <col min="1" max="1" width="22.33203125" style="22" customWidth="1"/>
    <col min="2" max="7" width="11" style="22" customWidth="1"/>
    <col min="8" max="8" width="11.1640625" style="22" customWidth="1"/>
    <col min="9" max="9" width="10.33203125" style="22" customWidth="1"/>
    <col min="10" max="10" width="11" style="22" bestFit="1" customWidth="1"/>
    <col min="11"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49">
        <v>54528.233</v>
      </c>
      <c r="C2" s="49">
        <v>54111.036999999997</v>
      </c>
      <c r="D2" s="49">
        <v>57461.860999999997</v>
      </c>
      <c r="E2" s="49">
        <v>57245.353000000003</v>
      </c>
      <c r="F2" s="49">
        <v>56546.18</v>
      </c>
      <c r="G2" s="49">
        <v>52454.7</v>
      </c>
      <c r="H2" s="49">
        <v>49110.233999999997</v>
      </c>
      <c r="I2" s="49">
        <v>45985.226000000002</v>
      </c>
      <c r="J2" s="49">
        <v>43360.917000000001</v>
      </c>
    </row>
    <row r="3" spans="1:10" x14ac:dyDescent="0.2">
      <c r="A3" s="27" t="s">
        <v>132</v>
      </c>
      <c r="B3" s="49"/>
      <c r="C3" s="49"/>
      <c r="D3" s="49"/>
      <c r="E3" s="49"/>
      <c r="F3" s="49"/>
      <c r="G3" s="49"/>
      <c r="H3" s="49"/>
      <c r="I3" s="49"/>
      <c r="J3" s="49"/>
    </row>
    <row r="4" spans="1:10" x14ac:dyDescent="0.2">
      <c r="A4" s="27" t="s">
        <v>133</v>
      </c>
      <c r="B4" s="49">
        <v>4929.7139999999999</v>
      </c>
      <c r="C4" s="49">
        <v>3538.7020000000002</v>
      </c>
      <c r="D4" s="49">
        <v>3882.3690000000001</v>
      </c>
      <c r="E4" s="49">
        <v>2282.6509999999998</v>
      </c>
      <c r="F4" s="49">
        <v>2924.32</v>
      </c>
      <c r="G4" s="49">
        <v>1934.8440000000001</v>
      </c>
      <c r="H4" s="49">
        <v>1971.673</v>
      </c>
      <c r="I4" s="49">
        <v>3373.6060000000002</v>
      </c>
      <c r="J4" s="49">
        <v>2320.9839999999999</v>
      </c>
    </row>
    <row r="5" spans="1:10" x14ac:dyDescent="0.2">
      <c r="A5" s="27" t="s">
        <v>134</v>
      </c>
      <c r="B5" s="49">
        <v>290.43700000000001</v>
      </c>
      <c r="C5" s="49">
        <v>311.95299999999997</v>
      </c>
      <c r="D5" s="49">
        <v>329.13600000000002</v>
      </c>
      <c r="E5" s="49">
        <v>327.75</v>
      </c>
      <c r="F5" s="49">
        <v>335.80599999999998</v>
      </c>
      <c r="G5" s="49">
        <v>338.68900000000002</v>
      </c>
      <c r="H5" s="49">
        <v>341.71499999999997</v>
      </c>
      <c r="I5" s="49">
        <v>426.45600000000002</v>
      </c>
      <c r="J5" s="49">
        <v>392.839</v>
      </c>
    </row>
    <row r="6" spans="1:10" x14ac:dyDescent="0.2">
      <c r="A6" s="26" t="s">
        <v>39</v>
      </c>
      <c r="B6" s="50">
        <v>59748.383999999998</v>
      </c>
      <c r="C6" s="50">
        <v>57961.690999999999</v>
      </c>
      <c r="D6" s="50">
        <v>61673.364999999998</v>
      </c>
      <c r="E6" s="50">
        <v>59855.752999999997</v>
      </c>
      <c r="F6" s="50">
        <v>59806.305999999997</v>
      </c>
      <c r="G6" s="50">
        <v>54728.233</v>
      </c>
      <c r="H6" s="50">
        <v>51423.622000000003</v>
      </c>
      <c r="I6" s="50">
        <v>49785.288</v>
      </c>
      <c r="J6" s="50">
        <v>46074.74</v>
      </c>
    </row>
    <row r="7" spans="1:10" x14ac:dyDescent="0.2">
      <c r="A7" s="27" t="s">
        <v>141</v>
      </c>
      <c r="B7" s="49">
        <v>1027.223</v>
      </c>
      <c r="C7" s="49">
        <v>1051.008</v>
      </c>
      <c r="D7" s="49">
        <v>1134.5050000000001</v>
      </c>
      <c r="E7" s="49">
        <v>1167.289</v>
      </c>
      <c r="F7" s="49">
        <v>1124.4649999999999</v>
      </c>
      <c r="G7" s="49">
        <v>1086.789</v>
      </c>
      <c r="H7" s="49">
        <v>1068.9639999999999</v>
      </c>
      <c r="I7" s="49">
        <v>967.98</v>
      </c>
      <c r="J7" s="49">
        <v>979.11</v>
      </c>
    </row>
    <row r="8" spans="1:10" x14ac:dyDescent="0.2">
      <c r="A8" s="27" t="s">
        <v>136</v>
      </c>
      <c r="B8" s="49">
        <v>1722.0650000000001</v>
      </c>
      <c r="C8" s="49">
        <v>2064.4859999999999</v>
      </c>
      <c r="D8" s="49">
        <v>1944.92</v>
      </c>
      <c r="E8" s="49">
        <v>3123.1770000000001</v>
      </c>
      <c r="F8" s="49">
        <v>4400.0429999999997</v>
      </c>
      <c r="G8" s="49">
        <v>4604.6660000000002</v>
      </c>
      <c r="H8" s="49">
        <v>5357.1059999999998</v>
      </c>
      <c r="I8" s="49">
        <v>6138.9059999999999</v>
      </c>
      <c r="J8" s="49">
        <v>5791.6019999999999</v>
      </c>
    </row>
    <row r="9" spans="1:10" x14ac:dyDescent="0.2">
      <c r="A9" s="27" t="s">
        <v>137</v>
      </c>
      <c r="B9" s="49">
        <v>2145.2399999999998</v>
      </c>
      <c r="C9" s="49">
        <v>3964.4859999999999</v>
      </c>
      <c r="D9" s="49">
        <v>2271.424</v>
      </c>
      <c r="E9" s="49">
        <v>3150.3879999999999</v>
      </c>
      <c r="F9" s="49">
        <v>2010.8140000000001</v>
      </c>
      <c r="G9" s="49">
        <v>2399.8310000000001</v>
      </c>
      <c r="H9" s="49">
        <v>2838.9569999999999</v>
      </c>
      <c r="I9" s="49">
        <v>3936.817</v>
      </c>
      <c r="J9" s="49">
        <v>3712.6579999999999</v>
      </c>
    </row>
    <row r="10" spans="1:10" x14ac:dyDescent="0.2">
      <c r="A10" s="27" t="s">
        <v>138</v>
      </c>
      <c r="B10" s="49">
        <v>228.215</v>
      </c>
      <c r="C10" s="49">
        <v>507.28199999999998</v>
      </c>
      <c r="D10" s="49">
        <v>633.47299999999996</v>
      </c>
      <c r="E10" s="49">
        <v>1073.5840000000001</v>
      </c>
      <c r="F10" s="49">
        <v>1731.894</v>
      </c>
      <c r="G10" s="49">
        <v>2603.6350000000002</v>
      </c>
      <c r="H10" s="49">
        <v>4156.7309999999998</v>
      </c>
      <c r="I10" s="49">
        <v>5342.3019999999997</v>
      </c>
      <c r="J10" s="49">
        <v>6747.8919999999998</v>
      </c>
    </row>
    <row r="11" spans="1:10" x14ac:dyDescent="0.2">
      <c r="A11" s="27" t="s">
        <v>139</v>
      </c>
      <c r="B11" s="49">
        <v>1343.7550000000001</v>
      </c>
      <c r="C11" s="49">
        <v>1577.049</v>
      </c>
      <c r="D11" s="49">
        <v>1876.0889999999999</v>
      </c>
      <c r="E11" s="49">
        <v>2382.1529999999998</v>
      </c>
      <c r="F11" s="49">
        <v>2962.442</v>
      </c>
      <c r="G11" s="49">
        <v>3974.672</v>
      </c>
      <c r="H11" s="49">
        <v>5594.1850000000004</v>
      </c>
      <c r="I11" s="49">
        <v>6816.45</v>
      </c>
      <c r="J11" s="49">
        <v>8222.0930000000008</v>
      </c>
    </row>
    <row r="12" spans="1:10" x14ac:dyDescent="0.2">
      <c r="A12" s="27" t="s">
        <v>140</v>
      </c>
      <c r="B12" s="49"/>
      <c r="C12" s="49"/>
      <c r="D12" s="49"/>
      <c r="E12" s="49"/>
      <c r="F12" s="49"/>
      <c r="G12" s="49"/>
      <c r="H12" s="49"/>
      <c r="I12" s="49"/>
      <c r="J12" s="49"/>
    </row>
    <row r="13" spans="1:10" x14ac:dyDescent="0.2">
      <c r="A13" s="26" t="s">
        <v>47</v>
      </c>
      <c r="B13" s="50">
        <v>6466.4970000000003</v>
      </c>
      <c r="C13" s="50">
        <v>9164.3109999999997</v>
      </c>
      <c r="D13" s="50">
        <v>7860.4120000000003</v>
      </c>
      <c r="E13" s="50">
        <v>10896.592000000001</v>
      </c>
      <c r="F13" s="50">
        <v>12229.657999999999</v>
      </c>
      <c r="G13" s="50">
        <v>14669.593000000001</v>
      </c>
      <c r="H13" s="50">
        <v>19015.944</v>
      </c>
      <c r="I13" s="50">
        <v>23202.454000000002</v>
      </c>
      <c r="J13" s="50">
        <v>25453.353999999999</v>
      </c>
    </row>
    <row r="14" spans="1:10" x14ac:dyDescent="0.2">
      <c r="A14" s="30" t="s">
        <v>48</v>
      </c>
      <c r="B14" s="51">
        <v>66214.880999999994</v>
      </c>
      <c r="C14" s="51">
        <v>67126.001999999993</v>
      </c>
      <c r="D14" s="51">
        <v>69533.777000000002</v>
      </c>
      <c r="E14" s="51">
        <v>70752.345000000001</v>
      </c>
      <c r="F14" s="51">
        <v>72035.964000000007</v>
      </c>
      <c r="G14" s="51">
        <v>69397.826000000001</v>
      </c>
      <c r="H14" s="51">
        <v>70439.566000000006</v>
      </c>
      <c r="I14" s="51">
        <v>72987.741999999998</v>
      </c>
      <c r="J14" s="51">
        <v>71528.093999999997</v>
      </c>
    </row>
    <row r="15" spans="1:10" x14ac:dyDescent="0.2">
      <c r="A15" s="14"/>
      <c r="B15" s="25"/>
      <c r="C15" s="25"/>
      <c r="D15" s="25"/>
      <c r="E15" s="25"/>
      <c r="F15" s="25"/>
      <c r="G15" s="25"/>
      <c r="H15" s="25"/>
    </row>
    <row r="16" spans="1:10" x14ac:dyDescent="0.2">
      <c r="B16" s="31"/>
      <c r="C16" s="31"/>
      <c r="D16" s="31"/>
      <c r="E16" s="31"/>
      <c r="F16" s="31"/>
      <c r="G16" s="31"/>
      <c r="H16" s="31"/>
      <c r="I16" s="31"/>
    </row>
    <row r="17" spans="2:9" x14ac:dyDescent="0.2">
      <c r="B17" s="31"/>
      <c r="C17" s="31"/>
      <c r="D17" s="31"/>
      <c r="E17" s="31"/>
      <c r="F17" s="31"/>
      <c r="G17" s="31"/>
      <c r="H17" s="31"/>
      <c r="I17" s="31"/>
    </row>
    <row r="18" spans="2:9" x14ac:dyDescent="0.2">
      <c r="B18" s="31"/>
      <c r="C18" s="31"/>
      <c r="D18" s="31"/>
      <c r="E18" s="31"/>
      <c r="F18" s="31"/>
      <c r="G18" s="31"/>
      <c r="H18" s="31"/>
      <c r="I18" s="31"/>
    </row>
    <row r="19" spans="2:9" x14ac:dyDescent="0.2">
      <c r="B19" s="31"/>
      <c r="C19" s="31"/>
      <c r="D19" s="31"/>
      <c r="E19" s="31"/>
      <c r="F19" s="31"/>
      <c r="G19" s="31"/>
      <c r="H19" s="31"/>
      <c r="I19" s="31"/>
    </row>
    <row r="20" spans="2:9" x14ac:dyDescent="0.2">
      <c r="B20" s="31"/>
      <c r="C20" s="31"/>
      <c r="D20" s="31"/>
      <c r="E20" s="31"/>
      <c r="F20" s="31"/>
      <c r="G20" s="31"/>
      <c r="H20" s="31"/>
      <c r="I20" s="31"/>
    </row>
    <row r="21" spans="2:9" x14ac:dyDescent="0.2">
      <c r="B21" s="31"/>
      <c r="C21" s="31"/>
      <c r="D21" s="31"/>
      <c r="E21" s="31"/>
      <c r="F21" s="31"/>
      <c r="G21" s="31"/>
      <c r="H21" s="31"/>
      <c r="I21" s="31"/>
    </row>
    <row r="22" spans="2:9" x14ac:dyDescent="0.2">
      <c r="B22" s="31"/>
      <c r="C22" s="31"/>
      <c r="D22" s="31"/>
      <c r="E22" s="31"/>
      <c r="F22" s="31"/>
      <c r="G22" s="31"/>
      <c r="H22" s="31"/>
      <c r="I22" s="31"/>
    </row>
    <row r="23" spans="2:9" x14ac:dyDescent="0.2">
      <c r="B23" s="31"/>
      <c r="C23" s="31"/>
      <c r="D23" s="31"/>
      <c r="E23" s="31"/>
      <c r="F23" s="31"/>
      <c r="G23" s="31"/>
      <c r="H23" s="31"/>
      <c r="I23" s="31"/>
    </row>
    <row r="24" spans="2:9" x14ac:dyDescent="0.2">
      <c r="B24" s="31"/>
      <c r="C24" s="31"/>
      <c r="D24" s="31"/>
      <c r="E24" s="31"/>
      <c r="F24" s="31"/>
      <c r="G24" s="31"/>
      <c r="H24" s="31"/>
      <c r="I24" s="31"/>
    </row>
    <row r="25" spans="2:9" x14ac:dyDescent="0.2">
      <c r="B25" s="31"/>
      <c r="C25" s="31"/>
      <c r="D25" s="31"/>
      <c r="E25" s="31"/>
      <c r="F25" s="31"/>
      <c r="G25" s="31"/>
      <c r="H25" s="31"/>
      <c r="I25" s="31"/>
    </row>
    <row r="26" spans="2:9" x14ac:dyDescent="0.2">
      <c r="B26" s="31"/>
      <c r="C26" s="31"/>
      <c r="D26" s="31"/>
      <c r="E26" s="31"/>
      <c r="F26" s="31"/>
      <c r="G26" s="31"/>
      <c r="H26" s="31"/>
      <c r="I26" s="31"/>
    </row>
    <row r="27" spans="2:9" x14ac:dyDescent="0.2">
      <c r="B27" s="31"/>
      <c r="C27" s="31"/>
      <c r="D27" s="31"/>
      <c r="E27" s="31"/>
      <c r="F27" s="31"/>
      <c r="G27" s="31"/>
      <c r="H27" s="31"/>
      <c r="I27" s="31"/>
    </row>
    <row r="28" spans="2:9" x14ac:dyDescent="0.2">
      <c r="B28" s="31"/>
      <c r="C28" s="31"/>
      <c r="D28" s="31"/>
      <c r="E28" s="31"/>
      <c r="F28" s="31"/>
      <c r="G28" s="31"/>
      <c r="H28" s="31"/>
      <c r="I28" s="31"/>
    </row>
    <row r="29" spans="2:9" x14ac:dyDescent="0.2">
      <c r="B29" s="31"/>
      <c r="C29" s="31"/>
      <c r="D29" s="31"/>
      <c r="E29" s="31"/>
      <c r="F29" s="31"/>
      <c r="G29" s="31"/>
      <c r="H29" s="31"/>
      <c r="I29" s="31"/>
    </row>
    <row r="30" spans="2:9" x14ac:dyDescent="0.2">
      <c r="B30" s="31"/>
      <c r="C30" s="31"/>
      <c r="D30" s="31"/>
      <c r="E30" s="31"/>
      <c r="F30" s="31"/>
      <c r="G30" s="31"/>
      <c r="H30" s="31"/>
      <c r="I30" s="31"/>
    </row>
    <row r="31" spans="2:9" x14ac:dyDescent="0.2">
      <c r="B31" s="31"/>
      <c r="C31" s="31"/>
      <c r="D31" s="31"/>
      <c r="E31" s="31"/>
      <c r="F31" s="31"/>
      <c r="G31" s="31"/>
      <c r="H31" s="31"/>
      <c r="I31" s="31"/>
    </row>
  </sheetData>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CC4D7-3821-4DB3-A10B-FB50583EA763}">
  <dimension ref="A1:R31"/>
  <sheetViews>
    <sheetView workbookViewId="0">
      <selection activeCell="A3" sqref="A3"/>
    </sheetView>
  </sheetViews>
  <sheetFormatPr baseColWidth="10" defaultColWidth="9.1640625" defaultRowHeight="15" x14ac:dyDescent="0.2"/>
  <cols>
    <col min="1" max="1" width="22.33203125" style="22" customWidth="1"/>
    <col min="2" max="7" width="11" style="22" customWidth="1"/>
    <col min="8" max="8" width="11" style="22" bestFit="1" customWidth="1"/>
    <col min="9" max="9" width="10.33203125" style="22" customWidth="1"/>
    <col min="10" max="10" width="11" style="22" bestFit="1" customWidth="1"/>
    <col min="11" max="16384" width="9.1640625" style="22"/>
  </cols>
  <sheetData>
    <row r="1" spans="1:18" x14ac:dyDescent="0.2">
      <c r="A1" s="23" t="s">
        <v>144</v>
      </c>
      <c r="B1" s="24">
        <v>2015</v>
      </c>
      <c r="C1" s="24">
        <v>2016</v>
      </c>
      <c r="D1" s="24">
        <v>2017</v>
      </c>
      <c r="E1" s="24">
        <v>2018</v>
      </c>
      <c r="F1" s="24">
        <v>2019</v>
      </c>
      <c r="G1" s="24">
        <v>2020</v>
      </c>
      <c r="H1" s="24">
        <v>2021</v>
      </c>
      <c r="I1" s="24">
        <v>2022</v>
      </c>
      <c r="J1" s="24">
        <v>2023</v>
      </c>
    </row>
    <row r="2" spans="1:18" x14ac:dyDescent="0.2">
      <c r="A2" s="27" t="s">
        <v>131</v>
      </c>
      <c r="B2" s="32"/>
      <c r="C2" s="32"/>
      <c r="D2" s="32"/>
      <c r="E2" s="32"/>
      <c r="F2" s="32"/>
      <c r="G2" s="33"/>
      <c r="H2" s="33"/>
      <c r="I2" s="33"/>
      <c r="J2" s="28"/>
    </row>
    <row r="3" spans="1:18" x14ac:dyDescent="0.2">
      <c r="A3" s="27" t="s">
        <v>132</v>
      </c>
      <c r="B3" s="49">
        <v>47848.016000000003</v>
      </c>
      <c r="C3" s="49">
        <v>45682.731</v>
      </c>
      <c r="D3" s="49">
        <v>38276.667999999998</v>
      </c>
      <c r="E3" s="49">
        <v>35961.409</v>
      </c>
      <c r="F3" s="49">
        <v>33221.917000000001</v>
      </c>
      <c r="G3" s="52">
        <v>34194.093999999997</v>
      </c>
      <c r="H3" s="52">
        <v>33476.065000000002</v>
      </c>
      <c r="I3" s="52">
        <v>31928.606</v>
      </c>
      <c r="J3" s="49">
        <v>31640.536</v>
      </c>
      <c r="K3" s="31"/>
      <c r="L3" s="31"/>
      <c r="M3" s="31"/>
      <c r="N3" s="31"/>
      <c r="O3" s="31"/>
      <c r="P3" s="31"/>
      <c r="Q3" s="31"/>
      <c r="R3" s="31"/>
    </row>
    <row r="4" spans="1:18" x14ac:dyDescent="0.2">
      <c r="A4" s="27" t="s">
        <v>133</v>
      </c>
      <c r="B4" s="49">
        <v>1735.8689999999999</v>
      </c>
      <c r="C4" s="49">
        <v>1688.2629999999999</v>
      </c>
      <c r="D4" s="49">
        <v>4150.6790000000001</v>
      </c>
      <c r="E4" s="49">
        <v>2937.7809999999999</v>
      </c>
      <c r="F4" s="49">
        <v>3889.51</v>
      </c>
      <c r="G4" s="52">
        <v>2258.6509999999998</v>
      </c>
      <c r="H4" s="52">
        <v>1678.3030000000001</v>
      </c>
      <c r="I4" s="52">
        <v>2522.2849999999999</v>
      </c>
      <c r="J4" s="49">
        <v>1166.1010000000001</v>
      </c>
    </row>
    <row r="5" spans="1:18" x14ac:dyDescent="0.2">
      <c r="A5" s="27" t="s">
        <v>134</v>
      </c>
      <c r="B5" s="49">
        <v>128.60599999999999</v>
      </c>
      <c r="C5" s="49">
        <v>140.64599999999999</v>
      </c>
      <c r="D5" s="49">
        <v>171.048</v>
      </c>
      <c r="E5" s="49">
        <v>187.48</v>
      </c>
      <c r="F5" s="49">
        <v>201.99700000000001</v>
      </c>
      <c r="G5" s="52">
        <v>200.727</v>
      </c>
      <c r="H5" s="52">
        <v>178.71299999999999</v>
      </c>
      <c r="I5" s="52">
        <v>219.9</v>
      </c>
      <c r="J5" s="49">
        <v>238.19800000000001</v>
      </c>
    </row>
    <row r="6" spans="1:18" x14ac:dyDescent="0.2">
      <c r="A6" s="26" t="s">
        <v>39</v>
      </c>
      <c r="B6" s="50">
        <v>49712.491000000002</v>
      </c>
      <c r="C6" s="50">
        <v>47511.64</v>
      </c>
      <c r="D6" s="50">
        <v>42598.394</v>
      </c>
      <c r="E6" s="50">
        <v>39086.67</v>
      </c>
      <c r="F6" s="50">
        <v>37313.423999999999</v>
      </c>
      <c r="G6" s="53">
        <v>36653.472000000002</v>
      </c>
      <c r="H6" s="53">
        <v>35333.080999999998</v>
      </c>
      <c r="I6" s="53">
        <v>34670.792000000001</v>
      </c>
      <c r="J6" s="50">
        <v>33044.834999999999</v>
      </c>
    </row>
    <row r="7" spans="1:18" x14ac:dyDescent="0.2">
      <c r="A7" s="27" t="s">
        <v>141</v>
      </c>
      <c r="B7" s="49">
        <v>736.16399999999999</v>
      </c>
      <c r="C7" s="49">
        <v>735.71500000000003</v>
      </c>
      <c r="D7" s="49">
        <v>723.16300000000001</v>
      </c>
      <c r="E7" s="49">
        <v>776.65499999999997</v>
      </c>
      <c r="F7" s="49">
        <v>819.30499999999995</v>
      </c>
      <c r="G7" s="52">
        <v>846.31600000000003</v>
      </c>
      <c r="H7" s="52">
        <v>758.12099999999998</v>
      </c>
      <c r="I7" s="52">
        <v>779.65099999999995</v>
      </c>
      <c r="J7" s="49">
        <v>742.50300000000004</v>
      </c>
    </row>
    <row r="8" spans="1:18" x14ac:dyDescent="0.2">
      <c r="A8" s="27" t="s">
        <v>136</v>
      </c>
      <c r="B8" s="49">
        <v>3288.498</v>
      </c>
      <c r="C8" s="49">
        <v>3703.1550000000002</v>
      </c>
      <c r="D8" s="49">
        <v>3748.346</v>
      </c>
      <c r="E8" s="49">
        <v>4616.7730000000001</v>
      </c>
      <c r="F8" s="49">
        <v>5431.1689999999999</v>
      </c>
      <c r="G8" s="52">
        <v>6733.4840000000004</v>
      </c>
      <c r="H8" s="52">
        <v>8677.8950000000004</v>
      </c>
      <c r="I8" s="52">
        <v>10329.656000000001</v>
      </c>
      <c r="J8" s="49">
        <v>11884.816000000001</v>
      </c>
    </row>
    <row r="9" spans="1:18" x14ac:dyDescent="0.2">
      <c r="A9" s="27" t="s">
        <v>137</v>
      </c>
      <c r="B9" s="49">
        <v>2816.0889999999999</v>
      </c>
      <c r="C9" s="49">
        <v>4132.3590000000004</v>
      </c>
      <c r="D9" s="49">
        <v>2532.299</v>
      </c>
      <c r="E9" s="49">
        <v>2974.3609999999999</v>
      </c>
      <c r="F9" s="49">
        <v>2280.8449999999998</v>
      </c>
      <c r="G9" s="52">
        <v>2488.6799999999998</v>
      </c>
      <c r="H9" s="52">
        <v>2923.808</v>
      </c>
      <c r="I9" s="52">
        <v>3361.1419999999998</v>
      </c>
      <c r="J9" s="49">
        <v>2591.1619999999998</v>
      </c>
    </row>
    <row r="10" spans="1:18" x14ac:dyDescent="0.2">
      <c r="A10" s="27" t="s">
        <v>138</v>
      </c>
      <c r="B10" s="49">
        <v>11.941000000000001</v>
      </c>
      <c r="C10" s="49">
        <v>13.577999999999999</v>
      </c>
      <c r="D10" s="49">
        <v>19.808</v>
      </c>
      <c r="E10" s="49">
        <v>198.91399999999999</v>
      </c>
      <c r="F10" s="49">
        <v>771.35699999999997</v>
      </c>
      <c r="G10" s="54">
        <v>1022.438</v>
      </c>
      <c r="H10" s="54">
        <v>1816.79</v>
      </c>
      <c r="I10" s="54">
        <v>1915.7560000000001</v>
      </c>
      <c r="J10" s="49">
        <v>1919.098</v>
      </c>
    </row>
    <row r="11" spans="1:18" x14ac:dyDescent="0.2">
      <c r="A11" s="27" t="s">
        <v>139</v>
      </c>
      <c r="B11" s="49">
        <v>970.048</v>
      </c>
      <c r="C11" s="49">
        <v>1140.7940000000001</v>
      </c>
      <c r="D11" s="49">
        <v>1343.1030000000001</v>
      </c>
      <c r="E11" s="49">
        <v>1659.0840000000001</v>
      </c>
      <c r="F11" s="49">
        <v>2167.0880000000002</v>
      </c>
      <c r="G11" s="54">
        <v>2786.4140000000002</v>
      </c>
      <c r="H11" s="54">
        <v>3587.634</v>
      </c>
      <c r="I11" s="54">
        <v>4265.5069999999996</v>
      </c>
      <c r="J11" s="49">
        <v>4973.165</v>
      </c>
    </row>
    <row r="12" spans="1:18" x14ac:dyDescent="0.2">
      <c r="A12" s="27" t="s">
        <v>140</v>
      </c>
      <c r="B12" s="49"/>
      <c r="C12" s="49"/>
      <c r="D12" s="49"/>
      <c r="E12" s="49"/>
      <c r="F12" s="49"/>
      <c r="G12" s="54"/>
      <c r="H12" s="54"/>
      <c r="I12" s="54">
        <v>0</v>
      </c>
      <c r="J12" s="49">
        <v>0</v>
      </c>
    </row>
    <row r="13" spans="1:18" x14ac:dyDescent="0.2">
      <c r="A13" s="26" t="s">
        <v>47</v>
      </c>
      <c r="B13" s="50">
        <v>7822.7389999999996</v>
      </c>
      <c r="C13" s="50">
        <v>9725.6010000000006</v>
      </c>
      <c r="D13" s="50">
        <v>8366.7199999999993</v>
      </c>
      <c r="E13" s="50">
        <v>10225.787</v>
      </c>
      <c r="F13" s="50">
        <v>11469.763000000001</v>
      </c>
      <c r="G13" s="55">
        <v>13877.331</v>
      </c>
      <c r="H13" s="55">
        <v>17764.248</v>
      </c>
      <c r="I13" s="55">
        <v>20651.712</v>
      </c>
      <c r="J13" s="50">
        <v>22110.743999999999</v>
      </c>
    </row>
    <row r="14" spans="1:18" x14ac:dyDescent="0.2">
      <c r="A14" s="30" t="s">
        <v>48</v>
      </c>
      <c r="B14" s="51">
        <v>57535.23</v>
      </c>
      <c r="C14" s="51">
        <v>57237.241000000002</v>
      </c>
      <c r="D14" s="51">
        <v>50965.114000000001</v>
      </c>
      <c r="E14" s="51">
        <v>49312.457000000002</v>
      </c>
      <c r="F14" s="51">
        <v>48783.186999999998</v>
      </c>
      <c r="G14" s="56">
        <v>50530.803</v>
      </c>
      <c r="H14" s="56">
        <v>53097.328999999998</v>
      </c>
      <c r="I14" s="56">
        <v>55322.504000000001</v>
      </c>
      <c r="J14" s="51">
        <v>55155.578999999998</v>
      </c>
    </row>
    <row r="15" spans="1:18" x14ac:dyDescent="0.2">
      <c r="A15" s="14"/>
      <c r="B15" s="25"/>
      <c r="C15" s="25"/>
      <c r="D15" s="25"/>
      <c r="E15" s="25"/>
      <c r="F15" s="25"/>
      <c r="G15" s="25"/>
    </row>
    <row r="16" spans="1:18" x14ac:dyDescent="0.2">
      <c r="B16" s="31"/>
      <c r="C16" s="31"/>
      <c r="D16" s="31"/>
      <c r="E16" s="31"/>
      <c r="F16" s="31"/>
      <c r="G16" s="31"/>
      <c r="H16" s="31"/>
      <c r="I16" s="31"/>
    </row>
    <row r="17" spans="2:9" x14ac:dyDescent="0.2">
      <c r="B17" s="31"/>
      <c r="C17" s="31"/>
      <c r="D17" s="31"/>
      <c r="E17" s="31"/>
      <c r="F17" s="31"/>
      <c r="G17" s="31"/>
      <c r="H17" s="31"/>
      <c r="I17" s="31"/>
    </row>
    <row r="18" spans="2:9" x14ac:dyDescent="0.2">
      <c r="B18" s="31"/>
      <c r="C18" s="31"/>
      <c r="D18" s="31"/>
      <c r="E18" s="31"/>
      <c r="F18" s="31"/>
      <c r="G18" s="31"/>
      <c r="H18" s="31"/>
      <c r="I18" s="31"/>
    </row>
    <row r="19" spans="2:9" x14ac:dyDescent="0.2">
      <c r="B19" s="31"/>
      <c r="C19" s="31"/>
      <c r="D19" s="31"/>
      <c r="E19" s="31"/>
      <c r="F19" s="31"/>
      <c r="G19" s="31"/>
      <c r="H19" s="31"/>
      <c r="I19" s="31"/>
    </row>
    <row r="20" spans="2:9" x14ac:dyDescent="0.2">
      <c r="B20" s="31"/>
      <c r="C20" s="31"/>
      <c r="D20" s="31"/>
      <c r="E20" s="31"/>
      <c r="F20" s="31"/>
      <c r="G20" s="31"/>
      <c r="H20" s="31"/>
      <c r="I20" s="31"/>
    </row>
    <row r="21" spans="2:9" x14ac:dyDescent="0.2">
      <c r="B21" s="31"/>
      <c r="C21" s="31"/>
      <c r="D21" s="31"/>
      <c r="E21" s="31"/>
      <c r="F21" s="31"/>
      <c r="G21" s="31"/>
      <c r="H21" s="31"/>
      <c r="I21" s="31"/>
    </row>
    <row r="22" spans="2:9" x14ac:dyDescent="0.2">
      <c r="B22" s="31"/>
      <c r="C22" s="31"/>
      <c r="D22" s="31"/>
      <c r="E22" s="31"/>
      <c r="F22" s="31"/>
      <c r="G22" s="31"/>
      <c r="H22" s="31"/>
      <c r="I22" s="31"/>
    </row>
    <row r="23" spans="2:9" x14ac:dyDescent="0.2">
      <c r="B23" s="31"/>
      <c r="C23" s="31"/>
      <c r="D23" s="31"/>
      <c r="E23" s="31"/>
      <c r="F23" s="31"/>
      <c r="G23" s="31"/>
      <c r="H23" s="31"/>
      <c r="I23" s="31"/>
    </row>
    <row r="24" spans="2:9" x14ac:dyDescent="0.2">
      <c r="B24" s="31"/>
      <c r="C24" s="31"/>
      <c r="D24" s="31"/>
      <c r="E24" s="31"/>
      <c r="F24" s="31"/>
      <c r="G24" s="31"/>
      <c r="H24" s="31"/>
      <c r="I24" s="31"/>
    </row>
    <row r="25" spans="2:9" x14ac:dyDescent="0.2">
      <c r="B25" s="31"/>
      <c r="C25" s="31"/>
      <c r="D25" s="31"/>
      <c r="E25" s="31"/>
      <c r="F25" s="31"/>
      <c r="G25" s="31"/>
      <c r="H25" s="31"/>
      <c r="I25" s="31"/>
    </row>
    <row r="26" spans="2:9" x14ac:dyDescent="0.2">
      <c r="B26" s="31"/>
      <c r="C26" s="31"/>
      <c r="D26" s="31"/>
      <c r="E26" s="31"/>
      <c r="F26" s="31"/>
      <c r="G26" s="31"/>
      <c r="H26" s="31"/>
      <c r="I26" s="31"/>
    </row>
    <row r="27" spans="2:9" x14ac:dyDescent="0.2">
      <c r="B27" s="31"/>
      <c r="C27" s="31"/>
      <c r="D27" s="31"/>
      <c r="E27" s="31"/>
      <c r="F27" s="31"/>
      <c r="G27" s="31"/>
      <c r="H27" s="31"/>
      <c r="I27" s="31"/>
    </row>
    <row r="28" spans="2:9" x14ac:dyDescent="0.2">
      <c r="B28" s="31"/>
      <c r="C28" s="31"/>
      <c r="D28" s="31"/>
      <c r="E28" s="31"/>
      <c r="F28" s="31"/>
      <c r="G28" s="31"/>
      <c r="H28" s="31"/>
      <c r="I28" s="31"/>
    </row>
    <row r="29" spans="2:9" x14ac:dyDescent="0.2">
      <c r="B29" s="31"/>
      <c r="C29" s="31"/>
      <c r="D29" s="31"/>
      <c r="E29" s="31"/>
      <c r="F29" s="31"/>
      <c r="G29" s="31"/>
      <c r="H29" s="31"/>
      <c r="I29" s="31"/>
    </row>
    <row r="30" spans="2:9" x14ac:dyDescent="0.2">
      <c r="B30" s="31"/>
      <c r="C30" s="31"/>
      <c r="D30" s="31"/>
      <c r="E30" s="31"/>
      <c r="F30" s="31"/>
      <c r="G30" s="31"/>
      <c r="H30" s="31"/>
      <c r="I30" s="31"/>
    </row>
    <row r="31" spans="2:9" x14ac:dyDescent="0.2">
      <c r="B31" s="31"/>
      <c r="C31" s="31"/>
      <c r="D31" s="31"/>
      <c r="E31" s="31"/>
      <c r="F31" s="31"/>
      <c r="G31" s="31"/>
      <c r="H31" s="31"/>
      <c r="I31" s="31"/>
    </row>
  </sheetData>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9CC0-921B-48BD-A5D1-06D2C2B9E463}">
  <dimension ref="A1:J33"/>
  <sheetViews>
    <sheetView workbookViewId="0">
      <selection activeCell="Q44" sqref="Q44"/>
    </sheetView>
  </sheetViews>
  <sheetFormatPr baseColWidth="10" defaultColWidth="9.1640625" defaultRowHeight="15" x14ac:dyDescent="0.2"/>
  <cols>
    <col min="1" max="1" width="22.33203125" style="22" customWidth="1"/>
    <col min="2" max="7" width="11" style="22" customWidth="1"/>
    <col min="8" max="8" width="11" style="22" bestFit="1" customWidth="1"/>
    <col min="9" max="9" width="11.1640625" style="22" customWidth="1"/>
    <col min="10" max="10" width="11" style="22" bestFit="1" customWidth="1"/>
    <col min="11"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49">
        <v>46368.493000000002</v>
      </c>
      <c r="C2" s="49">
        <v>49884.197999999997</v>
      </c>
      <c r="D2" s="49">
        <v>52444.267999999996</v>
      </c>
      <c r="E2" s="49">
        <v>52946.756000000001</v>
      </c>
      <c r="F2" s="49">
        <v>50114.071000000004</v>
      </c>
      <c r="G2" s="52">
        <v>47083.864000000001</v>
      </c>
      <c r="H2" s="52">
        <v>45229.712</v>
      </c>
      <c r="I2" s="52">
        <v>43311.485999999997</v>
      </c>
      <c r="J2" s="49">
        <v>42918.148999999998</v>
      </c>
    </row>
    <row r="3" spans="1:10" x14ac:dyDescent="0.2">
      <c r="A3" s="27" t="s">
        <v>132</v>
      </c>
      <c r="B3" s="49"/>
      <c r="C3" s="49"/>
      <c r="D3" s="49"/>
      <c r="E3" s="49"/>
      <c r="F3" s="49"/>
      <c r="G3" s="52"/>
      <c r="H3" s="52"/>
      <c r="I3" s="52"/>
      <c r="J3" s="49"/>
    </row>
    <row r="4" spans="1:10" x14ac:dyDescent="0.2">
      <c r="A4" s="27" t="s">
        <v>133</v>
      </c>
      <c r="B4" s="49">
        <v>15770.334000000001</v>
      </c>
      <c r="C4" s="49">
        <v>12532.949000000001</v>
      </c>
      <c r="D4" s="49">
        <v>11661.368</v>
      </c>
      <c r="E4" s="49">
        <v>10416.212</v>
      </c>
      <c r="F4" s="49">
        <v>10564.137000000001</v>
      </c>
      <c r="G4" s="52">
        <v>11531.334000000001</v>
      </c>
      <c r="H4" s="52">
        <v>9883.0149999999994</v>
      </c>
      <c r="I4" s="52">
        <v>9479.4989999999998</v>
      </c>
      <c r="J4" s="49">
        <v>8889.0329999999994</v>
      </c>
    </row>
    <row r="5" spans="1:10" x14ac:dyDescent="0.2">
      <c r="A5" s="27" t="s">
        <v>134</v>
      </c>
      <c r="B5" s="49">
        <v>1080.259</v>
      </c>
      <c r="C5" s="49">
        <v>1171.9670000000001</v>
      </c>
      <c r="D5" s="49">
        <v>1164.163</v>
      </c>
      <c r="E5" s="49">
        <v>1024.087</v>
      </c>
      <c r="F5" s="49">
        <v>1000.841</v>
      </c>
      <c r="G5" s="52">
        <v>985.01499999999999</v>
      </c>
      <c r="H5" s="52">
        <v>1070.587</v>
      </c>
      <c r="I5" s="52">
        <v>1154.136</v>
      </c>
      <c r="J5" s="49">
        <v>1245.662</v>
      </c>
    </row>
    <row r="6" spans="1:10" x14ac:dyDescent="0.2">
      <c r="A6" s="26" t="s">
        <v>39</v>
      </c>
      <c r="B6" s="50">
        <v>63219.086000000003</v>
      </c>
      <c r="C6" s="50">
        <v>63589.114999999998</v>
      </c>
      <c r="D6" s="50">
        <v>65269.798999999999</v>
      </c>
      <c r="E6" s="50">
        <v>64387.053999999996</v>
      </c>
      <c r="F6" s="50">
        <v>61679.048999999999</v>
      </c>
      <c r="G6" s="53">
        <v>59600.213000000003</v>
      </c>
      <c r="H6" s="53">
        <v>56183.313999999998</v>
      </c>
      <c r="I6" s="53">
        <v>53945.120000000003</v>
      </c>
      <c r="J6" s="50">
        <v>53052.843999999997</v>
      </c>
    </row>
    <row r="7" spans="1:10" x14ac:dyDescent="0.2">
      <c r="A7" s="27" t="s">
        <v>141</v>
      </c>
      <c r="B7" s="49">
        <v>1639.588</v>
      </c>
      <c r="C7" s="49">
        <v>1540.7850000000001</v>
      </c>
      <c r="D7" s="49">
        <v>1422.24</v>
      </c>
      <c r="E7" s="49">
        <v>1378.6849999999999</v>
      </c>
      <c r="F7" s="49">
        <v>1269.3499999999999</v>
      </c>
      <c r="G7" s="52">
        <v>1218.194</v>
      </c>
      <c r="H7" s="52">
        <v>1277.4059999999999</v>
      </c>
      <c r="I7" s="52">
        <v>1193.8</v>
      </c>
      <c r="J7" s="49">
        <v>1157.0809999999999</v>
      </c>
    </row>
    <row r="8" spans="1:10" x14ac:dyDescent="0.2">
      <c r="A8" s="27" t="s">
        <v>136</v>
      </c>
      <c r="B8" s="49">
        <v>30.760999999999999</v>
      </c>
      <c r="C8" s="49">
        <v>26.609000000000002</v>
      </c>
      <c r="D8" s="49">
        <v>28.457000000000001</v>
      </c>
      <c r="E8" s="49">
        <v>140.59299999999999</v>
      </c>
      <c r="F8" s="49">
        <v>624.51199999999994</v>
      </c>
      <c r="G8" s="52">
        <v>1364.5350000000001</v>
      </c>
      <c r="H8" s="52">
        <v>1760.489</v>
      </c>
      <c r="I8" s="52">
        <v>1927.1690000000001</v>
      </c>
      <c r="J8" s="49">
        <v>2629.1419999999998</v>
      </c>
    </row>
    <row r="9" spans="1:10" x14ac:dyDescent="0.2">
      <c r="A9" s="27" t="s">
        <v>137</v>
      </c>
      <c r="B9" s="49">
        <v>506.916</v>
      </c>
      <c r="C9" s="49">
        <v>543.53200000000004</v>
      </c>
      <c r="D9" s="49">
        <v>662.11800000000005</v>
      </c>
      <c r="E9" s="49">
        <v>825.16600000000005</v>
      </c>
      <c r="F9" s="49">
        <v>1067.682</v>
      </c>
      <c r="G9" s="52">
        <v>650.774</v>
      </c>
      <c r="H9" s="52">
        <v>1066.6610000000001</v>
      </c>
      <c r="I9" s="52">
        <v>1220.2840000000001</v>
      </c>
      <c r="J9" s="49">
        <v>1340.231</v>
      </c>
    </row>
    <row r="10" spans="1:10" x14ac:dyDescent="0.2">
      <c r="A10" s="27" t="s">
        <v>138</v>
      </c>
      <c r="B10" s="49">
        <v>8.0380000000000003</v>
      </c>
      <c r="C10" s="49">
        <v>17.068000000000001</v>
      </c>
      <c r="D10" s="49">
        <v>85.822999999999993</v>
      </c>
      <c r="E10" s="49">
        <v>818.57500000000005</v>
      </c>
      <c r="F10" s="49">
        <v>2733.39</v>
      </c>
      <c r="G10" s="54">
        <v>3395.973</v>
      </c>
      <c r="H10" s="54">
        <v>3449.11</v>
      </c>
      <c r="I10" s="54">
        <v>4424.3180000000002</v>
      </c>
      <c r="J10" s="49">
        <v>6248.817</v>
      </c>
    </row>
    <row r="11" spans="1:10" x14ac:dyDescent="0.2">
      <c r="A11" s="27" t="s">
        <v>139</v>
      </c>
      <c r="B11" s="49">
        <v>1922.6969999999999</v>
      </c>
      <c r="C11" s="49">
        <v>2177.444</v>
      </c>
      <c r="D11" s="49">
        <v>2525.5129999999999</v>
      </c>
      <c r="E11" s="49">
        <v>3024.098</v>
      </c>
      <c r="F11" s="49">
        <v>3692.471</v>
      </c>
      <c r="G11" s="54">
        <v>4607.2529999999997</v>
      </c>
      <c r="H11" s="54">
        <v>5716.9170000000004</v>
      </c>
      <c r="I11" s="54">
        <v>6702.1610000000001</v>
      </c>
      <c r="J11" s="49">
        <v>7736.0940000000001</v>
      </c>
    </row>
    <row r="12" spans="1:10" x14ac:dyDescent="0.2">
      <c r="A12" s="27" t="s">
        <v>140</v>
      </c>
      <c r="B12" s="49">
        <v>0.42599999999999999</v>
      </c>
      <c r="C12" s="49">
        <v>0.35799999999999998</v>
      </c>
      <c r="D12" s="49">
        <v>0.251</v>
      </c>
      <c r="E12" s="49"/>
      <c r="F12" s="49"/>
      <c r="G12" s="54"/>
      <c r="H12" s="54"/>
      <c r="I12" s="54"/>
      <c r="J12" s="49"/>
    </row>
    <row r="13" spans="1:10" x14ac:dyDescent="0.2">
      <c r="A13" s="26" t="s">
        <v>47</v>
      </c>
      <c r="B13" s="50">
        <v>4108.4260000000004</v>
      </c>
      <c r="C13" s="50">
        <v>4305.7960000000003</v>
      </c>
      <c r="D13" s="50">
        <v>4724.402</v>
      </c>
      <c r="E13" s="50">
        <v>6187.116</v>
      </c>
      <c r="F13" s="50">
        <v>9387.4060000000009</v>
      </c>
      <c r="G13" s="55">
        <v>11236.728999999999</v>
      </c>
      <c r="H13" s="55">
        <v>13270.582</v>
      </c>
      <c r="I13" s="55">
        <v>15467.732</v>
      </c>
      <c r="J13" s="50">
        <v>19111.365000000002</v>
      </c>
    </row>
    <row r="14" spans="1:10" x14ac:dyDescent="0.2">
      <c r="A14" s="30" t="s">
        <v>48</v>
      </c>
      <c r="B14" s="51">
        <v>67327.510999999999</v>
      </c>
      <c r="C14" s="51">
        <v>67894.91</v>
      </c>
      <c r="D14" s="51">
        <v>69994.201000000001</v>
      </c>
      <c r="E14" s="51">
        <v>70574.17</v>
      </c>
      <c r="F14" s="51">
        <v>71066.455000000002</v>
      </c>
      <c r="G14" s="56">
        <v>70836.941999999995</v>
      </c>
      <c r="H14" s="56">
        <v>69453.895999999993</v>
      </c>
      <c r="I14" s="56">
        <v>69412.851999999999</v>
      </c>
      <c r="J14" s="51">
        <v>72164.207999999999</v>
      </c>
    </row>
    <row r="15" spans="1:10" x14ac:dyDescent="0.2">
      <c r="B15" s="25"/>
      <c r="C15" s="25"/>
      <c r="D15" s="25"/>
      <c r="E15" s="25"/>
      <c r="F15" s="25"/>
      <c r="G15" s="25"/>
    </row>
    <row r="16" spans="1:10" x14ac:dyDescent="0.2">
      <c r="B16" s="31"/>
      <c r="C16" s="31"/>
      <c r="D16" s="31"/>
      <c r="E16" s="31"/>
      <c r="F16" s="31"/>
      <c r="G16" s="31"/>
      <c r="H16" s="31"/>
      <c r="I16" s="31"/>
    </row>
    <row r="17" spans="2:9" x14ac:dyDescent="0.2">
      <c r="B17" s="31"/>
      <c r="C17" s="31"/>
      <c r="D17" s="31"/>
      <c r="E17" s="31"/>
      <c r="F17" s="31"/>
      <c r="G17" s="31"/>
      <c r="H17" s="31"/>
      <c r="I17" s="31"/>
    </row>
    <row r="18" spans="2:9" x14ac:dyDescent="0.2">
      <c r="B18" s="31"/>
      <c r="C18" s="31"/>
      <c r="D18" s="31"/>
      <c r="E18" s="31"/>
      <c r="F18" s="31"/>
      <c r="G18" s="31"/>
      <c r="H18" s="31"/>
      <c r="I18" s="31"/>
    </row>
    <row r="19" spans="2:9" x14ac:dyDescent="0.2">
      <c r="B19" s="31"/>
      <c r="C19" s="31"/>
      <c r="D19" s="31"/>
      <c r="E19" s="31"/>
      <c r="F19" s="31"/>
      <c r="G19" s="31"/>
      <c r="H19" s="31"/>
      <c r="I19" s="31"/>
    </row>
    <row r="20" spans="2:9" x14ac:dyDescent="0.2">
      <c r="B20" s="31"/>
      <c r="C20" s="31"/>
      <c r="D20" s="31"/>
      <c r="E20" s="31"/>
      <c r="F20" s="31"/>
      <c r="G20" s="31"/>
      <c r="H20" s="31"/>
      <c r="I20" s="31"/>
    </row>
    <row r="21" spans="2:9" x14ac:dyDescent="0.2">
      <c r="B21" s="31"/>
      <c r="C21" s="31"/>
      <c r="D21" s="31"/>
      <c r="E21" s="31"/>
      <c r="F21" s="31"/>
      <c r="G21" s="31"/>
      <c r="H21" s="31"/>
      <c r="I21" s="31"/>
    </row>
    <row r="22" spans="2:9" x14ac:dyDescent="0.2">
      <c r="B22" s="31"/>
      <c r="C22" s="31"/>
      <c r="D22" s="31"/>
      <c r="E22" s="31"/>
      <c r="F22" s="31"/>
      <c r="G22" s="31"/>
      <c r="H22" s="31"/>
      <c r="I22" s="31"/>
    </row>
    <row r="23" spans="2:9" x14ac:dyDescent="0.2">
      <c r="B23" s="31"/>
      <c r="C23" s="31"/>
      <c r="D23" s="31"/>
      <c r="E23" s="31"/>
      <c r="F23" s="31"/>
      <c r="G23" s="31"/>
      <c r="H23" s="31"/>
      <c r="I23" s="31"/>
    </row>
    <row r="24" spans="2:9" x14ac:dyDescent="0.2">
      <c r="B24" s="31"/>
      <c r="C24" s="31"/>
      <c r="D24" s="31"/>
      <c r="E24" s="31"/>
      <c r="F24" s="31"/>
      <c r="G24" s="31"/>
      <c r="H24" s="31"/>
      <c r="I24" s="31"/>
    </row>
    <row r="25" spans="2:9" x14ac:dyDescent="0.2">
      <c r="B25" s="31"/>
      <c r="C25" s="31"/>
      <c r="D25" s="31"/>
      <c r="E25" s="31"/>
      <c r="F25" s="31"/>
      <c r="G25" s="31"/>
      <c r="H25" s="31"/>
      <c r="I25" s="31"/>
    </row>
    <row r="26" spans="2:9" x14ac:dyDescent="0.2">
      <c r="B26" s="31"/>
      <c r="C26" s="31"/>
      <c r="D26" s="31"/>
      <c r="E26" s="31"/>
      <c r="F26" s="31"/>
      <c r="G26" s="31"/>
      <c r="H26" s="31"/>
      <c r="I26" s="31"/>
    </row>
    <row r="27" spans="2:9" x14ac:dyDescent="0.2">
      <c r="B27" s="31"/>
      <c r="C27" s="31"/>
      <c r="D27" s="31"/>
      <c r="E27" s="31"/>
      <c r="F27" s="31"/>
      <c r="G27" s="31"/>
      <c r="H27" s="31"/>
      <c r="I27" s="31"/>
    </row>
    <row r="28" spans="2:9" x14ac:dyDescent="0.2">
      <c r="B28" s="31"/>
      <c r="C28" s="31"/>
      <c r="D28" s="31"/>
      <c r="E28" s="31"/>
      <c r="F28" s="31"/>
      <c r="G28" s="31"/>
      <c r="H28" s="31"/>
      <c r="I28" s="31"/>
    </row>
    <row r="29" spans="2:9" x14ac:dyDescent="0.2">
      <c r="B29" s="31"/>
      <c r="C29" s="31"/>
      <c r="D29" s="31"/>
      <c r="E29" s="31"/>
      <c r="F29" s="31"/>
      <c r="G29" s="31"/>
      <c r="H29" s="31"/>
      <c r="I29" s="31"/>
    </row>
    <row r="30" spans="2:9" x14ac:dyDescent="0.2">
      <c r="B30" s="31"/>
      <c r="C30" s="31"/>
      <c r="D30" s="31"/>
      <c r="E30" s="31"/>
      <c r="F30" s="31"/>
      <c r="G30" s="31"/>
      <c r="H30" s="31"/>
      <c r="I30" s="31"/>
    </row>
    <row r="31" spans="2:9" x14ac:dyDescent="0.2">
      <c r="B31" s="31"/>
      <c r="C31" s="31"/>
      <c r="D31" s="31"/>
      <c r="E31" s="31"/>
      <c r="F31" s="31"/>
      <c r="G31" s="31"/>
      <c r="H31" s="31"/>
      <c r="I31" s="31"/>
    </row>
    <row r="32" spans="2:9" x14ac:dyDescent="0.2">
      <c r="B32" s="31"/>
      <c r="C32" s="31"/>
      <c r="D32" s="31"/>
      <c r="E32" s="31"/>
      <c r="F32" s="31"/>
      <c r="G32" s="31"/>
      <c r="H32" s="31"/>
      <c r="I32" s="31"/>
    </row>
    <row r="33" spans="2:9" x14ac:dyDescent="0.2">
      <c r="B33" s="31"/>
      <c r="C33" s="31"/>
      <c r="D33" s="31"/>
      <c r="E33" s="31"/>
      <c r="F33" s="31"/>
      <c r="G33" s="31"/>
      <c r="H33" s="31"/>
      <c r="I33" s="31"/>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9AED-66FA-4CCC-A64F-376D6FE426D1}">
  <dimension ref="A2:A13"/>
  <sheetViews>
    <sheetView workbookViewId="0"/>
  </sheetViews>
  <sheetFormatPr baseColWidth="10" defaultColWidth="8.83203125" defaultRowHeight="15" x14ac:dyDescent="0.2"/>
  <cols>
    <col min="1" max="1" width="78.83203125" customWidth="1"/>
  </cols>
  <sheetData>
    <row r="2" spans="1:1" ht="24" x14ac:dyDescent="0.25">
      <c r="A2" s="17" t="s">
        <v>103</v>
      </c>
    </row>
    <row r="3" spans="1:1" ht="21" x14ac:dyDescent="0.2">
      <c r="A3" s="18" t="s">
        <v>106</v>
      </c>
    </row>
    <row r="4" spans="1:1" ht="15" customHeight="1" x14ac:dyDescent="0.2">
      <c r="A4" s="18"/>
    </row>
    <row r="5" spans="1:1" ht="32" x14ac:dyDescent="0.2">
      <c r="A5" s="19" t="s">
        <v>107</v>
      </c>
    </row>
    <row r="6" spans="1:1" ht="32" x14ac:dyDescent="0.2">
      <c r="A6" s="20" t="s">
        <v>111</v>
      </c>
    </row>
    <row r="7" spans="1:1" ht="32" x14ac:dyDescent="0.2">
      <c r="A7" s="20" t="s">
        <v>112</v>
      </c>
    </row>
    <row r="8" spans="1:1" ht="15" customHeight="1" x14ac:dyDescent="0.2">
      <c r="A8" s="20"/>
    </row>
    <row r="9" spans="1:1" ht="48" x14ac:dyDescent="0.2">
      <c r="A9" s="19" t="s">
        <v>108</v>
      </c>
    </row>
    <row r="10" spans="1:1" ht="15" customHeight="1" x14ac:dyDescent="0.2">
      <c r="A10" s="19"/>
    </row>
    <row r="11" spans="1:1" ht="32" x14ac:dyDescent="0.2">
      <c r="A11" s="19" t="s">
        <v>109</v>
      </c>
    </row>
    <row r="12" spans="1:1" ht="15" customHeight="1" x14ac:dyDescent="0.2">
      <c r="A12" s="19"/>
    </row>
    <row r="13" spans="1:1" ht="32" x14ac:dyDescent="0.2">
      <c r="A13" s="19" t="s">
        <v>110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EBB1B-EF36-4209-A811-5570AE10459F}">
  <dimension ref="A1:J38"/>
  <sheetViews>
    <sheetView workbookViewId="0">
      <selection activeCell="M22" sqref="M22"/>
    </sheetView>
  </sheetViews>
  <sheetFormatPr baseColWidth="10" defaultColWidth="9.1640625" defaultRowHeight="15" x14ac:dyDescent="0.2"/>
  <cols>
    <col min="1" max="1" width="22.33203125" style="22" customWidth="1"/>
    <col min="2" max="7" width="11" style="22" customWidth="1"/>
    <col min="8" max="8" width="10.5" style="22" customWidth="1"/>
    <col min="9" max="9" width="10.33203125" style="22" customWidth="1"/>
    <col min="10" max="10" width="11" style="22" bestFit="1" customWidth="1"/>
    <col min="11"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49">
        <v>10757.914000000001</v>
      </c>
      <c r="C2" s="49">
        <v>11370.416999999999</v>
      </c>
      <c r="D2" s="49">
        <v>10985.877</v>
      </c>
      <c r="E2" s="49">
        <v>10402.027</v>
      </c>
      <c r="F2" s="49">
        <v>9958.4429999999993</v>
      </c>
      <c r="G2" s="52">
        <v>9202.2909999999993</v>
      </c>
      <c r="H2" s="52">
        <v>9582.1710000000003</v>
      </c>
      <c r="I2" s="52">
        <v>7982.8339999999998</v>
      </c>
      <c r="J2" s="49">
        <v>7690.2479999999996</v>
      </c>
    </row>
    <row r="3" spans="1:10" x14ac:dyDescent="0.2">
      <c r="A3" s="27" t="s">
        <v>132</v>
      </c>
      <c r="B3" s="49"/>
      <c r="C3" s="49"/>
      <c r="D3" s="49"/>
      <c r="E3" s="49"/>
      <c r="F3" s="49"/>
      <c r="G3" s="52"/>
      <c r="H3" s="52"/>
      <c r="I3" s="52"/>
      <c r="J3" s="49"/>
    </row>
    <row r="4" spans="1:10" x14ac:dyDescent="0.2">
      <c r="A4" s="27" t="s">
        <v>133</v>
      </c>
      <c r="B4" s="49">
        <v>19844.343000000001</v>
      </c>
      <c r="C4" s="49">
        <v>22122.722000000002</v>
      </c>
      <c r="D4" s="49">
        <v>24004.608</v>
      </c>
      <c r="E4" s="49">
        <v>25474.736000000001</v>
      </c>
      <c r="F4" s="49">
        <v>26308.906999999999</v>
      </c>
      <c r="G4" s="52">
        <v>26872.260999999999</v>
      </c>
      <c r="H4" s="52">
        <v>25127.982</v>
      </c>
      <c r="I4" s="52">
        <v>26747.027999999998</v>
      </c>
      <c r="J4" s="49">
        <v>26555.940999999999</v>
      </c>
    </row>
    <row r="5" spans="1:10" x14ac:dyDescent="0.2">
      <c r="A5" s="27" t="s">
        <v>134</v>
      </c>
      <c r="B5" s="49">
        <v>3908.8009999999999</v>
      </c>
      <c r="C5" s="49">
        <v>3190.049</v>
      </c>
      <c r="D5" s="49">
        <v>2549.4499999999998</v>
      </c>
      <c r="E5" s="49">
        <v>2315.3449999999998</v>
      </c>
      <c r="F5" s="49">
        <v>2358.7550000000001</v>
      </c>
      <c r="G5" s="52">
        <v>2305.614</v>
      </c>
      <c r="H5" s="52">
        <v>2457.71</v>
      </c>
      <c r="I5" s="52">
        <v>2196.2069999999999</v>
      </c>
      <c r="J5" s="49">
        <v>2201.7640000000001</v>
      </c>
    </row>
    <row r="6" spans="1:10" x14ac:dyDescent="0.2">
      <c r="A6" s="26" t="s">
        <v>39</v>
      </c>
      <c r="B6" s="50">
        <v>34511.059000000001</v>
      </c>
      <c r="C6" s="50">
        <v>36683.188000000002</v>
      </c>
      <c r="D6" s="50">
        <v>37539.934000000001</v>
      </c>
      <c r="E6" s="50">
        <v>38192.108</v>
      </c>
      <c r="F6" s="50">
        <v>38626.106</v>
      </c>
      <c r="G6" s="53">
        <v>38380.165999999997</v>
      </c>
      <c r="H6" s="53">
        <v>37167.864000000001</v>
      </c>
      <c r="I6" s="53">
        <v>36926.07</v>
      </c>
      <c r="J6" s="50">
        <v>36447.953000000001</v>
      </c>
    </row>
    <row r="7" spans="1:10" x14ac:dyDescent="0.2">
      <c r="A7" s="27" t="s">
        <v>141</v>
      </c>
      <c r="B7" s="49">
        <v>147.57900000000001</v>
      </c>
      <c r="C7" s="49">
        <v>180.78800000000001</v>
      </c>
      <c r="D7" s="49">
        <v>169.75700000000001</v>
      </c>
      <c r="E7" s="49">
        <v>150.61199999999999</v>
      </c>
      <c r="F7" s="49">
        <v>129.815</v>
      </c>
      <c r="G7" s="52">
        <v>117.82299999999999</v>
      </c>
      <c r="H7" s="52">
        <v>108.23099999999999</v>
      </c>
      <c r="I7" s="52">
        <v>114.17</v>
      </c>
      <c r="J7" s="49">
        <v>113.52500000000001</v>
      </c>
    </row>
    <row r="8" spans="1:10" x14ac:dyDescent="0.2">
      <c r="A8" s="27" t="s">
        <v>136</v>
      </c>
      <c r="B8" s="49">
        <v>1573.144</v>
      </c>
      <c r="C8" s="49">
        <v>1551.9269999999999</v>
      </c>
      <c r="D8" s="49">
        <v>1544.127</v>
      </c>
      <c r="E8" s="49">
        <v>1574.6679999999999</v>
      </c>
      <c r="F8" s="49">
        <v>2106.498</v>
      </c>
      <c r="G8" s="52">
        <v>2514.4319999999998</v>
      </c>
      <c r="H8" s="52">
        <v>3398.59</v>
      </c>
      <c r="I8" s="52">
        <v>3516.4609999999998</v>
      </c>
      <c r="J8" s="49">
        <v>3345.4609999999998</v>
      </c>
    </row>
    <row r="9" spans="1:10" x14ac:dyDescent="0.2">
      <c r="A9" s="27" t="s">
        <v>137</v>
      </c>
      <c r="B9" s="49">
        <v>211.91200000000001</v>
      </c>
      <c r="C9" s="49">
        <v>218.864</v>
      </c>
      <c r="D9" s="49">
        <v>217.87299999999999</v>
      </c>
      <c r="E9" s="49">
        <v>217.11699999999999</v>
      </c>
      <c r="F9" s="49">
        <v>215.25899999999999</v>
      </c>
      <c r="G9" s="52">
        <v>190.36</v>
      </c>
      <c r="H9" s="52">
        <v>127.96599999999999</v>
      </c>
      <c r="I9" s="52">
        <v>73.899000000000001</v>
      </c>
      <c r="J9" s="49">
        <v>71.319999999999993</v>
      </c>
    </row>
    <row r="10" spans="1:10" x14ac:dyDescent="0.2">
      <c r="A10" s="27" t="s">
        <v>138</v>
      </c>
      <c r="B10" s="49">
        <v>24.562000000000001</v>
      </c>
      <c r="C10" s="49">
        <v>33.115000000000002</v>
      </c>
      <c r="D10" s="49">
        <v>60.430999999999997</v>
      </c>
      <c r="E10" s="49">
        <v>117.57599999999999</v>
      </c>
      <c r="F10" s="49">
        <v>140.04499999999999</v>
      </c>
      <c r="G10" s="54">
        <v>313.88</v>
      </c>
      <c r="H10" s="54">
        <v>577.16399999999999</v>
      </c>
      <c r="I10" s="54">
        <v>856.51</v>
      </c>
      <c r="J10" s="49">
        <v>931.17399999999998</v>
      </c>
    </row>
    <row r="11" spans="1:10" x14ac:dyDescent="0.2">
      <c r="A11" s="27" t="s">
        <v>139</v>
      </c>
      <c r="B11" s="49">
        <v>689.99900000000002</v>
      </c>
      <c r="C11" s="49">
        <v>841.92399999999998</v>
      </c>
      <c r="D11" s="49">
        <v>1062.232</v>
      </c>
      <c r="E11" s="49">
        <v>1337.558</v>
      </c>
      <c r="F11" s="49">
        <v>1649.288</v>
      </c>
      <c r="G11" s="54">
        <v>2051.5169999999998</v>
      </c>
      <c r="H11" s="54">
        <v>2543.0880000000002</v>
      </c>
      <c r="I11" s="54">
        <v>2964.0129999999999</v>
      </c>
      <c r="J11" s="49">
        <v>3344.52</v>
      </c>
    </row>
    <row r="12" spans="1:10" x14ac:dyDescent="0.2">
      <c r="A12" s="27" t="s">
        <v>140</v>
      </c>
      <c r="B12" s="49"/>
      <c r="C12" s="49"/>
      <c r="D12" s="49"/>
      <c r="E12" s="49"/>
      <c r="F12" s="49"/>
      <c r="G12" s="54"/>
      <c r="H12" s="54"/>
      <c r="I12" s="54"/>
      <c r="J12" s="49"/>
    </row>
    <row r="13" spans="1:10" x14ac:dyDescent="0.2">
      <c r="A13" s="26" t="s">
        <v>47</v>
      </c>
      <c r="B13" s="50">
        <v>2647.1959999999999</v>
      </c>
      <c r="C13" s="50">
        <v>2826.6170000000002</v>
      </c>
      <c r="D13" s="50">
        <v>3054.4189999999999</v>
      </c>
      <c r="E13" s="50">
        <v>3397.5309999999999</v>
      </c>
      <c r="F13" s="50">
        <v>4240.9049999999997</v>
      </c>
      <c r="G13" s="55">
        <v>5188.0119999999997</v>
      </c>
      <c r="H13" s="55">
        <v>6755.0389999999998</v>
      </c>
      <c r="I13" s="55">
        <v>7525.0529999999999</v>
      </c>
      <c r="J13" s="50">
        <v>7805.9989999999998</v>
      </c>
    </row>
    <row r="14" spans="1:10" x14ac:dyDescent="0.2">
      <c r="A14" s="30" t="s">
        <v>48</v>
      </c>
      <c r="B14" s="51">
        <v>37158.254000000001</v>
      </c>
      <c r="C14" s="51">
        <v>39509.805</v>
      </c>
      <c r="D14" s="51">
        <v>40594.353000000003</v>
      </c>
      <c r="E14" s="51">
        <v>41589.637999999999</v>
      </c>
      <c r="F14" s="51">
        <v>42867.010999999999</v>
      </c>
      <c r="G14" s="56">
        <v>43568.178</v>
      </c>
      <c r="H14" s="56">
        <v>43922.902999999998</v>
      </c>
      <c r="I14" s="56">
        <v>44451.123</v>
      </c>
      <c r="J14" s="51">
        <v>44253.953000000001</v>
      </c>
    </row>
    <row r="15" spans="1:10" x14ac:dyDescent="0.2">
      <c r="A15" s="14"/>
      <c r="B15" s="34"/>
      <c r="C15" s="34"/>
      <c r="D15" s="34"/>
      <c r="E15" s="34"/>
      <c r="F15" s="34"/>
      <c r="G15" s="34"/>
      <c r="H15" s="34"/>
      <c r="I15" s="34"/>
    </row>
    <row r="16" spans="1:10" x14ac:dyDescent="0.2">
      <c r="A16" s="14"/>
      <c r="B16" s="34"/>
      <c r="C16" s="34"/>
      <c r="D16" s="34"/>
      <c r="E16" s="34"/>
      <c r="F16" s="34"/>
      <c r="G16" s="34"/>
      <c r="H16" s="34"/>
      <c r="I16" s="34"/>
    </row>
    <row r="17" spans="2:9" x14ac:dyDescent="0.2">
      <c r="B17" s="34"/>
      <c r="C17" s="34"/>
      <c r="D17" s="34"/>
      <c r="E17" s="34"/>
      <c r="F17" s="34"/>
      <c r="G17" s="34"/>
      <c r="H17" s="34"/>
      <c r="I17" s="34"/>
    </row>
    <row r="18" spans="2:9" x14ac:dyDescent="0.2">
      <c r="B18" s="34"/>
      <c r="C18" s="34"/>
      <c r="D18" s="34"/>
      <c r="E18" s="34"/>
      <c r="F18" s="34"/>
      <c r="G18" s="34"/>
      <c r="H18" s="34"/>
      <c r="I18" s="34"/>
    </row>
    <row r="19" spans="2:9" x14ac:dyDescent="0.2">
      <c r="B19" s="34"/>
      <c r="C19" s="34"/>
      <c r="D19" s="34"/>
      <c r="E19" s="34"/>
      <c r="F19" s="34"/>
      <c r="G19" s="34"/>
      <c r="H19" s="34"/>
      <c r="I19" s="34"/>
    </row>
    <row r="20" spans="2:9" x14ac:dyDescent="0.2">
      <c r="B20" s="34"/>
      <c r="C20" s="34"/>
      <c r="D20" s="34"/>
      <c r="E20" s="34"/>
      <c r="F20" s="34"/>
      <c r="G20" s="34"/>
      <c r="H20" s="34"/>
      <c r="I20" s="34"/>
    </row>
    <row r="21" spans="2:9" x14ac:dyDescent="0.2">
      <c r="B21" s="34"/>
      <c r="C21" s="34"/>
      <c r="D21" s="34"/>
      <c r="E21" s="34"/>
      <c r="F21" s="34"/>
      <c r="G21" s="34"/>
      <c r="H21" s="34"/>
      <c r="I21" s="34"/>
    </row>
    <row r="22" spans="2:9" x14ac:dyDescent="0.2">
      <c r="B22" s="34"/>
      <c r="C22" s="34"/>
      <c r="D22" s="34"/>
      <c r="E22" s="34"/>
      <c r="F22" s="34"/>
      <c r="G22" s="34"/>
      <c r="H22" s="34"/>
      <c r="I22" s="34"/>
    </row>
    <row r="23" spans="2:9" x14ac:dyDescent="0.2">
      <c r="B23" s="34"/>
      <c r="C23" s="34"/>
      <c r="D23" s="34"/>
      <c r="E23" s="34"/>
      <c r="F23" s="34"/>
      <c r="G23" s="34"/>
      <c r="H23" s="34"/>
      <c r="I23" s="34"/>
    </row>
    <row r="24" spans="2:9" x14ac:dyDescent="0.2">
      <c r="B24" s="34"/>
      <c r="C24" s="34"/>
      <c r="D24" s="34"/>
      <c r="E24" s="34"/>
      <c r="F24" s="34"/>
      <c r="G24" s="34"/>
      <c r="H24" s="34"/>
      <c r="I24" s="34"/>
    </row>
    <row r="25" spans="2:9" x14ac:dyDescent="0.2">
      <c r="B25" s="34"/>
      <c r="C25" s="34"/>
      <c r="D25" s="34"/>
      <c r="E25" s="34"/>
      <c r="F25" s="34"/>
      <c r="G25" s="34"/>
      <c r="H25" s="34"/>
      <c r="I25" s="34"/>
    </row>
    <row r="26" spans="2:9" x14ac:dyDescent="0.2">
      <c r="B26" s="34"/>
      <c r="C26" s="34"/>
      <c r="D26" s="34"/>
      <c r="E26" s="34"/>
      <c r="F26" s="34"/>
      <c r="G26" s="34"/>
      <c r="H26" s="34"/>
      <c r="I26" s="34"/>
    </row>
    <row r="27" spans="2:9" x14ac:dyDescent="0.2">
      <c r="B27" s="34"/>
      <c r="C27" s="34"/>
      <c r="D27" s="34"/>
      <c r="E27" s="34"/>
      <c r="F27" s="34"/>
      <c r="G27" s="34"/>
      <c r="H27" s="34"/>
      <c r="I27" s="34"/>
    </row>
    <row r="28" spans="2:9" x14ac:dyDescent="0.2">
      <c r="B28" s="34"/>
      <c r="C28" s="34"/>
      <c r="D28" s="34"/>
      <c r="E28" s="34"/>
      <c r="F28" s="34"/>
      <c r="G28" s="34"/>
      <c r="H28" s="34"/>
      <c r="I28" s="34"/>
    </row>
    <row r="29" spans="2:9" x14ac:dyDescent="0.2">
      <c r="B29" s="34"/>
      <c r="C29" s="34"/>
      <c r="D29" s="34"/>
      <c r="E29" s="34"/>
      <c r="F29" s="34"/>
      <c r="G29" s="34"/>
      <c r="H29" s="34"/>
      <c r="I29" s="34"/>
    </row>
    <row r="30" spans="2:9" x14ac:dyDescent="0.2">
      <c r="B30" s="34"/>
      <c r="C30" s="34"/>
      <c r="D30" s="34"/>
      <c r="E30" s="34"/>
      <c r="F30" s="34"/>
      <c r="G30" s="34"/>
      <c r="H30" s="34"/>
      <c r="I30" s="34"/>
    </row>
    <row r="31" spans="2:9" x14ac:dyDescent="0.2">
      <c r="B31" s="34"/>
      <c r="C31" s="34"/>
      <c r="D31" s="34"/>
      <c r="E31" s="34"/>
      <c r="F31" s="34"/>
      <c r="G31" s="34"/>
      <c r="H31" s="34"/>
      <c r="I31" s="34"/>
    </row>
    <row r="32" spans="2:9" x14ac:dyDescent="0.2">
      <c r="B32" s="34"/>
      <c r="C32" s="34"/>
      <c r="D32" s="34"/>
      <c r="E32" s="34"/>
      <c r="F32" s="34"/>
      <c r="G32" s="34"/>
      <c r="H32" s="34"/>
      <c r="I32" s="34"/>
    </row>
    <row r="33" spans="2:9" x14ac:dyDescent="0.2">
      <c r="B33" s="34"/>
      <c r="C33" s="34"/>
      <c r="D33" s="34"/>
      <c r="E33" s="34"/>
      <c r="F33" s="34"/>
      <c r="G33" s="34"/>
      <c r="H33" s="34"/>
      <c r="I33" s="34"/>
    </row>
    <row r="34" spans="2:9" x14ac:dyDescent="0.2">
      <c r="B34" s="34"/>
      <c r="C34" s="34"/>
      <c r="D34" s="34"/>
      <c r="E34" s="34"/>
      <c r="F34" s="34"/>
      <c r="G34" s="34"/>
      <c r="H34" s="34"/>
      <c r="I34" s="34"/>
    </row>
    <row r="35" spans="2:9" x14ac:dyDescent="0.2">
      <c r="B35" s="34"/>
      <c r="C35" s="34"/>
      <c r="D35" s="34"/>
      <c r="E35" s="34"/>
      <c r="F35" s="34"/>
      <c r="G35" s="34"/>
      <c r="H35" s="34"/>
      <c r="I35" s="34"/>
    </row>
    <row r="36" spans="2:9" x14ac:dyDescent="0.2">
      <c r="B36" s="34"/>
      <c r="C36" s="34"/>
      <c r="D36" s="34"/>
      <c r="E36" s="34"/>
      <c r="F36" s="34"/>
      <c r="G36" s="34"/>
      <c r="H36" s="34"/>
      <c r="I36" s="34"/>
    </row>
    <row r="37" spans="2:9" x14ac:dyDescent="0.2">
      <c r="B37" s="34"/>
      <c r="C37" s="34"/>
      <c r="D37" s="34"/>
      <c r="E37" s="34"/>
      <c r="F37" s="34"/>
      <c r="G37" s="34"/>
      <c r="H37" s="34"/>
      <c r="I37" s="34"/>
    </row>
    <row r="38" spans="2:9" x14ac:dyDescent="0.2">
      <c r="B38" s="34"/>
      <c r="C38" s="34"/>
      <c r="D38" s="34"/>
      <c r="E38" s="34"/>
      <c r="F38" s="34"/>
      <c r="G38" s="34"/>
      <c r="H38" s="34"/>
      <c r="I38" s="34"/>
    </row>
  </sheetData>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925E-B0FC-41D1-ACB1-F3B622B0F3A6}">
  <dimension ref="A1:J36"/>
  <sheetViews>
    <sheetView workbookViewId="0">
      <selection activeCell="T14" sqref="T14"/>
    </sheetView>
  </sheetViews>
  <sheetFormatPr baseColWidth="10" defaultColWidth="9.1640625" defaultRowHeight="15" x14ac:dyDescent="0.2"/>
  <cols>
    <col min="1" max="1" width="22.33203125" style="22" customWidth="1"/>
    <col min="2" max="7" width="11" style="22" customWidth="1"/>
    <col min="8" max="8" width="10.1640625" style="22" customWidth="1"/>
    <col min="9" max="9" width="10.33203125" style="22" customWidth="1"/>
    <col min="10" max="10" width="11" style="22" bestFit="1" customWidth="1"/>
    <col min="11"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32"/>
      <c r="C2" s="32"/>
      <c r="D2" s="32"/>
      <c r="E2" s="32"/>
      <c r="F2" s="32"/>
      <c r="G2" s="33"/>
      <c r="H2" s="33"/>
      <c r="I2" s="33"/>
      <c r="J2" s="28"/>
    </row>
    <row r="3" spans="1:10" x14ac:dyDescent="0.2">
      <c r="A3" s="27" t="s">
        <v>132</v>
      </c>
      <c r="B3" s="49">
        <v>2699.85</v>
      </c>
      <c r="C3" s="49">
        <v>1308.124</v>
      </c>
      <c r="D3" s="49"/>
      <c r="E3" s="49"/>
      <c r="F3" s="49"/>
      <c r="G3" s="52"/>
      <c r="H3" s="52"/>
      <c r="I3" s="52"/>
      <c r="J3" s="49"/>
    </row>
    <row r="4" spans="1:10" x14ac:dyDescent="0.2">
      <c r="A4" s="27" t="s">
        <v>133</v>
      </c>
      <c r="B4" s="49">
        <v>4914.8530000000001</v>
      </c>
      <c r="C4" s="49">
        <v>4950.473</v>
      </c>
      <c r="D4" s="49">
        <v>7660.1329999999998</v>
      </c>
      <c r="E4" s="49">
        <v>6748.7349999999997</v>
      </c>
      <c r="F4" s="49">
        <v>7539.9279999999999</v>
      </c>
      <c r="G4" s="52">
        <v>6056.2250000000004</v>
      </c>
      <c r="H4" s="52">
        <v>4707.5339999999997</v>
      </c>
      <c r="I4" s="52">
        <v>4124.9690000000001</v>
      </c>
      <c r="J4" s="49">
        <v>3401.78</v>
      </c>
    </row>
    <row r="5" spans="1:10" x14ac:dyDescent="0.2">
      <c r="A5" s="27" t="s">
        <v>134</v>
      </c>
      <c r="B5" s="49">
        <v>151.75700000000001</v>
      </c>
      <c r="C5" s="49">
        <v>160.76599999999999</v>
      </c>
      <c r="D5" s="49">
        <v>158.76900000000001</v>
      </c>
      <c r="E5" s="49">
        <v>153.68100000000001</v>
      </c>
      <c r="F5" s="49">
        <v>160.15199999999999</v>
      </c>
      <c r="G5" s="52">
        <v>151.24199999999999</v>
      </c>
      <c r="H5" s="52">
        <v>136.44800000000001</v>
      </c>
      <c r="I5" s="52">
        <v>236.58099999999999</v>
      </c>
      <c r="J5" s="49">
        <v>244.65199999999999</v>
      </c>
    </row>
    <row r="6" spans="1:10" x14ac:dyDescent="0.2">
      <c r="A6" s="26" t="s">
        <v>39</v>
      </c>
      <c r="B6" s="50">
        <v>7766.46</v>
      </c>
      <c r="C6" s="50">
        <v>6419.3630000000003</v>
      </c>
      <c r="D6" s="50">
        <v>7818.9009999999998</v>
      </c>
      <c r="E6" s="50">
        <v>6902.4160000000002</v>
      </c>
      <c r="F6" s="50">
        <v>7700.08</v>
      </c>
      <c r="G6" s="53">
        <v>6207.4669999999996</v>
      </c>
      <c r="H6" s="53">
        <v>4843.982</v>
      </c>
      <c r="I6" s="53">
        <v>4361.5510000000004</v>
      </c>
      <c r="J6" s="50">
        <v>3646.4319999999998</v>
      </c>
    </row>
    <row r="7" spans="1:10" x14ac:dyDescent="0.2">
      <c r="A7" s="27" t="s">
        <v>141</v>
      </c>
      <c r="B7" s="49">
        <v>87.015000000000001</v>
      </c>
      <c r="C7" s="49">
        <v>83.938000000000002</v>
      </c>
      <c r="D7" s="49">
        <v>80.067999999999998</v>
      </c>
      <c r="E7" s="49">
        <v>83.369</v>
      </c>
      <c r="F7" s="49">
        <v>86.498999999999995</v>
      </c>
      <c r="G7" s="52">
        <v>103.27200000000001</v>
      </c>
      <c r="H7" s="52">
        <v>93.968999999999994</v>
      </c>
      <c r="I7" s="52">
        <v>92.426000000000002</v>
      </c>
      <c r="J7" s="49">
        <v>90.807000000000002</v>
      </c>
    </row>
    <row r="8" spans="1:10" x14ac:dyDescent="0.2">
      <c r="A8" s="27" t="s">
        <v>136</v>
      </c>
      <c r="B8" s="49">
        <v>4217.2150000000001</v>
      </c>
      <c r="C8" s="49">
        <v>4562.2060000000001</v>
      </c>
      <c r="D8" s="49">
        <v>4888.9359999999997</v>
      </c>
      <c r="E8" s="49">
        <v>5704.1139999999996</v>
      </c>
      <c r="F8" s="49">
        <v>5694.3609999999999</v>
      </c>
      <c r="G8" s="52">
        <v>5856.23</v>
      </c>
      <c r="H8" s="52">
        <v>5739.7740000000003</v>
      </c>
      <c r="I8" s="52">
        <v>6493.393</v>
      </c>
      <c r="J8" s="49">
        <v>6315.1610000000001</v>
      </c>
    </row>
    <row r="9" spans="1:10" x14ac:dyDescent="0.2">
      <c r="A9" s="27" t="s">
        <v>137</v>
      </c>
      <c r="B9" s="49">
        <v>8.6560000000000006</v>
      </c>
      <c r="C9" s="49">
        <v>4.9720000000000004</v>
      </c>
      <c r="D9" s="49">
        <v>4.907</v>
      </c>
      <c r="E9" s="49">
        <v>7.5830000000000002</v>
      </c>
      <c r="F9" s="49">
        <v>9.5389999999999997</v>
      </c>
      <c r="G9" s="52">
        <v>10.269</v>
      </c>
      <c r="H9" s="52">
        <v>3.4609999999999999</v>
      </c>
      <c r="I9" s="52">
        <v>2.028</v>
      </c>
      <c r="J9" s="49">
        <v>1.554</v>
      </c>
    </row>
    <row r="10" spans="1:10" x14ac:dyDescent="0.2">
      <c r="A10" s="27" t="s">
        <v>138</v>
      </c>
      <c r="B10" s="49">
        <v>1.7729999999999999</v>
      </c>
      <c r="C10" s="49">
        <v>3.8450000000000002</v>
      </c>
      <c r="D10" s="49">
        <v>11.714</v>
      </c>
      <c r="E10" s="49">
        <v>161.18600000000001</v>
      </c>
      <c r="F10" s="49">
        <v>545.05899999999997</v>
      </c>
      <c r="G10" s="54">
        <v>746.69500000000005</v>
      </c>
      <c r="H10" s="54">
        <v>919.29300000000001</v>
      </c>
      <c r="I10" s="54">
        <v>1005.364</v>
      </c>
      <c r="J10" s="49">
        <v>1180.7529999999999</v>
      </c>
    </row>
    <row r="11" spans="1:10" x14ac:dyDescent="0.2">
      <c r="A11" s="27" t="s">
        <v>139</v>
      </c>
      <c r="B11" s="49">
        <v>847.79200000000003</v>
      </c>
      <c r="C11" s="49">
        <v>941.97799999999995</v>
      </c>
      <c r="D11" s="49">
        <v>1068.798</v>
      </c>
      <c r="E11" s="49">
        <v>1275.7909999999999</v>
      </c>
      <c r="F11" s="49">
        <v>1548.7139999999999</v>
      </c>
      <c r="G11" s="54">
        <v>1912.6990000000001</v>
      </c>
      <c r="H11" s="54">
        <v>2326.3380000000002</v>
      </c>
      <c r="I11" s="54">
        <v>2679.9549999999999</v>
      </c>
      <c r="J11" s="49">
        <v>3036.9670000000001</v>
      </c>
    </row>
    <row r="12" spans="1:10" x14ac:dyDescent="0.2">
      <c r="A12" s="27" t="s">
        <v>140</v>
      </c>
      <c r="B12" s="49"/>
      <c r="C12" s="49"/>
      <c r="D12" s="49"/>
      <c r="E12" s="49"/>
      <c r="F12" s="49"/>
      <c r="G12" s="54"/>
      <c r="H12" s="54"/>
      <c r="I12" s="54"/>
      <c r="J12" s="49"/>
    </row>
    <row r="13" spans="1:10" x14ac:dyDescent="0.2">
      <c r="A13" s="26" t="s">
        <v>47</v>
      </c>
      <c r="B13" s="50">
        <v>5162.451</v>
      </c>
      <c r="C13" s="50">
        <v>5596.9390000000003</v>
      </c>
      <c r="D13" s="50">
        <v>6054.4229999999998</v>
      </c>
      <c r="E13" s="50">
        <v>7232.0429999999997</v>
      </c>
      <c r="F13" s="50">
        <v>7884.1729999999998</v>
      </c>
      <c r="G13" s="55">
        <v>8629.1659999999993</v>
      </c>
      <c r="H13" s="55">
        <v>9082.8359999999993</v>
      </c>
      <c r="I13" s="55">
        <v>10273.165999999999</v>
      </c>
      <c r="J13" s="50">
        <v>10625.242</v>
      </c>
    </row>
    <row r="14" spans="1:10" x14ac:dyDescent="0.2">
      <c r="A14" s="30" t="s">
        <v>48</v>
      </c>
      <c r="B14" s="51">
        <v>12928.911</v>
      </c>
      <c r="C14" s="51">
        <v>12016.302</v>
      </c>
      <c r="D14" s="51">
        <v>13873.324000000001</v>
      </c>
      <c r="E14" s="51">
        <v>14134.459000000001</v>
      </c>
      <c r="F14" s="51">
        <v>15584.254000000001</v>
      </c>
      <c r="G14" s="56">
        <v>14836.633</v>
      </c>
      <c r="H14" s="56">
        <v>13926.817999999999</v>
      </c>
      <c r="I14" s="56">
        <v>14634.717000000001</v>
      </c>
      <c r="J14" s="51">
        <v>14271.674000000001</v>
      </c>
    </row>
    <row r="15" spans="1:10" x14ac:dyDescent="0.2">
      <c r="A15" s="14"/>
      <c r="B15" s="25"/>
      <c r="C15" s="25"/>
      <c r="D15" s="25"/>
      <c r="E15" s="25"/>
      <c r="F15" s="25"/>
      <c r="G15" s="25"/>
    </row>
    <row r="16" spans="1:10" x14ac:dyDescent="0.2">
      <c r="B16" s="31"/>
      <c r="C16" s="31"/>
      <c r="D16" s="31"/>
      <c r="E16" s="31"/>
      <c r="F16" s="31"/>
      <c r="G16" s="31"/>
      <c r="H16" s="31"/>
      <c r="I16" s="31"/>
    </row>
    <row r="17" spans="2:9" x14ac:dyDescent="0.2">
      <c r="B17" s="31"/>
      <c r="C17" s="31"/>
      <c r="D17" s="31"/>
      <c r="E17" s="31"/>
      <c r="F17" s="31"/>
      <c r="G17" s="31"/>
      <c r="H17" s="31"/>
      <c r="I17" s="31"/>
    </row>
    <row r="18" spans="2:9" x14ac:dyDescent="0.2">
      <c r="B18" s="31"/>
      <c r="C18" s="31"/>
      <c r="D18" s="31"/>
      <c r="E18" s="31"/>
      <c r="F18" s="31"/>
      <c r="G18" s="31"/>
      <c r="H18" s="31"/>
      <c r="I18" s="31"/>
    </row>
    <row r="19" spans="2:9" x14ac:dyDescent="0.2">
      <c r="B19" s="31"/>
      <c r="C19" s="31"/>
      <c r="D19" s="31"/>
      <c r="E19" s="31"/>
      <c r="F19" s="31"/>
      <c r="G19" s="31"/>
      <c r="H19" s="31"/>
      <c r="I19" s="31"/>
    </row>
    <row r="20" spans="2:9" x14ac:dyDescent="0.2">
      <c r="B20" s="31"/>
      <c r="C20" s="31"/>
      <c r="D20" s="31"/>
      <c r="E20" s="31"/>
      <c r="F20" s="31"/>
      <c r="G20" s="31"/>
      <c r="H20" s="31"/>
      <c r="I20" s="31"/>
    </row>
    <row r="21" spans="2:9" x14ac:dyDescent="0.2">
      <c r="B21" s="31"/>
      <c r="C21" s="31"/>
      <c r="D21" s="31"/>
      <c r="E21" s="31"/>
      <c r="F21" s="31"/>
      <c r="G21" s="31"/>
      <c r="H21" s="31"/>
      <c r="I21" s="31"/>
    </row>
    <row r="22" spans="2:9" x14ac:dyDescent="0.2">
      <c r="B22" s="31"/>
      <c r="C22" s="31"/>
      <c r="D22" s="31"/>
      <c r="E22" s="31"/>
      <c r="F22" s="31"/>
      <c r="G22" s="31"/>
      <c r="H22" s="31"/>
      <c r="I22" s="31"/>
    </row>
    <row r="23" spans="2:9" x14ac:dyDescent="0.2">
      <c r="B23" s="31"/>
      <c r="C23" s="31"/>
      <c r="D23" s="31"/>
      <c r="E23" s="31"/>
      <c r="F23" s="31"/>
      <c r="G23" s="31"/>
      <c r="H23" s="31"/>
      <c r="I23" s="31"/>
    </row>
    <row r="24" spans="2:9" x14ac:dyDescent="0.2">
      <c r="B24" s="31"/>
      <c r="C24" s="31"/>
      <c r="D24" s="31"/>
      <c r="E24" s="31"/>
      <c r="F24" s="31"/>
      <c r="G24" s="31"/>
      <c r="H24" s="31"/>
      <c r="I24" s="31"/>
    </row>
    <row r="25" spans="2:9" x14ac:dyDescent="0.2">
      <c r="B25" s="31"/>
      <c r="C25" s="31"/>
      <c r="D25" s="31"/>
      <c r="E25" s="31"/>
      <c r="F25" s="31"/>
      <c r="G25" s="31"/>
      <c r="H25" s="31"/>
      <c r="I25" s="31"/>
    </row>
    <row r="26" spans="2:9" x14ac:dyDescent="0.2">
      <c r="B26" s="31"/>
      <c r="C26" s="31"/>
      <c r="D26" s="31"/>
      <c r="E26" s="31"/>
      <c r="F26" s="31"/>
      <c r="G26" s="31"/>
      <c r="H26" s="31"/>
      <c r="I26" s="31"/>
    </row>
    <row r="27" spans="2:9" x14ac:dyDescent="0.2">
      <c r="B27" s="31"/>
      <c r="C27" s="31"/>
      <c r="D27" s="31"/>
      <c r="E27" s="31"/>
      <c r="F27" s="31"/>
      <c r="G27" s="31"/>
      <c r="H27" s="31"/>
      <c r="I27" s="31"/>
    </row>
    <row r="28" spans="2:9" x14ac:dyDescent="0.2">
      <c r="B28" s="31"/>
      <c r="C28" s="31"/>
      <c r="D28" s="31"/>
      <c r="E28" s="31"/>
      <c r="F28" s="31"/>
      <c r="G28" s="31"/>
      <c r="H28" s="31"/>
      <c r="I28" s="31"/>
    </row>
    <row r="29" spans="2:9" x14ac:dyDescent="0.2">
      <c r="B29" s="31"/>
      <c r="C29" s="31"/>
      <c r="D29" s="31"/>
      <c r="E29" s="31"/>
      <c r="F29" s="31"/>
      <c r="G29" s="31"/>
      <c r="H29" s="31"/>
      <c r="I29" s="31"/>
    </row>
    <row r="30" spans="2:9" x14ac:dyDescent="0.2">
      <c r="B30" s="31"/>
      <c r="C30" s="31"/>
      <c r="D30" s="31"/>
      <c r="E30" s="31"/>
      <c r="F30" s="31"/>
      <c r="G30" s="31"/>
      <c r="H30" s="31"/>
      <c r="I30" s="31"/>
    </row>
    <row r="31" spans="2:9" x14ac:dyDescent="0.2">
      <c r="B31" s="31"/>
      <c r="C31" s="31"/>
      <c r="D31" s="31"/>
      <c r="E31" s="31"/>
      <c r="F31" s="31"/>
      <c r="G31" s="31"/>
      <c r="H31" s="31"/>
      <c r="I31" s="31"/>
    </row>
    <row r="32" spans="2:9" x14ac:dyDescent="0.2">
      <c r="B32" s="31"/>
      <c r="C32" s="31"/>
      <c r="D32" s="31"/>
      <c r="E32" s="31"/>
      <c r="F32" s="31"/>
      <c r="G32" s="31"/>
      <c r="H32" s="31"/>
      <c r="I32" s="31"/>
    </row>
    <row r="33" spans="2:9" x14ac:dyDescent="0.2">
      <c r="B33" s="31"/>
      <c r="C33" s="31"/>
      <c r="D33" s="31"/>
      <c r="E33" s="31"/>
      <c r="F33" s="31"/>
      <c r="G33" s="31"/>
      <c r="H33" s="31"/>
      <c r="I33" s="31"/>
    </row>
    <row r="34" spans="2:9" x14ac:dyDescent="0.2">
      <c r="B34" s="31"/>
      <c r="C34" s="31"/>
      <c r="D34" s="31"/>
      <c r="E34" s="31"/>
      <c r="F34" s="31"/>
      <c r="G34" s="31"/>
      <c r="H34" s="31"/>
      <c r="I34" s="31"/>
    </row>
    <row r="35" spans="2:9" x14ac:dyDescent="0.2">
      <c r="B35" s="31"/>
      <c r="C35" s="31"/>
      <c r="D35" s="31"/>
      <c r="E35" s="31"/>
      <c r="F35" s="31"/>
      <c r="G35" s="31"/>
      <c r="H35" s="31"/>
      <c r="I35" s="31"/>
    </row>
    <row r="36" spans="2:9" x14ac:dyDescent="0.2">
      <c r="B36" s="31"/>
      <c r="C36" s="31"/>
      <c r="D36" s="31"/>
      <c r="E36" s="31"/>
      <c r="F36" s="31"/>
      <c r="G36" s="31"/>
      <c r="H36" s="31"/>
      <c r="I36" s="31"/>
    </row>
  </sheetData>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C002F-610C-4C8A-AEC5-0927D525E73B}">
  <dimension ref="A1:J32"/>
  <sheetViews>
    <sheetView workbookViewId="0">
      <selection activeCell="Q13" sqref="Q13"/>
    </sheetView>
  </sheetViews>
  <sheetFormatPr baseColWidth="10" defaultColWidth="9.1640625" defaultRowHeight="15" x14ac:dyDescent="0.2"/>
  <cols>
    <col min="1" max="1" width="22.33203125" style="22" customWidth="1"/>
    <col min="2" max="7" width="11" style="22" customWidth="1"/>
    <col min="8" max="8" width="10.1640625" style="22" customWidth="1"/>
    <col min="9" max="9" width="10.83203125" style="22" customWidth="1"/>
    <col min="10" max="10" width="11" style="22" bestFit="1" customWidth="1"/>
    <col min="11"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32"/>
      <c r="C2" s="32"/>
      <c r="D2" s="32"/>
      <c r="E2" s="32"/>
      <c r="F2" s="32"/>
      <c r="G2" s="33"/>
      <c r="H2" s="33"/>
      <c r="I2" s="33"/>
      <c r="J2" s="28"/>
    </row>
    <row r="3" spans="1:10" x14ac:dyDescent="0.2">
      <c r="A3" s="27" t="s">
        <v>132</v>
      </c>
      <c r="B3" s="32"/>
      <c r="C3" s="32"/>
      <c r="D3" s="32"/>
      <c r="E3" s="32"/>
      <c r="F3" s="32"/>
      <c r="G3" s="33"/>
      <c r="H3" s="33"/>
      <c r="I3" s="33"/>
      <c r="J3" s="28"/>
    </row>
    <row r="4" spans="1:10" x14ac:dyDescent="0.2">
      <c r="A4" s="27" t="s">
        <v>133</v>
      </c>
      <c r="B4" s="49">
        <v>106.732</v>
      </c>
      <c r="C4" s="49">
        <v>853.80899999999997</v>
      </c>
      <c r="D4" s="49">
        <v>1326.491</v>
      </c>
      <c r="E4" s="49">
        <v>634.11500000000001</v>
      </c>
      <c r="F4" s="49">
        <v>589.66600000000005</v>
      </c>
      <c r="G4" s="52">
        <v>185.983</v>
      </c>
      <c r="H4" s="52">
        <v>119.533</v>
      </c>
      <c r="I4" s="52">
        <v>210.15799999999999</v>
      </c>
      <c r="J4" s="49">
        <v>175.55500000000001</v>
      </c>
    </row>
    <row r="5" spans="1:10" x14ac:dyDescent="0.2">
      <c r="A5" s="27" t="s">
        <v>134</v>
      </c>
      <c r="B5" s="49">
        <v>25.994</v>
      </c>
      <c r="C5" s="49">
        <v>210.797</v>
      </c>
      <c r="D5" s="49">
        <v>157.982</v>
      </c>
      <c r="E5" s="49">
        <v>21.774999999999999</v>
      </c>
      <c r="F5" s="49">
        <v>19.97</v>
      </c>
      <c r="G5" s="52">
        <v>20.681999999999999</v>
      </c>
      <c r="H5" s="52">
        <v>19.835000000000001</v>
      </c>
      <c r="I5" s="52">
        <v>11.673</v>
      </c>
      <c r="J5" s="49">
        <v>12.669</v>
      </c>
    </row>
    <row r="6" spans="1:10" x14ac:dyDescent="0.2">
      <c r="A6" s="26" t="s">
        <v>39</v>
      </c>
      <c r="B6" s="50">
        <v>132.726</v>
      </c>
      <c r="C6" s="50">
        <v>1064.606</v>
      </c>
      <c r="D6" s="50">
        <v>1484.472</v>
      </c>
      <c r="E6" s="50">
        <v>655.89</v>
      </c>
      <c r="F6" s="50">
        <v>609.63499999999999</v>
      </c>
      <c r="G6" s="53">
        <v>206.66499999999999</v>
      </c>
      <c r="H6" s="53">
        <v>139.36799999999999</v>
      </c>
      <c r="I6" s="53">
        <v>221.83099999999999</v>
      </c>
      <c r="J6" s="50">
        <v>188.22300000000001</v>
      </c>
    </row>
    <row r="7" spans="1:10" x14ac:dyDescent="0.2">
      <c r="A7" s="27" t="s">
        <v>141</v>
      </c>
      <c r="B7" s="49">
        <v>32.289000000000001</v>
      </c>
      <c r="C7" s="49">
        <v>26.765999999999998</v>
      </c>
      <c r="D7" s="49">
        <v>24.593</v>
      </c>
      <c r="E7" s="49">
        <v>23.251999999999999</v>
      </c>
      <c r="F7" s="49">
        <v>29.826000000000001</v>
      </c>
      <c r="G7" s="52">
        <v>29.669</v>
      </c>
      <c r="H7" s="52">
        <v>30.486999999999998</v>
      </c>
      <c r="I7" s="52">
        <v>31.891999999999999</v>
      </c>
      <c r="J7" s="49">
        <v>33.764000000000003</v>
      </c>
    </row>
    <row r="8" spans="1:10" x14ac:dyDescent="0.2">
      <c r="A8" s="27" t="s">
        <v>136</v>
      </c>
      <c r="B8" s="49">
        <v>1001.319</v>
      </c>
      <c r="C8" s="49">
        <v>1131.3230000000001</v>
      </c>
      <c r="D8" s="49">
        <v>1056.0039999999999</v>
      </c>
      <c r="E8" s="49">
        <v>1102.6289999999999</v>
      </c>
      <c r="F8" s="49">
        <v>1215.106</v>
      </c>
      <c r="G8" s="52">
        <v>1533.5450000000001</v>
      </c>
      <c r="H8" s="52">
        <v>1862.021</v>
      </c>
      <c r="I8" s="52">
        <v>1644.7149999999999</v>
      </c>
      <c r="J8" s="49">
        <v>1901.73</v>
      </c>
    </row>
    <row r="9" spans="1:10" x14ac:dyDescent="0.2">
      <c r="A9" s="27" t="s">
        <v>137</v>
      </c>
      <c r="B9" s="49">
        <v>8518.7559999999994</v>
      </c>
      <c r="C9" s="49">
        <v>9062.2090000000007</v>
      </c>
      <c r="D9" s="49">
        <v>8059.0969999999998</v>
      </c>
      <c r="E9" s="49">
        <v>10353.716</v>
      </c>
      <c r="F9" s="49">
        <v>8801.6370000000006</v>
      </c>
      <c r="G9" s="52">
        <v>9066.6360000000004</v>
      </c>
      <c r="H9" s="52">
        <v>9420.9500000000007</v>
      </c>
      <c r="I9" s="52">
        <v>8780.4830000000002</v>
      </c>
      <c r="J9" s="49">
        <v>8258.1360000000004</v>
      </c>
    </row>
    <row r="10" spans="1:10" x14ac:dyDescent="0.2">
      <c r="A10" s="27" t="s">
        <v>138</v>
      </c>
      <c r="B10" s="49">
        <v>0.13</v>
      </c>
      <c r="C10" s="49">
        <v>0.29599999999999999</v>
      </c>
      <c r="D10" s="49">
        <v>0.51700000000000002</v>
      </c>
      <c r="E10" s="49">
        <v>1.591</v>
      </c>
      <c r="F10" s="49">
        <v>3.01</v>
      </c>
      <c r="G10" s="54">
        <v>2.4980000000000002</v>
      </c>
      <c r="H10" s="54">
        <v>3.1629999999999998</v>
      </c>
      <c r="I10" s="54">
        <v>4.16</v>
      </c>
      <c r="J10" s="49">
        <v>3.7320000000000002</v>
      </c>
    </row>
    <row r="11" spans="1:10" x14ac:dyDescent="0.2">
      <c r="A11" s="27" t="s">
        <v>139</v>
      </c>
      <c r="B11" s="49">
        <v>102.592</v>
      </c>
      <c r="C11" s="49">
        <v>115.127</v>
      </c>
      <c r="D11" s="49">
        <v>130.33799999999999</v>
      </c>
      <c r="E11" s="49">
        <v>150.66800000000001</v>
      </c>
      <c r="F11" s="49">
        <v>173.27199999999999</v>
      </c>
      <c r="G11" s="54">
        <v>202.25899999999999</v>
      </c>
      <c r="H11" s="54">
        <v>237.07900000000001</v>
      </c>
      <c r="I11" s="54">
        <v>274.92599999999999</v>
      </c>
      <c r="J11" s="49">
        <v>324.22500000000002</v>
      </c>
    </row>
    <row r="12" spans="1:10" x14ac:dyDescent="0.2">
      <c r="A12" s="27" t="s">
        <v>140</v>
      </c>
      <c r="B12" s="49"/>
      <c r="C12" s="49"/>
      <c r="D12" s="49"/>
      <c r="E12" s="49"/>
      <c r="F12" s="49"/>
      <c r="G12" s="54"/>
      <c r="H12" s="54"/>
      <c r="I12" s="54"/>
      <c r="J12" s="49"/>
    </row>
    <row r="13" spans="1:10" x14ac:dyDescent="0.2">
      <c r="A13" s="26" t="s">
        <v>47</v>
      </c>
      <c r="B13" s="50">
        <v>9655.0859999999993</v>
      </c>
      <c r="C13" s="50">
        <v>10335.721</v>
      </c>
      <c r="D13" s="50">
        <v>9270.5490000000009</v>
      </c>
      <c r="E13" s="50">
        <v>11631.855</v>
      </c>
      <c r="F13" s="50">
        <v>10222.851000000001</v>
      </c>
      <c r="G13" s="55">
        <v>10834.608</v>
      </c>
      <c r="H13" s="55">
        <v>11553.7</v>
      </c>
      <c r="I13" s="55">
        <v>10736.175999999999</v>
      </c>
      <c r="J13" s="50">
        <v>10521.587</v>
      </c>
    </row>
    <row r="14" spans="1:10" x14ac:dyDescent="0.2">
      <c r="A14" s="30" t="s">
        <v>48</v>
      </c>
      <c r="B14" s="51">
        <v>9787.8119999999999</v>
      </c>
      <c r="C14" s="51">
        <v>11400.325999999999</v>
      </c>
      <c r="D14" s="51">
        <v>10755.021000000001</v>
      </c>
      <c r="E14" s="51">
        <v>12287.745000000001</v>
      </c>
      <c r="F14" s="51">
        <v>10832.486000000001</v>
      </c>
      <c r="G14" s="56">
        <v>11041.272999999999</v>
      </c>
      <c r="H14" s="56">
        <v>11693.069</v>
      </c>
      <c r="I14" s="56">
        <v>10958.007</v>
      </c>
      <c r="J14" s="51">
        <v>10709.81</v>
      </c>
    </row>
    <row r="15" spans="1:10" x14ac:dyDescent="0.2">
      <c r="A15" s="14"/>
      <c r="B15" s="25"/>
      <c r="C15" s="25"/>
      <c r="D15" s="25"/>
      <c r="E15" s="25"/>
      <c r="F15" s="25"/>
      <c r="G15" s="25"/>
    </row>
    <row r="16" spans="1:10" x14ac:dyDescent="0.2">
      <c r="B16" s="31"/>
      <c r="C16" s="31"/>
      <c r="D16" s="31"/>
      <c r="E16" s="31"/>
      <c r="F16" s="31"/>
      <c r="G16" s="31"/>
      <c r="H16" s="31"/>
      <c r="I16" s="31"/>
    </row>
    <row r="17" spans="2:9" x14ac:dyDescent="0.2">
      <c r="B17" s="31"/>
      <c r="C17" s="31"/>
      <c r="D17" s="31"/>
      <c r="E17" s="31"/>
      <c r="F17" s="31"/>
      <c r="G17" s="31"/>
      <c r="H17" s="31"/>
      <c r="I17" s="31"/>
    </row>
    <row r="18" spans="2:9" x14ac:dyDescent="0.2">
      <c r="B18" s="31"/>
      <c r="C18" s="31"/>
      <c r="D18" s="31"/>
      <c r="E18" s="31"/>
      <c r="F18" s="31"/>
      <c r="G18" s="31"/>
      <c r="H18" s="31"/>
      <c r="I18" s="31"/>
    </row>
    <row r="19" spans="2:9" x14ac:dyDescent="0.2">
      <c r="B19" s="31"/>
      <c r="C19" s="31"/>
      <c r="D19" s="31"/>
      <c r="E19" s="31"/>
      <c r="F19" s="31"/>
      <c r="G19" s="31"/>
      <c r="H19" s="31"/>
      <c r="I19" s="31"/>
    </row>
    <row r="20" spans="2:9" x14ac:dyDescent="0.2">
      <c r="B20" s="31"/>
      <c r="C20" s="31"/>
      <c r="D20" s="31"/>
      <c r="E20" s="31"/>
      <c r="F20" s="31"/>
      <c r="G20" s="31"/>
      <c r="H20" s="31"/>
      <c r="I20" s="31"/>
    </row>
    <row r="21" spans="2:9" x14ac:dyDescent="0.2">
      <c r="B21" s="31"/>
      <c r="C21" s="31"/>
      <c r="D21" s="31"/>
      <c r="E21" s="31"/>
      <c r="F21" s="31"/>
      <c r="G21" s="31"/>
      <c r="H21" s="31"/>
      <c r="I21" s="31"/>
    </row>
    <row r="22" spans="2:9" x14ac:dyDescent="0.2">
      <c r="B22" s="31"/>
      <c r="C22" s="31"/>
      <c r="D22" s="31"/>
      <c r="E22" s="31"/>
      <c r="F22" s="31"/>
      <c r="G22" s="31"/>
      <c r="H22" s="31"/>
      <c r="I22" s="31"/>
    </row>
    <row r="23" spans="2:9" x14ac:dyDescent="0.2">
      <c r="B23" s="31"/>
      <c r="C23" s="31"/>
      <c r="D23" s="31"/>
      <c r="E23" s="31"/>
      <c r="F23" s="31"/>
      <c r="G23" s="31"/>
      <c r="H23" s="31"/>
      <c r="I23" s="31"/>
    </row>
    <row r="24" spans="2:9" x14ac:dyDescent="0.2">
      <c r="B24" s="31"/>
      <c r="C24" s="31"/>
      <c r="D24" s="31"/>
      <c r="E24" s="31"/>
      <c r="F24" s="31"/>
      <c r="G24" s="31"/>
      <c r="H24" s="31"/>
      <c r="I24" s="31"/>
    </row>
    <row r="25" spans="2:9" x14ac:dyDescent="0.2">
      <c r="B25" s="31"/>
      <c r="C25" s="31"/>
      <c r="D25" s="31"/>
      <c r="E25" s="31"/>
      <c r="F25" s="31"/>
      <c r="G25" s="31"/>
      <c r="H25" s="31"/>
      <c r="I25" s="31"/>
    </row>
    <row r="26" spans="2:9" x14ac:dyDescent="0.2">
      <c r="B26" s="31"/>
      <c r="C26" s="31"/>
      <c r="D26" s="31"/>
      <c r="E26" s="31"/>
      <c r="F26" s="31"/>
      <c r="G26" s="31"/>
      <c r="H26" s="31"/>
      <c r="I26" s="31"/>
    </row>
    <row r="27" spans="2:9" x14ac:dyDescent="0.2">
      <c r="B27" s="31"/>
      <c r="C27" s="31"/>
      <c r="D27" s="31"/>
      <c r="E27" s="31"/>
      <c r="F27" s="31"/>
      <c r="G27" s="31"/>
      <c r="H27" s="31"/>
      <c r="I27" s="31"/>
    </row>
    <row r="28" spans="2:9" x14ac:dyDescent="0.2">
      <c r="B28" s="31"/>
      <c r="C28" s="31"/>
      <c r="D28" s="31"/>
      <c r="E28" s="31"/>
      <c r="F28" s="31"/>
      <c r="G28" s="31"/>
      <c r="H28" s="31"/>
      <c r="I28" s="31"/>
    </row>
    <row r="29" spans="2:9" x14ac:dyDescent="0.2">
      <c r="B29" s="31"/>
      <c r="C29" s="31"/>
      <c r="D29" s="31"/>
      <c r="E29" s="31"/>
      <c r="F29" s="31"/>
      <c r="G29" s="31"/>
      <c r="H29" s="31"/>
      <c r="I29" s="31"/>
    </row>
    <row r="30" spans="2:9" x14ac:dyDescent="0.2">
      <c r="B30" s="31"/>
      <c r="C30" s="31"/>
      <c r="D30" s="31"/>
      <c r="E30" s="31"/>
      <c r="F30" s="31"/>
      <c r="G30" s="31"/>
      <c r="H30" s="31"/>
      <c r="I30" s="31"/>
    </row>
    <row r="31" spans="2:9" x14ac:dyDescent="0.2">
      <c r="B31" s="31"/>
      <c r="C31" s="31"/>
      <c r="D31" s="31"/>
      <c r="E31" s="31"/>
      <c r="F31" s="31"/>
      <c r="G31" s="31"/>
      <c r="H31" s="31"/>
      <c r="I31" s="31"/>
    </row>
    <row r="32" spans="2:9" x14ac:dyDescent="0.2">
      <c r="B32" s="31"/>
      <c r="C32" s="31"/>
      <c r="D32" s="31"/>
      <c r="E32" s="31"/>
      <c r="F32" s="31"/>
      <c r="G32" s="31"/>
      <c r="H32" s="31"/>
      <c r="I32" s="31"/>
    </row>
  </sheetData>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3B13-6E7C-49A0-AE8B-A4FD02B6F4F4}">
  <dimension ref="A1:J37"/>
  <sheetViews>
    <sheetView workbookViewId="0">
      <selection activeCell="T12" sqref="T12"/>
    </sheetView>
  </sheetViews>
  <sheetFormatPr baseColWidth="10" defaultColWidth="9.1640625" defaultRowHeight="15" x14ac:dyDescent="0.2"/>
  <cols>
    <col min="1" max="1" width="22.33203125" style="22" customWidth="1"/>
    <col min="2" max="8" width="11" style="22" customWidth="1"/>
    <col min="9" max="9" width="11.5" style="22" customWidth="1"/>
    <col min="10" max="10" width="9.83203125" style="22" bestFit="1" customWidth="1"/>
    <col min="11" max="11" width="9.1640625" style="22" customWidth="1"/>
    <col min="12" max="16384" width="9.1640625" style="22"/>
  </cols>
  <sheetData>
    <row r="1" spans="1:10" x14ac:dyDescent="0.2">
      <c r="A1" s="23" t="s">
        <v>144</v>
      </c>
      <c r="B1" s="24">
        <v>2015</v>
      </c>
      <c r="C1" s="24">
        <v>2016</v>
      </c>
      <c r="D1" s="24">
        <v>2017</v>
      </c>
      <c r="E1" s="24">
        <v>2018</v>
      </c>
      <c r="F1" s="24">
        <v>2019</v>
      </c>
      <c r="G1" s="24">
        <v>2020</v>
      </c>
      <c r="H1" s="24">
        <v>2021</v>
      </c>
      <c r="I1" s="24">
        <v>2022</v>
      </c>
      <c r="J1" s="24">
        <v>2023</v>
      </c>
    </row>
    <row r="2" spans="1:10" x14ac:dyDescent="0.2">
      <c r="A2" s="27" t="s">
        <v>131</v>
      </c>
      <c r="B2" s="32"/>
      <c r="C2" s="32"/>
      <c r="D2" s="32"/>
      <c r="E2" s="32"/>
      <c r="F2" s="32"/>
      <c r="G2" s="33"/>
      <c r="H2" s="33"/>
      <c r="I2" s="33"/>
      <c r="J2" s="28"/>
    </row>
    <row r="3" spans="1:10" x14ac:dyDescent="0.2">
      <c r="A3" s="27" t="s">
        <v>132</v>
      </c>
      <c r="B3" s="32"/>
      <c r="C3" s="32"/>
      <c r="D3" s="32"/>
      <c r="E3" s="32"/>
      <c r="F3" s="32"/>
      <c r="G3" s="33"/>
      <c r="H3" s="33"/>
      <c r="I3" s="33"/>
      <c r="J3" s="28"/>
    </row>
    <row r="4" spans="1:10" x14ac:dyDescent="0.2">
      <c r="A4" s="27" t="s">
        <v>133</v>
      </c>
      <c r="B4" s="49">
        <v>2403.7150000000001</v>
      </c>
      <c r="C4" s="49">
        <v>2423.58</v>
      </c>
      <c r="D4" s="49">
        <v>2402.125</v>
      </c>
      <c r="E4" s="49">
        <v>2970.4929999999999</v>
      </c>
      <c r="F4" s="49">
        <v>3894.1170000000002</v>
      </c>
      <c r="G4" s="52">
        <v>4213.99</v>
      </c>
      <c r="H4" s="52">
        <v>4142.973</v>
      </c>
      <c r="I4" s="52">
        <v>4360.8559999999998</v>
      </c>
      <c r="J4" s="49">
        <v>4160.223</v>
      </c>
    </row>
    <row r="5" spans="1:10" x14ac:dyDescent="0.2">
      <c r="A5" s="27" t="s">
        <v>134</v>
      </c>
      <c r="B5" s="49">
        <v>576.31500000000005</v>
      </c>
      <c r="C5" s="49">
        <v>532.05700000000002</v>
      </c>
      <c r="D5" s="49">
        <v>742.28899999999999</v>
      </c>
      <c r="E5" s="49">
        <v>871.077</v>
      </c>
      <c r="F5" s="49">
        <v>649.68700000000001</v>
      </c>
      <c r="G5" s="52">
        <v>503.44400000000002</v>
      </c>
      <c r="H5" s="52">
        <v>502.49099999999999</v>
      </c>
      <c r="I5" s="52">
        <v>494.572</v>
      </c>
      <c r="J5" s="49">
        <v>527.22299999999996</v>
      </c>
    </row>
    <row r="6" spans="1:10" x14ac:dyDescent="0.2">
      <c r="A6" s="26" t="s">
        <v>39</v>
      </c>
      <c r="B6" s="50">
        <v>2980.03</v>
      </c>
      <c r="C6" s="50">
        <v>2955.6379999999999</v>
      </c>
      <c r="D6" s="50">
        <v>3144.415</v>
      </c>
      <c r="E6" s="50">
        <v>3841.57</v>
      </c>
      <c r="F6" s="50">
        <v>4543.8050000000003</v>
      </c>
      <c r="G6" s="53">
        <v>4717.4340000000002</v>
      </c>
      <c r="H6" s="53">
        <v>4645.4650000000001</v>
      </c>
      <c r="I6" s="53">
        <v>4855.4290000000001</v>
      </c>
      <c r="J6" s="50">
        <v>4687.4459999999999</v>
      </c>
    </row>
    <row r="7" spans="1:10" x14ac:dyDescent="0.2">
      <c r="A7" s="27" t="s">
        <v>141</v>
      </c>
      <c r="B7" s="49">
        <v>7.7789999999999999</v>
      </c>
      <c r="C7" s="49">
        <v>8.1539999999999999</v>
      </c>
      <c r="D7" s="49">
        <v>7.1070000000000002</v>
      </c>
      <c r="E7" s="49">
        <v>8.2870000000000008</v>
      </c>
      <c r="F7" s="49">
        <v>8.4659999999999993</v>
      </c>
      <c r="G7" s="52">
        <v>8.3610000000000007</v>
      </c>
      <c r="H7" s="52">
        <v>6.867</v>
      </c>
      <c r="I7" s="52">
        <v>6.6669999999999998</v>
      </c>
      <c r="J7" s="49">
        <v>8.8919999999999995</v>
      </c>
    </row>
    <row r="8" spans="1:10" x14ac:dyDescent="0.2">
      <c r="A8" s="27" t="s">
        <v>136</v>
      </c>
      <c r="B8" s="49"/>
      <c r="C8" s="49"/>
      <c r="D8" s="49"/>
      <c r="E8" s="49"/>
      <c r="F8" s="49"/>
      <c r="G8" s="52"/>
      <c r="H8" s="52"/>
      <c r="I8" s="52"/>
      <c r="J8" s="49"/>
    </row>
    <row r="9" spans="1:10" x14ac:dyDescent="0.2">
      <c r="A9" s="27" t="s">
        <v>137</v>
      </c>
      <c r="B9" s="49">
        <v>0.03</v>
      </c>
      <c r="C9" s="49">
        <v>0.03</v>
      </c>
      <c r="D9" s="49">
        <v>0.03</v>
      </c>
      <c r="E9" s="49">
        <v>0.03</v>
      </c>
      <c r="F9" s="49">
        <v>0.03</v>
      </c>
      <c r="G9" s="52">
        <v>0.03</v>
      </c>
      <c r="H9" s="52">
        <v>0.03</v>
      </c>
      <c r="I9" s="52">
        <v>0.03</v>
      </c>
      <c r="J9" s="49">
        <v>0.03</v>
      </c>
    </row>
    <row r="10" spans="1:10" x14ac:dyDescent="0.2">
      <c r="A10" s="27" t="s">
        <v>138</v>
      </c>
      <c r="B10" s="49">
        <v>8.8510000000000009</v>
      </c>
      <c r="C10" s="49">
        <v>18.73</v>
      </c>
      <c r="D10" s="49">
        <v>27.163</v>
      </c>
      <c r="E10" s="49">
        <v>30.734999999999999</v>
      </c>
      <c r="F10" s="49">
        <v>39.826999999999998</v>
      </c>
      <c r="G10" s="54">
        <v>40.14</v>
      </c>
      <c r="H10" s="54">
        <v>48.457999999999998</v>
      </c>
      <c r="I10" s="54">
        <v>47.499000000000002</v>
      </c>
      <c r="J10" s="49">
        <v>54.174999999999997</v>
      </c>
    </row>
    <row r="11" spans="1:10" x14ac:dyDescent="0.2">
      <c r="A11" s="27" t="s">
        <v>139</v>
      </c>
      <c r="B11" s="49">
        <v>35.131999999999998</v>
      </c>
      <c r="C11" s="49">
        <v>51.548000000000002</v>
      </c>
      <c r="D11" s="49">
        <v>72.554000000000002</v>
      </c>
      <c r="E11" s="49">
        <v>100.57</v>
      </c>
      <c r="F11" s="49">
        <v>138.71600000000001</v>
      </c>
      <c r="G11" s="54">
        <v>184.46899999999999</v>
      </c>
      <c r="H11" s="54">
        <v>217.857</v>
      </c>
      <c r="I11" s="54">
        <v>245.17699999999999</v>
      </c>
      <c r="J11" s="49">
        <v>271.642</v>
      </c>
    </row>
    <row r="12" spans="1:10" x14ac:dyDescent="0.2">
      <c r="A12" s="27" t="s">
        <v>140</v>
      </c>
      <c r="B12" s="49"/>
      <c r="C12" s="49"/>
      <c r="D12" s="49"/>
      <c r="E12" s="49"/>
      <c r="F12" s="49"/>
      <c r="G12" s="54"/>
      <c r="H12" s="54"/>
      <c r="I12" s="54"/>
      <c r="J12" s="49"/>
    </row>
    <row r="13" spans="1:10" x14ac:dyDescent="0.2">
      <c r="A13" s="26" t="s">
        <v>47</v>
      </c>
      <c r="B13" s="50">
        <v>51.792000000000002</v>
      </c>
      <c r="C13" s="50">
        <v>78.462000000000003</v>
      </c>
      <c r="D13" s="50">
        <v>106.854</v>
      </c>
      <c r="E13" s="50">
        <v>139.62200000000001</v>
      </c>
      <c r="F13" s="50">
        <v>187.03899999999999</v>
      </c>
      <c r="G13" s="55">
        <v>233</v>
      </c>
      <c r="H13" s="55">
        <v>273.21199999999999</v>
      </c>
      <c r="I13" s="55">
        <v>299.37299999999999</v>
      </c>
      <c r="J13" s="50">
        <v>334.73899999999998</v>
      </c>
    </row>
    <row r="14" spans="1:10" x14ac:dyDescent="0.2">
      <c r="A14" s="30" t="s">
        <v>48</v>
      </c>
      <c r="B14" s="51">
        <v>3031.8220000000001</v>
      </c>
      <c r="C14" s="51">
        <v>3034.0990000000002</v>
      </c>
      <c r="D14" s="51">
        <v>3251.2689999999998</v>
      </c>
      <c r="E14" s="51">
        <v>3981.192</v>
      </c>
      <c r="F14" s="51">
        <v>4730.8440000000001</v>
      </c>
      <c r="G14" s="56">
        <v>4950.4340000000002</v>
      </c>
      <c r="H14" s="56">
        <v>4918.6769999999997</v>
      </c>
      <c r="I14" s="56">
        <v>5154.8010000000004</v>
      </c>
      <c r="J14" s="51">
        <v>5022.1859999999997</v>
      </c>
    </row>
    <row r="15" spans="1:10" x14ac:dyDescent="0.2">
      <c r="A15" s="14"/>
      <c r="B15" s="34"/>
      <c r="C15" s="34"/>
      <c r="D15" s="34"/>
      <c r="E15" s="34"/>
      <c r="F15" s="34"/>
      <c r="G15" s="34"/>
      <c r="H15" s="34"/>
      <c r="I15" s="34"/>
    </row>
    <row r="16" spans="1:10" x14ac:dyDescent="0.2">
      <c r="B16" s="34"/>
      <c r="C16" s="34"/>
      <c r="D16" s="34"/>
      <c r="E16" s="34"/>
      <c r="F16" s="34"/>
      <c r="G16" s="34"/>
      <c r="H16" s="34"/>
      <c r="I16" s="34"/>
    </row>
    <row r="17" spans="2:9" x14ac:dyDescent="0.2">
      <c r="B17" s="34"/>
      <c r="C17" s="34"/>
      <c r="D17" s="34"/>
      <c r="E17" s="34"/>
      <c r="F17" s="34"/>
      <c r="G17" s="34"/>
      <c r="H17" s="34"/>
      <c r="I17" s="34"/>
    </row>
    <row r="18" spans="2:9" x14ac:dyDescent="0.2">
      <c r="B18" s="34"/>
      <c r="C18" s="34"/>
      <c r="D18" s="34"/>
      <c r="E18" s="34"/>
      <c r="F18" s="34"/>
      <c r="G18" s="34"/>
      <c r="H18" s="34"/>
      <c r="I18" s="34"/>
    </row>
    <row r="19" spans="2:9" x14ac:dyDescent="0.2">
      <c r="B19" s="34"/>
      <c r="C19" s="34"/>
      <c r="D19" s="34"/>
      <c r="E19" s="34"/>
      <c r="F19" s="34"/>
      <c r="G19" s="34"/>
      <c r="H19" s="34"/>
      <c r="I19" s="34"/>
    </row>
    <row r="20" spans="2:9" x14ac:dyDescent="0.2">
      <c r="B20" s="34"/>
      <c r="C20" s="34"/>
      <c r="D20" s="34"/>
      <c r="E20" s="34"/>
      <c r="F20" s="34"/>
      <c r="G20" s="34"/>
      <c r="H20" s="34"/>
      <c r="I20" s="34"/>
    </row>
    <row r="21" spans="2:9" x14ac:dyDescent="0.2">
      <c r="B21" s="34"/>
      <c r="C21" s="34"/>
      <c r="D21" s="34"/>
      <c r="E21" s="34"/>
      <c r="F21" s="34"/>
      <c r="G21" s="34"/>
      <c r="H21" s="34"/>
      <c r="I21" s="34"/>
    </row>
    <row r="22" spans="2:9" x14ac:dyDescent="0.2">
      <c r="B22" s="34"/>
      <c r="C22" s="34"/>
      <c r="D22" s="34"/>
      <c r="E22" s="34"/>
      <c r="F22" s="34"/>
      <c r="G22" s="34"/>
      <c r="H22" s="34"/>
      <c r="I22" s="34"/>
    </row>
    <row r="23" spans="2:9" x14ac:dyDescent="0.2">
      <c r="B23" s="34"/>
      <c r="C23" s="34"/>
      <c r="D23" s="34"/>
      <c r="E23" s="34"/>
      <c r="F23" s="34"/>
      <c r="G23" s="34"/>
      <c r="H23" s="34"/>
      <c r="I23" s="34"/>
    </row>
    <row r="24" spans="2:9" x14ac:dyDescent="0.2">
      <c r="B24" s="34"/>
      <c r="C24" s="34"/>
      <c r="D24" s="34"/>
      <c r="E24" s="34"/>
      <c r="F24" s="34"/>
      <c r="G24" s="34"/>
      <c r="H24" s="34"/>
      <c r="I24" s="34"/>
    </row>
    <row r="25" spans="2:9" x14ac:dyDescent="0.2">
      <c r="B25" s="34"/>
      <c r="C25" s="34"/>
      <c r="D25" s="34"/>
      <c r="E25" s="34"/>
      <c r="F25" s="34"/>
      <c r="G25" s="34"/>
      <c r="H25" s="34"/>
      <c r="I25" s="34"/>
    </row>
    <row r="26" spans="2:9" x14ac:dyDescent="0.2">
      <c r="B26" s="34"/>
      <c r="C26" s="34"/>
      <c r="D26" s="34"/>
      <c r="E26" s="34"/>
      <c r="F26" s="34"/>
      <c r="G26" s="34"/>
      <c r="H26" s="34"/>
      <c r="I26" s="34"/>
    </row>
    <row r="27" spans="2:9" x14ac:dyDescent="0.2">
      <c r="B27" s="34"/>
      <c r="C27" s="34"/>
      <c r="D27" s="34"/>
      <c r="E27" s="34"/>
      <c r="F27" s="34"/>
      <c r="G27" s="34"/>
      <c r="H27" s="34"/>
      <c r="I27" s="34"/>
    </row>
    <row r="28" spans="2:9" x14ac:dyDescent="0.2">
      <c r="B28" s="34"/>
      <c r="C28" s="34"/>
      <c r="D28" s="34"/>
      <c r="E28" s="34"/>
      <c r="F28" s="34"/>
      <c r="G28" s="34"/>
      <c r="H28" s="34"/>
      <c r="I28" s="34"/>
    </row>
    <row r="29" spans="2:9" x14ac:dyDescent="0.2">
      <c r="B29" s="34"/>
      <c r="C29" s="34"/>
      <c r="D29" s="34"/>
      <c r="E29" s="34"/>
      <c r="F29" s="34"/>
      <c r="G29" s="34"/>
      <c r="H29" s="34"/>
      <c r="I29" s="34"/>
    </row>
    <row r="30" spans="2:9" x14ac:dyDescent="0.2">
      <c r="B30" s="34"/>
      <c r="C30" s="34"/>
      <c r="D30" s="34"/>
      <c r="E30" s="34"/>
      <c r="F30" s="34"/>
      <c r="G30" s="34"/>
      <c r="H30" s="34"/>
      <c r="I30" s="34"/>
    </row>
    <row r="31" spans="2:9" x14ac:dyDescent="0.2">
      <c r="B31" s="34"/>
      <c r="C31" s="34"/>
      <c r="D31" s="34"/>
      <c r="E31" s="34"/>
      <c r="F31" s="34"/>
      <c r="G31" s="34"/>
      <c r="H31" s="34"/>
      <c r="I31" s="34"/>
    </row>
    <row r="32" spans="2:9" x14ac:dyDescent="0.2">
      <c r="B32" s="34"/>
      <c r="C32" s="34"/>
      <c r="D32" s="34"/>
      <c r="E32" s="34"/>
      <c r="F32" s="34"/>
      <c r="G32" s="34"/>
      <c r="H32" s="34"/>
      <c r="I32" s="34"/>
    </row>
    <row r="33" spans="2:9" x14ac:dyDescent="0.2">
      <c r="B33" s="34"/>
      <c r="C33" s="34"/>
      <c r="D33" s="34"/>
      <c r="E33" s="34"/>
      <c r="F33" s="34"/>
      <c r="G33" s="34"/>
      <c r="H33" s="34"/>
      <c r="I33" s="34"/>
    </row>
    <row r="34" spans="2:9" x14ac:dyDescent="0.2">
      <c r="B34" s="34"/>
      <c r="C34" s="34"/>
      <c r="D34" s="34"/>
      <c r="E34" s="34"/>
      <c r="F34" s="34"/>
      <c r="G34" s="34"/>
      <c r="H34" s="34"/>
      <c r="I34" s="34"/>
    </row>
    <row r="35" spans="2:9" x14ac:dyDescent="0.2">
      <c r="B35" s="34"/>
      <c r="C35" s="34"/>
      <c r="D35" s="34"/>
      <c r="E35" s="34"/>
      <c r="F35" s="34"/>
      <c r="G35" s="34"/>
      <c r="H35" s="34"/>
      <c r="I35" s="34"/>
    </row>
    <row r="36" spans="2:9" x14ac:dyDescent="0.2">
      <c r="B36" s="34"/>
      <c r="C36" s="34"/>
      <c r="D36" s="34"/>
      <c r="E36" s="34"/>
      <c r="F36" s="34"/>
      <c r="G36" s="34"/>
      <c r="H36" s="34"/>
      <c r="I36" s="34"/>
    </row>
    <row r="37" spans="2:9" x14ac:dyDescent="0.2">
      <c r="B37" s="34"/>
      <c r="C37" s="34"/>
      <c r="D37" s="34"/>
      <c r="E37" s="34"/>
      <c r="F37" s="34"/>
      <c r="G37" s="34"/>
      <c r="H37" s="34"/>
      <c r="I37" s="34"/>
    </row>
  </sheetData>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D5BB-0C41-4360-BCBD-8A12801EE184}">
  <sheetPr>
    <pageSetUpPr fitToPage="1"/>
  </sheetPr>
  <dimension ref="A1:L38"/>
  <sheetViews>
    <sheetView tabSelected="1" zoomScaleNormal="100" workbookViewId="0">
      <selection activeCell="D2" sqref="D2"/>
    </sheetView>
  </sheetViews>
  <sheetFormatPr baseColWidth="10" defaultColWidth="9.1640625" defaultRowHeight="15" x14ac:dyDescent="0.2"/>
  <cols>
    <col min="1" max="1" width="32.1640625" style="22" customWidth="1"/>
    <col min="2" max="2" width="15.5" style="22" customWidth="1"/>
    <col min="3" max="3" width="13.5" style="22" customWidth="1"/>
    <col min="4" max="5" width="12.83203125" style="22" bestFit="1" customWidth="1"/>
    <col min="6" max="6" width="12.33203125" style="22" bestFit="1" customWidth="1"/>
    <col min="7" max="7" width="12.5" style="22" bestFit="1" customWidth="1"/>
    <col min="8" max="8" width="11.5" style="22" bestFit="1" customWidth="1"/>
    <col min="9" max="9" width="15.83203125" style="22" customWidth="1"/>
    <col min="10" max="12" width="9.1640625" style="22"/>
    <col min="13" max="13" width="10" style="22" customWidth="1"/>
    <col min="14" max="16384" width="9.1640625" style="22"/>
  </cols>
  <sheetData>
    <row r="1" spans="1:12" x14ac:dyDescent="0.2">
      <c r="A1" s="23"/>
      <c r="B1" s="35" t="s">
        <v>49</v>
      </c>
      <c r="C1" s="36" t="s">
        <v>50</v>
      </c>
      <c r="D1" s="36" t="s">
        <v>51</v>
      </c>
      <c r="E1" s="36" t="s">
        <v>52</v>
      </c>
      <c r="F1" s="36" t="s">
        <v>53</v>
      </c>
      <c r="G1" s="36" t="s">
        <v>54</v>
      </c>
      <c r="H1" s="36" t="s">
        <v>55</v>
      </c>
      <c r="I1" s="36" t="s">
        <v>56</v>
      </c>
    </row>
    <row r="2" spans="1:12" x14ac:dyDescent="0.2">
      <c r="A2" s="27" t="s">
        <v>131</v>
      </c>
      <c r="B2" s="49">
        <v>43360.917000000001</v>
      </c>
      <c r="C2" s="49"/>
      <c r="D2" s="49">
        <v>42918.148999999998</v>
      </c>
      <c r="E2" s="49">
        <v>7690.2479999999996</v>
      </c>
      <c r="F2" s="49"/>
      <c r="G2" s="49"/>
      <c r="H2" s="49"/>
      <c r="I2" s="49">
        <v>93969.315000000002</v>
      </c>
      <c r="J2" s="31"/>
      <c r="K2" s="43"/>
      <c r="L2" s="43"/>
    </row>
    <row r="3" spans="1:12" x14ac:dyDescent="0.2">
      <c r="A3" s="27" t="s">
        <v>132</v>
      </c>
      <c r="B3" s="49"/>
      <c r="C3" s="49">
        <v>31640.536</v>
      </c>
      <c r="D3" s="49"/>
      <c r="E3" s="49"/>
      <c r="F3" s="49"/>
      <c r="G3" s="49"/>
      <c r="H3" s="49"/>
      <c r="I3" s="49">
        <v>31640.536</v>
      </c>
      <c r="J3" s="31"/>
      <c r="K3" s="43"/>
      <c r="L3" s="43"/>
    </row>
    <row r="4" spans="1:12" x14ac:dyDescent="0.2">
      <c r="A4" s="27" t="s">
        <v>133</v>
      </c>
      <c r="B4" s="49">
        <v>2320.9839999999999</v>
      </c>
      <c r="C4" s="49">
        <v>1166.1010000000001</v>
      </c>
      <c r="D4" s="49">
        <v>8889.0329999999994</v>
      </c>
      <c r="E4" s="49">
        <v>26555.940999999999</v>
      </c>
      <c r="F4" s="49">
        <v>3401.78</v>
      </c>
      <c r="G4" s="49">
        <v>175.55500000000001</v>
      </c>
      <c r="H4" s="49">
        <v>4160.223</v>
      </c>
      <c r="I4" s="49">
        <v>46669.616000000002</v>
      </c>
      <c r="J4" s="31"/>
      <c r="K4" s="43"/>
      <c r="L4" s="43"/>
    </row>
    <row r="5" spans="1:12" x14ac:dyDescent="0.2">
      <c r="A5" s="27" t="s">
        <v>134</v>
      </c>
      <c r="B5" s="49">
        <v>392.839</v>
      </c>
      <c r="C5" s="49">
        <v>238.19800000000001</v>
      </c>
      <c r="D5" s="49">
        <v>1245.662</v>
      </c>
      <c r="E5" s="49">
        <v>2201.7640000000001</v>
      </c>
      <c r="F5" s="49">
        <v>244.65199999999999</v>
      </c>
      <c r="G5" s="49">
        <v>12.669</v>
      </c>
      <c r="H5" s="49">
        <v>527.22299999999996</v>
      </c>
      <c r="I5" s="49">
        <v>4863.0069999999996</v>
      </c>
      <c r="J5" s="31"/>
      <c r="K5" s="43"/>
      <c r="L5" s="43"/>
    </row>
    <row r="6" spans="1:12" x14ac:dyDescent="0.2">
      <c r="A6" s="26" t="s">
        <v>39</v>
      </c>
      <c r="B6" s="50">
        <v>46074.74</v>
      </c>
      <c r="C6" s="50">
        <v>33044.834999999999</v>
      </c>
      <c r="D6" s="50">
        <v>53052.843999999997</v>
      </c>
      <c r="E6" s="50">
        <v>36447.953000000001</v>
      </c>
      <c r="F6" s="50">
        <v>3646.4319999999998</v>
      </c>
      <c r="G6" s="50">
        <v>188.22300000000001</v>
      </c>
      <c r="H6" s="50">
        <v>4687.4459999999999</v>
      </c>
      <c r="I6" s="50">
        <v>177142.47399999999</v>
      </c>
      <c r="J6" s="31"/>
      <c r="K6" s="43"/>
      <c r="L6" s="43"/>
    </row>
    <row r="7" spans="1:12" x14ac:dyDescent="0.2">
      <c r="A7" s="27" t="s">
        <v>141</v>
      </c>
      <c r="B7" s="49">
        <v>979.11</v>
      </c>
      <c r="C7" s="49">
        <v>742.50300000000004</v>
      </c>
      <c r="D7" s="49">
        <v>1157.0809999999999</v>
      </c>
      <c r="E7" s="49">
        <v>113.52500000000001</v>
      </c>
      <c r="F7" s="49">
        <v>90.807000000000002</v>
      </c>
      <c r="G7" s="49">
        <v>33.764000000000003</v>
      </c>
      <c r="H7" s="49">
        <v>8.8919999999999995</v>
      </c>
      <c r="I7" s="49">
        <v>3125.683</v>
      </c>
      <c r="J7" s="31"/>
      <c r="K7" s="43"/>
      <c r="L7" s="43"/>
    </row>
    <row r="8" spans="1:12" x14ac:dyDescent="0.2">
      <c r="A8" s="27" t="s">
        <v>136</v>
      </c>
      <c r="B8" s="49">
        <v>5791.6019999999999</v>
      </c>
      <c r="C8" s="49">
        <v>11884.816000000001</v>
      </c>
      <c r="D8" s="49">
        <v>2629.1419999999998</v>
      </c>
      <c r="E8" s="49">
        <v>3345.4609999999998</v>
      </c>
      <c r="F8" s="49">
        <v>6315.1610000000001</v>
      </c>
      <c r="G8" s="49">
        <v>1901.73</v>
      </c>
      <c r="H8" s="49">
        <v>0</v>
      </c>
      <c r="I8" s="49">
        <v>31867.912</v>
      </c>
      <c r="J8" s="31"/>
      <c r="K8" s="43"/>
      <c r="L8" s="43"/>
    </row>
    <row r="9" spans="1:12" x14ac:dyDescent="0.2">
      <c r="A9" s="27" t="s">
        <v>137</v>
      </c>
      <c r="B9" s="49">
        <v>3712.6579999999999</v>
      </c>
      <c r="C9" s="49">
        <v>2591.1619999999998</v>
      </c>
      <c r="D9" s="49">
        <v>1340.231</v>
      </c>
      <c r="E9" s="49">
        <v>71.319999999999993</v>
      </c>
      <c r="F9" s="49">
        <v>1.554</v>
      </c>
      <c r="G9" s="49">
        <v>8258.1360000000004</v>
      </c>
      <c r="H9" s="49">
        <v>0.03</v>
      </c>
      <c r="I9" s="49">
        <v>15975.089</v>
      </c>
      <c r="J9" s="31"/>
      <c r="K9" s="43"/>
      <c r="L9" s="43"/>
    </row>
    <row r="10" spans="1:12" x14ac:dyDescent="0.2">
      <c r="A10" s="27" t="s">
        <v>138</v>
      </c>
      <c r="B10" s="49">
        <v>6747.8919999999998</v>
      </c>
      <c r="C10" s="49">
        <v>1919.098</v>
      </c>
      <c r="D10" s="49">
        <v>6248.817</v>
      </c>
      <c r="E10" s="49">
        <v>931.17399999999998</v>
      </c>
      <c r="F10" s="49">
        <v>1180.7529999999999</v>
      </c>
      <c r="G10" s="49">
        <v>3.7320000000000002</v>
      </c>
      <c r="H10" s="49">
        <v>54.174999999999997</v>
      </c>
      <c r="I10" s="49">
        <v>17085.64</v>
      </c>
      <c r="J10" s="31"/>
      <c r="K10" s="43"/>
      <c r="L10" s="43"/>
    </row>
    <row r="11" spans="1:12" x14ac:dyDescent="0.2">
      <c r="A11" s="27" t="s">
        <v>139</v>
      </c>
      <c r="B11" s="49">
        <v>8222.0930000000008</v>
      </c>
      <c r="C11" s="49">
        <v>4973.165</v>
      </c>
      <c r="D11" s="49">
        <v>7736.0940000000001</v>
      </c>
      <c r="E11" s="49">
        <v>3344.52</v>
      </c>
      <c r="F11" s="49">
        <v>3036.9670000000001</v>
      </c>
      <c r="G11" s="49">
        <v>324.22500000000002</v>
      </c>
      <c r="H11" s="49">
        <v>271.642</v>
      </c>
      <c r="I11" s="49">
        <v>27908.705999999998</v>
      </c>
      <c r="J11" s="31"/>
      <c r="K11" s="43"/>
      <c r="L11" s="43"/>
    </row>
    <row r="12" spans="1:12" x14ac:dyDescent="0.2">
      <c r="A12" s="27" t="s">
        <v>140</v>
      </c>
      <c r="B12" s="49"/>
      <c r="C12" s="49"/>
      <c r="D12" s="49"/>
      <c r="E12" s="49"/>
      <c r="F12" s="49"/>
      <c r="G12" s="49"/>
      <c r="H12" s="49"/>
      <c r="I12" s="49"/>
      <c r="J12" s="31"/>
      <c r="K12" s="43"/>
      <c r="L12" s="43"/>
    </row>
    <row r="13" spans="1:12" x14ac:dyDescent="0.2">
      <c r="A13" s="26" t="s">
        <v>47</v>
      </c>
      <c r="B13" s="50">
        <v>25453.353999999999</v>
      </c>
      <c r="C13" s="50">
        <v>22110.743999999999</v>
      </c>
      <c r="D13" s="50">
        <v>19111.365000000002</v>
      </c>
      <c r="E13" s="50">
        <v>7805.9989999999998</v>
      </c>
      <c r="F13" s="50">
        <v>10625.242</v>
      </c>
      <c r="G13" s="50">
        <v>10521.587</v>
      </c>
      <c r="H13" s="50">
        <v>334.73899999999998</v>
      </c>
      <c r="I13" s="50">
        <v>95963.03</v>
      </c>
      <c r="J13" s="31"/>
      <c r="K13" s="43"/>
      <c r="L13" s="43"/>
    </row>
    <row r="14" spans="1:12" x14ac:dyDescent="0.2">
      <c r="A14" s="26" t="s">
        <v>48</v>
      </c>
      <c r="B14" s="50">
        <v>71528.093999999997</v>
      </c>
      <c r="C14" s="50">
        <v>55155.578999999998</v>
      </c>
      <c r="D14" s="50">
        <v>72164.207999999999</v>
      </c>
      <c r="E14" s="50">
        <v>44253.953000000001</v>
      </c>
      <c r="F14" s="50">
        <v>14271.674000000001</v>
      </c>
      <c r="G14" s="50">
        <v>10709.81</v>
      </c>
      <c r="H14" s="50">
        <v>5022.1859999999997</v>
      </c>
      <c r="I14" s="50">
        <v>273105.50400000002</v>
      </c>
      <c r="J14" s="31"/>
      <c r="K14" s="43"/>
      <c r="L14" s="43"/>
    </row>
    <row r="15" spans="1:12" x14ac:dyDescent="0.2">
      <c r="A15" s="37" t="s">
        <v>142</v>
      </c>
      <c r="B15" s="57">
        <v>0.35599999999999998</v>
      </c>
      <c r="C15" s="57">
        <v>0.40100000000000002</v>
      </c>
      <c r="D15" s="57">
        <v>0.26500000000000001</v>
      </c>
      <c r="E15" s="57">
        <v>0.17599999999999999</v>
      </c>
      <c r="F15" s="57">
        <v>0.74399999999999999</v>
      </c>
      <c r="G15" s="57">
        <v>0.98199999999999998</v>
      </c>
      <c r="H15" s="57">
        <v>6.7000000000000004E-2</v>
      </c>
      <c r="I15" s="57">
        <v>0.35099999999999998</v>
      </c>
    </row>
    <row r="16" spans="1:12" x14ac:dyDescent="0.2">
      <c r="A16" s="14"/>
      <c r="B16" s="38"/>
      <c r="C16" s="38"/>
      <c r="D16" s="38"/>
      <c r="E16" s="38"/>
      <c r="F16" s="38"/>
      <c r="G16" s="38"/>
      <c r="H16" s="38"/>
      <c r="I16" s="38"/>
    </row>
    <row r="17" spans="1:9" x14ac:dyDescent="0.2">
      <c r="B17" s="38"/>
      <c r="C17" s="38"/>
      <c r="D17" s="38"/>
      <c r="E17" s="38"/>
      <c r="F17" s="38"/>
      <c r="G17" s="38"/>
      <c r="H17" s="38"/>
      <c r="I17" s="38"/>
    </row>
    <row r="18" spans="1:9" x14ac:dyDescent="0.2">
      <c r="B18" s="38"/>
      <c r="C18" s="38"/>
      <c r="D18" s="38"/>
      <c r="E18" s="38"/>
      <c r="F18" s="38"/>
      <c r="G18" s="38"/>
      <c r="H18" s="38"/>
      <c r="I18" s="59">
        <f>(B14-I13)/I13</f>
        <v>-0.25462864188427564</v>
      </c>
    </row>
    <row r="19" spans="1:9" x14ac:dyDescent="0.2">
      <c r="A19" s="26"/>
      <c r="B19" s="38"/>
      <c r="C19" s="38"/>
      <c r="D19" s="38"/>
      <c r="E19" s="38"/>
      <c r="F19" s="38"/>
      <c r="G19" s="38"/>
      <c r="H19" s="38"/>
      <c r="I19" s="38"/>
    </row>
    <row r="20" spans="1:9" x14ac:dyDescent="0.2">
      <c r="A20" s="27"/>
      <c r="B20" s="38"/>
      <c r="C20" s="38"/>
      <c r="D20" s="38"/>
      <c r="E20" s="38"/>
      <c r="F20" s="38"/>
      <c r="G20" s="38"/>
      <c r="H20" s="38"/>
      <c r="I20" s="38"/>
    </row>
    <row r="21" spans="1:9" x14ac:dyDescent="0.2">
      <c r="A21" s="27"/>
      <c r="B21" s="38"/>
      <c r="C21" s="38"/>
      <c r="D21" s="38"/>
      <c r="E21" s="38"/>
      <c r="F21" s="38"/>
      <c r="G21" s="38"/>
      <c r="H21" s="38"/>
      <c r="I21" s="38"/>
    </row>
    <row r="22" spans="1:9" x14ac:dyDescent="0.2">
      <c r="A22" s="27"/>
      <c r="B22" s="38"/>
      <c r="C22" s="38"/>
      <c r="D22" s="38"/>
      <c r="E22" s="38"/>
      <c r="F22" s="38"/>
      <c r="G22" s="38"/>
      <c r="H22" s="38"/>
      <c r="I22" s="38"/>
    </row>
    <row r="23" spans="1:9" x14ac:dyDescent="0.2">
      <c r="A23" s="27"/>
      <c r="B23" s="38"/>
      <c r="C23" s="38"/>
      <c r="D23" s="38"/>
      <c r="E23" s="38"/>
      <c r="F23" s="38"/>
      <c r="G23" s="38"/>
      <c r="H23" s="38"/>
      <c r="I23" s="38"/>
    </row>
    <row r="24" spans="1:9" x14ac:dyDescent="0.2">
      <c r="A24" s="26"/>
      <c r="B24" s="38"/>
      <c r="C24" s="38"/>
      <c r="D24" s="38"/>
      <c r="E24" s="38"/>
      <c r="F24" s="38"/>
      <c r="G24" s="38"/>
      <c r="H24" s="38"/>
      <c r="I24" s="38"/>
    </row>
    <row r="25" spans="1:9" x14ac:dyDescent="0.2">
      <c r="A25" s="29"/>
      <c r="B25" s="38"/>
      <c r="C25" s="38"/>
      <c r="D25" s="38"/>
      <c r="E25" s="38"/>
      <c r="F25" s="38"/>
      <c r="G25" s="38"/>
      <c r="H25" s="38"/>
      <c r="I25" s="38"/>
    </row>
    <row r="26" spans="1:9" x14ac:dyDescent="0.2">
      <c r="A26" s="26"/>
      <c r="B26" s="38"/>
      <c r="C26" s="38"/>
      <c r="D26" s="38"/>
      <c r="E26" s="38"/>
      <c r="F26" s="38"/>
      <c r="G26" s="38"/>
      <c r="H26" s="38"/>
      <c r="I26" s="38"/>
    </row>
    <row r="27" spans="1:9" x14ac:dyDescent="0.2">
      <c r="A27" s="27"/>
      <c r="B27" s="38"/>
      <c r="C27" s="38"/>
      <c r="D27" s="38"/>
      <c r="E27" s="38"/>
      <c r="F27" s="38"/>
      <c r="G27" s="38"/>
      <c r="H27" s="38"/>
      <c r="I27" s="38"/>
    </row>
    <row r="28" spans="1:9" x14ac:dyDescent="0.2">
      <c r="A28" s="27"/>
      <c r="B28" s="38"/>
      <c r="C28" s="38"/>
      <c r="D28" s="38"/>
      <c r="E28" s="38"/>
      <c r="F28" s="38"/>
      <c r="G28" s="38"/>
      <c r="H28" s="38"/>
      <c r="I28" s="38"/>
    </row>
    <row r="29" spans="1:9" x14ac:dyDescent="0.2">
      <c r="A29" s="27"/>
      <c r="B29" s="38"/>
      <c r="C29" s="38"/>
      <c r="D29" s="38"/>
      <c r="E29" s="38"/>
      <c r="F29" s="38"/>
      <c r="G29" s="38"/>
      <c r="H29" s="38"/>
      <c r="I29" s="38"/>
    </row>
    <row r="30" spans="1:9" x14ac:dyDescent="0.2">
      <c r="A30" s="27"/>
      <c r="B30" s="38"/>
      <c r="C30" s="38"/>
      <c r="D30" s="38"/>
      <c r="E30" s="38"/>
      <c r="F30" s="38"/>
      <c r="G30" s="38"/>
      <c r="H30" s="38"/>
      <c r="I30" s="38"/>
    </row>
    <row r="31" spans="1:9" x14ac:dyDescent="0.2">
      <c r="A31" s="27"/>
      <c r="B31" s="38"/>
      <c r="C31" s="38"/>
      <c r="D31" s="38"/>
      <c r="E31" s="38"/>
      <c r="F31" s="38"/>
      <c r="G31" s="38"/>
      <c r="H31" s="38"/>
      <c r="I31" s="38"/>
    </row>
    <row r="32" spans="1:9" x14ac:dyDescent="0.2">
      <c r="A32" s="29"/>
      <c r="B32" s="39"/>
      <c r="C32" s="39"/>
      <c r="D32" s="39"/>
      <c r="E32" s="39"/>
      <c r="F32" s="39"/>
      <c r="G32" s="39"/>
      <c r="H32" s="39"/>
      <c r="I32" s="39"/>
    </row>
    <row r="33" spans="1:9" x14ac:dyDescent="0.2">
      <c r="A33" s="29"/>
      <c r="B33" s="39"/>
      <c r="C33" s="39"/>
      <c r="D33" s="39"/>
      <c r="E33" s="39"/>
      <c r="F33" s="39"/>
      <c r="G33" s="39"/>
      <c r="H33" s="39"/>
      <c r="I33" s="39"/>
    </row>
    <row r="34" spans="1:9" x14ac:dyDescent="0.2">
      <c r="A34" s="29"/>
      <c r="B34" s="39"/>
      <c r="C34" s="39"/>
      <c r="D34" s="39"/>
      <c r="E34" s="39"/>
      <c r="F34" s="39"/>
      <c r="G34" s="39"/>
      <c r="H34" s="39"/>
      <c r="I34" s="39"/>
    </row>
    <row r="35" spans="1:9" x14ac:dyDescent="0.2">
      <c r="A35" s="29"/>
      <c r="B35" s="39"/>
      <c r="C35" s="39"/>
      <c r="D35" s="39"/>
      <c r="E35" s="39"/>
      <c r="F35" s="39"/>
      <c r="G35" s="39"/>
      <c r="H35" s="39"/>
      <c r="I35" s="39"/>
    </row>
    <row r="36" spans="1:9" x14ac:dyDescent="0.2">
      <c r="A36" s="29"/>
    </row>
    <row r="37" spans="1:9" x14ac:dyDescent="0.2">
      <c r="A37" s="29"/>
    </row>
    <row r="38" spans="1:9" x14ac:dyDescent="0.2">
      <c r="A38" s="29"/>
    </row>
  </sheetData>
  <pageMargins left="0.7" right="0.7" top="0.75" bottom="0.75" header="0.3" footer="0.3"/>
  <pageSetup paperSize="9" scale="9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B0D0-817E-44E5-806B-087BA95601B2}">
  <dimension ref="A2:O12"/>
  <sheetViews>
    <sheetView workbookViewId="0"/>
  </sheetViews>
  <sheetFormatPr baseColWidth="10" defaultColWidth="8.83203125" defaultRowHeight="15" x14ac:dyDescent="0.2"/>
  <cols>
    <col min="1" max="1" width="27.33203125" customWidth="1"/>
    <col min="2" max="2" width="2.1640625" customWidth="1"/>
    <col min="3" max="3" width="36.6640625" customWidth="1"/>
    <col min="4" max="4" width="2.1640625" customWidth="1"/>
    <col min="5" max="5" width="31.6640625" customWidth="1"/>
    <col min="6" max="6" width="2.1640625" customWidth="1"/>
    <col min="7" max="7" width="17.1640625" customWidth="1"/>
    <col min="8" max="8" width="2.1640625" customWidth="1"/>
    <col min="9" max="9" width="13.33203125" customWidth="1"/>
    <col min="10" max="10" width="2.1640625" customWidth="1"/>
    <col min="11" max="11" width="13.33203125" customWidth="1"/>
    <col min="12" max="12" width="2.1640625" customWidth="1"/>
    <col min="13" max="13" width="13.33203125" customWidth="1"/>
    <col min="14" max="14" width="2.1640625" customWidth="1"/>
    <col min="15" max="15" width="13.33203125" customWidth="1"/>
  </cols>
  <sheetData>
    <row r="2" spans="1:15" ht="23" x14ac:dyDescent="0.25">
      <c r="A2" s="12" t="s">
        <v>113</v>
      </c>
    </row>
    <row r="3" spans="1:15" ht="23" x14ac:dyDescent="0.25">
      <c r="A3" s="12" t="s">
        <v>104</v>
      </c>
    </row>
    <row r="5" spans="1:15" s="12" customFormat="1" ht="23.5" customHeight="1" x14ac:dyDescent="0.25">
      <c r="A5" s="12" t="s">
        <v>114</v>
      </c>
      <c r="C5" s="12" t="s">
        <v>117</v>
      </c>
      <c r="E5" s="12" t="s">
        <v>118</v>
      </c>
      <c r="G5" s="12" t="s">
        <v>119</v>
      </c>
      <c r="I5" s="12" t="s">
        <v>120</v>
      </c>
      <c r="K5" s="12" t="s">
        <v>121</v>
      </c>
      <c r="M5" s="12" t="s">
        <v>122</v>
      </c>
      <c r="O5" s="12" t="s">
        <v>123</v>
      </c>
    </row>
    <row r="6" spans="1:15" s="13" customFormat="1" ht="13" x14ac:dyDescent="0.15">
      <c r="A6" s="21" t="s">
        <v>115</v>
      </c>
      <c r="C6" s="21" t="s">
        <v>115</v>
      </c>
      <c r="E6" s="21" t="s">
        <v>115</v>
      </c>
      <c r="G6" s="21" t="s">
        <v>115</v>
      </c>
      <c r="I6" s="21" t="s">
        <v>115</v>
      </c>
      <c r="K6" s="21" t="s">
        <v>115</v>
      </c>
      <c r="M6" s="21" t="s">
        <v>115</v>
      </c>
      <c r="O6" s="21" t="s">
        <v>115</v>
      </c>
    </row>
    <row r="7" spans="1:15" s="13" customFormat="1" x14ac:dyDescent="0.2">
      <c r="A7" s="40" t="s">
        <v>116</v>
      </c>
      <c r="C7" s="40" t="s">
        <v>116</v>
      </c>
      <c r="E7" s="40" t="s">
        <v>116</v>
      </c>
      <c r="G7" s="40" t="s">
        <v>116</v>
      </c>
      <c r="I7" s="40" t="s">
        <v>116</v>
      </c>
      <c r="K7" s="40" t="s">
        <v>116</v>
      </c>
      <c r="M7" s="40" t="s">
        <v>116</v>
      </c>
      <c r="O7" s="40" t="s">
        <v>116</v>
      </c>
    </row>
    <row r="10" spans="1:15" s="12" customFormat="1" ht="23.5" customHeight="1" x14ac:dyDescent="0.25">
      <c r="A10" s="12" t="s">
        <v>124</v>
      </c>
      <c r="C10" s="12" t="s">
        <v>127</v>
      </c>
      <c r="E10" s="12" t="s">
        <v>128</v>
      </c>
    </row>
    <row r="11" spans="1:15" s="13" customFormat="1" ht="13" x14ac:dyDescent="0.15">
      <c r="A11" s="21" t="s">
        <v>125</v>
      </c>
      <c r="C11" s="21" t="s">
        <v>115</v>
      </c>
      <c r="E11" s="21" t="s">
        <v>129</v>
      </c>
    </row>
    <row r="12" spans="1:15" s="13" customFormat="1" x14ac:dyDescent="0.2">
      <c r="A12" s="40" t="s">
        <v>126</v>
      </c>
      <c r="E12" s="21" t="s">
        <v>130</v>
      </c>
    </row>
  </sheetData>
  <hyperlinks>
    <hyperlink ref="A6" location="'AUS FY'!B2" display="Financial year" xr:uid="{AAF5890A-B50B-4D33-B35C-1EFE8CC2267F}"/>
    <hyperlink ref="C6" location="'NSW FY'!B2" display="Financial year" xr:uid="{57A94638-6501-4E8F-BBA3-C4DDE289418F}"/>
    <hyperlink ref="E6" location="'VIC FY'!B2" display="Financial year" xr:uid="{8795E7FD-0A93-4A9E-B555-390322BF2BFE}"/>
    <hyperlink ref="G6" location="'QLD FY'!B2" display="Financial year" xr:uid="{25D08B36-603A-4281-95B0-DF232D50A0D4}"/>
    <hyperlink ref="I6" location="'WA FY'!B2" display="Financial year" xr:uid="{FC1837F6-1946-4C69-BEB5-C6B193D69EC0}"/>
    <hyperlink ref="K6" location="'SA FY'!B2" display="Financial year" xr:uid="{913A7F43-2062-4242-A674-137D0C3F8837}"/>
    <hyperlink ref="M6" location="'TAS FY'!B2" display="Financial year" xr:uid="{E72EEE2C-F131-4AAC-896B-C4E7B0BB4F11}"/>
    <hyperlink ref="O6" location="'NT FY'!B2" display="Financial year" xr:uid="{6FFE28CB-2FD8-450D-A0A3-7C262B48E35F}"/>
    <hyperlink ref="A11" location="'State summary 2022-23'!B2" display="Financial year 2022-23" xr:uid="{1F4FC62B-6207-468C-8FDC-555500909135}"/>
    <hyperlink ref="C11" location="'Bioenergy breakdown FY'!B2" display="Financial year" xr:uid="{A07009E7-E032-453B-90BB-5FBD79610890}"/>
    <hyperlink ref="E11" location="'Industry breakdown FY'!B2" display="Industry, financial year" xr:uid="{6BDDA9F3-B1FB-44F2-ACBE-C61CE5CD6057}"/>
    <hyperlink ref="E12" location="'Industry and state FY'!B2" display="Industry, by state, financial year" xr:uid="{D6835869-2553-47D3-89C1-DF27841DF200}"/>
    <hyperlink ref="A7" location="'AUS CY'!A1" display="Calendar year" xr:uid="{C0175CEE-B0C7-47D2-93E6-D4DCE38C7A50}"/>
    <hyperlink ref="C7" location="'NSW CY'!A1" display="Calendar year" xr:uid="{4823813B-A22A-4098-9231-742821007F29}"/>
    <hyperlink ref="E7" location="'VIC CY'!A1" display="Calendar year" xr:uid="{56B76A2C-7BBC-41E2-9CD4-7989888F5CE1}"/>
    <hyperlink ref="G7" location="'QLD CY'!A1" display="Calendar year" xr:uid="{58E77E0C-F1BF-4FBE-95E5-9909C41C90B7}"/>
    <hyperlink ref="I7" location="'WA CY'!A1" display="Calendar year" xr:uid="{0261D3C3-02D8-4736-9E2B-DB4F38B44FAA}"/>
    <hyperlink ref="K7" location="'SA CY'!A1" display="Calendar year" xr:uid="{D6474DCD-A63C-47F9-9772-2AF69891A9F7}"/>
    <hyperlink ref="M7" location="'TAS CY'!A1" display="Calendar year" xr:uid="{7EA26F23-2B82-49C1-8977-E6B82A3F3AF2}"/>
    <hyperlink ref="O7" location="'NT CY'!A1" display="Calendar year" xr:uid="{8A83DED5-6251-4B3A-826E-4D417050E06A}"/>
    <hyperlink ref="A12" location="'State summary 2023'!A1" display="Calendar year 2023" xr:uid="{199DEC73-0D95-4C87-B54E-D3EB6105A8B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6"/>
  <sheetViews>
    <sheetView workbookViewId="0">
      <pane xSplit="1" ySplit="1" topLeftCell="B2" activePane="bottomRight" state="frozenSplit"/>
      <selection pane="topRight" activeCell="C1" sqref="C1"/>
      <selection pane="bottomLeft" activeCell="A7" sqref="A7"/>
      <selection pane="bottomRight"/>
    </sheetView>
  </sheetViews>
  <sheetFormatPr baseColWidth="10" defaultColWidth="11.5" defaultRowHeight="15" x14ac:dyDescent="0.2"/>
  <cols>
    <col min="1" max="1" width="21.5" customWidth="1"/>
    <col min="2" max="35" width="11.5" customWidth="1"/>
  </cols>
  <sheetData>
    <row r="1" spans="1:35" ht="15" customHeight="1" x14ac:dyDescent="0.2">
      <c r="A1" s="1" t="s">
        <v>144</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row>
    <row r="2" spans="1:35" ht="15" customHeight="1" x14ac:dyDescent="0.2">
      <c r="A2" s="8" t="s">
        <v>34</v>
      </c>
      <c r="B2" s="45">
        <v>87573</v>
      </c>
      <c r="C2" s="45">
        <v>89511</v>
      </c>
      <c r="D2" s="45">
        <v>94325.1</v>
      </c>
      <c r="E2" s="45">
        <v>97872.7</v>
      </c>
      <c r="F2" s="45">
        <v>100544.1</v>
      </c>
      <c r="G2" s="45">
        <v>102522.1</v>
      </c>
      <c r="H2" s="45">
        <v>106089.60000000001</v>
      </c>
      <c r="I2" s="45">
        <v>109452.2</v>
      </c>
      <c r="J2" s="45">
        <v>116969.5</v>
      </c>
      <c r="K2" s="45">
        <v>118586.3</v>
      </c>
      <c r="L2" s="45">
        <v>123833.5</v>
      </c>
      <c r="M2" s="45">
        <v>134264</v>
      </c>
      <c r="N2" s="45">
        <v>116774.7</v>
      </c>
      <c r="O2" s="45">
        <v>115296.6</v>
      </c>
      <c r="P2" s="45">
        <v>121182.3</v>
      </c>
      <c r="Q2" s="45">
        <v>127788.5</v>
      </c>
      <c r="R2" s="45">
        <v>130231.6</v>
      </c>
      <c r="S2" s="45">
        <v>132368.5</v>
      </c>
      <c r="T2" s="45">
        <v>129569.3</v>
      </c>
      <c r="U2" s="45">
        <v>127270.5</v>
      </c>
      <c r="V2" s="45">
        <v>123724.5</v>
      </c>
      <c r="W2" s="45">
        <v>116948.8</v>
      </c>
      <c r="X2" s="45">
        <v>116654.3</v>
      </c>
      <c r="Y2" s="45">
        <v>111491.1</v>
      </c>
      <c r="Z2" s="45">
        <v>106965.495</v>
      </c>
      <c r="AA2" s="45">
        <v>107639.4</v>
      </c>
      <c r="AB2" s="45">
        <v>114263.03200000001</v>
      </c>
      <c r="AC2" s="45">
        <v>118235.959</v>
      </c>
      <c r="AD2" s="45">
        <v>121689.29</v>
      </c>
      <c r="AE2" s="45">
        <v>119809.515</v>
      </c>
      <c r="AF2" s="45">
        <v>111860.822</v>
      </c>
      <c r="AG2" s="45">
        <v>106251.414</v>
      </c>
      <c r="AH2" s="45">
        <v>101076.158</v>
      </c>
      <c r="AI2" s="45">
        <v>96173.857999999993</v>
      </c>
    </row>
    <row r="3" spans="1:35" ht="15" customHeight="1" x14ac:dyDescent="0.2">
      <c r="A3" s="8" t="s">
        <v>35</v>
      </c>
      <c r="B3" s="45">
        <v>33594</v>
      </c>
      <c r="C3" s="45">
        <v>36048</v>
      </c>
      <c r="D3" s="45">
        <v>34559</v>
      </c>
      <c r="E3" s="45">
        <v>33248</v>
      </c>
      <c r="F3" s="45">
        <v>34890</v>
      </c>
      <c r="G3" s="45">
        <v>35832</v>
      </c>
      <c r="H3" s="45">
        <v>39427</v>
      </c>
      <c r="I3" s="45">
        <v>41893</v>
      </c>
      <c r="J3" s="45">
        <v>46633</v>
      </c>
      <c r="K3" s="45">
        <v>49703</v>
      </c>
      <c r="L3" s="45">
        <v>50200</v>
      </c>
      <c r="M3" s="45">
        <v>52223</v>
      </c>
      <c r="N3" s="45">
        <v>56493</v>
      </c>
      <c r="O3" s="45">
        <v>55160.3</v>
      </c>
      <c r="P3" s="45">
        <v>55572.800000000003</v>
      </c>
      <c r="Q3" s="45">
        <v>53377.8</v>
      </c>
      <c r="R3" s="45">
        <v>54552.800000000003</v>
      </c>
      <c r="S3" s="45">
        <v>54375.8</v>
      </c>
      <c r="T3" s="45">
        <v>54658.7</v>
      </c>
      <c r="U3" s="45">
        <v>56981.4</v>
      </c>
      <c r="V3" s="45">
        <v>56068.3</v>
      </c>
      <c r="W3" s="45">
        <v>55298.1</v>
      </c>
      <c r="X3" s="45">
        <v>55067.7</v>
      </c>
      <c r="Y3" s="45">
        <v>47555.1</v>
      </c>
      <c r="Z3" s="45">
        <v>46076.2</v>
      </c>
      <c r="AA3" s="45">
        <v>50970.400000000001</v>
      </c>
      <c r="AB3" s="45">
        <v>48827.807000000001</v>
      </c>
      <c r="AC3" s="45">
        <v>43594.097999999998</v>
      </c>
      <c r="AD3" s="45">
        <v>36021.427000000003</v>
      </c>
      <c r="AE3" s="45">
        <v>34495.245000000003</v>
      </c>
      <c r="AF3" s="45">
        <v>33661.550000000003</v>
      </c>
      <c r="AG3" s="45">
        <v>34060.027999999998</v>
      </c>
      <c r="AH3" s="45">
        <v>32515.635999999999</v>
      </c>
      <c r="AI3" s="45">
        <v>31459.126</v>
      </c>
    </row>
    <row r="4" spans="1:35" ht="15" customHeight="1" x14ac:dyDescent="0.2">
      <c r="A4" s="8" t="s">
        <v>36</v>
      </c>
      <c r="B4" s="45">
        <v>14359</v>
      </c>
      <c r="C4" s="45">
        <v>10772</v>
      </c>
      <c r="D4" s="45">
        <v>11633</v>
      </c>
      <c r="E4" s="45">
        <v>12295</v>
      </c>
      <c r="F4" s="45">
        <v>12199</v>
      </c>
      <c r="G4" s="45">
        <v>14913</v>
      </c>
      <c r="H4" s="45">
        <v>12445</v>
      </c>
      <c r="I4" s="45">
        <v>11426</v>
      </c>
      <c r="J4" s="45">
        <v>12934</v>
      </c>
      <c r="K4" s="45">
        <v>16001</v>
      </c>
      <c r="L4" s="45">
        <v>16245</v>
      </c>
      <c r="M4" s="45">
        <v>17271</v>
      </c>
      <c r="N4" s="45">
        <v>31730</v>
      </c>
      <c r="O4" s="45">
        <v>29375.3</v>
      </c>
      <c r="P4" s="45">
        <v>30919.4</v>
      </c>
      <c r="Q4" s="45">
        <v>23802.9</v>
      </c>
      <c r="R4" s="45">
        <v>22725.9</v>
      </c>
      <c r="S4" s="45">
        <v>31849.9</v>
      </c>
      <c r="T4" s="45">
        <v>34955.800000000003</v>
      </c>
      <c r="U4" s="45">
        <v>37660.400000000001</v>
      </c>
      <c r="V4" s="45">
        <v>44587.8</v>
      </c>
      <c r="W4" s="45">
        <v>48996.7</v>
      </c>
      <c r="X4" s="45">
        <v>48571.5</v>
      </c>
      <c r="Y4" s="45">
        <v>51053.4</v>
      </c>
      <c r="Z4" s="45">
        <v>54393.9</v>
      </c>
      <c r="AA4" s="45">
        <v>52916.911999999997</v>
      </c>
      <c r="AB4" s="45">
        <v>50536.078999999998</v>
      </c>
      <c r="AC4" s="45">
        <v>50459.745000000003</v>
      </c>
      <c r="AD4" s="45">
        <v>53881.669000000002</v>
      </c>
      <c r="AE4" s="45">
        <v>52775.398999999998</v>
      </c>
      <c r="AF4" s="45">
        <v>55216.284</v>
      </c>
      <c r="AG4" s="45">
        <v>49782.93</v>
      </c>
      <c r="AH4" s="45">
        <v>49280.224999999999</v>
      </c>
      <c r="AI4" s="45">
        <v>48865.237000000001</v>
      </c>
    </row>
    <row r="5" spans="1:35" ht="15" customHeight="1" x14ac:dyDescent="0.2">
      <c r="A5" s="8" t="s">
        <v>37</v>
      </c>
      <c r="B5" s="45">
        <v>3552</v>
      </c>
      <c r="C5" s="45">
        <v>3396</v>
      </c>
      <c r="D5" s="45">
        <v>2362</v>
      </c>
      <c r="E5" s="45">
        <v>2421</v>
      </c>
      <c r="F5" s="45">
        <v>2320</v>
      </c>
      <c r="G5" s="45">
        <v>2738</v>
      </c>
      <c r="H5" s="45">
        <v>2805</v>
      </c>
      <c r="I5" s="45">
        <v>2175</v>
      </c>
      <c r="J5" s="45">
        <v>1821</v>
      </c>
      <c r="K5" s="45">
        <v>1729</v>
      </c>
      <c r="L5" s="45">
        <v>1784</v>
      </c>
      <c r="M5" s="45">
        <v>2044</v>
      </c>
      <c r="N5" s="45">
        <v>2446</v>
      </c>
      <c r="O5" s="45">
        <v>1661</v>
      </c>
      <c r="P5" s="45">
        <v>1388.7</v>
      </c>
      <c r="Q5" s="45">
        <v>2841</v>
      </c>
      <c r="R5" s="45">
        <v>3058</v>
      </c>
      <c r="S5" s="45">
        <v>2893</v>
      </c>
      <c r="T5" s="45">
        <v>4058</v>
      </c>
      <c r="U5" s="45">
        <v>3387.9</v>
      </c>
      <c r="V5" s="45">
        <v>3106.8</v>
      </c>
      <c r="W5" s="45">
        <v>3093.8</v>
      </c>
      <c r="X5" s="45">
        <v>2702.5</v>
      </c>
      <c r="Y5" s="45">
        <v>4464.3</v>
      </c>
      <c r="Z5" s="45">
        <v>5012.3</v>
      </c>
      <c r="AA5" s="45">
        <v>6828.45</v>
      </c>
      <c r="AB5" s="45">
        <v>5655.616</v>
      </c>
      <c r="AC5" s="45">
        <v>5272.5889999999999</v>
      </c>
      <c r="AD5" s="45">
        <v>4820.8760000000002</v>
      </c>
      <c r="AE5" s="45">
        <v>4922.9449999999997</v>
      </c>
      <c r="AF5" s="45">
        <v>4509.1930000000002</v>
      </c>
      <c r="AG5" s="45">
        <v>4661.8860000000004</v>
      </c>
      <c r="AH5" s="45">
        <v>4663.9960000000001</v>
      </c>
      <c r="AI5" s="45">
        <v>4864.3969999999999</v>
      </c>
    </row>
    <row r="6" spans="1:35" ht="15" customHeight="1" x14ac:dyDescent="0.2">
      <c r="A6" s="8" t="s">
        <v>91</v>
      </c>
      <c r="B6" s="45"/>
      <c r="C6" s="45"/>
      <c r="D6" s="45"/>
      <c r="E6" s="45"/>
      <c r="F6" s="45"/>
      <c r="G6" s="45"/>
      <c r="H6" s="45"/>
      <c r="I6" s="45"/>
      <c r="J6" s="45"/>
      <c r="K6" s="45"/>
      <c r="L6" s="45"/>
      <c r="M6" s="45"/>
      <c r="N6" s="45"/>
      <c r="O6" s="45">
        <v>1792.2</v>
      </c>
      <c r="P6" s="45">
        <v>1817</v>
      </c>
      <c r="Q6" s="45">
        <v>434</v>
      </c>
      <c r="R6" s="45">
        <v>517</v>
      </c>
      <c r="S6" s="45">
        <v>479</v>
      </c>
      <c r="T6" s="45">
        <v>106</v>
      </c>
      <c r="U6" s="45"/>
      <c r="V6" s="45"/>
      <c r="W6" s="45"/>
      <c r="X6" s="45"/>
      <c r="Y6" s="45"/>
      <c r="Z6" s="45"/>
      <c r="AA6" s="45"/>
      <c r="AB6" s="45"/>
      <c r="AC6" s="45"/>
      <c r="AD6" s="45"/>
      <c r="AE6" s="45"/>
      <c r="AF6" s="45"/>
      <c r="AG6" s="45"/>
      <c r="AH6" s="45"/>
      <c r="AI6" s="45"/>
    </row>
    <row r="7" spans="1:35" s="10" customFormat="1" ht="15" customHeight="1" x14ac:dyDescent="0.2">
      <c r="A7" s="9" t="s">
        <v>39</v>
      </c>
      <c r="B7" s="46">
        <v>139078</v>
      </c>
      <c r="C7" s="46">
        <v>139727</v>
      </c>
      <c r="D7" s="46">
        <v>142879.1</v>
      </c>
      <c r="E7" s="46">
        <v>145836.70000000001</v>
      </c>
      <c r="F7" s="46">
        <v>149953.1</v>
      </c>
      <c r="G7" s="46">
        <v>156005.1</v>
      </c>
      <c r="H7" s="46">
        <v>160766.6</v>
      </c>
      <c r="I7" s="46">
        <v>164946.20000000001</v>
      </c>
      <c r="J7" s="46">
        <v>178357.5</v>
      </c>
      <c r="K7" s="46">
        <v>186019.3</v>
      </c>
      <c r="L7" s="46">
        <v>192062.5</v>
      </c>
      <c r="M7" s="46">
        <v>205802</v>
      </c>
      <c r="N7" s="46">
        <v>207443.7</v>
      </c>
      <c r="O7" s="46">
        <v>203285.4</v>
      </c>
      <c r="P7" s="46">
        <v>210880.2</v>
      </c>
      <c r="Q7" s="46">
        <v>208244.2</v>
      </c>
      <c r="R7" s="46">
        <v>211085.3</v>
      </c>
      <c r="S7" s="46">
        <v>221966.2</v>
      </c>
      <c r="T7" s="46">
        <v>223347.8</v>
      </c>
      <c r="U7" s="46">
        <v>225300.2</v>
      </c>
      <c r="V7" s="46">
        <v>227487.4</v>
      </c>
      <c r="W7" s="46">
        <v>224337.4</v>
      </c>
      <c r="X7" s="46">
        <v>222996</v>
      </c>
      <c r="Y7" s="46">
        <v>214563.9</v>
      </c>
      <c r="Z7" s="46">
        <v>212447.89499999999</v>
      </c>
      <c r="AA7" s="46">
        <v>218355.16200000001</v>
      </c>
      <c r="AB7" s="46">
        <v>219282.53400000001</v>
      </c>
      <c r="AC7" s="46">
        <v>217562.391</v>
      </c>
      <c r="AD7" s="46">
        <v>216413.26199999999</v>
      </c>
      <c r="AE7" s="46">
        <v>212003.10399999999</v>
      </c>
      <c r="AF7" s="46">
        <v>205247.85</v>
      </c>
      <c r="AG7" s="46">
        <v>194756.25899999999</v>
      </c>
      <c r="AH7" s="46">
        <v>187536.01500000001</v>
      </c>
      <c r="AI7" s="46">
        <v>181362.61799999999</v>
      </c>
    </row>
    <row r="8" spans="1:35" ht="15" customHeight="1" x14ac:dyDescent="0.2">
      <c r="A8" s="8" t="s">
        <v>40</v>
      </c>
      <c r="B8" s="45">
        <v>750</v>
      </c>
      <c r="C8" s="45">
        <v>769</v>
      </c>
      <c r="D8" s="45">
        <v>670</v>
      </c>
      <c r="E8" s="45">
        <v>670</v>
      </c>
      <c r="F8" s="45">
        <v>670</v>
      </c>
      <c r="G8" s="45">
        <v>670</v>
      </c>
      <c r="H8" s="45">
        <v>670</v>
      </c>
      <c r="I8" s="45">
        <v>670</v>
      </c>
      <c r="J8" s="45">
        <v>670</v>
      </c>
      <c r="K8" s="45">
        <v>674</v>
      </c>
      <c r="L8" s="45">
        <v>685</v>
      </c>
      <c r="M8" s="45">
        <v>633</v>
      </c>
      <c r="N8" s="45">
        <v>669</v>
      </c>
      <c r="O8" s="45">
        <v>826.6</v>
      </c>
      <c r="P8" s="45">
        <v>1058.2</v>
      </c>
      <c r="Q8" s="45">
        <v>3237</v>
      </c>
      <c r="R8" s="45">
        <v>3268</v>
      </c>
      <c r="S8" s="45">
        <v>3316</v>
      </c>
      <c r="T8" s="45">
        <v>3737</v>
      </c>
      <c r="U8" s="45">
        <v>1763.4</v>
      </c>
      <c r="V8" s="45">
        <v>1761.8</v>
      </c>
      <c r="W8" s="45">
        <v>1077</v>
      </c>
      <c r="X8" s="45">
        <v>1606.306</v>
      </c>
      <c r="Y8" s="45">
        <v>1714.34</v>
      </c>
      <c r="Z8" s="45">
        <v>2053.4870000000001</v>
      </c>
      <c r="AA8" s="45">
        <v>2353.3760000000002</v>
      </c>
      <c r="AB8" s="45">
        <v>2493.4070000000002</v>
      </c>
      <c r="AC8" s="45">
        <v>2251.59</v>
      </c>
      <c r="AD8" s="45">
        <v>2258.893</v>
      </c>
      <c r="AE8" s="45">
        <v>2152.2370000000001</v>
      </c>
      <c r="AF8" s="45">
        <v>1989.7639999999999</v>
      </c>
      <c r="AG8" s="45">
        <v>1992.17</v>
      </c>
      <c r="AH8" s="45">
        <v>1817.451</v>
      </c>
      <c r="AI8" s="45">
        <v>1687.72</v>
      </c>
    </row>
    <row r="9" spans="1:35" ht="15" customHeight="1" x14ac:dyDescent="0.2">
      <c r="A9" s="8" t="s">
        <v>41</v>
      </c>
      <c r="B9" s="45"/>
      <c r="C9" s="45"/>
      <c r="D9" s="45"/>
      <c r="E9" s="45"/>
      <c r="F9" s="45"/>
      <c r="G9" s="45">
        <v>53</v>
      </c>
      <c r="H9" s="45">
        <v>258</v>
      </c>
      <c r="I9" s="45">
        <v>295</v>
      </c>
      <c r="J9" s="45">
        <v>359</v>
      </c>
      <c r="K9" s="45">
        <v>459</v>
      </c>
      <c r="L9" s="45">
        <v>449</v>
      </c>
      <c r="M9" s="45">
        <v>12</v>
      </c>
      <c r="N9" s="45">
        <v>281</v>
      </c>
      <c r="O9" s="45">
        <v>757</v>
      </c>
      <c r="P9" s="45">
        <v>741.3</v>
      </c>
      <c r="Q9" s="45">
        <v>593</v>
      </c>
      <c r="R9" s="45">
        <v>643</v>
      </c>
      <c r="S9" s="45">
        <v>637</v>
      </c>
      <c r="T9" s="45">
        <v>859</v>
      </c>
      <c r="U9" s="45">
        <v>1031.8</v>
      </c>
      <c r="V9" s="45">
        <v>1015.6</v>
      </c>
      <c r="W9" s="45">
        <v>1024.7</v>
      </c>
      <c r="X9" s="45">
        <v>1437.441</v>
      </c>
      <c r="Y9" s="45">
        <v>1429.16</v>
      </c>
      <c r="Z9" s="45">
        <v>1445.903</v>
      </c>
      <c r="AA9" s="45">
        <v>1238.8579999999999</v>
      </c>
      <c r="AB9" s="45">
        <v>1296.4870000000001</v>
      </c>
      <c r="AC9" s="45">
        <v>1248.9559999999999</v>
      </c>
      <c r="AD9" s="45">
        <v>1258.7919999999999</v>
      </c>
      <c r="AE9" s="45">
        <v>1343.644</v>
      </c>
      <c r="AF9" s="45">
        <v>1361.866</v>
      </c>
      <c r="AG9" s="45">
        <v>1354.0119999999999</v>
      </c>
      <c r="AH9" s="45">
        <v>1372.806</v>
      </c>
      <c r="AI9" s="45">
        <v>1405.0740000000001</v>
      </c>
    </row>
    <row r="10" spans="1:35" ht="15" customHeight="1" x14ac:dyDescent="0.2">
      <c r="A10" s="8" t="s">
        <v>42</v>
      </c>
      <c r="B10" s="45"/>
      <c r="C10" s="45"/>
      <c r="D10" s="45"/>
      <c r="E10" s="45"/>
      <c r="F10" s="45">
        <v>4</v>
      </c>
      <c r="G10" s="45">
        <v>7</v>
      </c>
      <c r="H10" s="45">
        <v>7</v>
      </c>
      <c r="I10" s="45">
        <v>7</v>
      </c>
      <c r="J10" s="45">
        <v>8</v>
      </c>
      <c r="K10" s="45">
        <v>28</v>
      </c>
      <c r="L10" s="45">
        <v>58</v>
      </c>
      <c r="M10" s="45">
        <v>210</v>
      </c>
      <c r="N10" s="45">
        <v>364</v>
      </c>
      <c r="O10" s="45">
        <v>703.1</v>
      </c>
      <c r="P10" s="45">
        <v>705</v>
      </c>
      <c r="Q10" s="45">
        <v>885</v>
      </c>
      <c r="R10" s="45">
        <v>1713.1</v>
      </c>
      <c r="S10" s="45">
        <v>2611.1</v>
      </c>
      <c r="T10" s="45">
        <v>3093.1</v>
      </c>
      <c r="U10" s="45">
        <v>3823.797</v>
      </c>
      <c r="V10" s="45">
        <v>5051.7089999999998</v>
      </c>
      <c r="W10" s="45">
        <v>6084.8909999999996</v>
      </c>
      <c r="X10" s="45">
        <v>6969.8280000000004</v>
      </c>
      <c r="Y10" s="45">
        <v>7959.6</v>
      </c>
      <c r="Z10" s="45">
        <v>10251.939</v>
      </c>
      <c r="AA10" s="45">
        <v>11466.485000000001</v>
      </c>
      <c r="AB10" s="45">
        <v>12199.498</v>
      </c>
      <c r="AC10" s="45">
        <v>12596.985000000001</v>
      </c>
      <c r="AD10" s="45">
        <v>15174.424999999999</v>
      </c>
      <c r="AE10" s="45">
        <v>17711.951000000001</v>
      </c>
      <c r="AF10" s="45">
        <v>20395.884999999998</v>
      </c>
      <c r="AG10" s="45">
        <v>24535.368999999999</v>
      </c>
      <c r="AH10" s="45">
        <v>29107.793000000001</v>
      </c>
      <c r="AI10" s="45">
        <v>31384.874</v>
      </c>
    </row>
    <row r="11" spans="1:35" ht="15" customHeight="1" x14ac:dyDescent="0.2">
      <c r="A11" s="8" t="s">
        <v>43</v>
      </c>
      <c r="B11" s="45">
        <v>14880</v>
      </c>
      <c r="C11" s="45">
        <v>16103</v>
      </c>
      <c r="D11" s="45">
        <v>15768</v>
      </c>
      <c r="E11" s="45">
        <v>16953</v>
      </c>
      <c r="F11" s="45">
        <v>16649</v>
      </c>
      <c r="G11" s="45">
        <v>16239</v>
      </c>
      <c r="H11" s="45">
        <v>15731</v>
      </c>
      <c r="I11" s="45">
        <v>16852</v>
      </c>
      <c r="J11" s="45">
        <v>15733</v>
      </c>
      <c r="K11" s="45">
        <v>16563</v>
      </c>
      <c r="L11" s="45">
        <v>16720</v>
      </c>
      <c r="M11" s="45">
        <v>16933</v>
      </c>
      <c r="N11" s="45">
        <v>16054</v>
      </c>
      <c r="O11" s="45">
        <v>16490</v>
      </c>
      <c r="P11" s="45">
        <v>16331.1</v>
      </c>
      <c r="Q11" s="45">
        <v>15612.2</v>
      </c>
      <c r="R11" s="45">
        <v>16029.2</v>
      </c>
      <c r="S11" s="45">
        <v>14517</v>
      </c>
      <c r="T11" s="45">
        <v>12056.9</v>
      </c>
      <c r="U11" s="45">
        <v>11869.4</v>
      </c>
      <c r="V11" s="45">
        <v>13548.7</v>
      </c>
      <c r="W11" s="45">
        <v>16806.7</v>
      </c>
      <c r="X11" s="45">
        <v>14083.3</v>
      </c>
      <c r="Y11" s="45">
        <v>18269.599999999999</v>
      </c>
      <c r="Z11" s="45">
        <v>18420.900000000001</v>
      </c>
      <c r="AA11" s="45">
        <v>13445</v>
      </c>
      <c r="AB11" s="45">
        <v>15318.18</v>
      </c>
      <c r="AC11" s="45">
        <v>16284.887000000001</v>
      </c>
      <c r="AD11" s="45">
        <v>16020.789000000001</v>
      </c>
      <c r="AE11" s="45">
        <v>15967.281000000001</v>
      </c>
      <c r="AF11" s="45">
        <v>15149.633</v>
      </c>
      <c r="AG11" s="45">
        <v>15199.688</v>
      </c>
      <c r="AH11" s="45">
        <v>17010.891</v>
      </c>
      <c r="AI11" s="45">
        <v>16666.054</v>
      </c>
    </row>
    <row r="12" spans="1:35" ht="15" customHeight="1" x14ac:dyDescent="0.2">
      <c r="A12" s="8" t="s">
        <v>44</v>
      </c>
      <c r="B12" s="45"/>
      <c r="C12" s="45"/>
      <c r="D12" s="45"/>
      <c r="E12" s="45"/>
      <c r="F12" s="45"/>
      <c r="G12" s="45"/>
      <c r="H12" s="45"/>
      <c r="I12" s="45"/>
      <c r="J12" s="45"/>
      <c r="K12" s="45"/>
      <c r="L12" s="45"/>
      <c r="M12" s="45"/>
      <c r="N12" s="45"/>
      <c r="O12" s="45"/>
      <c r="P12" s="45"/>
      <c r="Q12" s="45"/>
      <c r="R12" s="45"/>
      <c r="S12" s="45"/>
      <c r="T12" s="45"/>
      <c r="U12" s="45"/>
      <c r="V12" s="45"/>
      <c r="W12" s="45"/>
      <c r="X12" s="45"/>
      <c r="Y12" s="45"/>
      <c r="Z12" s="45">
        <v>49.677999999999997</v>
      </c>
      <c r="AA12" s="45">
        <v>107.221</v>
      </c>
      <c r="AB12" s="45">
        <v>457.21199999999999</v>
      </c>
      <c r="AC12" s="45">
        <v>672.39700000000005</v>
      </c>
      <c r="AD12" s="45">
        <v>1007.582</v>
      </c>
      <c r="AE12" s="45">
        <v>3732.36</v>
      </c>
      <c r="AF12" s="45">
        <v>7136.107</v>
      </c>
      <c r="AG12" s="45">
        <v>9637.8870000000006</v>
      </c>
      <c r="AH12" s="45">
        <v>12569.175999999999</v>
      </c>
      <c r="AI12" s="45">
        <v>16059.82</v>
      </c>
    </row>
    <row r="13" spans="1:35" ht="15" customHeight="1" x14ac:dyDescent="0.2">
      <c r="A13" s="8" t="s">
        <v>45</v>
      </c>
      <c r="B13" s="45"/>
      <c r="C13" s="45"/>
      <c r="D13" s="45">
        <v>10.9</v>
      </c>
      <c r="E13" s="45">
        <v>13.3</v>
      </c>
      <c r="F13" s="45">
        <v>15.9</v>
      </c>
      <c r="G13" s="45">
        <v>18.899999999999999</v>
      </c>
      <c r="H13" s="45">
        <v>23.4</v>
      </c>
      <c r="I13" s="45">
        <v>27.8</v>
      </c>
      <c r="J13" s="45">
        <v>33.5</v>
      </c>
      <c r="K13" s="45">
        <v>37.700000000000003</v>
      </c>
      <c r="L13" s="45">
        <v>43.5</v>
      </c>
      <c r="M13" s="45">
        <v>50</v>
      </c>
      <c r="N13" s="45">
        <v>58.3</v>
      </c>
      <c r="O13" s="45">
        <v>58.3</v>
      </c>
      <c r="P13" s="45">
        <v>68.099999999999994</v>
      </c>
      <c r="Q13" s="45">
        <v>77.8</v>
      </c>
      <c r="R13" s="45">
        <v>90.3</v>
      </c>
      <c r="S13" s="45">
        <v>104.7</v>
      </c>
      <c r="T13" s="45">
        <v>122.8</v>
      </c>
      <c r="U13" s="45">
        <v>155.6</v>
      </c>
      <c r="V13" s="45">
        <v>424.8</v>
      </c>
      <c r="W13" s="45">
        <v>1530.5</v>
      </c>
      <c r="X13" s="45">
        <v>2558.6</v>
      </c>
      <c r="Y13" s="45">
        <v>3826.2</v>
      </c>
      <c r="Z13" s="45">
        <v>4366.277</v>
      </c>
      <c r="AA13" s="45">
        <v>5424.1130000000003</v>
      </c>
      <c r="AB13" s="45">
        <v>6381.049</v>
      </c>
      <c r="AC13" s="45">
        <v>7399.259</v>
      </c>
      <c r="AD13" s="45">
        <v>8922.3590000000004</v>
      </c>
      <c r="AE13" s="45">
        <v>11116.163</v>
      </c>
      <c r="AF13" s="45">
        <v>13897.088</v>
      </c>
      <c r="AG13" s="45">
        <v>18079.063999999998</v>
      </c>
      <c r="AH13" s="45">
        <v>22117.45</v>
      </c>
      <c r="AI13" s="45">
        <v>25908.682000000001</v>
      </c>
    </row>
    <row r="14" spans="1:35" ht="15" customHeight="1" x14ac:dyDescent="0.2">
      <c r="A14" s="8" t="s">
        <v>46</v>
      </c>
      <c r="B14" s="45"/>
      <c r="C14" s="45"/>
      <c r="D14" s="45"/>
      <c r="E14" s="45"/>
      <c r="F14" s="45"/>
      <c r="G14" s="45"/>
      <c r="H14" s="45"/>
      <c r="I14" s="45"/>
      <c r="J14" s="45"/>
      <c r="K14" s="45"/>
      <c r="L14" s="45"/>
      <c r="M14" s="45"/>
      <c r="N14" s="45"/>
      <c r="O14" s="45"/>
      <c r="P14" s="45">
        <v>0.5</v>
      </c>
      <c r="Q14" s="45">
        <v>0.5</v>
      </c>
      <c r="R14" s="45">
        <v>0.5</v>
      </c>
      <c r="S14" s="45">
        <v>0.5</v>
      </c>
      <c r="T14" s="45">
        <v>0.5</v>
      </c>
      <c r="U14" s="45">
        <v>0.5</v>
      </c>
      <c r="V14" s="45">
        <v>0.5</v>
      </c>
      <c r="W14" s="45">
        <v>0.5</v>
      </c>
      <c r="X14" s="45">
        <v>0.5</v>
      </c>
      <c r="Y14" s="45">
        <v>0.5</v>
      </c>
      <c r="Z14" s="45">
        <v>0.5</v>
      </c>
      <c r="AA14" s="45">
        <v>0.6</v>
      </c>
      <c r="AB14" s="45">
        <v>0.215</v>
      </c>
      <c r="AC14" s="45">
        <v>0.502</v>
      </c>
      <c r="AD14" s="45"/>
      <c r="AE14" s="45"/>
      <c r="AF14" s="45"/>
      <c r="AG14" s="45"/>
      <c r="AH14" s="45"/>
      <c r="AI14" s="45"/>
    </row>
    <row r="15" spans="1:35" s="10" customFormat="1" ht="15" customHeight="1" x14ac:dyDescent="0.2">
      <c r="A15" s="9" t="s">
        <v>47</v>
      </c>
      <c r="B15" s="46">
        <v>15630</v>
      </c>
      <c r="C15" s="46">
        <v>16872</v>
      </c>
      <c r="D15" s="46">
        <v>16448.900000000001</v>
      </c>
      <c r="E15" s="46">
        <v>17636.3</v>
      </c>
      <c r="F15" s="46">
        <v>17338.900000000001</v>
      </c>
      <c r="G15" s="46">
        <v>16987.900000000001</v>
      </c>
      <c r="H15" s="46">
        <v>16689.400000000001</v>
      </c>
      <c r="I15" s="46">
        <v>17851.8</v>
      </c>
      <c r="J15" s="46">
        <v>16803.5</v>
      </c>
      <c r="K15" s="46">
        <v>17761.7</v>
      </c>
      <c r="L15" s="46">
        <v>17955.5</v>
      </c>
      <c r="M15" s="46">
        <v>17838</v>
      </c>
      <c r="N15" s="46">
        <v>17426.3</v>
      </c>
      <c r="O15" s="46">
        <v>18835</v>
      </c>
      <c r="P15" s="46">
        <v>18904.2</v>
      </c>
      <c r="Q15" s="46">
        <v>20405.5</v>
      </c>
      <c r="R15" s="46">
        <v>21744.1</v>
      </c>
      <c r="S15" s="46">
        <v>21186.3</v>
      </c>
      <c r="T15" s="46">
        <v>19869.3</v>
      </c>
      <c r="U15" s="46">
        <v>18644.496999999999</v>
      </c>
      <c r="V15" s="46">
        <v>21803.109</v>
      </c>
      <c r="W15" s="46">
        <v>26524.291000000001</v>
      </c>
      <c r="X15" s="46">
        <v>26655.974999999999</v>
      </c>
      <c r="Y15" s="46">
        <v>33199.4</v>
      </c>
      <c r="Z15" s="46">
        <v>36588.684000000001</v>
      </c>
      <c r="AA15" s="46">
        <v>34035.652999999998</v>
      </c>
      <c r="AB15" s="46">
        <v>38146.048000000003</v>
      </c>
      <c r="AC15" s="46">
        <v>40454.576000000001</v>
      </c>
      <c r="AD15" s="46">
        <v>44642.84</v>
      </c>
      <c r="AE15" s="46">
        <v>52023.635999999999</v>
      </c>
      <c r="AF15" s="46">
        <v>59930.341999999997</v>
      </c>
      <c r="AG15" s="46">
        <v>70798.19</v>
      </c>
      <c r="AH15" s="46">
        <v>83995.567999999999</v>
      </c>
      <c r="AI15" s="46">
        <v>93112.222999999998</v>
      </c>
    </row>
    <row r="16" spans="1:35" s="10" customFormat="1" ht="15" customHeight="1" x14ac:dyDescent="0.2">
      <c r="A16" s="11" t="s">
        <v>48</v>
      </c>
      <c r="B16" s="47">
        <v>154708</v>
      </c>
      <c r="C16" s="47">
        <v>156599</v>
      </c>
      <c r="D16" s="47">
        <v>159328</v>
      </c>
      <c r="E16" s="47">
        <v>163473</v>
      </c>
      <c r="F16" s="47">
        <v>167292</v>
      </c>
      <c r="G16" s="47">
        <v>172993</v>
      </c>
      <c r="H16" s="47">
        <v>177456</v>
      </c>
      <c r="I16" s="47">
        <v>182798</v>
      </c>
      <c r="J16" s="47">
        <v>195161</v>
      </c>
      <c r="K16" s="47">
        <v>203781</v>
      </c>
      <c r="L16" s="47">
        <v>210018</v>
      </c>
      <c r="M16" s="47">
        <v>223640</v>
      </c>
      <c r="N16" s="47">
        <v>224870</v>
      </c>
      <c r="O16" s="47">
        <v>222120.4</v>
      </c>
      <c r="P16" s="47">
        <v>229784.4</v>
      </c>
      <c r="Q16" s="47">
        <v>228649.7</v>
      </c>
      <c r="R16" s="47">
        <v>232829.4</v>
      </c>
      <c r="S16" s="47">
        <v>243152.5</v>
      </c>
      <c r="T16" s="47">
        <v>243217.1</v>
      </c>
      <c r="U16" s="47">
        <v>243944.69699999999</v>
      </c>
      <c r="V16" s="47">
        <v>249290.50899999999</v>
      </c>
      <c r="W16" s="47">
        <v>250861.69099999999</v>
      </c>
      <c r="X16" s="47">
        <v>249651.97500000001</v>
      </c>
      <c r="Y16" s="47">
        <v>247763.3</v>
      </c>
      <c r="Z16" s="47">
        <v>249036.579</v>
      </c>
      <c r="AA16" s="47">
        <v>252390.815</v>
      </c>
      <c r="AB16" s="47">
        <v>257428.58199999999</v>
      </c>
      <c r="AC16" s="47">
        <v>258016.967</v>
      </c>
      <c r="AD16" s="47">
        <v>261056.10200000001</v>
      </c>
      <c r="AE16" s="47">
        <v>264026.74</v>
      </c>
      <c r="AF16" s="47">
        <v>265178.19199999998</v>
      </c>
      <c r="AG16" s="47">
        <v>265554.44900000002</v>
      </c>
      <c r="AH16" s="47">
        <v>271531.58299999998</v>
      </c>
      <c r="AI16" s="47">
        <v>274474.842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pane xSplit="1" ySplit="1" topLeftCell="B2" activePane="bottomRight" state="frozenSplit"/>
      <selection pane="topRight" activeCell="C1" sqref="C1"/>
      <selection pane="bottomLeft" activeCell="A7" sqref="A7"/>
      <selection pane="bottomRight" activeCell="I27" sqref="I27"/>
    </sheetView>
  </sheetViews>
  <sheetFormatPr baseColWidth="10" defaultColWidth="11.5" defaultRowHeight="15" x14ac:dyDescent="0.2"/>
  <cols>
    <col min="1" max="1" width="21.5" customWidth="1"/>
    <col min="2" max="16" width="11.5" customWidth="1"/>
  </cols>
  <sheetData>
    <row r="1" spans="1:16" ht="15" customHeight="1" x14ac:dyDescent="0.2">
      <c r="A1" s="1" t="s">
        <v>144</v>
      </c>
      <c r="B1" s="4" t="s">
        <v>19</v>
      </c>
      <c r="C1" s="4" t="s">
        <v>20</v>
      </c>
      <c r="D1" s="4" t="s">
        <v>21</v>
      </c>
      <c r="E1" s="4" t="s">
        <v>22</v>
      </c>
      <c r="F1" s="4" t="s">
        <v>23</v>
      </c>
      <c r="G1" s="4" t="s">
        <v>24</v>
      </c>
      <c r="H1" s="4" t="s">
        <v>25</v>
      </c>
      <c r="I1" s="4" t="s">
        <v>26</v>
      </c>
      <c r="J1" s="4" t="s">
        <v>27</v>
      </c>
      <c r="K1" s="4" t="s">
        <v>28</v>
      </c>
      <c r="L1" s="4" t="s">
        <v>29</v>
      </c>
      <c r="M1" s="4" t="s">
        <v>30</v>
      </c>
      <c r="N1" s="4" t="s">
        <v>31</v>
      </c>
      <c r="O1" s="4" t="s">
        <v>32</v>
      </c>
      <c r="P1" s="4" t="s">
        <v>33</v>
      </c>
    </row>
    <row r="2" spans="1:16" ht="15" customHeight="1" x14ac:dyDescent="0.2">
      <c r="A2" s="8" t="s">
        <v>34</v>
      </c>
      <c r="B2" s="45">
        <v>67650.3</v>
      </c>
      <c r="C2" s="45">
        <v>64398.6</v>
      </c>
      <c r="D2" s="45">
        <v>60732.2</v>
      </c>
      <c r="E2" s="45">
        <v>60453.7</v>
      </c>
      <c r="F2" s="45">
        <v>56798.6</v>
      </c>
      <c r="G2" s="45">
        <v>55819.495000000003</v>
      </c>
      <c r="H2" s="45">
        <v>52562.2</v>
      </c>
      <c r="I2" s="45">
        <v>55334.499000000003</v>
      </c>
      <c r="J2" s="45">
        <v>55967.139000000003</v>
      </c>
      <c r="K2" s="45">
        <v>57022.150999999998</v>
      </c>
      <c r="L2" s="45">
        <v>57734.932000000001</v>
      </c>
      <c r="M2" s="45">
        <v>53566.67</v>
      </c>
      <c r="N2" s="45">
        <v>50790.813000000002</v>
      </c>
      <c r="O2" s="45">
        <v>46958.794999999998</v>
      </c>
      <c r="P2" s="45">
        <v>45602.767999999996</v>
      </c>
    </row>
    <row r="3" spans="1:16" ht="15" customHeight="1" x14ac:dyDescent="0.2">
      <c r="A3" s="8" t="s">
        <v>35</v>
      </c>
      <c r="B3" s="45"/>
      <c r="C3" s="45"/>
      <c r="D3" s="45"/>
      <c r="E3" s="45"/>
      <c r="F3" s="45"/>
      <c r="G3" s="45"/>
      <c r="H3" s="45"/>
      <c r="I3" s="45"/>
      <c r="J3" s="45"/>
      <c r="K3" s="45"/>
      <c r="L3" s="45"/>
      <c r="M3" s="45"/>
      <c r="N3" s="45"/>
      <c r="O3" s="45"/>
      <c r="P3" s="45"/>
    </row>
    <row r="4" spans="1:16" ht="15" customHeight="1" x14ac:dyDescent="0.2">
      <c r="A4" s="8" t="s">
        <v>36</v>
      </c>
      <c r="B4" s="45">
        <v>2445.1</v>
      </c>
      <c r="C4" s="45">
        <v>4681.3</v>
      </c>
      <c r="D4" s="45">
        <v>4742.7</v>
      </c>
      <c r="E4" s="45">
        <v>4212.1000000000004</v>
      </c>
      <c r="F4" s="45">
        <v>5168.7</v>
      </c>
      <c r="G4" s="45">
        <v>5528.3</v>
      </c>
      <c r="H4" s="45">
        <v>4528.3900000000003</v>
      </c>
      <c r="I4" s="45">
        <v>4628.5609999999997</v>
      </c>
      <c r="J4" s="45">
        <v>3330.808</v>
      </c>
      <c r="K4" s="45">
        <v>3045.8339999999998</v>
      </c>
      <c r="L4" s="45">
        <v>2360.3240000000001</v>
      </c>
      <c r="M4" s="45">
        <v>2870.9369999999999</v>
      </c>
      <c r="N4" s="45">
        <v>1903.2059999999999</v>
      </c>
      <c r="O4" s="45">
        <v>3210.7049999999999</v>
      </c>
      <c r="P4" s="45">
        <v>2497.5619999999999</v>
      </c>
    </row>
    <row r="5" spans="1:16" ht="15" customHeight="1" x14ac:dyDescent="0.2">
      <c r="A5" s="8" t="s">
        <v>37</v>
      </c>
      <c r="B5" s="45">
        <v>24.7</v>
      </c>
      <c r="C5" s="45">
        <v>5.6</v>
      </c>
      <c r="D5" s="45">
        <v>61.4</v>
      </c>
      <c r="E5" s="45">
        <v>42.1</v>
      </c>
      <c r="F5" s="45">
        <v>190.9</v>
      </c>
      <c r="G5" s="45">
        <v>170.7</v>
      </c>
      <c r="H5" s="45">
        <v>284.3</v>
      </c>
      <c r="I5" s="45">
        <v>289.53300000000002</v>
      </c>
      <c r="J5" s="45">
        <v>321.55</v>
      </c>
      <c r="K5" s="45">
        <v>324.36500000000001</v>
      </c>
      <c r="L5" s="45">
        <v>322.56299999999999</v>
      </c>
      <c r="M5" s="45">
        <v>337.29</v>
      </c>
      <c r="N5" s="45">
        <v>340.577</v>
      </c>
      <c r="O5" s="45">
        <v>458.08100000000002</v>
      </c>
      <c r="P5" s="45">
        <v>389.55799999999999</v>
      </c>
    </row>
    <row r="6" spans="1:16" ht="15" customHeight="1" x14ac:dyDescent="0.2">
      <c r="A6" s="8" t="s">
        <v>91</v>
      </c>
      <c r="B6" s="45"/>
      <c r="C6" s="45"/>
      <c r="D6" s="45"/>
      <c r="E6" s="45"/>
      <c r="F6" s="45"/>
      <c r="G6" s="45"/>
      <c r="H6" s="45"/>
      <c r="I6" s="45"/>
      <c r="J6" s="45"/>
      <c r="K6" s="45"/>
      <c r="L6" s="45"/>
      <c r="M6" s="45"/>
      <c r="N6" s="45"/>
      <c r="O6" s="45"/>
      <c r="P6" s="45"/>
    </row>
    <row r="7" spans="1:16" s="10" customFormat="1" ht="15" customHeight="1" x14ac:dyDescent="0.2">
      <c r="A7" s="9" t="s">
        <v>39</v>
      </c>
      <c r="B7" s="46">
        <v>70120.100000000006</v>
      </c>
      <c r="C7" s="46">
        <v>69085.5</v>
      </c>
      <c r="D7" s="46">
        <v>65536.3</v>
      </c>
      <c r="E7" s="46">
        <v>64707.9</v>
      </c>
      <c r="F7" s="46">
        <v>62158.2</v>
      </c>
      <c r="G7" s="46">
        <v>61518.495000000003</v>
      </c>
      <c r="H7" s="46">
        <v>57374.89</v>
      </c>
      <c r="I7" s="46">
        <v>60252.593000000001</v>
      </c>
      <c r="J7" s="46">
        <v>59619.497000000003</v>
      </c>
      <c r="K7" s="46">
        <v>60392.35</v>
      </c>
      <c r="L7" s="46">
        <v>60417.819000000003</v>
      </c>
      <c r="M7" s="46">
        <v>56774.898000000001</v>
      </c>
      <c r="N7" s="46">
        <v>53034.595000000001</v>
      </c>
      <c r="O7" s="46">
        <v>50627.580999999998</v>
      </c>
      <c r="P7" s="46">
        <v>48489.887999999999</v>
      </c>
    </row>
    <row r="8" spans="1:16" ht="15" customHeight="1" x14ac:dyDescent="0.2">
      <c r="A8" s="8" t="s">
        <v>40</v>
      </c>
      <c r="B8" s="45">
        <v>291.3</v>
      </c>
      <c r="C8" s="45">
        <v>295.3</v>
      </c>
      <c r="D8" s="45">
        <v>253.3</v>
      </c>
      <c r="E8" s="45">
        <v>413.6</v>
      </c>
      <c r="F8" s="45">
        <v>425.4</v>
      </c>
      <c r="G8" s="45">
        <v>461.7</v>
      </c>
      <c r="H8" s="45">
        <v>551.1</v>
      </c>
      <c r="I8" s="45">
        <v>601.73400000000004</v>
      </c>
      <c r="J8" s="45">
        <v>696.46799999999996</v>
      </c>
      <c r="K8" s="45">
        <v>764.98500000000001</v>
      </c>
      <c r="L8" s="45">
        <v>758.83199999999999</v>
      </c>
      <c r="M8" s="45">
        <v>716.2</v>
      </c>
      <c r="N8" s="45">
        <v>686.09799999999996</v>
      </c>
      <c r="O8" s="45">
        <v>568.33799999999997</v>
      </c>
      <c r="P8" s="45">
        <v>580.95500000000004</v>
      </c>
    </row>
    <row r="9" spans="1:16" ht="15" customHeight="1" x14ac:dyDescent="0.2">
      <c r="A9" s="8" t="s">
        <v>41</v>
      </c>
      <c r="B9" s="45">
        <v>383.4</v>
      </c>
      <c r="C9" s="45">
        <v>385.8</v>
      </c>
      <c r="D9" s="45">
        <v>360</v>
      </c>
      <c r="E9" s="45">
        <v>408.7</v>
      </c>
      <c r="F9" s="45">
        <v>413.4</v>
      </c>
      <c r="G9" s="45">
        <v>420.6</v>
      </c>
      <c r="H9" s="45">
        <v>472.1</v>
      </c>
      <c r="I9" s="45">
        <v>444.60599999999999</v>
      </c>
      <c r="J9" s="45">
        <v>406.21</v>
      </c>
      <c r="K9" s="45">
        <v>424.375</v>
      </c>
      <c r="L9" s="45">
        <v>418.791</v>
      </c>
      <c r="M9" s="45">
        <v>387.435</v>
      </c>
      <c r="N9" s="45">
        <v>411.04399999999998</v>
      </c>
      <c r="O9" s="45">
        <v>398.53300000000002</v>
      </c>
      <c r="P9" s="45">
        <v>411.39600000000002</v>
      </c>
    </row>
    <row r="10" spans="1:16" ht="15" customHeight="1" x14ac:dyDescent="0.2">
      <c r="A10" s="8" t="s">
        <v>42</v>
      </c>
      <c r="B10" s="45">
        <v>41.3</v>
      </c>
      <c r="C10" s="45">
        <v>432.5</v>
      </c>
      <c r="D10" s="45">
        <v>530.09100000000001</v>
      </c>
      <c r="E10" s="45">
        <v>697.6</v>
      </c>
      <c r="F10" s="45">
        <v>832.6</v>
      </c>
      <c r="G10" s="45">
        <v>899.202</v>
      </c>
      <c r="H10" s="45">
        <v>1376</v>
      </c>
      <c r="I10" s="45">
        <v>1898.787</v>
      </c>
      <c r="J10" s="45">
        <v>1872.027</v>
      </c>
      <c r="K10" s="45">
        <v>2431.6280000000002</v>
      </c>
      <c r="L10" s="45">
        <v>3739.7370000000001</v>
      </c>
      <c r="M10" s="45">
        <v>4574.26</v>
      </c>
      <c r="N10" s="45">
        <v>4805.9160000000002</v>
      </c>
      <c r="O10" s="45">
        <v>5973.4290000000001</v>
      </c>
      <c r="P10" s="45">
        <v>6210.924</v>
      </c>
    </row>
    <row r="11" spans="1:16" ht="15" customHeight="1" x14ac:dyDescent="0.2">
      <c r="A11" s="8" t="s">
        <v>43</v>
      </c>
      <c r="B11" s="45">
        <v>1496.9770000000001</v>
      </c>
      <c r="C11" s="45">
        <v>2689.5259999999998</v>
      </c>
      <c r="D11" s="45">
        <v>2474.8780000000002</v>
      </c>
      <c r="E11" s="45">
        <v>2446.9250000000002</v>
      </c>
      <c r="F11" s="45">
        <v>3298.0889999999999</v>
      </c>
      <c r="G11" s="45">
        <v>2721.1089999999999</v>
      </c>
      <c r="H11" s="45">
        <v>1770.9880000000001</v>
      </c>
      <c r="I11" s="45">
        <v>3170.201</v>
      </c>
      <c r="J11" s="45">
        <v>3290.6469999999999</v>
      </c>
      <c r="K11" s="45">
        <v>2915.5189999999998</v>
      </c>
      <c r="L11" s="45">
        <v>2160.2840000000001</v>
      </c>
      <c r="M11" s="45">
        <v>2110.0529999999999</v>
      </c>
      <c r="N11" s="45">
        <v>2964.239</v>
      </c>
      <c r="O11" s="45">
        <v>3315.5219999999999</v>
      </c>
      <c r="P11" s="45">
        <v>3752.0770000000002</v>
      </c>
    </row>
    <row r="12" spans="1:16" ht="15" customHeight="1" x14ac:dyDescent="0.2">
      <c r="A12" s="8" t="s">
        <v>44</v>
      </c>
      <c r="B12" s="45"/>
      <c r="C12" s="45"/>
      <c r="D12" s="45"/>
      <c r="E12" s="45"/>
      <c r="F12" s="45"/>
      <c r="G12" s="45">
        <v>10.635</v>
      </c>
      <c r="H12" s="45">
        <v>60.176000000000002</v>
      </c>
      <c r="I12" s="45">
        <v>399.51100000000002</v>
      </c>
      <c r="J12" s="45">
        <v>567.55799999999999</v>
      </c>
      <c r="K12" s="45">
        <v>699.96</v>
      </c>
      <c r="L12" s="45">
        <v>1348.2380000000001</v>
      </c>
      <c r="M12" s="45">
        <v>2084.569</v>
      </c>
      <c r="N12" s="45">
        <v>3368.02</v>
      </c>
      <c r="O12" s="45">
        <v>5014.4129999999996</v>
      </c>
      <c r="P12" s="45">
        <v>6126.5829999999996</v>
      </c>
    </row>
    <row r="13" spans="1:16" ht="15" customHeight="1" x14ac:dyDescent="0.2">
      <c r="A13" s="8" t="s">
        <v>45</v>
      </c>
      <c r="B13" s="45">
        <v>36.299999999999997</v>
      </c>
      <c r="C13" s="45">
        <v>119.2</v>
      </c>
      <c r="D13" s="45">
        <v>526.29999999999995</v>
      </c>
      <c r="E13" s="45">
        <v>657.7</v>
      </c>
      <c r="F13" s="45">
        <v>857.6</v>
      </c>
      <c r="G13" s="45">
        <v>964.89800000000002</v>
      </c>
      <c r="H13" s="45">
        <v>1211.1869999999999</v>
      </c>
      <c r="I13" s="45">
        <v>1461.9449999999999</v>
      </c>
      <c r="J13" s="45">
        <v>1706.84</v>
      </c>
      <c r="K13" s="45">
        <v>2095.8049999999998</v>
      </c>
      <c r="L13" s="45">
        <v>2717.0949999999998</v>
      </c>
      <c r="M13" s="45">
        <v>3417.3220000000001</v>
      </c>
      <c r="N13" s="45">
        <v>4892.915</v>
      </c>
      <c r="O13" s="45">
        <v>6201.3410000000003</v>
      </c>
      <c r="P13" s="45">
        <v>7497.8819999999996</v>
      </c>
    </row>
    <row r="14" spans="1:16" ht="15" customHeight="1" x14ac:dyDescent="0.2">
      <c r="A14" s="8" t="s">
        <v>46</v>
      </c>
      <c r="B14" s="45"/>
      <c r="C14" s="45"/>
      <c r="D14" s="45"/>
      <c r="E14" s="45"/>
      <c r="F14" s="45"/>
      <c r="G14" s="45"/>
      <c r="H14" s="45"/>
      <c r="I14" s="45"/>
      <c r="J14" s="45"/>
      <c r="K14" s="45"/>
      <c r="L14" s="45"/>
      <c r="M14" s="45"/>
      <c r="N14" s="45"/>
      <c r="O14" s="45"/>
      <c r="P14" s="45"/>
    </row>
    <row r="15" spans="1:16" s="10" customFormat="1" ht="15" customHeight="1" x14ac:dyDescent="0.2">
      <c r="A15" s="9" t="s">
        <v>47</v>
      </c>
      <c r="B15" s="46">
        <v>2249.277</v>
      </c>
      <c r="C15" s="46">
        <v>3922.326</v>
      </c>
      <c r="D15" s="46">
        <v>4144.5690000000004</v>
      </c>
      <c r="E15" s="46">
        <v>4624.5249999999996</v>
      </c>
      <c r="F15" s="46">
        <v>5827.0889999999999</v>
      </c>
      <c r="G15" s="46">
        <v>5478.1440000000002</v>
      </c>
      <c r="H15" s="46">
        <v>5441.5510000000004</v>
      </c>
      <c r="I15" s="46">
        <v>7976.7839999999997</v>
      </c>
      <c r="J15" s="46">
        <v>8539.75</v>
      </c>
      <c r="K15" s="46">
        <v>9332.2710000000006</v>
      </c>
      <c r="L15" s="46">
        <v>11142.976000000001</v>
      </c>
      <c r="M15" s="46">
        <v>13289.838</v>
      </c>
      <c r="N15" s="46">
        <v>17128.232</v>
      </c>
      <c r="O15" s="46">
        <v>21471.577000000001</v>
      </c>
      <c r="P15" s="46">
        <v>24579.817999999999</v>
      </c>
    </row>
    <row r="16" spans="1:16" s="10" customFormat="1" ht="15" customHeight="1" x14ac:dyDescent="0.2">
      <c r="A16" s="11" t="s">
        <v>48</v>
      </c>
      <c r="B16" s="47">
        <v>72369.376999999993</v>
      </c>
      <c r="C16" s="47">
        <v>73007.826000000001</v>
      </c>
      <c r="D16" s="47">
        <v>69680.869000000006</v>
      </c>
      <c r="E16" s="47">
        <v>69332.425000000003</v>
      </c>
      <c r="F16" s="47">
        <v>67985.289000000004</v>
      </c>
      <c r="G16" s="47">
        <v>66996.638999999996</v>
      </c>
      <c r="H16" s="47">
        <v>62816.440999999999</v>
      </c>
      <c r="I16" s="47">
        <v>68229.376999999993</v>
      </c>
      <c r="J16" s="47">
        <v>68159.247000000003</v>
      </c>
      <c r="K16" s="47">
        <v>69724.620999999999</v>
      </c>
      <c r="L16" s="47">
        <v>71560.794999999998</v>
      </c>
      <c r="M16" s="47">
        <v>70064.736000000004</v>
      </c>
      <c r="N16" s="47">
        <v>70162.827000000005</v>
      </c>
      <c r="O16" s="47">
        <v>72099.157999999996</v>
      </c>
      <c r="P16" s="47">
        <v>73069.706000000006</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workbookViewId="0">
      <pane xSplit="1" ySplit="1" topLeftCell="B2" activePane="bottomRight" state="frozenSplit"/>
      <selection pane="topRight" activeCell="C1" sqref="C1"/>
      <selection pane="bottomLeft" activeCell="A7" sqref="A7"/>
      <selection pane="bottomRight" activeCell="B7" sqref="B7:P7"/>
    </sheetView>
  </sheetViews>
  <sheetFormatPr baseColWidth="10" defaultColWidth="11.5" defaultRowHeight="15" x14ac:dyDescent="0.2"/>
  <cols>
    <col min="1" max="1" width="21.5" customWidth="1"/>
    <col min="2" max="16" width="11.5" customWidth="1"/>
  </cols>
  <sheetData>
    <row r="1" spans="1:16" ht="15" customHeight="1" x14ac:dyDescent="0.2">
      <c r="A1" s="1" t="s">
        <v>144</v>
      </c>
      <c r="B1" s="4" t="s">
        <v>19</v>
      </c>
      <c r="C1" s="4" t="s">
        <v>20</v>
      </c>
      <c r="D1" s="4" t="s">
        <v>21</v>
      </c>
      <c r="E1" s="4" t="s">
        <v>22</v>
      </c>
      <c r="F1" s="4" t="s">
        <v>23</v>
      </c>
      <c r="G1" s="4" t="s">
        <v>24</v>
      </c>
      <c r="H1" s="4" t="s">
        <v>25</v>
      </c>
      <c r="I1" s="4" t="s">
        <v>26</v>
      </c>
      <c r="J1" s="4" t="s">
        <v>27</v>
      </c>
      <c r="K1" s="4" t="s">
        <v>28</v>
      </c>
      <c r="L1" s="4" t="s">
        <v>29</v>
      </c>
      <c r="M1" s="4" t="s">
        <v>30</v>
      </c>
      <c r="N1" s="4" t="s">
        <v>31</v>
      </c>
      <c r="O1" s="4" t="s">
        <v>32</v>
      </c>
      <c r="P1" s="4" t="s">
        <v>33</v>
      </c>
    </row>
    <row r="2" spans="1:16" ht="15" customHeight="1" x14ac:dyDescent="0.2">
      <c r="A2" s="8" t="s">
        <v>93</v>
      </c>
      <c r="B2" s="3"/>
      <c r="C2" s="3"/>
      <c r="D2" s="3"/>
      <c r="E2" s="3"/>
      <c r="F2" s="3"/>
      <c r="G2" s="3"/>
      <c r="H2" s="3"/>
      <c r="I2" s="3"/>
      <c r="J2" s="3"/>
      <c r="K2" s="3"/>
      <c r="L2" s="3"/>
      <c r="M2" s="3"/>
      <c r="N2" s="3"/>
      <c r="O2" s="3"/>
      <c r="P2" s="3"/>
    </row>
    <row r="3" spans="1:16" ht="15" customHeight="1" x14ac:dyDescent="0.2">
      <c r="A3" s="8" t="s">
        <v>35</v>
      </c>
      <c r="B3" s="45">
        <v>52094</v>
      </c>
      <c r="C3" s="45">
        <v>51541.7</v>
      </c>
      <c r="D3" s="45">
        <v>51066.5</v>
      </c>
      <c r="E3" s="45">
        <v>52059.7</v>
      </c>
      <c r="F3" s="45">
        <v>45317.599999999999</v>
      </c>
      <c r="G3" s="45">
        <v>43977.7</v>
      </c>
      <c r="H3" s="45">
        <v>48336.800000000003</v>
      </c>
      <c r="I3" s="45">
        <v>46234.131999999998</v>
      </c>
      <c r="J3" s="45">
        <v>43594.097999999998</v>
      </c>
      <c r="K3" s="45">
        <v>36021.427000000003</v>
      </c>
      <c r="L3" s="45">
        <v>34495.245000000003</v>
      </c>
      <c r="M3" s="45">
        <v>33661.550000000003</v>
      </c>
      <c r="N3" s="45">
        <v>34060.027999999998</v>
      </c>
      <c r="O3" s="45">
        <v>32515.635999999999</v>
      </c>
      <c r="P3" s="45">
        <v>31459.126</v>
      </c>
    </row>
    <row r="4" spans="1:16" ht="15" customHeight="1" x14ac:dyDescent="0.2">
      <c r="A4" s="8" t="s">
        <v>36</v>
      </c>
      <c r="B4" s="45">
        <v>1451.9</v>
      </c>
      <c r="C4" s="45">
        <v>1697.9</v>
      </c>
      <c r="D4" s="45">
        <v>1289.8</v>
      </c>
      <c r="E4" s="45">
        <v>1142.5</v>
      </c>
      <c r="F4" s="45">
        <v>3247.7</v>
      </c>
      <c r="G4" s="45">
        <v>3239.3</v>
      </c>
      <c r="H4" s="45">
        <v>2390.9270000000001</v>
      </c>
      <c r="I4" s="45">
        <v>1892.2439999999999</v>
      </c>
      <c r="J4" s="45">
        <v>2658.739</v>
      </c>
      <c r="K4" s="45">
        <v>3829.8870000000002</v>
      </c>
      <c r="L4" s="45">
        <v>3334.0309999999999</v>
      </c>
      <c r="M4" s="45">
        <v>3117.04</v>
      </c>
      <c r="N4" s="45">
        <v>1956.9159999999999</v>
      </c>
      <c r="O4" s="45">
        <v>2224.8290000000002</v>
      </c>
      <c r="P4" s="45">
        <v>1693.4659999999999</v>
      </c>
    </row>
    <row r="5" spans="1:16" ht="15" customHeight="1" x14ac:dyDescent="0.2">
      <c r="A5" s="8" t="s">
        <v>37</v>
      </c>
      <c r="B5" s="45">
        <v>20.399999999999999</v>
      </c>
      <c r="C5" s="45">
        <v>1.1000000000000001</v>
      </c>
      <c r="D5" s="45">
        <v>38.200000000000003</v>
      </c>
      <c r="E5" s="45">
        <v>4</v>
      </c>
      <c r="F5" s="45">
        <v>10.7</v>
      </c>
      <c r="G5" s="45">
        <v>145.80000000000001</v>
      </c>
      <c r="H5" s="45">
        <v>155.94999999999999</v>
      </c>
      <c r="I5" s="45">
        <v>70.572999999999993</v>
      </c>
      <c r="J5" s="45">
        <v>109.28100000000001</v>
      </c>
      <c r="K5" s="45">
        <v>178.023</v>
      </c>
      <c r="L5" s="45">
        <v>204.65899999999999</v>
      </c>
      <c r="M5" s="45">
        <v>201.97399999999999</v>
      </c>
      <c r="N5" s="45">
        <v>179.06800000000001</v>
      </c>
      <c r="O5" s="45">
        <v>219.429</v>
      </c>
      <c r="P5" s="45">
        <v>259.08600000000001</v>
      </c>
    </row>
    <row r="6" spans="1:16" ht="15" customHeight="1" x14ac:dyDescent="0.2">
      <c r="A6" s="8" t="s">
        <v>94</v>
      </c>
      <c r="B6" s="45"/>
      <c r="C6" s="45"/>
      <c r="D6" s="45"/>
      <c r="E6" s="45"/>
      <c r="F6" s="45"/>
      <c r="G6" s="45"/>
      <c r="H6" s="45"/>
      <c r="I6" s="45"/>
      <c r="J6" s="45"/>
      <c r="K6" s="45"/>
      <c r="L6" s="45"/>
      <c r="M6" s="45"/>
      <c r="N6" s="45"/>
      <c r="O6" s="45"/>
      <c r="P6" s="45"/>
    </row>
    <row r="7" spans="1:16" s="10" customFormat="1" ht="15" customHeight="1" x14ac:dyDescent="0.2">
      <c r="A7" s="9" t="s">
        <v>39</v>
      </c>
      <c r="B7" s="46">
        <v>53566.3</v>
      </c>
      <c r="C7" s="46">
        <v>53240.7</v>
      </c>
      <c r="D7" s="46">
        <v>52394.5</v>
      </c>
      <c r="E7" s="46">
        <v>53206.2</v>
      </c>
      <c r="F7" s="46">
        <v>48576</v>
      </c>
      <c r="G7" s="46">
        <v>47362.8</v>
      </c>
      <c r="H7" s="46">
        <v>50883.677000000003</v>
      </c>
      <c r="I7" s="46">
        <v>48196.949000000001</v>
      </c>
      <c r="J7" s="46">
        <v>46362.116999999998</v>
      </c>
      <c r="K7" s="46">
        <v>40029.336000000003</v>
      </c>
      <c r="L7" s="46">
        <v>38033.936000000002</v>
      </c>
      <c r="M7" s="46">
        <v>36980.565000000002</v>
      </c>
      <c r="N7" s="46">
        <v>36196.012999999999</v>
      </c>
      <c r="O7" s="46">
        <v>34959.892999999996</v>
      </c>
      <c r="P7" s="46">
        <v>33411.677000000003</v>
      </c>
    </row>
    <row r="8" spans="1:16" ht="15" customHeight="1" x14ac:dyDescent="0.2">
      <c r="A8" s="8" t="s">
        <v>95</v>
      </c>
      <c r="B8" s="45"/>
      <c r="C8" s="45"/>
      <c r="D8" s="45"/>
      <c r="E8" s="45">
        <v>187.10599999999999</v>
      </c>
      <c r="F8" s="45">
        <v>171.14</v>
      </c>
      <c r="G8" s="45">
        <v>188.78700000000001</v>
      </c>
      <c r="H8" s="45">
        <v>251.976</v>
      </c>
      <c r="I8" s="45">
        <v>235.392</v>
      </c>
      <c r="J8" s="45">
        <v>263.35500000000002</v>
      </c>
      <c r="K8" s="45">
        <v>241.012</v>
      </c>
      <c r="L8" s="45">
        <v>235.46899999999999</v>
      </c>
      <c r="M8" s="45">
        <v>243.797</v>
      </c>
      <c r="N8" s="45">
        <v>229.67</v>
      </c>
      <c r="O8" s="45">
        <v>258.839</v>
      </c>
      <c r="P8" s="45">
        <v>192.90799999999999</v>
      </c>
    </row>
    <row r="9" spans="1:16" ht="15" customHeight="1" x14ac:dyDescent="0.2">
      <c r="A9" s="8" t="s">
        <v>41</v>
      </c>
      <c r="B9" s="45">
        <v>292</v>
      </c>
      <c r="C9" s="45">
        <v>303.39999999999998</v>
      </c>
      <c r="D9" s="45">
        <v>339.6</v>
      </c>
      <c r="E9" s="45">
        <v>672.24099999999999</v>
      </c>
      <c r="F9" s="45">
        <v>673.96</v>
      </c>
      <c r="G9" s="45">
        <v>698.10299999999995</v>
      </c>
      <c r="H9" s="45">
        <v>420.25799999999998</v>
      </c>
      <c r="I9" s="45">
        <v>512.31200000000001</v>
      </c>
      <c r="J9" s="45">
        <v>431.10599999999999</v>
      </c>
      <c r="K9" s="45">
        <v>460.19200000000001</v>
      </c>
      <c r="L9" s="45">
        <v>497.64400000000001</v>
      </c>
      <c r="M9" s="45">
        <v>535.72799999999995</v>
      </c>
      <c r="N9" s="45">
        <v>499.303</v>
      </c>
      <c r="O9" s="45">
        <v>497.99900000000002</v>
      </c>
      <c r="P9" s="45">
        <v>484.54399999999998</v>
      </c>
    </row>
    <row r="10" spans="1:16" ht="15" customHeight="1" x14ac:dyDescent="0.2">
      <c r="A10" s="8" t="s">
        <v>42</v>
      </c>
      <c r="B10" s="45">
        <v>573</v>
      </c>
      <c r="C10" s="45">
        <v>1406</v>
      </c>
      <c r="D10" s="45">
        <v>1434.4</v>
      </c>
      <c r="E10" s="45">
        <v>1416.2</v>
      </c>
      <c r="F10" s="45">
        <v>2005.1</v>
      </c>
      <c r="G10" s="45">
        <v>2771.9</v>
      </c>
      <c r="H10" s="45">
        <v>3067.7910000000002</v>
      </c>
      <c r="I10" s="45">
        <v>3341.83</v>
      </c>
      <c r="J10" s="45">
        <v>3560.8510000000001</v>
      </c>
      <c r="K10" s="45">
        <v>4303.8509999999997</v>
      </c>
      <c r="L10" s="45">
        <v>4863.6989999999996</v>
      </c>
      <c r="M10" s="45">
        <v>5596.2479999999996</v>
      </c>
      <c r="N10" s="45">
        <v>7080.6229999999996</v>
      </c>
      <c r="O10" s="45">
        <v>9563.5730000000003</v>
      </c>
      <c r="P10" s="45">
        <v>11065.541999999999</v>
      </c>
    </row>
    <row r="11" spans="1:16" ht="15" customHeight="1" x14ac:dyDescent="0.2">
      <c r="A11" s="8" t="s">
        <v>43</v>
      </c>
      <c r="B11" s="45">
        <v>2234.5230000000001</v>
      </c>
      <c r="C11" s="45">
        <v>1974.9739999999999</v>
      </c>
      <c r="D11" s="45">
        <v>3910.6219999999998</v>
      </c>
      <c r="E11" s="45">
        <v>2393.2750000000001</v>
      </c>
      <c r="F11" s="45">
        <v>3293.8110000000001</v>
      </c>
      <c r="G11" s="45">
        <v>2594.991</v>
      </c>
      <c r="H11" s="45">
        <v>2513.6120000000001</v>
      </c>
      <c r="I11" s="45">
        <v>3228.4520000000002</v>
      </c>
      <c r="J11" s="45">
        <v>3673.259</v>
      </c>
      <c r="K11" s="45">
        <v>2803.107</v>
      </c>
      <c r="L11" s="45">
        <v>2702.8020000000001</v>
      </c>
      <c r="M11" s="45">
        <v>2310.8359999999998</v>
      </c>
      <c r="N11" s="45">
        <v>2851.962</v>
      </c>
      <c r="O11" s="45">
        <v>2787.873</v>
      </c>
      <c r="P11" s="45">
        <v>3237.2020000000002</v>
      </c>
    </row>
    <row r="12" spans="1:16" ht="15" customHeight="1" x14ac:dyDescent="0.2">
      <c r="A12" s="8" t="s">
        <v>44</v>
      </c>
      <c r="B12" s="45"/>
      <c r="C12" s="45"/>
      <c r="D12" s="45"/>
      <c r="E12" s="45"/>
      <c r="F12" s="45"/>
      <c r="G12" s="45">
        <v>4.41</v>
      </c>
      <c r="H12" s="45">
        <v>9.0660000000000007</v>
      </c>
      <c r="I12" s="45">
        <v>11.473000000000001</v>
      </c>
      <c r="J12" s="45">
        <v>13.802</v>
      </c>
      <c r="K12" s="45">
        <v>39.442</v>
      </c>
      <c r="L12" s="45">
        <v>462.46899999999999</v>
      </c>
      <c r="M12" s="45">
        <v>872.45799999999997</v>
      </c>
      <c r="N12" s="45">
        <v>1455.53</v>
      </c>
      <c r="O12" s="45">
        <v>1897.432</v>
      </c>
      <c r="P12" s="45">
        <v>1957.049</v>
      </c>
    </row>
    <row r="13" spans="1:16" ht="15" customHeight="1" x14ac:dyDescent="0.2">
      <c r="A13" s="8" t="s">
        <v>45</v>
      </c>
      <c r="B13" s="45">
        <v>24.1</v>
      </c>
      <c r="C13" s="45">
        <v>66.2</v>
      </c>
      <c r="D13" s="45">
        <v>205.5</v>
      </c>
      <c r="E13" s="45">
        <v>378.7</v>
      </c>
      <c r="F13" s="45">
        <v>580.1</v>
      </c>
      <c r="G13" s="45">
        <v>674.16200000000003</v>
      </c>
      <c r="H13" s="45">
        <v>874.83100000000002</v>
      </c>
      <c r="I13" s="45">
        <v>1056.1279999999999</v>
      </c>
      <c r="J13" s="45">
        <v>1231.72</v>
      </c>
      <c r="K13" s="45">
        <v>1481.194</v>
      </c>
      <c r="L13" s="45">
        <v>1899.952</v>
      </c>
      <c r="M13" s="45">
        <v>2457.27</v>
      </c>
      <c r="N13" s="45">
        <v>3176.3789999999999</v>
      </c>
      <c r="O13" s="45">
        <v>3941.9580000000001</v>
      </c>
      <c r="P13" s="45">
        <v>4618.8410000000003</v>
      </c>
    </row>
    <row r="14" spans="1:16" ht="15" customHeight="1" x14ac:dyDescent="0.2">
      <c r="A14" s="8" t="s">
        <v>46</v>
      </c>
      <c r="B14" s="45"/>
      <c r="C14" s="45"/>
      <c r="D14" s="45"/>
      <c r="E14" s="45"/>
      <c r="F14" s="45"/>
      <c r="G14" s="45"/>
      <c r="H14" s="45"/>
      <c r="I14" s="45"/>
      <c r="J14" s="45"/>
      <c r="K14" s="45"/>
      <c r="L14" s="45"/>
      <c r="M14" s="45"/>
      <c r="N14" s="45"/>
      <c r="O14" s="45"/>
      <c r="P14" s="45"/>
    </row>
    <row r="15" spans="1:16" s="10" customFormat="1" ht="15" customHeight="1" x14ac:dyDescent="0.2">
      <c r="A15" s="9" t="s">
        <v>47</v>
      </c>
      <c r="B15" s="46">
        <v>3123.623</v>
      </c>
      <c r="C15" s="46">
        <v>3750.5740000000001</v>
      </c>
      <c r="D15" s="46">
        <v>5890.1220000000003</v>
      </c>
      <c r="E15" s="46">
        <v>5047.5219999999999</v>
      </c>
      <c r="F15" s="46">
        <v>6724.1109999999999</v>
      </c>
      <c r="G15" s="46">
        <v>6932.3530000000001</v>
      </c>
      <c r="H15" s="46">
        <v>7137.5339999999997</v>
      </c>
      <c r="I15" s="46">
        <v>8385.5869999999995</v>
      </c>
      <c r="J15" s="46">
        <v>9174.0920000000006</v>
      </c>
      <c r="K15" s="46">
        <v>9328.7980000000007</v>
      </c>
      <c r="L15" s="46">
        <v>10662.034</v>
      </c>
      <c r="M15" s="46">
        <v>12016.335999999999</v>
      </c>
      <c r="N15" s="46">
        <v>15293.467000000001</v>
      </c>
      <c r="O15" s="46">
        <v>18947.672999999999</v>
      </c>
      <c r="P15" s="46">
        <v>21556.085999999999</v>
      </c>
    </row>
    <row r="16" spans="1:16" s="10" customFormat="1" ht="15" customHeight="1" x14ac:dyDescent="0.2">
      <c r="A16" s="11" t="s">
        <v>48</v>
      </c>
      <c r="B16" s="47">
        <v>56689.923000000003</v>
      </c>
      <c r="C16" s="47">
        <v>56991.273999999998</v>
      </c>
      <c r="D16" s="47">
        <v>58284.622000000003</v>
      </c>
      <c r="E16" s="47">
        <v>58253.722000000002</v>
      </c>
      <c r="F16" s="47">
        <v>55300.110999999997</v>
      </c>
      <c r="G16" s="47">
        <v>54295.152999999998</v>
      </c>
      <c r="H16" s="47">
        <v>58021.211000000003</v>
      </c>
      <c r="I16" s="47">
        <v>56582.536</v>
      </c>
      <c r="J16" s="47">
        <v>55536.21</v>
      </c>
      <c r="K16" s="47">
        <v>49358.133999999998</v>
      </c>
      <c r="L16" s="47">
        <v>48695.97</v>
      </c>
      <c r="M16" s="47">
        <v>48996.900999999998</v>
      </c>
      <c r="N16" s="47">
        <v>51489.48</v>
      </c>
      <c r="O16" s="47">
        <v>53907.565999999999</v>
      </c>
      <c r="P16" s="47">
        <v>54967.762999999999</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29"/>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7" width="11.5" customWidth="1"/>
  </cols>
  <sheetData>
    <row r="1" spans="2:17" ht="15" customHeight="1" x14ac:dyDescent="0.2"/>
    <row r="2" spans="2:17" ht="23.25" customHeight="1" x14ac:dyDescent="0.25">
      <c r="B2" s="12" t="s">
        <v>69</v>
      </c>
    </row>
    <row r="3" spans="2:17" ht="23.25" customHeight="1" x14ac:dyDescent="0.25">
      <c r="B3" s="12" t="s">
        <v>70</v>
      </c>
    </row>
    <row r="4" spans="2:17" ht="15" customHeight="1" x14ac:dyDescent="0.2"/>
    <row r="5" spans="2:17" ht="15" customHeight="1" x14ac:dyDescent="0.2">
      <c r="B5" s="1"/>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row>
    <row r="6" spans="2:17" ht="15" customHeight="1" x14ac:dyDescent="0.2">
      <c r="B6" s="2"/>
      <c r="C6" s="6" t="s">
        <v>66</v>
      </c>
      <c r="D6" s="6" t="s">
        <v>66</v>
      </c>
      <c r="E6" s="6" t="s">
        <v>66</v>
      </c>
      <c r="F6" s="6" t="s">
        <v>66</v>
      </c>
      <c r="G6" s="6" t="s">
        <v>66</v>
      </c>
      <c r="H6" s="6" t="s">
        <v>66</v>
      </c>
      <c r="I6" s="6" t="s">
        <v>66</v>
      </c>
      <c r="J6" s="6" t="s">
        <v>66</v>
      </c>
      <c r="K6" s="6" t="s">
        <v>66</v>
      </c>
      <c r="L6" s="6" t="s">
        <v>66</v>
      </c>
      <c r="M6" s="6" t="s">
        <v>66</v>
      </c>
      <c r="N6" s="6" t="s">
        <v>66</v>
      </c>
      <c r="O6" s="6" t="s">
        <v>66</v>
      </c>
      <c r="P6" s="6" t="s">
        <v>66</v>
      </c>
      <c r="Q6" s="6" t="s">
        <v>66</v>
      </c>
    </row>
    <row r="7" spans="2:17" ht="15" customHeight="1" x14ac:dyDescent="0.2">
      <c r="B7" s="7" t="s">
        <v>67</v>
      </c>
      <c r="C7" s="6"/>
      <c r="D7" s="6"/>
      <c r="E7" s="6"/>
      <c r="F7" s="6"/>
      <c r="G7" s="6"/>
      <c r="H7" s="6"/>
      <c r="I7" s="6"/>
      <c r="J7" s="6"/>
      <c r="K7" s="6"/>
      <c r="L7" s="6"/>
      <c r="M7" s="6"/>
      <c r="N7" s="6"/>
      <c r="O7" s="6"/>
      <c r="P7" s="6"/>
      <c r="Q7" s="6"/>
    </row>
    <row r="8" spans="2:17" ht="15" customHeight="1" x14ac:dyDescent="0.2">
      <c r="B8" s="8" t="s">
        <v>34</v>
      </c>
      <c r="C8" s="45">
        <v>50882.2</v>
      </c>
      <c r="D8" s="45">
        <v>49713.7</v>
      </c>
      <c r="E8" s="45">
        <v>45864.3</v>
      </c>
      <c r="F8" s="45">
        <v>45417.3</v>
      </c>
      <c r="G8" s="45">
        <v>44415.6</v>
      </c>
      <c r="H8" s="45">
        <v>40260.699999999997</v>
      </c>
      <c r="I8" s="45">
        <v>44553.8</v>
      </c>
      <c r="J8" s="45">
        <v>48015.845000000001</v>
      </c>
      <c r="K8" s="45">
        <v>51042.663999999997</v>
      </c>
      <c r="L8" s="45">
        <v>53635.267</v>
      </c>
      <c r="M8" s="45">
        <v>52120.624000000003</v>
      </c>
      <c r="N8" s="45">
        <v>48568.909</v>
      </c>
      <c r="O8" s="45">
        <v>46248.188000000002</v>
      </c>
      <c r="P8" s="45">
        <v>44460.898000000001</v>
      </c>
      <c r="Q8" s="45">
        <v>43230.766000000003</v>
      </c>
    </row>
    <row r="9" spans="2:17" ht="15" customHeight="1" x14ac:dyDescent="0.2">
      <c r="B9" s="8" t="s">
        <v>35</v>
      </c>
      <c r="C9" s="45"/>
      <c r="D9" s="45"/>
      <c r="E9" s="45"/>
      <c r="F9" s="45"/>
      <c r="G9" s="45"/>
      <c r="H9" s="45"/>
      <c r="I9" s="45"/>
      <c r="J9" s="45"/>
      <c r="K9" s="45"/>
      <c r="L9" s="45"/>
      <c r="M9" s="45"/>
      <c r="N9" s="45"/>
      <c r="O9" s="45"/>
      <c r="P9" s="45"/>
      <c r="Q9" s="45"/>
    </row>
    <row r="10" spans="2:17" ht="15" customHeight="1" x14ac:dyDescent="0.2">
      <c r="B10" s="8" t="s">
        <v>36</v>
      </c>
      <c r="C10" s="45">
        <v>9257.2000000000007</v>
      </c>
      <c r="D10" s="45">
        <v>12020.6</v>
      </c>
      <c r="E10" s="45">
        <v>14595.3</v>
      </c>
      <c r="F10" s="45">
        <v>15303.4</v>
      </c>
      <c r="G10" s="45">
        <v>13909.5</v>
      </c>
      <c r="H10" s="45">
        <v>15454.3</v>
      </c>
      <c r="I10" s="45">
        <v>18248.5</v>
      </c>
      <c r="J10" s="45">
        <v>13816.933000000001</v>
      </c>
      <c r="K10" s="45">
        <v>12236.549000000001</v>
      </c>
      <c r="L10" s="45">
        <v>11045.527</v>
      </c>
      <c r="M10" s="45">
        <v>9933.9189999999999</v>
      </c>
      <c r="N10" s="45">
        <v>11214.11</v>
      </c>
      <c r="O10" s="45">
        <v>10324.407999999999</v>
      </c>
      <c r="P10" s="45">
        <v>9505.3860000000004</v>
      </c>
      <c r="Q10" s="45">
        <v>9113.598</v>
      </c>
    </row>
    <row r="11" spans="2:17" ht="15" customHeight="1" x14ac:dyDescent="0.2">
      <c r="B11" s="8" t="s">
        <v>37</v>
      </c>
      <c r="C11" s="45">
        <v>711.4</v>
      </c>
      <c r="D11" s="45">
        <v>370.7</v>
      </c>
      <c r="E11" s="45">
        <v>373.7</v>
      </c>
      <c r="F11" s="45">
        <v>306</v>
      </c>
      <c r="G11" s="45">
        <v>1042.5999999999999</v>
      </c>
      <c r="H11" s="45">
        <v>959.5</v>
      </c>
      <c r="I11" s="45">
        <v>1197.2</v>
      </c>
      <c r="J11" s="45">
        <v>1199.0719999999999</v>
      </c>
      <c r="K11" s="45">
        <v>1215.94</v>
      </c>
      <c r="L11" s="45">
        <v>1047.6610000000001</v>
      </c>
      <c r="M11" s="45">
        <v>1000.585</v>
      </c>
      <c r="N11" s="45">
        <v>983.72900000000004</v>
      </c>
      <c r="O11" s="45">
        <v>1034.932</v>
      </c>
      <c r="P11" s="45">
        <v>1098.3050000000001</v>
      </c>
      <c r="Q11" s="45">
        <v>1235.3019999999999</v>
      </c>
    </row>
    <row r="12" spans="2:17" ht="15" customHeight="1" x14ac:dyDescent="0.2">
      <c r="B12" s="8" t="s">
        <v>91</v>
      </c>
      <c r="C12" s="45"/>
      <c r="D12" s="45"/>
      <c r="E12" s="45"/>
      <c r="F12" s="45"/>
      <c r="G12" s="45"/>
      <c r="H12" s="45"/>
      <c r="I12" s="45"/>
      <c r="J12" s="45"/>
      <c r="K12" s="45"/>
      <c r="L12" s="45"/>
      <c r="M12" s="45"/>
      <c r="N12" s="45"/>
      <c r="O12" s="45"/>
      <c r="P12" s="45"/>
      <c r="Q12" s="45"/>
    </row>
    <row r="13" spans="2:17" s="10" customFormat="1" ht="15" customHeight="1" x14ac:dyDescent="0.2">
      <c r="B13" s="9" t="s">
        <v>39</v>
      </c>
      <c r="C13" s="46">
        <v>60850.8</v>
      </c>
      <c r="D13" s="46">
        <v>62105</v>
      </c>
      <c r="E13" s="46">
        <v>60833.3</v>
      </c>
      <c r="F13" s="46">
        <v>61026.7</v>
      </c>
      <c r="G13" s="46">
        <v>59367.7</v>
      </c>
      <c r="H13" s="46">
        <v>56674.5</v>
      </c>
      <c r="I13" s="46">
        <v>63999.5</v>
      </c>
      <c r="J13" s="46">
        <v>63031.85</v>
      </c>
      <c r="K13" s="46">
        <v>64495.152000000002</v>
      </c>
      <c r="L13" s="46">
        <v>65728.453999999998</v>
      </c>
      <c r="M13" s="46">
        <v>63055.127999999997</v>
      </c>
      <c r="N13" s="46">
        <v>60766.749000000003</v>
      </c>
      <c r="O13" s="46">
        <v>57607.527999999998</v>
      </c>
      <c r="P13" s="46">
        <v>55064.589</v>
      </c>
      <c r="Q13" s="46">
        <v>53579.665000000001</v>
      </c>
    </row>
    <row r="14" spans="2:17" ht="15" customHeight="1" x14ac:dyDescent="0.2">
      <c r="B14" s="5"/>
      <c r="C14" s="45"/>
      <c r="D14" s="45"/>
      <c r="E14" s="45"/>
      <c r="F14" s="45"/>
      <c r="G14" s="45"/>
      <c r="H14" s="45"/>
      <c r="I14" s="45"/>
      <c r="J14" s="45"/>
      <c r="K14" s="45"/>
      <c r="L14" s="45"/>
      <c r="M14" s="45"/>
      <c r="N14" s="45"/>
      <c r="O14" s="45"/>
      <c r="P14" s="45"/>
      <c r="Q14" s="45"/>
    </row>
    <row r="15" spans="2:17" ht="15" customHeight="1" x14ac:dyDescent="0.2">
      <c r="B15" s="9" t="s">
        <v>68</v>
      </c>
      <c r="C15" s="45"/>
      <c r="D15" s="45"/>
      <c r="E15" s="45"/>
      <c r="F15" s="45"/>
      <c r="G15" s="45"/>
      <c r="H15" s="45"/>
      <c r="I15" s="45"/>
      <c r="J15" s="45"/>
      <c r="K15" s="45"/>
      <c r="L15" s="45"/>
      <c r="M15" s="45"/>
      <c r="N15" s="45"/>
      <c r="O15" s="45"/>
      <c r="P15" s="45"/>
      <c r="Q15" s="45"/>
    </row>
    <row r="16" spans="2:17" ht="15" customHeight="1" x14ac:dyDescent="0.2">
      <c r="B16" s="8" t="s">
        <v>40</v>
      </c>
      <c r="C16" s="45">
        <v>1472.1</v>
      </c>
      <c r="D16" s="45">
        <v>1466.5</v>
      </c>
      <c r="E16" s="45">
        <v>823.7</v>
      </c>
      <c r="F16" s="45">
        <v>1005.6</v>
      </c>
      <c r="G16" s="45">
        <v>1117.8</v>
      </c>
      <c r="H16" s="45">
        <v>1403</v>
      </c>
      <c r="I16" s="45">
        <v>1550.3</v>
      </c>
      <c r="J16" s="45">
        <v>1656.2809999999999</v>
      </c>
      <c r="K16" s="45">
        <v>1291.7670000000001</v>
      </c>
      <c r="L16" s="45">
        <v>1252.8969999999999</v>
      </c>
      <c r="M16" s="45">
        <v>1157.9369999999999</v>
      </c>
      <c r="N16" s="45">
        <v>1029.768</v>
      </c>
      <c r="O16" s="45">
        <v>1076.402</v>
      </c>
      <c r="P16" s="45">
        <v>990.274</v>
      </c>
      <c r="Q16" s="45">
        <v>913.85699999999997</v>
      </c>
    </row>
    <row r="17" spans="2:17" ht="15" customHeight="1" x14ac:dyDescent="0.2">
      <c r="B17" s="8" t="s">
        <v>41</v>
      </c>
      <c r="C17" s="45">
        <v>116.4</v>
      </c>
      <c r="D17" s="45">
        <v>81.5</v>
      </c>
      <c r="E17" s="45">
        <v>97</v>
      </c>
      <c r="F17" s="45">
        <v>119.2</v>
      </c>
      <c r="G17" s="45">
        <v>121.4</v>
      </c>
      <c r="H17" s="45">
        <v>82.8</v>
      </c>
      <c r="I17" s="45">
        <v>91.1</v>
      </c>
      <c r="J17" s="45">
        <v>115.483</v>
      </c>
      <c r="K17" s="45">
        <v>118.26900000000001</v>
      </c>
      <c r="L17" s="45">
        <v>126.496</v>
      </c>
      <c r="M17" s="45">
        <v>175.07499999999999</v>
      </c>
      <c r="N17" s="45">
        <v>189.20699999999999</v>
      </c>
      <c r="O17" s="45">
        <v>198.52199999999999</v>
      </c>
      <c r="P17" s="45">
        <v>223.49100000000001</v>
      </c>
      <c r="Q17" s="45">
        <v>256.12799999999999</v>
      </c>
    </row>
    <row r="18" spans="2:17" ht="15" customHeight="1" x14ac:dyDescent="0.2">
      <c r="B18" s="8" t="s">
        <v>42</v>
      </c>
      <c r="C18" s="45">
        <v>27.3</v>
      </c>
      <c r="D18" s="45">
        <v>30.908999999999999</v>
      </c>
      <c r="E18" s="45">
        <v>27.3</v>
      </c>
      <c r="F18" s="45">
        <v>27.7</v>
      </c>
      <c r="G18" s="45">
        <v>30.7</v>
      </c>
      <c r="H18" s="45">
        <v>33.700000000000003</v>
      </c>
      <c r="I18" s="45">
        <v>32.491999999999997</v>
      </c>
      <c r="J18" s="45">
        <v>28.405999999999999</v>
      </c>
      <c r="K18" s="45">
        <v>28.962</v>
      </c>
      <c r="L18" s="45">
        <v>30.274000000000001</v>
      </c>
      <c r="M18" s="45">
        <v>399.13900000000001</v>
      </c>
      <c r="N18" s="45">
        <v>927.89</v>
      </c>
      <c r="O18" s="45">
        <v>1826.0440000000001</v>
      </c>
      <c r="P18" s="45">
        <v>1850.1279999999999</v>
      </c>
      <c r="Q18" s="45">
        <v>2124.8389999999999</v>
      </c>
    </row>
    <row r="19" spans="2:17" ht="15" customHeight="1" x14ac:dyDescent="0.2">
      <c r="B19" s="8" t="s">
        <v>43</v>
      </c>
      <c r="C19" s="45">
        <v>820.2</v>
      </c>
      <c r="D19" s="45">
        <v>572.79999999999995</v>
      </c>
      <c r="E19" s="45">
        <v>965.6</v>
      </c>
      <c r="F19" s="45">
        <v>723.2</v>
      </c>
      <c r="G19" s="45">
        <v>684.1</v>
      </c>
      <c r="H19" s="45">
        <v>820.9</v>
      </c>
      <c r="I19" s="45">
        <v>649.1</v>
      </c>
      <c r="J19" s="45">
        <v>491.72199999999998</v>
      </c>
      <c r="K19" s="45">
        <v>672.20600000000002</v>
      </c>
      <c r="L19" s="45">
        <v>646.11500000000001</v>
      </c>
      <c r="M19" s="45">
        <v>1057.306</v>
      </c>
      <c r="N19" s="45">
        <v>634.62199999999996</v>
      </c>
      <c r="O19" s="45">
        <v>950.19799999999998</v>
      </c>
      <c r="P19" s="45">
        <v>1118.8989999999999</v>
      </c>
      <c r="Q19" s="45">
        <v>1244.086</v>
      </c>
    </row>
    <row r="20" spans="2:17" ht="15" customHeight="1" x14ac:dyDescent="0.2">
      <c r="B20" s="8" t="s">
        <v>44</v>
      </c>
      <c r="C20" s="45"/>
      <c r="D20" s="45"/>
      <c r="E20" s="45"/>
      <c r="F20" s="45"/>
      <c r="G20" s="45"/>
      <c r="H20" s="45">
        <v>4.0129999999999999</v>
      </c>
      <c r="I20" s="45">
        <v>5.9279999999999999</v>
      </c>
      <c r="J20" s="45">
        <v>7.3250000000000002</v>
      </c>
      <c r="K20" s="45">
        <v>34.087000000000003</v>
      </c>
      <c r="L20" s="45">
        <v>171.46700000000001</v>
      </c>
      <c r="M20" s="45">
        <v>1491.654</v>
      </c>
      <c r="N20" s="45">
        <v>3334.52</v>
      </c>
      <c r="O20" s="45">
        <v>3395.78</v>
      </c>
      <c r="P20" s="45">
        <v>3766.0830000000001</v>
      </c>
      <c r="Q20" s="45">
        <v>5405.558</v>
      </c>
    </row>
    <row r="21" spans="2:17" ht="15" customHeight="1" x14ac:dyDescent="0.2">
      <c r="B21" s="8" t="s">
        <v>45</v>
      </c>
      <c r="C21" s="45">
        <v>50.8</v>
      </c>
      <c r="D21" s="45">
        <v>121.3</v>
      </c>
      <c r="E21" s="45">
        <v>400.6</v>
      </c>
      <c r="F21" s="45">
        <v>760.3</v>
      </c>
      <c r="G21" s="45">
        <v>1310.2</v>
      </c>
      <c r="H21" s="45">
        <v>1460.5519999999999</v>
      </c>
      <c r="I21" s="45">
        <v>1788.021</v>
      </c>
      <c r="J21" s="45">
        <v>2055.85</v>
      </c>
      <c r="K21" s="45">
        <v>2335.873</v>
      </c>
      <c r="L21" s="45">
        <v>2760.8589999999999</v>
      </c>
      <c r="M21" s="45">
        <v>3330.2420000000002</v>
      </c>
      <c r="N21" s="45">
        <v>4120.2370000000001</v>
      </c>
      <c r="O21" s="45">
        <v>5160.9290000000001</v>
      </c>
      <c r="P21" s="45">
        <v>6219.6469999999999</v>
      </c>
      <c r="Q21" s="45">
        <v>7214.8289999999997</v>
      </c>
    </row>
    <row r="22" spans="2:17" ht="15" customHeight="1" x14ac:dyDescent="0.2">
      <c r="B22" s="8" t="s">
        <v>46</v>
      </c>
      <c r="C22" s="45">
        <v>0.5</v>
      </c>
      <c r="D22" s="45">
        <v>0.5</v>
      </c>
      <c r="E22" s="45">
        <v>0.5</v>
      </c>
      <c r="F22" s="45">
        <v>0.5</v>
      </c>
      <c r="G22" s="45">
        <v>0.5</v>
      </c>
      <c r="H22" s="45">
        <v>0.5</v>
      </c>
      <c r="I22" s="45">
        <v>0.6</v>
      </c>
      <c r="J22" s="45">
        <v>0.215</v>
      </c>
      <c r="K22" s="45">
        <v>0.502</v>
      </c>
      <c r="L22" s="45"/>
      <c r="M22" s="45"/>
      <c r="N22" s="45"/>
      <c r="O22" s="45"/>
      <c r="P22" s="45"/>
      <c r="Q22" s="45"/>
    </row>
    <row r="23" spans="2:17" s="10" customFormat="1" ht="15" customHeight="1" x14ac:dyDescent="0.2">
      <c r="B23" s="9" t="s">
        <v>47</v>
      </c>
      <c r="C23" s="46">
        <v>2487.3000000000002</v>
      </c>
      <c r="D23" s="46">
        <v>2273.509</v>
      </c>
      <c r="E23" s="46">
        <v>2314.6999999999998</v>
      </c>
      <c r="F23" s="46">
        <v>2636.5</v>
      </c>
      <c r="G23" s="46">
        <v>3264.7</v>
      </c>
      <c r="H23" s="46">
        <v>3805.4650000000001</v>
      </c>
      <c r="I23" s="46">
        <v>4117.5420000000004</v>
      </c>
      <c r="J23" s="46">
        <v>4355.2820000000002</v>
      </c>
      <c r="K23" s="46">
        <v>4481.6660000000002</v>
      </c>
      <c r="L23" s="46">
        <v>4988.1080000000002</v>
      </c>
      <c r="M23" s="46">
        <v>7611.3519999999999</v>
      </c>
      <c r="N23" s="46">
        <v>10236.245000000001</v>
      </c>
      <c r="O23" s="46">
        <v>12607.874</v>
      </c>
      <c r="P23" s="46">
        <v>14168.522999999999</v>
      </c>
      <c r="Q23" s="46">
        <v>17159.296999999999</v>
      </c>
    </row>
    <row r="24" spans="2:17" ht="15" customHeight="1" x14ac:dyDescent="0.2">
      <c r="B24" s="5"/>
      <c r="C24" s="45"/>
      <c r="D24" s="45"/>
      <c r="E24" s="45"/>
      <c r="F24" s="45"/>
      <c r="G24" s="45"/>
      <c r="H24" s="45"/>
      <c r="I24" s="45"/>
      <c r="J24" s="45"/>
      <c r="K24" s="45"/>
      <c r="L24" s="45"/>
      <c r="M24" s="45"/>
      <c r="N24" s="45"/>
      <c r="O24" s="45"/>
      <c r="P24" s="45"/>
      <c r="Q24" s="45"/>
    </row>
    <row r="25" spans="2:17" s="10" customFormat="1" ht="15" customHeight="1" x14ac:dyDescent="0.2">
      <c r="B25" s="11" t="s">
        <v>48</v>
      </c>
      <c r="C25" s="47">
        <v>63338.1</v>
      </c>
      <c r="D25" s="47">
        <v>64378.508999999998</v>
      </c>
      <c r="E25" s="47">
        <v>63148</v>
      </c>
      <c r="F25" s="47">
        <v>63663.199999999997</v>
      </c>
      <c r="G25" s="47">
        <v>62632.4</v>
      </c>
      <c r="H25" s="47">
        <v>60479.964999999997</v>
      </c>
      <c r="I25" s="47">
        <v>68117.042000000001</v>
      </c>
      <c r="J25" s="47">
        <v>67387.131999999998</v>
      </c>
      <c r="K25" s="47">
        <v>68976.817999999999</v>
      </c>
      <c r="L25" s="47">
        <v>70716.562999999995</v>
      </c>
      <c r="M25" s="47">
        <v>70666.48</v>
      </c>
      <c r="N25" s="47">
        <v>71002.994000000006</v>
      </c>
      <c r="O25" s="47">
        <v>70215.402000000002</v>
      </c>
      <c r="P25" s="47">
        <v>69233.111999999994</v>
      </c>
      <c r="Q25" s="47">
        <v>70738.962</v>
      </c>
    </row>
    <row r="26" spans="2:17" ht="15" customHeight="1" x14ac:dyDescent="0.2">
      <c r="B26" s="13"/>
    </row>
    <row r="27" spans="2:17" ht="15" customHeight="1" x14ac:dyDescent="0.2">
      <c r="B27" s="13" t="s">
        <v>89</v>
      </c>
    </row>
    <row r="28" spans="2:17" ht="15" customHeight="1" x14ac:dyDescent="0.2">
      <c r="B28" s="14" t="s">
        <v>90</v>
      </c>
    </row>
    <row r="29" spans="2:17" ht="15" customHeight="1" x14ac:dyDescent="0.2">
      <c r="B29" s="15" t="s">
        <v>92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0"/>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7" width="11.5" customWidth="1"/>
  </cols>
  <sheetData>
    <row r="1" spans="2:17" ht="15" customHeight="1" x14ac:dyDescent="0.2"/>
    <row r="2" spans="2:17" ht="23.25" customHeight="1" x14ac:dyDescent="0.25">
      <c r="B2" s="12" t="s">
        <v>71</v>
      </c>
    </row>
    <row r="3" spans="2:17" ht="23.25" customHeight="1" x14ac:dyDescent="0.25">
      <c r="B3" s="12" t="s">
        <v>74</v>
      </c>
    </row>
    <row r="4" spans="2:17" ht="15" customHeight="1" x14ac:dyDescent="0.2"/>
    <row r="5" spans="2:17" ht="15" customHeight="1" x14ac:dyDescent="0.2">
      <c r="B5" s="1"/>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row>
    <row r="6" spans="2:17" ht="15" customHeight="1" x14ac:dyDescent="0.2">
      <c r="B6" s="2"/>
      <c r="C6" s="6" t="s">
        <v>66</v>
      </c>
      <c r="D6" s="6" t="s">
        <v>66</v>
      </c>
      <c r="E6" s="6" t="s">
        <v>66</v>
      </c>
      <c r="F6" s="6" t="s">
        <v>66</v>
      </c>
      <c r="G6" s="6" t="s">
        <v>66</v>
      </c>
      <c r="H6" s="6" t="s">
        <v>66</v>
      </c>
      <c r="I6" s="6" t="s">
        <v>66</v>
      </c>
      <c r="J6" s="6" t="s">
        <v>66</v>
      </c>
      <c r="K6" s="6" t="s">
        <v>66</v>
      </c>
      <c r="L6" s="6" t="s">
        <v>66</v>
      </c>
      <c r="M6" s="6" t="s">
        <v>66</v>
      </c>
      <c r="N6" s="6" t="s">
        <v>66</v>
      </c>
      <c r="O6" s="6" t="s">
        <v>66</v>
      </c>
      <c r="P6" s="6" t="s">
        <v>66</v>
      </c>
      <c r="Q6" s="6" t="s">
        <v>66</v>
      </c>
    </row>
    <row r="7" spans="2:17" ht="15" customHeight="1" x14ac:dyDescent="0.2">
      <c r="B7" s="7" t="s">
        <v>67</v>
      </c>
      <c r="C7" s="6"/>
      <c r="D7" s="6"/>
      <c r="E7" s="6"/>
      <c r="F7" s="6"/>
      <c r="G7" s="6"/>
      <c r="H7" s="6"/>
      <c r="I7" s="6"/>
      <c r="J7" s="6"/>
      <c r="K7" s="6"/>
      <c r="L7" s="6"/>
      <c r="M7" s="6"/>
      <c r="N7" s="6"/>
      <c r="O7" s="6"/>
      <c r="P7" s="6"/>
      <c r="Q7" s="6"/>
    </row>
    <row r="8" spans="2:17" ht="15" customHeight="1" x14ac:dyDescent="0.2">
      <c r="B8" s="8" t="s">
        <v>34</v>
      </c>
      <c r="C8" s="45">
        <v>8738</v>
      </c>
      <c r="D8" s="45">
        <v>9612.2000000000007</v>
      </c>
      <c r="E8" s="45">
        <v>10352.299999999999</v>
      </c>
      <c r="F8" s="45">
        <v>10783.3</v>
      </c>
      <c r="G8" s="45">
        <v>10276.9</v>
      </c>
      <c r="H8" s="45">
        <v>10885.3</v>
      </c>
      <c r="I8" s="45">
        <v>10523.4</v>
      </c>
      <c r="J8" s="45">
        <v>10912.688</v>
      </c>
      <c r="K8" s="45">
        <v>11226.156000000001</v>
      </c>
      <c r="L8" s="45">
        <v>11031.871999999999</v>
      </c>
      <c r="M8" s="45">
        <v>9953.9599999999991</v>
      </c>
      <c r="N8" s="45">
        <v>9725.2430000000004</v>
      </c>
      <c r="O8" s="45">
        <v>9212.4130000000005</v>
      </c>
      <c r="P8" s="45">
        <v>9656.4650000000001</v>
      </c>
      <c r="Q8" s="45">
        <v>7340.3239999999996</v>
      </c>
    </row>
    <row r="9" spans="2:17" ht="15" customHeight="1" x14ac:dyDescent="0.2">
      <c r="B9" s="8" t="s">
        <v>35</v>
      </c>
      <c r="C9" s="45"/>
      <c r="D9" s="45"/>
      <c r="E9" s="45"/>
      <c r="F9" s="45"/>
      <c r="G9" s="45"/>
      <c r="H9" s="45"/>
      <c r="I9" s="45"/>
      <c r="J9" s="45"/>
      <c r="K9" s="45"/>
      <c r="L9" s="45"/>
      <c r="M9" s="45"/>
      <c r="N9" s="45"/>
      <c r="O9" s="45"/>
      <c r="P9" s="45"/>
      <c r="Q9" s="45"/>
    </row>
    <row r="10" spans="2:17" ht="15" customHeight="1" x14ac:dyDescent="0.2">
      <c r="B10" s="8" t="s">
        <v>36</v>
      </c>
      <c r="C10" s="45">
        <v>14556.1</v>
      </c>
      <c r="D10" s="45">
        <v>16006.3</v>
      </c>
      <c r="E10" s="45">
        <v>18115.7</v>
      </c>
      <c r="F10" s="45">
        <v>17538.3</v>
      </c>
      <c r="G10" s="45">
        <v>17645.099999999999</v>
      </c>
      <c r="H10" s="45">
        <v>20880</v>
      </c>
      <c r="I10" s="45">
        <v>20412.804</v>
      </c>
      <c r="J10" s="45">
        <v>21899.573</v>
      </c>
      <c r="K10" s="45">
        <v>22941.402999999998</v>
      </c>
      <c r="L10" s="45">
        <v>24789.093000000001</v>
      </c>
      <c r="M10" s="45">
        <v>25778.313999999998</v>
      </c>
      <c r="N10" s="45">
        <v>26918.550999999999</v>
      </c>
      <c r="O10" s="45">
        <v>25680.332999999999</v>
      </c>
      <c r="P10" s="45">
        <v>25314.166000000001</v>
      </c>
      <c r="Q10" s="45">
        <v>27302.994999999999</v>
      </c>
    </row>
    <row r="11" spans="2:17" ht="15" customHeight="1" x14ac:dyDescent="0.2">
      <c r="B11" s="8" t="s">
        <v>37</v>
      </c>
      <c r="C11" s="45">
        <v>1464.4</v>
      </c>
      <c r="D11" s="45">
        <v>1373.4</v>
      </c>
      <c r="E11" s="45">
        <v>1413.8</v>
      </c>
      <c r="F11" s="45">
        <v>1171.2</v>
      </c>
      <c r="G11" s="45">
        <v>2045</v>
      </c>
      <c r="H11" s="45">
        <v>2486.1</v>
      </c>
      <c r="I11" s="45">
        <v>4223.5</v>
      </c>
      <c r="J11" s="45">
        <v>3347.3879999999999</v>
      </c>
      <c r="K11" s="45">
        <v>2883.482</v>
      </c>
      <c r="L11" s="45">
        <v>2166.5140000000001</v>
      </c>
      <c r="M11" s="45">
        <v>2417.855</v>
      </c>
      <c r="N11" s="45">
        <v>2301.7220000000002</v>
      </c>
      <c r="O11" s="45">
        <v>2458.2579999999998</v>
      </c>
      <c r="P11" s="45">
        <v>2197.6080000000002</v>
      </c>
      <c r="Q11" s="45">
        <v>2197.9319999999998</v>
      </c>
    </row>
    <row r="12" spans="2:17" ht="15" customHeight="1" x14ac:dyDescent="0.2">
      <c r="B12" s="8" t="s">
        <v>91</v>
      </c>
      <c r="C12" s="45"/>
      <c r="D12" s="45"/>
      <c r="E12" s="45"/>
      <c r="F12" s="45"/>
      <c r="G12" s="45"/>
      <c r="H12" s="45"/>
      <c r="I12" s="45"/>
      <c r="J12" s="45"/>
      <c r="K12" s="45"/>
      <c r="L12" s="45"/>
      <c r="M12" s="45"/>
      <c r="N12" s="45"/>
      <c r="O12" s="45"/>
      <c r="P12" s="45"/>
      <c r="Q12" s="45"/>
    </row>
    <row r="13" spans="2:17" s="10" customFormat="1" ht="15" customHeight="1" x14ac:dyDescent="0.2">
      <c r="B13" s="9" t="s">
        <v>39</v>
      </c>
      <c r="C13" s="46">
        <v>24758.5</v>
      </c>
      <c r="D13" s="46">
        <v>26991.9</v>
      </c>
      <c r="E13" s="46">
        <v>29881.8</v>
      </c>
      <c r="F13" s="46">
        <v>29492.799999999999</v>
      </c>
      <c r="G13" s="46">
        <v>29967</v>
      </c>
      <c r="H13" s="46">
        <v>34251.4</v>
      </c>
      <c r="I13" s="46">
        <v>35159.703999999998</v>
      </c>
      <c r="J13" s="46">
        <v>36159.648999999998</v>
      </c>
      <c r="K13" s="46">
        <v>37051.040999999997</v>
      </c>
      <c r="L13" s="46">
        <v>37987.480000000003</v>
      </c>
      <c r="M13" s="46">
        <v>38150.129000000001</v>
      </c>
      <c r="N13" s="46">
        <v>38945.516000000003</v>
      </c>
      <c r="O13" s="46">
        <v>37351.004000000001</v>
      </c>
      <c r="P13" s="46">
        <v>37168.239000000001</v>
      </c>
      <c r="Q13" s="46">
        <v>36841.250999999997</v>
      </c>
    </row>
    <row r="14" spans="2:17" ht="15" customHeight="1" x14ac:dyDescent="0.2">
      <c r="B14" s="5"/>
      <c r="C14" s="45"/>
      <c r="D14" s="45"/>
      <c r="E14" s="45"/>
      <c r="F14" s="45"/>
      <c r="G14" s="45"/>
      <c r="H14" s="45"/>
      <c r="I14" s="45"/>
      <c r="J14" s="45"/>
      <c r="K14" s="45"/>
      <c r="L14" s="45"/>
      <c r="M14" s="45"/>
      <c r="N14" s="45"/>
      <c r="O14" s="45"/>
      <c r="P14" s="45"/>
      <c r="Q14" s="45"/>
    </row>
    <row r="15" spans="2:17" ht="15" customHeight="1" x14ac:dyDescent="0.2">
      <c r="B15" s="9" t="s">
        <v>68</v>
      </c>
      <c r="C15" s="45"/>
      <c r="D15" s="45"/>
      <c r="E15" s="45"/>
      <c r="F15" s="45"/>
      <c r="G15" s="45"/>
      <c r="H15" s="45"/>
      <c r="I15" s="45"/>
      <c r="J15" s="45"/>
      <c r="K15" s="45"/>
      <c r="L15" s="45"/>
      <c r="M15" s="45"/>
      <c r="N15" s="45"/>
      <c r="O15" s="45"/>
      <c r="P15" s="45"/>
      <c r="Q15" s="45"/>
    </row>
    <row r="16" spans="2:17" ht="15" customHeight="1" x14ac:dyDescent="0.2">
      <c r="B16" s="8" t="s">
        <v>96</v>
      </c>
      <c r="C16" s="45"/>
      <c r="D16" s="45"/>
      <c r="E16" s="45"/>
      <c r="F16" s="45"/>
      <c r="G16" s="45"/>
      <c r="H16" s="45"/>
      <c r="I16" s="45"/>
      <c r="J16" s="45"/>
      <c r="K16" s="45"/>
      <c r="L16" s="45"/>
      <c r="M16" s="45"/>
      <c r="N16" s="45"/>
      <c r="O16" s="45"/>
      <c r="P16" s="45"/>
      <c r="Q16" s="45"/>
    </row>
    <row r="17" spans="2:17" ht="15" customHeight="1" x14ac:dyDescent="0.2">
      <c r="B17" s="8" t="s">
        <v>41</v>
      </c>
      <c r="C17" s="45">
        <v>119.6</v>
      </c>
      <c r="D17" s="45">
        <v>121.2</v>
      </c>
      <c r="E17" s="45">
        <v>111.7</v>
      </c>
      <c r="F17" s="45">
        <v>125.7</v>
      </c>
      <c r="G17" s="45">
        <v>108.3</v>
      </c>
      <c r="H17" s="45">
        <v>124</v>
      </c>
      <c r="I17" s="45">
        <v>126.9</v>
      </c>
      <c r="J17" s="45">
        <v>94.55</v>
      </c>
      <c r="K17" s="45">
        <v>183.21799999999999</v>
      </c>
      <c r="L17" s="45">
        <v>141.107</v>
      </c>
      <c r="M17" s="45">
        <v>131.33500000000001</v>
      </c>
      <c r="N17" s="45">
        <v>112.444</v>
      </c>
      <c r="O17" s="45">
        <v>110.794</v>
      </c>
      <c r="P17" s="45">
        <v>119.25</v>
      </c>
      <c r="Q17" s="45">
        <v>119.96</v>
      </c>
    </row>
    <row r="18" spans="2:17" ht="15" customHeight="1" x14ac:dyDescent="0.2">
      <c r="B18" s="8" t="s">
        <v>42</v>
      </c>
      <c r="C18" s="45">
        <v>675.1</v>
      </c>
      <c r="D18" s="45">
        <v>664</v>
      </c>
      <c r="E18" s="45">
        <v>719.3</v>
      </c>
      <c r="F18" s="45">
        <v>1278.7</v>
      </c>
      <c r="G18" s="45">
        <v>1300.2</v>
      </c>
      <c r="H18" s="45">
        <v>1578.8</v>
      </c>
      <c r="I18" s="45">
        <v>1643.2</v>
      </c>
      <c r="J18" s="45">
        <v>1476.4580000000001</v>
      </c>
      <c r="K18" s="45">
        <v>1616.6780000000001</v>
      </c>
      <c r="L18" s="45">
        <v>1586.9849999999999</v>
      </c>
      <c r="M18" s="45">
        <v>1851.152</v>
      </c>
      <c r="N18" s="45">
        <v>2122.54</v>
      </c>
      <c r="O18" s="45">
        <v>3140.4580000000001</v>
      </c>
      <c r="P18" s="45">
        <v>3676.7269999999999</v>
      </c>
      <c r="Q18" s="45">
        <v>3378.6489999999999</v>
      </c>
    </row>
    <row r="19" spans="2:17" ht="15" customHeight="1" x14ac:dyDescent="0.2">
      <c r="B19" s="8" t="s">
        <v>43</v>
      </c>
      <c r="C19" s="45"/>
      <c r="D19" s="45"/>
      <c r="E19" s="45"/>
      <c r="F19" s="45"/>
      <c r="G19" s="45">
        <v>221.3</v>
      </c>
      <c r="H19" s="45">
        <v>205.4</v>
      </c>
      <c r="I19" s="45">
        <v>206.1</v>
      </c>
      <c r="J19" s="45">
        <v>217.02799999999999</v>
      </c>
      <c r="K19" s="45">
        <v>212.62200000000001</v>
      </c>
      <c r="L19" s="45">
        <v>220.78700000000001</v>
      </c>
      <c r="M19" s="45">
        <v>217.00899999999999</v>
      </c>
      <c r="N19" s="45">
        <v>205.52500000000001</v>
      </c>
      <c r="O19" s="45">
        <v>127.962</v>
      </c>
      <c r="P19" s="45">
        <v>76.474999999999994</v>
      </c>
      <c r="Q19" s="45">
        <v>71.316000000000003</v>
      </c>
    </row>
    <row r="20" spans="2:17" ht="15" customHeight="1" x14ac:dyDescent="0.2">
      <c r="B20" s="8" t="s">
        <v>44</v>
      </c>
      <c r="C20" s="45"/>
      <c r="D20" s="45"/>
      <c r="E20" s="45"/>
      <c r="F20" s="45"/>
      <c r="G20" s="45"/>
      <c r="H20" s="45">
        <v>24.137</v>
      </c>
      <c r="I20" s="45">
        <v>23.884</v>
      </c>
      <c r="J20" s="45">
        <v>28.349</v>
      </c>
      <c r="K20" s="45">
        <v>34.261000000000003</v>
      </c>
      <c r="L20" s="45">
        <v>45.607999999999997</v>
      </c>
      <c r="M20" s="45">
        <v>74.522999999999996</v>
      </c>
      <c r="N20" s="45">
        <v>174.72</v>
      </c>
      <c r="O20" s="45">
        <v>486.59</v>
      </c>
      <c r="P20" s="45">
        <v>745.48900000000003</v>
      </c>
      <c r="Q20" s="45">
        <v>907.67</v>
      </c>
    </row>
    <row r="21" spans="2:17" ht="15" customHeight="1" x14ac:dyDescent="0.2">
      <c r="B21" s="8" t="s">
        <v>45</v>
      </c>
      <c r="C21" s="45">
        <v>18.7</v>
      </c>
      <c r="D21" s="45">
        <v>57.5</v>
      </c>
      <c r="E21" s="45">
        <v>198.1</v>
      </c>
      <c r="F21" s="45">
        <v>331.4</v>
      </c>
      <c r="G21" s="45">
        <v>449.5</v>
      </c>
      <c r="H21" s="45">
        <v>495.84899999999999</v>
      </c>
      <c r="I21" s="45">
        <v>622.13</v>
      </c>
      <c r="J21" s="45">
        <v>760.76599999999996</v>
      </c>
      <c r="K21" s="45">
        <v>941.13199999999995</v>
      </c>
      <c r="L21" s="45">
        <v>1196.4280000000001</v>
      </c>
      <c r="M21" s="45">
        <v>1486.69</v>
      </c>
      <c r="N21" s="45">
        <v>1835.2919999999999</v>
      </c>
      <c r="O21" s="45">
        <v>2298.4740000000002</v>
      </c>
      <c r="P21" s="45">
        <v>2763.1039999999998</v>
      </c>
      <c r="Q21" s="45">
        <v>3159.3679999999999</v>
      </c>
    </row>
    <row r="22" spans="2:17" ht="15" customHeight="1" x14ac:dyDescent="0.2">
      <c r="B22" s="8" t="s">
        <v>46</v>
      </c>
      <c r="C22" s="45"/>
      <c r="D22" s="45"/>
      <c r="E22" s="45"/>
      <c r="F22" s="45"/>
      <c r="G22" s="45"/>
      <c r="H22" s="45"/>
      <c r="I22" s="45"/>
      <c r="J22" s="45"/>
      <c r="K22" s="45"/>
      <c r="L22" s="45"/>
      <c r="M22" s="45"/>
      <c r="N22" s="45"/>
      <c r="O22" s="45"/>
      <c r="P22" s="45"/>
      <c r="Q22" s="45"/>
    </row>
    <row r="23" spans="2:17" s="10" customFormat="1" ht="15" customHeight="1" x14ac:dyDescent="0.2">
      <c r="B23" s="9" t="s">
        <v>47</v>
      </c>
      <c r="C23" s="46">
        <v>813.4</v>
      </c>
      <c r="D23" s="46">
        <v>842.7</v>
      </c>
      <c r="E23" s="46">
        <v>1029.0999999999999</v>
      </c>
      <c r="F23" s="46">
        <v>1735.8</v>
      </c>
      <c r="G23" s="46">
        <v>2079.3000000000002</v>
      </c>
      <c r="H23" s="46">
        <v>2428.1860000000001</v>
      </c>
      <c r="I23" s="46">
        <v>2622.2139999999999</v>
      </c>
      <c r="J23" s="46">
        <v>2577.1509999999998</v>
      </c>
      <c r="K23" s="46">
        <v>2987.9110000000001</v>
      </c>
      <c r="L23" s="46">
        <v>3190.915</v>
      </c>
      <c r="M23" s="46">
        <v>3760.71</v>
      </c>
      <c r="N23" s="46">
        <v>4450.5219999999999</v>
      </c>
      <c r="O23" s="46">
        <v>6164.277</v>
      </c>
      <c r="P23" s="46">
        <v>7381.0450000000001</v>
      </c>
      <c r="Q23" s="46">
        <v>7636.9629999999997</v>
      </c>
    </row>
    <row r="24" spans="2:17" ht="15" customHeight="1" x14ac:dyDescent="0.2">
      <c r="B24" s="5"/>
      <c r="C24" s="45"/>
      <c r="D24" s="45"/>
      <c r="E24" s="45"/>
      <c r="F24" s="45"/>
      <c r="G24" s="45"/>
      <c r="H24" s="45"/>
      <c r="I24" s="45"/>
      <c r="J24" s="45"/>
      <c r="K24" s="45"/>
      <c r="L24" s="45"/>
      <c r="M24" s="45"/>
      <c r="N24" s="45"/>
      <c r="O24" s="45"/>
      <c r="P24" s="45"/>
      <c r="Q24" s="45"/>
    </row>
    <row r="25" spans="2:17" s="10" customFormat="1" ht="15" customHeight="1" x14ac:dyDescent="0.2">
      <c r="B25" s="11" t="s">
        <v>48</v>
      </c>
      <c r="C25" s="47">
        <v>25571.9</v>
      </c>
      <c r="D25" s="47">
        <v>27834.6</v>
      </c>
      <c r="E25" s="47">
        <v>30910.9</v>
      </c>
      <c r="F25" s="47">
        <v>31228.6</v>
      </c>
      <c r="G25" s="47">
        <v>32046.3</v>
      </c>
      <c r="H25" s="47">
        <v>36679.586000000003</v>
      </c>
      <c r="I25" s="47">
        <v>37781.917999999998</v>
      </c>
      <c r="J25" s="47">
        <v>38736.800000000003</v>
      </c>
      <c r="K25" s="47">
        <v>40038.951999999997</v>
      </c>
      <c r="L25" s="47">
        <v>41178.394999999997</v>
      </c>
      <c r="M25" s="47">
        <v>41910.839</v>
      </c>
      <c r="N25" s="47">
        <v>43396.038</v>
      </c>
      <c r="O25" s="47">
        <v>43515.281999999999</v>
      </c>
      <c r="P25" s="47">
        <v>44549.284</v>
      </c>
      <c r="Q25" s="47">
        <v>44478.213000000003</v>
      </c>
    </row>
    <row r="26" spans="2:17" ht="15" customHeight="1" x14ac:dyDescent="0.2">
      <c r="B26" s="13"/>
    </row>
    <row r="27" spans="2:17" ht="15" customHeight="1" x14ac:dyDescent="0.2">
      <c r="B27" s="13" t="s">
        <v>89</v>
      </c>
    </row>
    <row r="28" spans="2:17" ht="15" customHeight="1" x14ac:dyDescent="0.2">
      <c r="B28" s="14" t="s">
        <v>90</v>
      </c>
    </row>
    <row r="29" spans="2:17" ht="15" customHeight="1" x14ac:dyDescent="0.2">
      <c r="B29" s="15" t="s">
        <v>92</v>
      </c>
    </row>
    <row r="30" spans="2:17" ht="15" customHeight="1" x14ac:dyDescent="0.2">
      <c r="B30" s="16" t="s">
        <v>97</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9"/>
  <sheetViews>
    <sheetView workbookViewId="0">
      <pane xSplit="2" ySplit="6" topLeftCell="C7" activePane="bottomRight" state="frozenSplit"/>
      <selection pane="topRight" activeCell="C1" sqref="C1"/>
      <selection pane="bottomLeft" activeCell="A7" sqref="A7"/>
      <selection pane="bottomRight" activeCell="B1" sqref="B1"/>
    </sheetView>
  </sheetViews>
  <sheetFormatPr baseColWidth="10" defaultColWidth="11.5" defaultRowHeight="15" x14ac:dyDescent="0.2"/>
  <cols>
    <col min="1" max="1" width="2.83203125" customWidth="1"/>
    <col min="2" max="2" width="21.5" customWidth="1"/>
    <col min="3" max="17" width="11.5" customWidth="1"/>
  </cols>
  <sheetData>
    <row r="1" spans="2:17" ht="15" customHeight="1" x14ac:dyDescent="0.2"/>
    <row r="2" spans="2:17" ht="23.25" customHeight="1" x14ac:dyDescent="0.25">
      <c r="B2" s="12" t="s">
        <v>73</v>
      </c>
    </row>
    <row r="3" spans="2:17" ht="23.25" customHeight="1" x14ac:dyDescent="0.25">
      <c r="B3" s="12" t="s">
        <v>72</v>
      </c>
    </row>
    <row r="4" spans="2:17" ht="15" customHeight="1" x14ac:dyDescent="0.2"/>
    <row r="5" spans="2:17" ht="15" customHeight="1" x14ac:dyDescent="0.2">
      <c r="B5" s="1"/>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row>
    <row r="6" spans="2:17" ht="15" customHeight="1" x14ac:dyDescent="0.2">
      <c r="B6" s="2"/>
      <c r="C6" s="6" t="s">
        <v>66</v>
      </c>
      <c r="D6" s="6" t="s">
        <v>66</v>
      </c>
      <c r="E6" s="6" t="s">
        <v>66</v>
      </c>
      <c r="F6" s="6" t="s">
        <v>66</v>
      </c>
      <c r="G6" s="6" t="s">
        <v>66</v>
      </c>
      <c r="H6" s="6" t="s">
        <v>66</v>
      </c>
      <c r="I6" s="6" t="s">
        <v>66</v>
      </c>
      <c r="J6" s="6" t="s">
        <v>66</v>
      </c>
      <c r="K6" s="6" t="s">
        <v>66</v>
      </c>
      <c r="L6" s="6" t="s">
        <v>66</v>
      </c>
      <c r="M6" s="6" t="s">
        <v>66</v>
      </c>
      <c r="N6" s="6" t="s">
        <v>66</v>
      </c>
      <c r="O6" s="6" t="s">
        <v>66</v>
      </c>
      <c r="P6" s="6" t="s">
        <v>66</v>
      </c>
      <c r="Q6" s="6" t="s">
        <v>66</v>
      </c>
    </row>
    <row r="7" spans="2:17" ht="15" customHeight="1" x14ac:dyDescent="0.2">
      <c r="B7" s="7" t="s">
        <v>67</v>
      </c>
      <c r="C7" s="6"/>
      <c r="D7" s="6"/>
      <c r="E7" s="6"/>
      <c r="F7" s="6"/>
      <c r="G7" s="6"/>
      <c r="H7" s="6"/>
      <c r="I7" s="6"/>
      <c r="J7" s="6"/>
      <c r="K7" s="6"/>
      <c r="L7" s="6"/>
      <c r="M7" s="6"/>
      <c r="N7" s="6"/>
      <c r="O7" s="6"/>
      <c r="P7" s="6"/>
      <c r="Q7" s="6"/>
    </row>
    <row r="8" spans="2:17" ht="15" customHeight="1" x14ac:dyDescent="0.2">
      <c r="B8" s="8" t="s">
        <v>34</v>
      </c>
      <c r="C8" s="3"/>
      <c r="D8" s="3"/>
      <c r="E8" s="3"/>
      <c r="F8" s="3"/>
      <c r="G8" s="3"/>
      <c r="H8" s="3"/>
      <c r="I8" s="3"/>
      <c r="J8" s="3"/>
      <c r="K8" s="3"/>
      <c r="L8" s="3"/>
      <c r="M8" s="3"/>
      <c r="N8" s="3"/>
      <c r="O8" s="3"/>
      <c r="P8" s="3"/>
      <c r="Q8" s="3"/>
    </row>
    <row r="9" spans="2:17" ht="15" customHeight="1" x14ac:dyDescent="0.2">
      <c r="B9" s="8" t="s">
        <v>35</v>
      </c>
      <c r="C9" s="45">
        <v>4887.3999999999996</v>
      </c>
      <c r="D9" s="45">
        <v>4526.6000000000004</v>
      </c>
      <c r="E9" s="45">
        <v>4231.6000000000004</v>
      </c>
      <c r="F9" s="45">
        <v>3008</v>
      </c>
      <c r="G9" s="45">
        <v>2237.5</v>
      </c>
      <c r="H9" s="45">
        <v>2098.5</v>
      </c>
      <c r="I9" s="45">
        <v>2633.6</v>
      </c>
      <c r="J9" s="45">
        <v>2593.6750000000002</v>
      </c>
      <c r="K9" s="45"/>
      <c r="L9" s="45"/>
      <c r="M9" s="45"/>
      <c r="N9" s="45"/>
      <c r="O9" s="45"/>
      <c r="P9" s="45"/>
      <c r="Q9" s="45"/>
    </row>
    <row r="10" spans="2:17" ht="15" customHeight="1" x14ac:dyDescent="0.2">
      <c r="B10" s="8" t="s">
        <v>36</v>
      </c>
      <c r="C10" s="45">
        <v>7371.4</v>
      </c>
      <c r="D10" s="45">
        <v>6937</v>
      </c>
      <c r="E10" s="45">
        <v>6693.1</v>
      </c>
      <c r="F10" s="45">
        <v>6703.2</v>
      </c>
      <c r="G10" s="45">
        <v>7060.9</v>
      </c>
      <c r="H10" s="45">
        <v>5998.1</v>
      </c>
      <c r="I10" s="45">
        <v>5003.8490000000002</v>
      </c>
      <c r="J10" s="45">
        <v>4956.027</v>
      </c>
      <c r="K10" s="45">
        <v>6028.2020000000002</v>
      </c>
      <c r="L10" s="45">
        <v>7753.1970000000001</v>
      </c>
      <c r="M10" s="45">
        <v>7245.7969999999996</v>
      </c>
      <c r="N10" s="45">
        <v>6614.0079999999998</v>
      </c>
      <c r="O10" s="45">
        <v>5588.9620000000004</v>
      </c>
      <c r="P10" s="45">
        <v>4288.8879999999999</v>
      </c>
      <c r="Q10" s="45">
        <v>3903.8270000000002</v>
      </c>
    </row>
    <row r="11" spans="2:17" ht="15" customHeight="1" x14ac:dyDescent="0.2">
      <c r="B11" s="8" t="s">
        <v>37</v>
      </c>
      <c r="C11" s="45">
        <v>63.2</v>
      </c>
      <c r="D11" s="45">
        <v>163.9</v>
      </c>
      <c r="E11" s="45">
        <v>89.3</v>
      </c>
      <c r="F11" s="45">
        <v>97.8</v>
      </c>
      <c r="G11" s="45">
        <v>141</v>
      </c>
      <c r="H11" s="45">
        <v>106.9</v>
      </c>
      <c r="I11" s="45">
        <v>197.3</v>
      </c>
      <c r="J11" s="45">
        <v>136.16499999999999</v>
      </c>
      <c r="K11" s="45">
        <v>183.11799999999999</v>
      </c>
      <c r="L11" s="45">
        <v>132.83699999999999</v>
      </c>
      <c r="M11" s="45">
        <v>163.03399999999999</v>
      </c>
      <c r="N11" s="45">
        <v>159.398</v>
      </c>
      <c r="O11" s="45">
        <v>126.72499999999999</v>
      </c>
      <c r="P11" s="45">
        <v>217.97499999999999</v>
      </c>
      <c r="Q11" s="45">
        <v>242.62799999999999</v>
      </c>
    </row>
    <row r="12" spans="2:17" ht="15" customHeight="1" x14ac:dyDescent="0.2">
      <c r="B12" s="8" t="s">
        <v>91</v>
      </c>
      <c r="C12" s="45"/>
      <c r="D12" s="45"/>
      <c r="E12" s="45"/>
      <c r="F12" s="45"/>
      <c r="G12" s="45"/>
      <c r="H12" s="45"/>
      <c r="I12" s="45"/>
      <c r="J12" s="45"/>
      <c r="K12" s="45"/>
      <c r="L12" s="45"/>
      <c r="M12" s="45"/>
      <c r="N12" s="45"/>
      <c r="O12" s="45"/>
      <c r="P12" s="45"/>
      <c r="Q12" s="45"/>
    </row>
    <row r="13" spans="2:17" s="10" customFormat="1" ht="15" customHeight="1" x14ac:dyDescent="0.2">
      <c r="B13" s="9" t="s">
        <v>39</v>
      </c>
      <c r="C13" s="46">
        <v>12322</v>
      </c>
      <c r="D13" s="46">
        <v>11627.5</v>
      </c>
      <c r="E13" s="46">
        <v>11014</v>
      </c>
      <c r="F13" s="46">
        <v>9809</v>
      </c>
      <c r="G13" s="46">
        <v>9439.4</v>
      </c>
      <c r="H13" s="46">
        <v>8203.5</v>
      </c>
      <c r="I13" s="46">
        <v>7834.7489999999998</v>
      </c>
      <c r="J13" s="46">
        <v>7685.8670000000002</v>
      </c>
      <c r="K13" s="46">
        <v>6211.32</v>
      </c>
      <c r="L13" s="46">
        <v>7886.0339999999997</v>
      </c>
      <c r="M13" s="46">
        <v>7408.8310000000001</v>
      </c>
      <c r="N13" s="46">
        <v>6773.4059999999999</v>
      </c>
      <c r="O13" s="46">
        <v>5715.6869999999999</v>
      </c>
      <c r="P13" s="46">
        <v>4506.8639999999996</v>
      </c>
      <c r="Q13" s="46">
        <v>4146.4549999999999</v>
      </c>
    </row>
    <row r="14" spans="2:17" ht="15" customHeight="1" x14ac:dyDescent="0.2">
      <c r="B14" s="5"/>
      <c r="C14" s="45"/>
      <c r="D14" s="45"/>
      <c r="E14" s="45"/>
      <c r="F14" s="45"/>
      <c r="G14" s="45"/>
      <c r="H14" s="45"/>
      <c r="I14" s="45"/>
      <c r="J14" s="45"/>
      <c r="K14" s="45"/>
      <c r="L14" s="45"/>
      <c r="M14" s="45"/>
      <c r="N14" s="45"/>
      <c r="O14" s="45"/>
      <c r="P14" s="45"/>
      <c r="Q14" s="45"/>
    </row>
    <row r="15" spans="2:17" ht="15" customHeight="1" x14ac:dyDescent="0.2">
      <c r="B15" s="9" t="s">
        <v>68</v>
      </c>
      <c r="C15" s="45"/>
      <c r="D15" s="45"/>
      <c r="E15" s="45"/>
      <c r="F15" s="45"/>
      <c r="G15" s="45"/>
      <c r="H15" s="45"/>
      <c r="I15" s="45"/>
      <c r="J15" s="45"/>
      <c r="K15" s="45"/>
      <c r="L15" s="45"/>
      <c r="M15" s="45"/>
      <c r="N15" s="45"/>
      <c r="O15" s="45"/>
      <c r="P15" s="45"/>
      <c r="Q15" s="45"/>
    </row>
    <row r="16" spans="2:17" ht="15" customHeight="1" x14ac:dyDescent="0.2">
      <c r="B16" s="8" t="s">
        <v>40</v>
      </c>
      <c r="C16" s="45"/>
      <c r="D16" s="45"/>
      <c r="E16" s="45"/>
      <c r="F16" s="45"/>
      <c r="G16" s="45"/>
      <c r="H16" s="45"/>
      <c r="I16" s="45"/>
      <c r="J16" s="45"/>
      <c r="K16" s="45"/>
      <c r="L16" s="45"/>
      <c r="M16" s="45"/>
      <c r="N16" s="45"/>
      <c r="O16" s="45"/>
      <c r="P16" s="45"/>
      <c r="Q16" s="45"/>
    </row>
    <row r="17" spans="2:17" ht="15" customHeight="1" x14ac:dyDescent="0.2">
      <c r="B17" s="8" t="s">
        <v>41</v>
      </c>
      <c r="C17" s="45">
        <v>86.1</v>
      </c>
      <c r="D17" s="45">
        <v>85.5</v>
      </c>
      <c r="E17" s="45">
        <v>77.8</v>
      </c>
      <c r="F17" s="45">
        <v>70.599999999999994</v>
      </c>
      <c r="G17" s="45">
        <v>72.599999999999994</v>
      </c>
      <c r="H17" s="45">
        <v>80.900000000000006</v>
      </c>
      <c r="I17" s="45">
        <v>84.9</v>
      </c>
      <c r="J17" s="45">
        <v>94.596000000000004</v>
      </c>
      <c r="K17" s="45">
        <v>78.024000000000001</v>
      </c>
      <c r="L17" s="45">
        <v>73.951999999999998</v>
      </c>
      <c r="M17" s="45">
        <v>85.01</v>
      </c>
      <c r="N17" s="45">
        <v>97.445999999999998</v>
      </c>
      <c r="O17" s="45">
        <v>94.594999999999999</v>
      </c>
      <c r="P17" s="45">
        <v>94.581999999999994</v>
      </c>
      <c r="Q17" s="45">
        <v>92.24</v>
      </c>
    </row>
    <row r="18" spans="2:17" ht="15" customHeight="1" x14ac:dyDescent="0.2">
      <c r="B18" s="8" t="s">
        <v>42</v>
      </c>
      <c r="C18" s="45">
        <v>2020.2</v>
      </c>
      <c r="D18" s="45">
        <v>2029</v>
      </c>
      <c r="E18" s="45">
        <v>2890.3</v>
      </c>
      <c r="F18" s="45">
        <v>3126.5279999999998</v>
      </c>
      <c r="G18" s="45">
        <v>3313.5</v>
      </c>
      <c r="H18" s="45">
        <v>4150.3370000000004</v>
      </c>
      <c r="I18" s="45">
        <v>4291.9009999999998</v>
      </c>
      <c r="J18" s="45">
        <v>4398.0219999999999</v>
      </c>
      <c r="K18" s="45">
        <v>4413.692</v>
      </c>
      <c r="L18" s="45">
        <v>5673.8980000000001</v>
      </c>
      <c r="M18" s="45">
        <v>5711.02</v>
      </c>
      <c r="N18" s="45">
        <v>5812.9120000000003</v>
      </c>
      <c r="O18" s="45">
        <v>5867.0680000000002</v>
      </c>
      <c r="P18" s="45">
        <v>6254.7560000000003</v>
      </c>
      <c r="Q18" s="45">
        <v>6799.6440000000002</v>
      </c>
    </row>
    <row r="19" spans="2:17" ht="15" customHeight="1" x14ac:dyDescent="0.2">
      <c r="B19" s="8" t="s">
        <v>43</v>
      </c>
      <c r="C19" s="45">
        <v>4.0999999999999996</v>
      </c>
      <c r="D19" s="45">
        <v>4.2</v>
      </c>
      <c r="E19" s="45">
        <v>4.0999999999999996</v>
      </c>
      <c r="F19" s="45">
        <v>4.4000000000000004</v>
      </c>
      <c r="G19" s="45">
        <v>5.9</v>
      </c>
      <c r="H19" s="45">
        <v>5.9</v>
      </c>
      <c r="I19" s="45">
        <v>10.8</v>
      </c>
      <c r="J19" s="45">
        <v>6.4809999999999999</v>
      </c>
      <c r="K19" s="45">
        <v>3.4510000000000001</v>
      </c>
      <c r="L19" s="45">
        <v>6.3520000000000003</v>
      </c>
      <c r="M19" s="45">
        <v>8.8030000000000008</v>
      </c>
      <c r="N19" s="45">
        <v>10.263999999999999</v>
      </c>
      <c r="O19" s="45">
        <v>3.4550000000000001</v>
      </c>
      <c r="P19" s="45">
        <v>2.496</v>
      </c>
      <c r="Q19" s="45">
        <v>1.548</v>
      </c>
    </row>
    <row r="20" spans="2:17" ht="15" customHeight="1" x14ac:dyDescent="0.2">
      <c r="B20" s="8" t="s">
        <v>44</v>
      </c>
      <c r="C20" s="45"/>
      <c r="D20" s="45"/>
      <c r="E20" s="45"/>
      <c r="F20" s="45"/>
      <c r="G20" s="45"/>
      <c r="H20" s="45">
        <v>1.385</v>
      </c>
      <c r="I20" s="45">
        <v>1.722</v>
      </c>
      <c r="J20" s="45">
        <v>2</v>
      </c>
      <c r="K20" s="45">
        <v>3.9249999999999998</v>
      </c>
      <c r="L20" s="45">
        <v>20.045000000000002</v>
      </c>
      <c r="M20" s="45">
        <v>321.32900000000001</v>
      </c>
      <c r="N20" s="45">
        <v>627.83600000000001</v>
      </c>
      <c r="O20" s="45">
        <v>884.33</v>
      </c>
      <c r="P20" s="45">
        <v>1096.6600000000001</v>
      </c>
      <c r="Q20" s="45">
        <v>1608.431</v>
      </c>
    </row>
    <row r="21" spans="2:17" ht="15" customHeight="1" x14ac:dyDescent="0.2">
      <c r="B21" s="8" t="s">
        <v>45</v>
      </c>
      <c r="C21" s="45">
        <v>23.4</v>
      </c>
      <c r="D21" s="45">
        <v>50.7</v>
      </c>
      <c r="E21" s="45">
        <v>182.8</v>
      </c>
      <c r="F21" s="45">
        <v>398.1</v>
      </c>
      <c r="G21" s="45">
        <v>558.6</v>
      </c>
      <c r="H21" s="45">
        <v>677.94299999999998</v>
      </c>
      <c r="I21" s="45">
        <v>802.23900000000003</v>
      </c>
      <c r="J21" s="45">
        <v>895.45</v>
      </c>
      <c r="K21" s="45">
        <v>1000.833</v>
      </c>
      <c r="L21" s="45">
        <v>1163.3689999999999</v>
      </c>
      <c r="M21" s="45">
        <v>1402.5119999999999</v>
      </c>
      <c r="N21" s="45">
        <v>1717.5809999999999</v>
      </c>
      <c r="O21" s="45">
        <v>2128.1819999999998</v>
      </c>
      <c r="P21" s="45">
        <v>2505.0059999999999</v>
      </c>
      <c r="Q21" s="45">
        <v>2860.547</v>
      </c>
    </row>
    <row r="22" spans="2:17" ht="15" customHeight="1" x14ac:dyDescent="0.2">
      <c r="B22" s="8" t="s">
        <v>46</v>
      </c>
      <c r="C22" s="45"/>
      <c r="D22" s="45"/>
      <c r="E22" s="45"/>
      <c r="F22" s="45"/>
      <c r="G22" s="45"/>
      <c r="H22" s="45"/>
      <c r="I22" s="45"/>
      <c r="J22" s="45"/>
      <c r="K22" s="45"/>
      <c r="L22" s="45"/>
      <c r="M22" s="45"/>
      <c r="N22" s="45"/>
      <c r="O22" s="45"/>
      <c r="P22" s="45"/>
      <c r="Q22" s="45"/>
    </row>
    <row r="23" spans="2:17" s="10" customFormat="1" ht="15" customHeight="1" x14ac:dyDescent="0.2">
      <c r="B23" s="9" t="s">
        <v>47</v>
      </c>
      <c r="C23" s="46">
        <v>2133.8000000000002</v>
      </c>
      <c r="D23" s="46">
        <v>2169.4</v>
      </c>
      <c r="E23" s="46">
        <v>3155</v>
      </c>
      <c r="F23" s="46">
        <v>3599.6280000000002</v>
      </c>
      <c r="G23" s="46">
        <v>3950.6</v>
      </c>
      <c r="H23" s="46">
        <v>4916.4650000000001</v>
      </c>
      <c r="I23" s="46">
        <v>5191.5619999999999</v>
      </c>
      <c r="J23" s="46">
        <v>5396.549</v>
      </c>
      <c r="K23" s="46">
        <v>5499.9250000000002</v>
      </c>
      <c r="L23" s="46">
        <v>6937.6149999999998</v>
      </c>
      <c r="M23" s="46">
        <v>7528.6750000000002</v>
      </c>
      <c r="N23" s="46">
        <v>8266.0390000000007</v>
      </c>
      <c r="O23" s="46">
        <v>8977.6309999999994</v>
      </c>
      <c r="P23" s="46">
        <v>9953.4989999999998</v>
      </c>
      <c r="Q23" s="46">
        <v>11362.41</v>
      </c>
    </row>
    <row r="24" spans="2:17" ht="15" customHeight="1" x14ac:dyDescent="0.2">
      <c r="B24" s="5"/>
      <c r="C24" s="45"/>
      <c r="D24" s="45"/>
      <c r="E24" s="45"/>
      <c r="F24" s="45"/>
      <c r="G24" s="45"/>
      <c r="H24" s="45"/>
      <c r="I24" s="45"/>
      <c r="J24" s="45"/>
      <c r="K24" s="45"/>
      <c r="L24" s="45"/>
      <c r="M24" s="45"/>
      <c r="N24" s="45"/>
      <c r="O24" s="45"/>
      <c r="P24" s="45"/>
      <c r="Q24" s="45"/>
    </row>
    <row r="25" spans="2:17" s="10" customFormat="1" ht="15" customHeight="1" x14ac:dyDescent="0.2">
      <c r="B25" s="11" t="s">
        <v>48</v>
      </c>
      <c r="C25" s="47">
        <v>14455.8</v>
      </c>
      <c r="D25" s="47">
        <v>13796.9</v>
      </c>
      <c r="E25" s="47">
        <v>14169</v>
      </c>
      <c r="F25" s="47">
        <v>13408.628000000001</v>
      </c>
      <c r="G25" s="47">
        <v>13390</v>
      </c>
      <c r="H25" s="47">
        <v>13119.965</v>
      </c>
      <c r="I25" s="47">
        <v>13026.311</v>
      </c>
      <c r="J25" s="47">
        <v>13082.415999999999</v>
      </c>
      <c r="K25" s="47">
        <v>11711.245000000001</v>
      </c>
      <c r="L25" s="47">
        <v>14823.648999999999</v>
      </c>
      <c r="M25" s="47">
        <v>14937.505999999999</v>
      </c>
      <c r="N25" s="47">
        <v>15039.445</v>
      </c>
      <c r="O25" s="47">
        <v>14693.317999999999</v>
      </c>
      <c r="P25" s="47">
        <v>14460.362999999999</v>
      </c>
      <c r="Q25" s="47">
        <v>15508.865</v>
      </c>
    </row>
    <row r="26" spans="2:17" ht="15" customHeight="1" x14ac:dyDescent="0.2">
      <c r="B26" s="13"/>
    </row>
    <row r="27" spans="2:17" ht="15" customHeight="1" x14ac:dyDescent="0.2">
      <c r="B27" s="13" t="s">
        <v>89</v>
      </c>
    </row>
    <row r="28" spans="2:17" ht="15" customHeight="1" x14ac:dyDescent="0.2">
      <c r="B28" s="14" t="s">
        <v>90</v>
      </c>
    </row>
    <row r="29" spans="2:17" ht="15" customHeight="1" x14ac:dyDescent="0.2">
      <c r="B29" s="15" t="s">
        <v>92</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A4F77836BB3D4E8942C3BA8310D952" ma:contentTypeVersion="15" ma:contentTypeDescription="Create a new document." ma:contentTypeScope="" ma:versionID="6e48aec5def834d40ec44ff6c92fbf08">
  <xsd:schema xmlns:xsd="http://www.w3.org/2001/XMLSchema" xmlns:xs="http://www.w3.org/2001/XMLSchema" xmlns:p="http://schemas.microsoft.com/office/2006/metadata/properties" xmlns:ns2="b98728ac-f998-415c-abee-6b046fb1441e" xmlns:ns3="81c01dc6-2c49-4730-b140-874c95cac377" xmlns:ns4="d869c146-c82e-4435-92e4-da91542262fd" targetNamespace="http://schemas.microsoft.com/office/2006/metadata/properties" ma:root="true" ma:fieldsID="987a2097c9261067d7968c54a9b0e15b" ns2:_="" ns3:_="" ns4:_="">
    <xsd:import namespace="b98728ac-f998-415c-abee-6b046fb1441e"/>
    <xsd:import namespace="81c01dc6-2c49-4730-b140-874c95cac377"/>
    <xsd:import namespace="d869c146-c82e-4435-92e4-da91542262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4:SharedWithUsers" minOccurs="0"/>
                <xsd:element ref="ns4:SharedWithDetails" minOccurs="0"/>
                <xsd:element ref="ns2:MediaServiceLocatio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8728ac-f998-415c-abee-6b046fb144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36b5be2-cf4e-43ec-8734-a0fb5251e776}" ma:internalName="TaxCatchAll" ma:showField="CatchAllData" ma:web="d869c146-c82e-4435-92e4-da9154226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69c146-c82e-4435-92e4-da91542262f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F6615C-26D9-4AB5-ABCA-54DD2DCD6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8728ac-f998-415c-abee-6b046fb1441e"/>
    <ds:schemaRef ds:uri="81c01dc6-2c49-4730-b140-874c95cac377"/>
    <ds:schemaRef ds:uri="d869c146-c82e-4435-92e4-da91542262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37058A-9C1B-4282-80F1-F97D74983F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Title page</vt:lpstr>
      <vt:lpstr>Method note</vt:lpstr>
      <vt:lpstr>Index</vt:lpstr>
      <vt:lpstr>AUS FY</vt:lpstr>
      <vt:lpstr>NSW FY</vt:lpstr>
      <vt:lpstr>VIC FY</vt:lpstr>
      <vt:lpstr>QLD FY</vt:lpstr>
      <vt:lpstr>WA FY</vt:lpstr>
      <vt:lpstr>SA FY</vt:lpstr>
      <vt:lpstr>TAS FY</vt:lpstr>
      <vt:lpstr>NT FY</vt:lpstr>
      <vt:lpstr>State summary 2022-23</vt:lpstr>
      <vt:lpstr>Bioenergy breakdown FY</vt:lpstr>
      <vt:lpstr>Industry breakdown FY</vt:lpstr>
      <vt:lpstr>Industry and state FY</vt:lpstr>
      <vt:lpstr>AUS CY</vt:lpstr>
      <vt:lpstr>NSW CY</vt:lpstr>
      <vt:lpstr>VIC CY</vt:lpstr>
      <vt:lpstr>QLD CY</vt:lpstr>
      <vt:lpstr>WA CY</vt:lpstr>
      <vt:lpstr>SA CY</vt:lpstr>
      <vt:lpstr>TAS CY</vt:lpstr>
      <vt:lpstr>NT CY</vt:lpstr>
      <vt:lpstr>State summary 2023</vt:lpstr>
      <vt:lpstr>'WA CY'!Print_Area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Ronny Nguyen</cp:lastModifiedBy>
  <dcterms:created xsi:type="dcterms:W3CDTF">2024-03-08T10:55:41Z</dcterms:created>
  <dcterms:modified xsi:type="dcterms:W3CDTF">2024-04-29T13:09:26Z</dcterms:modified>
</cp:coreProperties>
</file>