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ASIGNACION\PLANTILLAS\"/>
    </mc:Choice>
  </mc:AlternateContent>
  <bookViews>
    <workbookView xWindow="0" yWindow="0" windowWidth="28800" windowHeight="11730" activeTab="3"/>
  </bookViews>
  <sheets>
    <sheet name="PROCESOS" sheetId="1" r:id="rId1"/>
    <sheet name="TECNICOS" sheetId="2" r:id="rId2"/>
    <sheet name="MARCAS_MODELOS" sheetId="3" r:id="rId3"/>
    <sheet name="MODELOS_REFERENCIAS" sheetId="4" r:id="rId4"/>
    <sheet name="TIEMPOS_MODEL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5" i="2"/>
  <c r="C22" i="2" l="1"/>
  <c r="C23" i="2"/>
  <c r="C24" i="2"/>
  <c r="C21" i="2"/>
  <c r="C20" i="2"/>
  <c r="C17" i="2" l="1"/>
  <c r="C18" i="2"/>
  <c r="C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18" i="4" l="1"/>
  <c r="B17" i="4"/>
  <c r="B16" i="4"/>
  <c r="B15" i="4"/>
  <c r="B14" i="4"/>
  <c r="B13" i="4"/>
  <c r="B12" i="4"/>
  <c r="B10" i="4"/>
  <c r="B7" i="4"/>
  <c r="B6" i="4"/>
  <c r="B3" i="4"/>
</calcChain>
</file>

<file path=xl/sharedStrings.xml><?xml version="1.0" encoding="utf-8"?>
<sst xmlns="http://schemas.openxmlformats.org/spreadsheetml/2006/main" count="412" uniqueCount="203">
  <si>
    <t>NOMBRE</t>
  </si>
  <si>
    <t>DESCRIPCION</t>
  </si>
  <si>
    <t>SECUENCIA</t>
  </si>
  <si>
    <t>APELLIDO</t>
  </si>
  <si>
    <t>DOCUMENTO</t>
  </si>
  <si>
    <t>ESPECIALIDAD</t>
  </si>
  <si>
    <t>MARCA</t>
  </si>
  <si>
    <t>MODELO</t>
  </si>
  <si>
    <t>REFERENCIA</t>
  </si>
  <si>
    <t>PDI MECANICO</t>
  </si>
  <si>
    <t>LAVADO</t>
  </si>
  <si>
    <t>PINTURA</t>
  </si>
  <si>
    <t>PDI</t>
  </si>
  <si>
    <t>LAV</t>
  </si>
  <si>
    <t>PIN</t>
  </si>
  <si>
    <t>alistamiento</t>
  </si>
  <si>
    <t>López</t>
  </si>
  <si>
    <t>Diego</t>
  </si>
  <si>
    <t>Hernández</t>
  </si>
  <si>
    <t>Jorge</t>
  </si>
  <si>
    <t>Aguilar</t>
  </si>
  <si>
    <t>Luis</t>
  </si>
  <si>
    <t>García</t>
  </si>
  <si>
    <t>Gabriel</t>
  </si>
  <si>
    <t>Ricardo</t>
  </si>
  <si>
    <t>NISSAN</t>
  </si>
  <si>
    <t>FRONTIER</t>
  </si>
  <si>
    <t>KICKS</t>
  </si>
  <si>
    <t>QASHQAI</t>
  </si>
  <si>
    <t>VERSA</t>
  </si>
  <si>
    <t>PATHFINDER</t>
  </si>
  <si>
    <t>XTRAIL</t>
  </si>
  <si>
    <t>RENAULT</t>
  </si>
  <si>
    <t>CAPTUR</t>
  </si>
  <si>
    <t>KOLEOS</t>
  </si>
  <si>
    <t>KARDIAN</t>
  </si>
  <si>
    <t>KWID</t>
  </si>
  <si>
    <t>BAIC</t>
  </si>
  <si>
    <t>D50</t>
  </si>
  <si>
    <t>NX55</t>
  </si>
  <si>
    <t>U5P</t>
  </si>
  <si>
    <t>FOTON</t>
  </si>
  <si>
    <t>AUMARK</t>
  </si>
  <si>
    <t>AUMAN</t>
  </si>
  <si>
    <t>TUNLAND</t>
  </si>
  <si>
    <t>VIEW</t>
  </si>
  <si>
    <t>TOANO</t>
  </si>
  <si>
    <t>GEELY</t>
  </si>
  <si>
    <t>AZKARRA</t>
  </si>
  <si>
    <t>COOLRAY</t>
  </si>
  <si>
    <t>MG</t>
  </si>
  <si>
    <t>RX8</t>
  </si>
  <si>
    <t>RX5</t>
  </si>
  <si>
    <t>MG5</t>
  </si>
  <si>
    <t>ZS</t>
  </si>
  <si>
    <t>ONE</t>
  </si>
  <si>
    <t>X35</t>
  </si>
  <si>
    <t>X55</t>
  </si>
  <si>
    <t>BJ20</t>
  </si>
  <si>
    <t>BJ40</t>
  </si>
  <si>
    <t>AZQARRA 1.5TD 7DCT GF 4WD</t>
  </si>
  <si>
    <t>AUMAN BJ1186 AC 6.7 2P 4X2 TM DIESEL</t>
  </si>
  <si>
    <t>AUMAN BJ1186 AC 6.7 2P 4X2 TM DIESEL MODELO: 2023</t>
  </si>
  <si>
    <t>AUMAN BJ3259 M AC 10.5 2P 6X4 TM DIESEL</t>
  </si>
  <si>
    <t>AUMAN BJ3259 V AC 11.8 2P 6X4 TM DIESEL CN</t>
  </si>
  <si>
    <t>AUMAN BJ4189 AC 11.8 2P 4X2 TM DSL</t>
  </si>
  <si>
    <t>AUMAN BJ4259 AC 11.8 2P 6X4 TM DSL</t>
  </si>
  <si>
    <t>AUMARK E BJ1044</t>
  </si>
  <si>
    <t>AUMARK E BJ1044 AC 2.8 2P 4X2 TM DIESEL</t>
  </si>
  <si>
    <t>AUMARK E BJ1069</t>
  </si>
  <si>
    <t>AUMARK E BJ1069 AC 2.8 2P 4X2 TM DIESEL CN</t>
  </si>
  <si>
    <t>AUMARK S BJ1065 AC 2.8 2P 4X2 TM DIESEL</t>
  </si>
  <si>
    <t>AUMARK S BJ1128 AC 3.8 2P 4X2 TM DIESEL CN</t>
  </si>
  <si>
    <t>AUMARK S BJ1128 R22.5 AC 3.8 2P 4X2 TM DIESEL</t>
  </si>
  <si>
    <t>AZKARRA 1.5TD 7DCT GF 4WD</t>
  </si>
  <si>
    <t>B52-101</t>
  </si>
  <si>
    <t>B52-102</t>
  </si>
  <si>
    <t>B52-104</t>
  </si>
  <si>
    <t>BJ1037 G</t>
  </si>
  <si>
    <t>BJ2037 G</t>
  </si>
  <si>
    <t>BJ40 P</t>
  </si>
  <si>
    <t>BJ40P</t>
  </si>
  <si>
    <t>BJ40-3PG</t>
  </si>
  <si>
    <t>COOLRAY 1.5TD DCT GF</t>
  </si>
  <si>
    <t>D23-1823</t>
  </si>
  <si>
    <t>D23-1823E</t>
  </si>
  <si>
    <t>D23-1838</t>
  </si>
  <si>
    <t>D23-1839</t>
  </si>
  <si>
    <t>D23-1839E</t>
  </si>
  <si>
    <t>D23-1874</t>
  </si>
  <si>
    <t>D23-1874E</t>
  </si>
  <si>
    <t>D23-2074</t>
  </si>
  <si>
    <t>D23-2074E</t>
  </si>
  <si>
    <t>D23-2075</t>
  </si>
  <si>
    <t>J11-151</t>
  </si>
  <si>
    <t>J12-151</t>
  </si>
  <si>
    <t>J12-151ACC</t>
  </si>
  <si>
    <t>J12-154</t>
  </si>
  <si>
    <t>J12-154ACC</t>
  </si>
  <si>
    <t>J12-154E</t>
  </si>
  <si>
    <t>J12-155</t>
  </si>
  <si>
    <t>J12-155B</t>
  </si>
  <si>
    <t>J12-155E</t>
  </si>
  <si>
    <t>KWID-001</t>
  </si>
  <si>
    <t>KWID-002</t>
  </si>
  <si>
    <t>KWID-002E</t>
  </si>
  <si>
    <t>KWID-003</t>
  </si>
  <si>
    <t>KWID-003E</t>
  </si>
  <si>
    <t>MG RX8</t>
  </si>
  <si>
    <t>N18-001</t>
  </si>
  <si>
    <t>N18-001 ACC</t>
  </si>
  <si>
    <t>N18-001E</t>
  </si>
  <si>
    <t>NEW MG RX5</t>
  </si>
  <si>
    <t>NX55-E</t>
  </si>
  <si>
    <t>NX55-L</t>
  </si>
  <si>
    <t>NX55-P</t>
  </si>
  <si>
    <t>PFL-180</t>
  </si>
  <si>
    <t>PFL-180E</t>
  </si>
  <si>
    <t>PFL-181</t>
  </si>
  <si>
    <t>PFL-181E</t>
  </si>
  <si>
    <t>R53-1806</t>
  </si>
  <si>
    <t>R53-1807</t>
  </si>
  <si>
    <t>R53-1807E</t>
  </si>
  <si>
    <t>T33-152</t>
  </si>
  <si>
    <t>T33-152acc</t>
  </si>
  <si>
    <t>T33-152ACC</t>
  </si>
  <si>
    <t>T33-153</t>
  </si>
  <si>
    <t>T33-153B</t>
  </si>
  <si>
    <t>TOANO 2.8 MT DIESEL</t>
  </si>
  <si>
    <t>TUNLAND G AC 2.0 CD 4X2 TM DIESEL</t>
  </si>
  <si>
    <t>TUNLAND G AC 2.0 CD 4X4 TM DIESEL</t>
  </si>
  <si>
    <t>TUNLAND G7 AC 2.0 CD 4X4 TA DIESEL</t>
  </si>
  <si>
    <t>U5 P</t>
  </si>
  <si>
    <t>U5-P</t>
  </si>
  <si>
    <t>VIEW C2K1 BJ6539B1PDA-3 AC 2.8 4P 4X2 TM DIESEL</t>
  </si>
  <si>
    <t>VIEW CS2 EXT BJ6609 AC 2.8 4P 4X2 TM DIESEL</t>
  </si>
  <si>
    <t>VIEW CS2 WIDE BJ6549 AC 2.8 4P 4X2 TM DIESEL</t>
  </si>
  <si>
    <t>X35 E</t>
  </si>
  <si>
    <t>X35-E</t>
  </si>
  <si>
    <t>X35-EAT</t>
  </si>
  <si>
    <t>X35-EATE</t>
  </si>
  <si>
    <t>X35-EE</t>
  </si>
  <si>
    <t>X55 E</t>
  </si>
  <si>
    <t>ZGH-001</t>
  </si>
  <si>
    <t>ZGH-002</t>
  </si>
  <si>
    <t>ID_PROCESO</t>
  </si>
  <si>
    <t>Johanatan</t>
  </si>
  <si>
    <t>Suarez</t>
  </si>
  <si>
    <t>Perez</t>
  </si>
  <si>
    <t>Yanez</t>
  </si>
  <si>
    <t>Mora</t>
  </si>
  <si>
    <t>Peñaranda</t>
  </si>
  <si>
    <t>Garzón</t>
  </si>
  <si>
    <t>Alexander</t>
  </si>
  <si>
    <t>TELEQUINOX</t>
  </si>
  <si>
    <t>TEL</t>
  </si>
  <si>
    <t>accesorios</t>
  </si>
  <si>
    <t>pulidos y retoques</t>
  </si>
  <si>
    <t>lavado y secado</t>
  </si>
  <si>
    <t>CAL</t>
  </si>
  <si>
    <t>CALIDAD</t>
  </si>
  <si>
    <t>revision general</t>
  </si>
  <si>
    <t>Javier</t>
  </si>
  <si>
    <t>Serrano</t>
  </si>
  <si>
    <t>Jeison</t>
  </si>
  <si>
    <t>Velasquez</t>
  </si>
  <si>
    <t>Kevin</t>
  </si>
  <si>
    <t>Reynold</t>
  </si>
  <si>
    <t>Oscar</t>
  </si>
  <si>
    <t>Arias</t>
  </si>
  <si>
    <t>Eddy</t>
  </si>
  <si>
    <t>Aguirre</t>
  </si>
  <si>
    <t>Sebastián</t>
  </si>
  <si>
    <t>Flecha</t>
  </si>
  <si>
    <t>David</t>
  </si>
  <si>
    <t>Quintero</t>
  </si>
  <si>
    <t>Victor</t>
  </si>
  <si>
    <t>Casas</t>
  </si>
  <si>
    <t>Jair</t>
  </si>
  <si>
    <t>Rhandal</t>
  </si>
  <si>
    <t>Mario</t>
  </si>
  <si>
    <t>Temu</t>
  </si>
  <si>
    <t>Peñaloza</t>
  </si>
  <si>
    <t>Edwin</t>
  </si>
  <si>
    <t>Arcos</t>
  </si>
  <si>
    <t>Roiner</t>
  </si>
  <si>
    <t>Jerez</t>
  </si>
  <si>
    <t>Ismal</t>
  </si>
  <si>
    <t>Silva</t>
  </si>
  <si>
    <t>Jhonniel</t>
  </si>
  <si>
    <t>Decoa</t>
  </si>
  <si>
    <t>MG ZS AC</t>
  </si>
  <si>
    <t>COOLRAY SPORT</t>
  </si>
  <si>
    <t>AUMARK  S BJ1088 AC 3.8 2P 4X2 TM DIESEL</t>
  </si>
  <si>
    <t>AUMAN EST BJ4189 HIGH ROOF AC 10.5 2P 4X2 TM DSL</t>
  </si>
  <si>
    <t>TUNLAND G9 AC 2.0 CD 4X4 TM DIESEL</t>
  </si>
  <si>
    <t>ENS</t>
  </si>
  <si>
    <t>Cristian</t>
  </si>
  <si>
    <t>Guitierrez</t>
  </si>
  <si>
    <t>ENSAMBLE</t>
  </si>
  <si>
    <t>Yerson</t>
  </si>
  <si>
    <t>Sanchez</t>
  </si>
  <si>
    <t>llantas y carrocería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</si>
</sst>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0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2" borderId="0" xfId="1" applyFont="1" applyFill="1" applyBorder="1"/>
    <xf numFmtId="0" fontId="4" fillId="2" borderId="0" xfId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1" applyFont="1" applyFill="1" applyBorder="1" applyAlignment="1"/>
    <xf numFmtId="0" fontId="0" fillId="0" borderId="0" xfId="0" applyFont="1" applyFill="1" applyBorder="1" applyAlignment="1"/>
    <xf numFmtId="0" fontId="0" fillId="0" borderId="0" xfId="0" applyAlignment="1"/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75" zoomScaleNormal="175" workbookViewId="0">
      <selection activeCell="C8" sqref="C8"/>
    </sheetView>
  </sheetViews>
  <sheetFormatPr baseColWidth="10" defaultRowHeight="15" x14ac:dyDescent="0.25"/>
  <cols>
    <col min="1" max="1" width="14.140625" bestFit="1" customWidth="1"/>
    <col min="2" max="2" width="14.140625" style="2" customWidth="1"/>
    <col min="3" max="3" width="17.140625" bestFit="1" customWidth="1"/>
    <col min="4" max="4" width="10.85546875" bestFit="1" customWidth="1"/>
  </cols>
  <sheetData>
    <row r="1" spans="1:4" x14ac:dyDescent="0.25">
      <c r="A1" s="1" t="s">
        <v>145</v>
      </c>
      <c r="B1" s="1" t="s">
        <v>0</v>
      </c>
      <c r="C1" s="1" t="s">
        <v>1</v>
      </c>
      <c r="D1" s="1" t="s">
        <v>2</v>
      </c>
    </row>
    <row r="2" spans="1:4" x14ac:dyDescent="0.25">
      <c r="A2" t="s">
        <v>196</v>
      </c>
      <c r="B2" s="2" t="s">
        <v>199</v>
      </c>
      <c r="C2" t="s">
        <v>202</v>
      </c>
      <c r="D2">
        <v>1</v>
      </c>
    </row>
    <row r="3" spans="1:4" x14ac:dyDescent="0.25">
      <c r="A3" s="2" t="s">
        <v>155</v>
      </c>
      <c r="B3" s="2" t="s">
        <v>154</v>
      </c>
      <c r="C3" s="2" t="s">
        <v>156</v>
      </c>
      <c r="D3" s="2">
        <v>2</v>
      </c>
    </row>
    <row r="4" spans="1:4" x14ac:dyDescent="0.25">
      <c r="A4" t="s">
        <v>12</v>
      </c>
      <c r="B4" t="s">
        <v>9</v>
      </c>
      <c r="C4" t="s">
        <v>15</v>
      </c>
      <c r="D4">
        <v>3</v>
      </c>
    </row>
    <row r="5" spans="1:4" x14ac:dyDescent="0.25">
      <c r="A5" t="s">
        <v>13</v>
      </c>
      <c r="B5" t="s">
        <v>10</v>
      </c>
      <c r="C5" t="s">
        <v>158</v>
      </c>
      <c r="D5">
        <v>4</v>
      </c>
    </row>
    <row r="6" spans="1:4" x14ac:dyDescent="0.25">
      <c r="A6" t="s">
        <v>14</v>
      </c>
      <c r="B6" t="s">
        <v>11</v>
      </c>
      <c r="C6" t="s">
        <v>157</v>
      </c>
      <c r="D6">
        <v>5</v>
      </c>
    </row>
    <row r="7" spans="1:4" x14ac:dyDescent="0.25">
      <c r="A7" t="s">
        <v>159</v>
      </c>
      <c r="B7" t="s">
        <v>160</v>
      </c>
      <c r="C7" t="s">
        <v>161</v>
      </c>
      <c r="D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zoomScale="145" zoomScaleNormal="145" workbookViewId="0">
      <selection activeCell="G25" sqref="G25"/>
    </sheetView>
  </sheetViews>
  <sheetFormatPr baseColWidth="10" defaultRowHeight="15" x14ac:dyDescent="0.25"/>
  <cols>
    <col min="1" max="1" width="9.7109375" bestFit="1" customWidth="1"/>
    <col min="2" max="2" width="10.5703125" bestFit="1" customWidth="1"/>
    <col min="3" max="3" width="12.7109375" bestFit="1" customWidth="1"/>
    <col min="4" max="4" width="14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5">
      <c r="A2" s="2" t="s">
        <v>180</v>
      </c>
      <c r="B2" s="2" t="s">
        <v>149</v>
      </c>
      <c r="C2" s="2">
        <f ca="1">+RANDBETWEEN(11111111,99999999)</f>
        <v>22049858</v>
      </c>
      <c r="D2" s="2" t="s">
        <v>10</v>
      </c>
    </row>
    <row r="3" spans="1:4" x14ac:dyDescent="0.25">
      <c r="A3" s="2" t="s">
        <v>168</v>
      </c>
      <c r="B3" s="2" t="s">
        <v>169</v>
      </c>
      <c r="C3" s="2">
        <f t="shared" ref="C3:C26" ca="1" si="0">+RANDBETWEEN(11111111,99999999)</f>
        <v>66216811</v>
      </c>
      <c r="D3" s="2" t="s">
        <v>9</v>
      </c>
    </row>
    <row r="4" spans="1:4" x14ac:dyDescent="0.25">
      <c r="A4" s="2" t="s">
        <v>176</v>
      </c>
      <c r="B4" s="2" t="s">
        <v>177</v>
      </c>
      <c r="C4" s="2">
        <f t="shared" ca="1" si="0"/>
        <v>52227322</v>
      </c>
      <c r="D4" s="2" t="s">
        <v>11</v>
      </c>
    </row>
    <row r="5" spans="1:4" x14ac:dyDescent="0.25">
      <c r="A5" s="2" t="s">
        <v>17</v>
      </c>
      <c r="B5" s="2" t="s">
        <v>181</v>
      </c>
      <c r="C5" s="2">
        <f t="shared" ca="1" si="0"/>
        <v>37886535</v>
      </c>
      <c r="D5" s="2" t="s">
        <v>9</v>
      </c>
    </row>
    <row r="6" spans="1:4" x14ac:dyDescent="0.25">
      <c r="A6" s="2" t="s">
        <v>170</v>
      </c>
      <c r="B6" s="2" t="s">
        <v>171</v>
      </c>
      <c r="C6" s="2">
        <f t="shared" ca="1" si="0"/>
        <v>90554739</v>
      </c>
      <c r="D6" s="2" t="s">
        <v>9</v>
      </c>
    </row>
    <row r="7" spans="1:4" x14ac:dyDescent="0.25">
      <c r="A7" s="2" t="s">
        <v>167</v>
      </c>
      <c r="B7" s="2" t="s">
        <v>147</v>
      </c>
      <c r="C7" s="2">
        <f t="shared" ca="1" si="0"/>
        <v>93766853</v>
      </c>
      <c r="D7" s="2" t="s">
        <v>9</v>
      </c>
    </row>
    <row r="8" spans="1:4" x14ac:dyDescent="0.25">
      <c r="A8" s="2" t="s">
        <v>19</v>
      </c>
      <c r="B8" s="2" t="s">
        <v>150</v>
      </c>
      <c r="C8" s="2">
        <f t="shared" ca="1" si="0"/>
        <v>75750440</v>
      </c>
      <c r="D8" s="2" t="s">
        <v>10</v>
      </c>
    </row>
    <row r="9" spans="1:4" x14ac:dyDescent="0.25">
      <c r="A9" s="2" t="s">
        <v>166</v>
      </c>
      <c r="B9" s="2" t="s">
        <v>22</v>
      </c>
      <c r="C9" s="2">
        <f t="shared" ca="1" si="0"/>
        <v>85755522</v>
      </c>
      <c r="D9" s="2" t="s">
        <v>10</v>
      </c>
    </row>
    <row r="10" spans="1:4" x14ac:dyDescent="0.25">
      <c r="A10" s="2" t="s">
        <v>179</v>
      </c>
      <c r="B10" s="2" t="s">
        <v>151</v>
      </c>
      <c r="C10" s="2">
        <f t="shared" ca="1" si="0"/>
        <v>42187019</v>
      </c>
      <c r="D10" s="2" t="s">
        <v>11</v>
      </c>
    </row>
    <row r="11" spans="1:4" x14ac:dyDescent="0.25">
      <c r="A11" s="2" t="s">
        <v>178</v>
      </c>
      <c r="B11" s="2" t="s">
        <v>148</v>
      </c>
      <c r="C11" s="2">
        <f t="shared" ca="1" si="0"/>
        <v>94271418</v>
      </c>
      <c r="D11" s="2" t="s">
        <v>10</v>
      </c>
    </row>
    <row r="12" spans="1:4" x14ac:dyDescent="0.25">
      <c r="A12" s="2" t="s">
        <v>23</v>
      </c>
      <c r="B12" s="2" t="s">
        <v>16</v>
      </c>
      <c r="C12" s="2">
        <f t="shared" ca="1" si="0"/>
        <v>57527993</v>
      </c>
      <c r="D12" s="2" t="s">
        <v>9</v>
      </c>
    </row>
    <row r="13" spans="1:4" x14ac:dyDescent="0.25">
      <c r="A13" s="2" t="s">
        <v>172</v>
      </c>
      <c r="B13" s="2" t="s">
        <v>173</v>
      </c>
      <c r="C13" s="2">
        <f t="shared" ca="1" si="0"/>
        <v>92602702</v>
      </c>
      <c r="D13" s="2" t="s">
        <v>11</v>
      </c>
    </row>
    <row r="14" spans="1:4" x14ac:dyDescent="0.25">
      <c r="A14" s="2" t="s">
        <v>24</v>
      </c>
      <c r="B14" s="2" t="s">
        <v>18</v>
      </c>
      <c r="C14" s="2">
        <f t="shared" ca="1" si="0"/>
        <v>63503905</v>
      </c>
      <c r="D14" s="2" t="s">
        <v>154</v>
      </c>
    </row>
    <row r="15" spans="1:4" x14ac:dyDescent="0.25">
      <c r="A15" s="2" t="s">
        <v>146</v>
      </c>
      <c r="B15" s="2" t="s">
        <v>20</v>
      </c>
      <c r="C15" s="2">
        <f t="shared" ca="1" si="0"/>
        <v>44341141</v>
      </c>
      <c r="D15" s="2" t="s">
        <v>9</v>
      </c>
    </row>
    <row r="16" spans="1:4" x14ac:dyDescent="0.25">
      <c r="A16" s="2" t="s">
        <v>164</v>
      </c>
      <c r="B16" s="2" t="s">
        <v>165</v>
      </c>
      <c r="C16" s="2">
        <f t="shared" ca="1" si="0"/>
        <v>38768683</v>
      </c>
      <c r="D16" s="2" t="s">
        <v>11</v>
      </c>
    </row>
    <row r="17" spans="1:4" x14ac:dyDescent="0.25">
      <c r="A17" s="2" t="s">
        <v>21</v>
      </c>
      <c r="B17" s="2" t="s">
        <v>152</v>
      </c>
      <c r="C17" s="2">
        <f t="shared" ca="1" si="0"/>
        <v>11375589</v>
      </c>
      <c r="D17" s="2" t="s">
        <v>154</v>
      </c>
    </row>
    <row r="18" spans="1:4" x14ac:dyDescent="0.25">
      <c r="A18" t="s">
        <v>153</v>
      </c>
      <c r="B18" s="2" t="s">
        <v>182</v>
      </c>
      <c r="C18" s="2">
        <f t="shared" ca="1" si="0"/>
        <v>76476779</v>
      </c>
      <c r="D18" s="2" t="s">
        <v>154</v>
      </c>
    </row>
    <row r="19" spans="1:4" x14ac:dyDescent="0.25">
      <c r="A19" t="s">
        <v>174</v>
      </c>
      <c r="B19" s="2" t="s">
        <v>175</v>
      </c>
      <c r="C19" s="2">
        <f t="shared" ca="1" si="0"/>
        <v>81557452</v>
      </c>
      <c r="D19" t="s">
        <v>154</v>
      </c>
    </row>
    <row r="20" spans="1:4" x14ac:dyDescent="0.25">
      <c r="A20" t="s">
        <v>162</v>
      </c>
      <c r="B20" t="s">
        <v>163</v>
      </c>
      <c r="C20" s="2">
        <f t="shared" ca="1" si="0"/>
        <v>55288441</v>
      </c>
      <c r="D20" t="s">
        <v>160</v>
      </c>
    </row>
    <row r="21" spans="1:4" x14ac:dyDescent="0.25">
      <c r="A21" t="s">
        <v>183</v>
      </c>
      <c r="B21" t="s">
        <v>184</v>
      </c>
      <c r="C21" s="2">
        <f t="shared" ca="1" si="0"/>
        <v>29505661</v>
      </c>
      <c r="D21" s="2" t="s">
        <v>154</v>
      </c>
    </row>
    <row r="22" spans="1:4" x14ac:dyDescent="0.25">
      <c r="A22" t="s">
        <v>185</v>
      </c>
      <c r="B22" t="s">
        <v>186</v>
      </c>
      <c r="C22" s="2">
        <f t="shared" ca="1" si="0"/>
        <v>15433656</v>
      </c>
      <c r="D22" s="2" t="s">
        <v>154</v>
      </c>
    </row>
    <row r="23" spans="1:4" x14ac:dyDescent="0.25">
      <c r="A23" t="s">
        <v>187</v>
      </c>
      <c r="B23" t="s">
        <v>188</v>
      </c>
      <c r="C23" s="2">
        <f t="shared" ca="1" si="0"/>
        <v>24052797</v>
      </c>
      <c r="D23" s="2" t="s">
        <v>154</v>
      </c>
    </row>
    <row r="24" spans="1:4" x14ac:dyDescent="0.25">
      <c r="A24" t="s">
        <v>189</v>
      </c>
      <c r="B24" t="s">
        <v>190</v>
      </c>
      <c r="C24" s="2">
        <f t="shared" ca="1" si="0"/>
        <v>55623732</v>
      </c>
      <c r="D24" s="2" t="s">
        <v>154</v>
      </c>
    </row>
    <row r="25" spans="1:4" x14ac:dyDescent="0.25">
      <c r="A25" t="s">
        <v>197</v>
      </c>
      <c r="B25" t="s">
        <v>198</v>
      </c>
      <c r="C25" s="2">
        <f t="shared" ca="1" si="0"/>
        <v>55074608</v>
      </c>
      <c r="D25" t="s">
        <v>199</v>
      </c>
    </row>
    <row r="26" spans="1:4" x14ac:dyDescent="0.25">
      <c r="A26" t="s">
        <v>200</v>
      </c>
      <c r="B26" t="s">
        <v>201</v>
      </c>
      <c r="C26" s="2">
        <f t="shared" ca="1" si="0"/>
        <v>85938464</v>
      </c>
      <c r="D26" s="2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="115" zoomScaleNormal="115" workbookViewId="0">
      <selection activeCell="E21" sqref="E21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t="s">
        <v>25</v>
      </c>
      <c r="B2" t="s">
        <v>26</v>
      </c>
    </row>
    <row r="3" spans="1:2" x14ac:dyDescent="0.25">
      <c r="A3" t="s">
        <v>25</v>
      </c>
      <c r="B3" t="s">
        <v>27</v>
      </c>
    </row>
    <row r="4" spans="1:2" x14ac:dyDescent="0.25">
      <c r="A4" t="s">
        <v>25</v>
      </c>
      <c r="B4" t="s">
        <v>28</v>
      </c>
    </row>
    <row r="5" spans="1:2" x14ac:dyDescent="0.25">
      <c r="A5" t="s">
        <v>25</v>
      </c>
      <c r="B5" t="s">
        <v>29</v>
      </c>
    </row>
    <row r="6" spans="1:2" x14ac:dyDescent="0.25">
      <c r="A6" t="s">
        <v>25</v>
      </c>
      <c r="B6" t="s">
        <v>30</v>
      </c>
    </row>
    <row r="7" spans="1:2" x14ac:dyDescent="0.25">
      <c r="A7" t="s">
        <v>25</v>
      </c>
      <c r="B7" t="s">
        <v>31</v>
      </c>
    </row>
    <row r="8" spans="1:2" x14ac:dyDescent="0.25">
      <c r="A8" t="s">
        <v>32</v>
      </c>
      <c r="B8" t="s">
        <v>33</v>
      </c>
    </row>
    <row r="9" spans="1:2" x14ac:dyDescent="0.25">
      <c r="A9" t="s">
        <v>32</v>
      </c>
      <c r="B9" t="s">
        <v>34</v>
      </c>
    </row>
    <row r="10" spans="1:2" x14ac:dyDescent="0.25">
      <c r="A10" t="s">
        <v>32</v>
      </c>
      <c r="B10" t="s">
        <v>35</v>
      </c>
    </row>
    <row r="11" spans="1:2" x14ac:dyDescent="0.25">
      <c r="A11" t="s">
        <v>32</v>
      </c>
      <c r="B11" t="s">
        <v>36</v>
      </c>
    </row>
    <row r="12" spans="1:2" x14ac:dyDescent="0.25">
      <c r="A12" t="s">
        <v>37</v>
      </c>
      <c r="B12" t="s">
        <v>58</v>
      </c>
    </row>
    <row r="13" spans="1:2" x14ac:dyDescent="0.25">
      <c r="A13" t="s">
        <v>37</v>
      </c>
      <c r="B13" t="s">
        <v>59</v>
      </c>
    </row>
    <row r="14" spans="1:2" x14ac:dyDescent="0.25">
      <c r="A14" t="s">
        <v>37</v>
      </c>
      <c r="B14" t="s">
        <v>38</v>
      </c>
    </row>
    <row r="15" spans="1:2" x14ac:dyDescent="0.25">
      <c r="A15" t="s">
        <v>37</v>
      </c>
      <c r="B15" t="s">
        <v>39</v>
      </c>
    </row>
    <row r="16" spans="1:2" x14ac:dyDescent="0.25">
      <c r="A16" t="s">
        <v>37</v>
      </c>
      <c r="B16" t="s">
        <v>56</v>
      </c>
    </row>
    <row r="17" spans="1:2" x14ac:dyDescent="0.25">
      <c r="A17" t="s">
        <v>37</v>
      </c>
      <c r="B17" t="s">
        <v>57</v>
      </c>
    </row>
    <row r="18" spans="1:2" x14ac:dyDescent="0.25">
      <c r="A18" t="s">
        <v>37</v>
      </c>
      <c r="B18" t="s">
        <v>40</v>
      </c>
    </row>
    <row r="19" spans="1:2" x14ac:dyDescent="0.25">
      <c r="A19" t="s">
        <v>41</v>
      </c>
      <c r="B19" t="s">
        <v>42</v>
      </c>
    </row>
    <row r="20" spans="1:2" x14ac:dyDescent="0.25">
      <c r="A20" t="s">
        <v>41</v>
      </c>
      <c r="B20" t="s">
        <v>43</v>
      </c>
    </row>
    <row r="21" spans="1:2" x14ac:dyDescent="0.25">
      <c r="A21" t="s">
        <v>41</v>
      </c>
      <c r="B21" t="s">
        <v>44</v>
      </c>
    </row>
    <row r="22" spans="1:2" x14ac:dyDescent="0.25">
      <c r="A22" t="s">
        <v>41</v>
      </c>
      <c r="B22" t="s">
        <v>45</v>
      </c>
    </row>
    <row r="23" spans="1:2" x14ac:dyDescent="0.25">
      <c r="A23" t="s">
        <v>41</v>
      </c>
      <c r="B23" t="s">
        <v>46</v>
      </c>
    </row>
    <row r="24" spans="1:2" x14ac:dyDescent="0.25">
      <c r="A24" t="s">
        <v>47</v>
      </c>
      <c r="B24" t="s">
        <v>48</v>
      </c>
    </row>
    <row r="25" spans="1:2" x14ac:dyDescent="0.25">
      <c r="A25" t="s">
        <v>47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50</v>
      </c>
      <c r="B27" t="s">
        <v>52</v>
      </c>
    </row>
    <row r="28" spans="1:2" x14ac:dyDescent="0.25">
      <c r="A28" t="s">
        <v>50</v>
      </c>
      <c r="B28" t="s">
        <v>53</v>
      </c>
    </row>
    <row r="29" spans="1:2" x14ac:dyDescent="0.25">
      <c r="A29" t="s">
        <v>50</v>
      </c>
      <c r="B29" t="s">
        <v>54</v>
      </c>
    </row>
    <row r="30" spans="1:2" x14ac:dyDescent="0.25">
      <c r="A30" t="s">
        <v>50</v>
      </c>
      <c r="B30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topLeftCell="A70" zoomScale="145" zoomScaleNormal="145" workbookViewId="0">
      <selection activeCell="A3" sqref="A3"/>
    </sheetView>
  </sheetViews>
  <sheetFormatPr baseColWidth="10" defaultRowHeight="15" x14ac:dyDescent="0.25"/>
  <cols>
    <col min="1" max="1" width="49.7109375" bestFit="1" customWidth="1"/>
  </cols>
  <sheetData>
    <row r="1" spans="1:2" x14ac:dyDescent="0.25">
      <c r="A1" s="1" t="s">
        <v>8</v>
      </c>
      <c r="B1" s="1" t="s">
        <v>7</v>
      </c>
    </row>
    <row r="2" spans="1:2" x14ac:dyDescent="0.25">
      <c r="A2" s="3" t="s">
        <v>60</v>
      </c>
      <c r="B2" s="5" t="s">
        <v>48</v>
      </c>
    </row>
    <row r="3" spans="1:2" x14ac:dyDescent="0.25">
      <c r="A3" s="3" t="s">
        <v>61</v>
      </c>
      <c r="B3" s="4" t="str">
        <f>LEFT(A3,FIND(" ",A3) - 1)</f>
        <v>AUMAN</v>
      </c>
    </row>
    <row r="4" spans="1:2" x14ac:dyDescent="0.25">
      <c r="A4" s="3" t="s">
        <v>62</v>
      </c>
      <c r="B4" s="4" t="s">
        <v>43</v>
      </c>
    </row>
    <row r="5" spans="1:2" x14ac:dyDescent="0.25">
      <c r="A5" s="3" t="s">
        <v>63</v>
      </c>
      <c r="B5" s="5" t="s">
        <v>43</v>
      </c>
    </row>
    <row r="6" spans="1:2" x14ac:dyDescent="0.25">
      <c r="A6" s="3" t="s">
        <v>64</v>
      </c>
      <c r="B6" s="4" t="str">
        <f>LEFT(A6,FIND(" ",A6) - 1)</f>
        <v>AUMAN</v>
      </c>
    </row>
    <row r="7" spans="1:2" x14ac:dyDescent="0.25">
      <c r="A7" s="3" t="s">
        <v>64</v>
      </c>
      <c r="B7" s="4" t="str">
        <f>LEFT(A7,FIND(" ",A7) - 1)</f>
        <v>AUMAN</v>
      </c>
    </row>
    <row r="8" spans="1:2" x14ac:dyDescent="0.25">
      <c r="A8" s="3" t="s">
        <v>65</v>
      </c>
      <c r="B8" s="5" t="s">
        <v>43</v>
      </c>
    </row>
    <row r="9" spans="1:2" x14ac:dyDescent="0.25">
      <c r="A9" s="3" t="s">
        <v>66</v>
      </c>
      <c r="B9" s="6" t="s">
        <v>43</v>
      </c>
    </row>
    <row r="10" spans="1:2" x14ac:dyDescent="0.25">
      <c r="A10" s="3" t="s">
        <v>194</v>
      </c>
      <c r="B10" s="4" t="str">
        <f>LEFT(A10,FIND(" ",A10) - 1)</f>
        <v>AUMAN</v>
      </c>
    </row>
    <row r="11" spans="1:2" x14ac:dyDescent="0.25">
      <c r="A11" s="3" t="s">
        <v>193</v>
      </c>
      <c r="B11" s="5" t="s">
        <v>43</v>
      </c>
    </row>
    <row r="12" spans="1:2" x14ac:dyDescent="0.25">
      <c r="A12" s="3" t="s">
        <v>67</v>
      </c>
      <c r="B12" s="4" t="str">
        <f t="shared" ref="B12:B18" si="0">LEFT(A12,FIND(" ",A12) - 1)</f>
        <v>AUMARK</v>
      </c>
    </row>
    <row r="13" spans="1:2" x14ac:dyDescent="0.25">
      <c r="A13" s="3" t="s">
        <v>68</v>
      </c>
      <c r="B13" s="4" t="str">
        <f t="shared" si="0"/>
        <v>AUMARK</v>
      </c>
    </row>
    <row r="14" spans="1:2" x14ac:dyDescent="0.25">
      <c r="A14" s="3" t="s">
        <v>69</v>
      </c>
      <c r="B14" s="4" t="str">
        <f t="shared" si="0"/>
        <v>AUMARK</v>
      </c>
    </row>
    <row r="15" spans="1:2" x14ac:dyDescent="0.25">
      <c r="A15" s="3" t="s">
        <v>70</v>
      </c>
      <c r="B15" s="4" t="str">
        <f t="shared" si="0"/>
        <v>AUMARK</v>
      </c>
    </row>
    <row r="16" spans="1:2" x14ac:dyDescent="0.25">
      <c r="A16" s="3" t="s">
        <v>71</v>
      </c>
      <c r="B16" s="4" t="str">
        <f t="shared" si="0"/>
        <v>AUMARK</v>
      </c>
    </row>
    <row r="17" spans="1:2" x14ac:dyDescent="0.25">
      <c r="A17" s="3" t="s">
        <v>72</v>
      </c>
      <c r="B17" s="4" t="str">
        <f t="shared" si="0"/>
        <v>AUMARK</v>
      </c>
    </row>
    <row r="18" spans="1:2" x14ac:dyDescent="0.25">
      <c r="A18" s="3" t="s">
        <v>73</v>
      </c>
      <c r="B18" s="4" t="str">
        <f t="shared" si="0"/>
        <v>AUMARK</v>
      </c>
    </row>
    <row r="19" spans="1:2" x14ac:dyDescent="0.25">
      <c r="A19" s="3" t="s">
        <v>74</v>
      </c>
      <c r="B19" s="5" t="s">
        <v>48</v>
      </c>
    </row>
    <row r="20" spans="1:2" x14ac:dyDescent="0.25">
      <c r="A20" s="3" t="s">
        <v>75</v>
      </c>
      <c r="B20" s="4" t="s">
        <v>42</v>
      </c>
    </row>
    <row r="21" spans="1:2" x14ac:dyDescent="0.25">
      <c r="A21" s="3" t="s">
        <v>76</v>
      </c>
      <c r="B21" s="4" t="s">
        <v>42</v>
      </c>
    </row>
    <row r="22" spans="1:2" x14ac:dyDescent="0.25">
      <c r="A22" s="3" t="s">
        <v>77</v>
      </c>
      <c r="B22" s="4" t="s">
        <v>42</v>
      </c>
    </row>
    <row r="23" spans="1:2" x14ac:dyDescent="0.25">
      <c r="A23" s="3" t="s">
        <v>78</v>
      </c>
      <c r="B23" s="4" t="s">
        <v>42</v>
      </c>
    </row>
    <row r="24" spans="1:2" x14ac:dyDescent="0.25">
      <c r="A24" s="7" t="s">
        <v>79</v>
      </c>
      <c r="B24" s="4" t="s">
        <v>42</v>
      </c>
    </row>
    <row r="25" spans="1:2" x14ac:dyDescent="0.25">
      <c r="A25" s="3" t="s">
        <v>80</v>
      </c>
      <c r="B25" s="4" t="s">
        <v>59</v>
      </c>
    </row>
    <row r="26" spans="1:2" x14ac:dyDescent="0.25">
      <c r="A26" s="3" t="s">
        <v>80</v>
      </c>
      <c r="B26" s="5" t="s">
        <v>81</v>
      </c>
    </row>
    <row r="27" spans="1:2" x14ac:dyDescent="0.25">
      <c r="A27" s="3" t="s">
        <v>82</v>
      </c>
      <c r="B27" s="5" t="s">
        <v>81</v>
      </c>
    </row>
    <row r="28" spans="1:2" x14ac:dyDescent="0.25">
      <c r="A28" s="3" t="s">
        <v>83</v>
      </c>
      <c r="B28" s="5" t="s">
        <v>49</v>
      </c>
    </row>
    <row r="29" spans="1:2" x14ac:dyDescent="0.25">
      <c r="A29" s="3" t="s">
        <v>192</v>
      </c>
      <c r="B29" s="5" t="s">
        <v>49</v>
      </c>
    </row>
    <row r="30" spans="1:2" x14ac:dyDescent="0.25">
      <c r="A30" s="3" t="s">
        <v>84</v>
      </c>
      <c r="B30" s="4" t="s">
        <v>26</v>
      </c>
    </row>
    <row r="31" spans="1:2" x14ac:dyDescent="0.25">
      <c r="A31" s="3" t="s">
        <v>85</v>
      </c>
      <c r="B31" s="4" t="s">
        <v>26</v>
      </c>
    </row>
    <row r="32" spans="1:2" x14ac:dyDescent="0.25">
      <c r="A32" s="3" t="s">
        <v>86</v>
      </c>
      <c r="B32" s="4" t="s">
        <v>26</v>
      </c>
    </row>
    <row r="33" spans="1:2" x14ac:dyDescent="0.25">
      <c r="A33" s="3" t="s">
        <v>87</v>
      </c>
      <c r="B33" s="4" t="s">
        <v>26</v>
      </c>
    </row>
    <row r="34" spans="1:2" x14ac:dyDescent="0.25">
      <c r="A34" s="3" t="s">
        <v>88</v>
      </c>
      <c r="B34" s="4" t="s">
        <v>26</v>
      </c>
    </row>
    <row r="35" spans="1:2" x14ac:dyDescent="0.25">
      <c r="A35" s="3" t="s">
        <v>89</v>
      </c>
      <c r="B35" s="4" t="s">
        <v>26</v>
      </c>
    </row>
    <row r="36" spans="1:2" x14ac:dyDescent="0.25">
      <c r="A36" s="3" t="s">
        <v>90</v>
      </c>
      <c r="B36" s="4" t="s">
        <v>26</v>
      </c>
    </row>
    <row r="37" spans="1:2" x14ac:dyDescent="0.25">
      <c r="A37" s="3" t="s">
        <v>91</v>
      </c>
      <c r="B37" s="4" t="s">
        <v>26</v>
      </c>
    </row>
    <row r="38" spans="1:2" x14ac:dyDescent="0.25">
      <c r="A38" s="3" t="s">
        <v>92</v>
      </c>
      <c r="B38" s="4" t="s">
        <v>26</v>
      </c>
    </row>
    <row r="39" spans="1:2" x14ac:dyDescent="0.25">
      <c r="A39" s="3" t="s">
        <v>93</v>
      </c>
      <c r="B39" s="4" t="s">
        <v>26</v>
      </c>
    </row>
    <row r="40" spans="1:2" x14ac:dyDescent="0.25">
      <c r="A40" s="3" t="s">
        <v>94</v>
      </c>
      <c r="B40" s="4" t="s">
        <v>28</v>
      </c>
    </row>
    <row r="41" spans="1:2" x14ac:dyDescent="0.25">
      <c r="A41" s="3" t="s">
        <v>95</v>
      </c>
      <c r="B41" s="4" t="s">
        <v>28</v>
      </c>
    </row>
    <row r="42" spans="1:2" x14ac:dyDescent="0.25">
      <c r="A42" s="3" t="s">
        <v>96</v>
      </c>
      <c r="B42" s="4" t="s">
        <v>28</v>
      </c>
    </row>
    <row r="43" spans="1:2" x14ac:dyDescent="0.25">
      <c r="A43" s="3" t="s">
        <v>97</v>
      </c>
      <c r="B43" s="4" t="s">
        <v>28</v>
      </c>
    </row>
    <row r="44" spans="1:2" x14ac:dyDescent="0.25">
      <c r="A44" s="3" t="s">
        <v>98</v>
      </c>
      <c r="B44" s="4" t="s">
        <v>28</v>
      </c>
    </row>
    <row r="45" spans="1:2" x14ac:dyDescent="0.25">
      <c r="A45" s="3" t="s">
        <v>99</v>
      </c>
      <c r="B45" s="4" t="s">
        <v>28</v>
      </c>
    </row>
    <row r="46" spans="1:2" x14ac:dyDescent="0.25">
      <c r="A46" s="3" t="s">
        <v>100</v>
      </c>
      <c r="B46" s="4" t="s">
        <v>28</v>
      </c>
    </row>
    <row r="47" spans="1:2" x14ac:dyDescent="0.25">
      <c r="A47" s="3" t="s">
        <v>101</v>
      </c>
      <c r="B47" s="4" t="s">
        <v>28</v>
      </c>
    </row>
    <row r="48" spans="1:2" x14ac:dyDescent="0.25">
      <c r="A48" s="3" t="s">
        <v>102</v>
      </c>
      <c r="B48" s="4" t="s">
        <v>28</v>
      </c>
    </row>
    <row r="49" spans="1:2" x14ac:dyDescent="0.25">
      <c r="A49" s="3" t="s">
        <v>103</v>
      </c>
      <c r="B49" s="4" t="s">
        <v>36</v>
      </c>
    </row>
    <row r="50" spans="1:2" x14ac:dyDescent="0.25">
      <c r="A50" s="3" t="s">
        <v>104</v>
      </c>
      <c r="B50" s="4" t="s">
        <v>36</v>
      </c>
    </row>
    <row r="51" spans="1:2" x14ac:dyDescent="0.25">
      <c r="A51" s="3" t="s">
        <v>105</v>
      </c>
      <c r="B51" s="5" t="s">
        <v>36</v>
      </c>
    </row>
    <row r="52" spans="1:2" x14ac:dyDescent="0.25">
      <c r="A52" s="3" t="s">
        <v>106</v>
      </c>
      <c r="B52" s="4" t="s">
        <v>36</v>
      </c>
    </row>
    <row r="53" spans="1:2" x14ac:dyDescent="0.25">
      <c r="A53" s="3" t="s">
        <v>106</v>
      </c>
      <c r="B53" s="5" t="s">
        <v>36</v>
      </c>
    </row>
    <row r="54" spans="1:2" x14ac:dyDescent="0.25">
      <c r="A54" s="3" t="s">
        <v>107</v>
      </c>
      <c r="B54" s="5" t="s">
        <v>36</v>
      </c>
    </row>
    <row r="55" spans="1:2" x14ac:dyDescent="0.25">
      <c r="A55" s="3" t="s">
        <v>108</v>
      </c>
      <c r="B55" s="5" t="s">
        <v>51</v>
      </c>
    </row>
    <row r="56" spans="1:2" x14ac:dyDescent="0.25">
      <c r="A56" s="3" t="s">
        <v>191</v>
      </c>
      <c r="B56" s="5" t="s">
        <v>54</v>
      </c>
    </row>
    <row r="57" spans="1:2" x14ac:dyDescent="0.25">
      <c r="A57" s="3" t="s">
        <v>109</v>
      </c>
      <c r="B57" s="4" t="s">
        <v>29</v>
      </c>
    </row>
    <row r="58" spans="1:2" x14ac:dyDescent="0.25">
      <c r="A58" s="3" t="s">
        <v>110</v>
      </c>
      <c r="B58" s="4" t="s">
        <v>29</v>
      </c>
    </row>
    <row r="59" spans="1:2" x14ac:dyDescent="0.25">
      <c r="A59" s="3" t="s">
        <v>111</v>
      </c>
      <c r="B59" s="4" t="s">
        <v>29</v>
      </c>
    </row>
    <row r="60" spans="1:2" x14ac:dyDescent="0.25">
      <c r="A60" s="3" t="s">
        <v>112</v>
      </c>
      <c r="B60" s="5" t="s">
        <v>52</v>
      </c>
    </row>
    <row r="61" spans="1:2" x14ac:dyDescent="0.25">
      <c r="A61" s="3" t="s">
        <v>113</v>
      </c>
      <c r="B61" s="5" t="s">
        <v>39</v>
      </c>
    </row>
    <row r="62" spans="1:2" x14ac:dyDescent="0.25">
      <c r="A62" s="3" t="s">
        <v>114</v>
      </c>
      <c r="B62" s="5" t="s">
        <v>39</v>
      </c>
    </row>
    <row r="63" spans="1:2" x14ac:dyDescent="0.25">
      <c r="A63" s="3" t="s">
        <v>115</v>
      </c>
      <c r="B63" s="5" t="s">
        <v>39</v>
      </c>
    </row>
    <row r="64" spans="1:2" x14ac:dyDescent="0.25">
      <c r="A64" s="3" t="s">
        <v>116</v>
      </c>
      <c r="B64" s="4" t="s">
        <v>27</v>
      </c>
    </row>
    <row r="65" spans="1:2" x14ac:dyDescent="0.25">
      <c r="A65" s="3" t="s">
        <v>117</v>
      </c>
      <c r="B65" s="4" t="s">
        <v>27</v>
      </c>
    </row>
    <row r="66" spans="1:2" x14ac:dyDescent="0.25">
      <c r="A66" s="3" t="s">
        <v>118</v>
      </c>
      <c r="B66" s="4" t="s">
        <v>27</v>
      </c>
    </row>
    <row r="67" spans="1:2" x14ac:dyDescent="0.25">
      <c r="A67" s="3" t="s">
        <v>119</v>
      </c>
      <c r="B67" s="4" t="s">
        <v>27</v>
      </c>
    </row>
    <row r="68" spans="1:2" x14ac:dyDescent="0.25">
      <c r="A68" s="3" t="s">
        <v>120</v>
      </c>
      <c r="B68" s="4" t="s">
        <v>30</v>
      </c>
    </row>
    <row r="69" spans="1:2" x14ac:dyDescent="0.25">
      <c r="A69" s="3" t="s">
        <v>121</v>
      </c>
      <c r="B69" s="4" t="s">
        <v>30</v>
      </c>
    </row>
    <row r="70" spans="1:2" x14ac:dyDescent="0.25">
      <c r="A70" s="3" t="s">
        <v>122</v>
      </c>
      <c r="B70" s="4" t="s">
        <v>30</v>
      </c>
    </row>
    <row r="71" spans="1:2" x14ac:dyDescent="0.25">
      <c r="A71" s="3" t="s">
        <v>123</v>
      </c>
      <c r="B71" s="4" t="s">
        <v>30</v>
      </c>
    </row>
    <row r="72" spans="1:2" x14ac:dyDescent="0.25">
      <c r="A72" s="3" t="s">
        <v>124</v>
      </c>
      <c r="B72" s="4" t="s">
        <v>31</v>
      </c>
    </row>
    <row r="73" spans="1:2" x14ac:dyDescent="0.25">
      <c r="A73" s="3" t="s">
        <v>125</v>
      </c>
      <c r="B73" s="4" t="s">
        <v>31</v>
      </c>
    </row>
    <row r="74" spans="1:2" x14ac:dyDescent="0.25">
      <c r="A74" s="3" t="s">
        <v>125</v>
      </c>
      <c r="B74" s="4" t="s">
        <v>31</v>
      </c>
    </row>
    <row r="75" spans="1:2" x14ac:dyDescent="0.25">
      <c r="A75" s="3" t="s">
        <v>126</v>
      </c>
      <c r="B75" s="4" t="s">
        <v>31</v>
      </c>
    </row>
    <row r="76" spans="1:2" x14ac:dyDescent="0.25">
      <c r="A76" s="3" t="s">
        <v>127</v>
      </c>
      <c r="B76" s="4" t="s">
        <v>31</v>
      </c>
    </row>
    <row r="77" spans="1:2" x14ac:dyDescent="0.25">
      <c r="A77" s="3" t="s">
        <v>128</v>
      </c>
      <c r="B77" s="4" t="s">
        <v>46</v>
      </c>
    </row>
    <row r="78" spans="1:2" x14ac:dyDescent="0.25">
      <c r="A78" s="3" t="s">
        <v>128</v>
      </c>
      <c r="B78" s="4" t="s">
        <v>46</v>
      </c>
    </row>
    <row r="79" spans="1:2" x14ac:dyDescent="0.25">
      <c r="A79" s="3" t="s">
        <v>129</v>
      </c>
      <c r="B79" s="4" t="s">
        <v>44</v>
      </c>
    </row>
    <row r="80" spans="1:2" x14ac:dyDescent="0.25">
      <c r="A80" s="3" t="s">
        <v>129</v>
      </c>
      <c r="B80" s="4" t="s">
        <v>44</v>
      </c>
    </row>
    <row r="81" spans="1:2" x14ac:dyDescent="0.25">
      <c r="A81" s="3" t="s">
        <v>130</v>
      </c>
      <c r="B81" s="4" t="s">
        <v>44</v>
      </c>
    </row>
    <row r="82" spans="1:2" x14ac:dyDescent="0.25">
      <c r="A82" s="3" t="s">
        <v>130</v>
      </c>
      <c r="B82" s="4" t="s">
        <v>44</v>
      </c>
    </row>
    <row r="83" spans="1:2" x14ac:dyDescent="0.25">
      <c r="A83" s="3" t="s">
        <v>131</v>
      </c>
      <c r="B83" s="4" t="s">
        <v>44</v>
      </c>
    </row>
    <row r="84" spans="1:2" x14ac:dyDescent="0.25">
      <c r="A84" s="8" t="s">
        <v>195</v>
      </c>
      <c r="B84" s="4" t="s">
        <v>44</v>
      </c>
    </row>
    <row r="85" spans="1:2" x14ac:dyDescent="0.25">
      <c r="A85" s="3" t="s">
        <v>132</v>
      </c>
      <c r="B85" s="5" t="s">
        <v>40</v>
      </c>
    </row>
    <row r="86" spans="1:2" x14ac:dyDescent="0.25">
      <c r="A86" s="3" t="s">
        <v>133</v>
      </c>
      <c r="B86" s="4" t="s">
        <v>40</v>
      </c>
    </row>
    <row r="87" spans="1:2" x14ac:dyDescent="0.25">
      <c r="A87" s="3" t="s">
        <v>134</v>
      </c>
      <c r="B87" s="4" t="s">
        <v>45</v>
      </c>
    </row>
    <row r="88" spans="1:2" x14ac:dyDescent="0.25">
      <c r="A88" s="3" t="s">
        <v>135</v>
      </c>
      <c r="B88" s="4" t="s">
        <v>45</v>
      </c>
    </row>
    <row r="89" spans="1:2" x14ac:dyDescent="0.25">
      <c r="A89" s="3" t="s">
        <v>135</v>
      </c>
      <c r="B89" s="4" t="s">
        <v>45</v>
      </c>
    </row>
    <row r="90" spans="1:2" x14ac:dyDescent="0.25">
      <c r="A90" s="3" t="s">
        <v>136</v>
      </c>
      <c r="B90" s="4" t="s">
        <v>45</v>
      </c>
    </row>
    <row r="91" spans="1:2" x14ac:dyDescent="0.25">
      <c r="A91" s="3" t="s">
        <v>137</v>
      </c>
      <c r="B91" s="4" t="s">
        <v>56</v>
      </c>
    </row>
    <row r="92" spans="1:2" x14ac:dyDescent="0.25">
      <c r="A92" s="3" t="s">
        <v>138</v>
      </c>
      <c r="B92" s="4" t="s">
        <v>56</v>
      </c>
    </row>
    <row r="93" spans="1:2" x14ac:dyDescent="0.25">
      <c r="A93" s="3" t="s">
        <v>139</v>
      </c>
      <c r="B93" s="4" t="s">
        <v>56</v>
      </c>
    </row>
    <row r="94" spans="1:2" x14ac:dyDescent="0.25">
      <c r="A94" s="3" t="s">
        <v>140</v>
      </c>
      <c r="B94" s="5" t="s">
        <v>56</v>
      </c>
    </row>
    <row r="95" spans="1:2" x14ac:dyDescent="0.25">
      <c r="A95" s="3" t="s">
        <v>141</v>
      </c>
      <c r="B95" s="5" t="s">
        <v>56</v>
      </c>
    </row>
    <row r="96" spans="1:2" x14ac:dyDescent="0.25">
      <c r="A96" s="3" t="s">
        <v>142</v>
      </c>
      <c r="B96" s="5" t="s">
        <v>57</v>
      </c>
    </row>
    <row r="97" spans="1:2" x14ac:dyDescent="0.25">
      <c r="A97" s="3" t="s">
        <v>143</v>
      </c>
      <c r="B97" s="5" t="s">
        <v>34</v>
      </c>
    </row>
    <row r="98" spans="1:2" x14ac:dyDescent="0.25">
      <c r="A98" s="3" t="s">
        <v>144</v>
      </c>
      <c r="B98" s="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1" sqref="C1:C1048576"/>
    </sheetView>
  </sheetViews>
  <sheetFormatPr baseColWidth="10" defaultRowHeight="15" x14ac:dyDescent="0.25"/>
  <cols>
    <col min="3" max="3" width="11.42578125" style="16"/>
  </cols>
  <sheetData>
    <row r="1" spans="1:8" ht="17.25" x14ac:dyDescent="0.3">
      <c r="A1" s="9" t="s">
        <v>6</v>
      </c>
      <c r="B1" s="9" t="s">
        <v>7</v>
      </c>
      <c r="C1" s="14" t="s">
        <v>196</v>
      </c>
      <c r="D1" s="10" t="s">
        <v>155</v>
      </c>
      <c r="E1" s="10" t="s">
        <v>12</v>
      </c>
      <c r="F1" s="10" t="s">
        <v>13</v>
      </c>
      <c r="G1" s="10" t="s">
        <v>14</v>
      </c>
      <c r="H1" s="10" t="s">
        <v>159</v>
      </c>
    </row>
    <row r="2" spans="1:8" x14ac:dyDescent="0.25">
      <c r="A2" s="11" t="s">
        <v>25</v>
      </c>
      <c r="B2" s="11" t="s">
        <v>26</v>
      </c>
      <c r="C2" s="15">
        <v>70</v>
      </c>
      <c r="D2" s="12">
        <v>420</v>
      </c>
      <c r="E2" s="13">
        <v>128</v>
      </c>
      <c r="F2" s="13">
        <v>55</v>
      </c>
      <c r="G2" s="13">
        <v>22</v>
      </c>
      <c r="H2" s="13">
        <v>15</v>
      </c>
    </row>
    <row r="3" spans="1:8" x14ac:dyDescent="0.25">
      <c r="A3" s="11" t="s">
        <v>25</v>
      </c>
      <c r="B3" s="11" t="s">
        <v>27</v>
      </c>
      <c r="C3" s="15">
        <v>90</v>
      </c>
      <c r="D3" s="12">
        <v>150</v>
      </c>
      <c r="E3" s="13">
        <v>123</v>
      </c>
      <c r="F3" s="13">
        <v>55</v>
      </c>
      <c r="G3" s="13">
        <v>22</v>
      </c>
      <c r="H3" s="13">
        <v>15</v>
      </c>
    </row>
    <row r="4" spans="1:8" x14ac:dyDescent="0.25">
      <c r="A4" s="11" t="s">
        <v>25</v>
      </c>
      <c r="B4" s="11" t="s">
        <v>28</v>
      </c>
      <c r="C4" s="15">
        <v>80</v>
      </c>
      <c r="D4" s="12">
        <v>330</v>
      </c>
      <c r="E4" s="13">
        <v>63</v>
      </c>
      <c r="F4" s="13">
        <v>55</v>
      </c>
      <c r="G4" s="13">
        <v>22</v>
      </c>
      <c r="H4" s="13">
        <v>15</v>
      </c>
    </row>
    <row r="5" spans="1:8" x14ac:dyDescent="0.25">
      <c r="A5" s="11" t="s">
        <v>25</v>
      </c>
      <c r="B5" s="11" t="s">
        <v>29</v>
      </c>
      <c r="C5" s="15">
        <v>80</v>
      </c>
      <c r="D5" s="12">
        <v>390</v>
      </c>
      <c r="E5" s="13">
        <v>123</v>
      </c>
      <c r="F5" s="13">
        <v>55</v>
      </c>
      <c r="G5" s="13">
        <v>22</v>
      </c>
      <c r="H5" s="13">
        <v>15</v>
      </c>
    </row>
    <row r="6" spans="1:8" x14ac:dyDescent="0.25">
      <c r="A6" s="11" t="s">
        <v>25</v>
      </c>
      <c r="B6" s="11" t="s">
        <v>30</v>
      </c>
      <c r="C6" s="15">
        <v>90</v>
      </c>
      <c r="D6" s="12">
        <v>60</v>
      </c>
      <c r="E6" s="13">
        <v>63</v>
      </c>
      <c r="F6" s="13">
        <v>60</v>
      </c>
      <c r="G6" s="13">
        <v>22</v>
      </c>
      <c r="H6" s="13">
        <v>15</v>
      </c>
    </row>
    <row r="7" spans="1:8" x14ac:dyDescent="0.25">
      <c r="A7" s="11" t="s">
        <v>25</v>
      </c>
      <c r="B7" s="11" t="s">
        <v>31</v>
      </c>
      <c r="C7" s="15">
        <v>40</v>
      </c>
      <c r="D7" s="12">
        <v>60</v>
      </c>
      <c r="E7" s="13">
        <v>63</v>
      </c>
      <c r="F7" s="13">
        <v>55</v>
      </c>
      <c r="G7" s="13">
        <v>22</v>
      </c>
      <c r="H7" s="13">
        <v>15</v>
      </c>
    </row>
    <row r="8" spans="1:8" x14ac:dyDescent="0.25">
      <c r="A8" s="11" t="s">
        <v>32</v>
      </c>
      <c r="B8" s="11" t="s">
        <v>33</v>
      </c>
      <c r="C8" s="15">
        <v>10</v>
      </c>
      <c r="D8" s="12">
        <v>60</v>
      </c>
      <c r="E8" s="13">
        <v>60</v>
      </c>
      <c r="F8" s="13">
        <v>60</v>
      </c>
      <c r="G8" s="13">
        <v>30</v>
      </c>
      <c r="H8" s="13">
        <v>15</v>
      </c>
    </row>
    <row r="9" spans="1:8" x14ac:dyDescent="0.25">
      <c r="A9" s="11" t="s">
        <v>32</v>
      </c>
      <c r="B9" s="11" t="s">
        <v>34</v>
      </c>
      <c r="C9" s="15">
        <v>30</v>
      </c>
      <c r="D9" s="12">
        <v>60</v>
      </c>
      <c r="E9" s="13">
        <v>63</v>
      </c>
      <c r="F9" s="13">
        <v>60</v>
      </c>
      <c r="G9" s="13">
        <v>52</v>
      </c>
      <c r="H9" s="13">
        <v>15</v>
      </c>
    </row>
    <row r="10" spans="1:8" x14ac:dyDescent="0.25">
      <c r="A10" s="11" t="s">
        <v>32</v>
      </c>
      <c r="B10" s="11" t="s">
        <v>35</v>
      </c>
      <c r="C10" s="15">
        <v>30</v>
      </c>
      <c r="D10" s="12">
        <v>60</v>
      </c>
      <c r="E10" s="13">
        <v>63</v>
      </c>
      <c r="F10" s="13">
        <v>60</v>
      </c>
      <c r="G10" s="13">
        <v>52</v>
      </c>
      <c r="H10" s="13">
        <v>15</v>
      </c>
    </row>
    <row r="11" spans="1:8" x14ac:dyDescent="0.25">
      <c r="A11" s="11" t="s">
        <v>32</v>
      </c>
      <c r="B11" s="11" t="s">
        <v>36</v>
      </c>
      <c r="C11" s="15">
        <v>100</v>
      </c>
      <c r="D11" s="12">
        <v>60</v>
      </c>
      <c r="E11" s="13">
        <v>68</v>
      </c>
      <c r="F11" s="13">
        <v>50</v>
      </c>
      <c r="G11" s="13">
        <v>52</v>
      </c>
      <c r="H11" s="13">
        <v>15</v>
      </c>
    </row>
    <row r="12" spans="1:8" x14ac:dyDescent="0.25">
      <c r="A12" s="11" t="s">
        <v>37</v>
      </c>
      <c r="B12" s="11" t="s">
        <v>58</v>
      </c>
      <c r="C12" s="15">
        <v>70</v>
      </c>
      <c r="D12" s="12">
        <v>0</v>
      </c>
      <c r="E12" s="13">
        <v>72</v>
      </c>
      <c r="F12" s="13">
        <v>55</v>
      </c>
      <c r="G12" s="13">
        <v>52</v>
      </c>
      <c r="H12" s="13">
        <v>15</v>
      </c>
    </row>
    <row r="13" spans="1:8" x14ac:dyDescent="0.25">
      <c r="A13" s="11" t="s">
        <v>37</v>
      </c>
      <c r="B13" s="11" t="s">
        <v>59</v>
      </c>
      <c r="C13" s="15">
        <v>80</v>
      </c>
      <c r="D13" s="12">
        <v>0</v>
      </c>
      <c r="E13" s="13">
        <v>72</v>
      </c>
      <c r="F13" s="13">
        <v>55</v>
      </c>
      <c r="G13" s="13">
        <v>52</v>
      </c>
      <c r="H13" s="13">
        <v>15</v>
      </c>
    </row>
    <row r="14" spans="1:8" x14ac:dyDescent="0.25">
      <c r="A14" s="11" t="s">
        <v>37</v>
      </c>
      <c r="B14" s="11" t="s">
        <v>38</v>
      </c>
      <c r="C14" s="15">
        <v>10</v>
      </c>
      <c r="D14" s="12">
        <v>270</v>
      </c>
      <c r="E14" s="13">
        <v>72</v>
      </c>
      <c r="F14" s="13">
        <v>55</v>
      </c>
      <c r="G14" s="13">
        <v>52</v>
      </c>
      <c r="H14" s="13">
        <v>15</v>
      </c>
    </row>
    <row r="15" spans="1:8" x14ac:dyDescent="0.25">
      <c r="A15" s="11" t="s">
        <v>37</v>
      </c>
      <c r="B15" s="11" t="s">
        <v>39</v>
      </c>
      <c r="C15" s="15">
        <v>20</v>
      </c>
      <c r="D15" s="12">
        <v>240</v>
      </c>
      <c r="E15" s="13">
        <v>72</v>
      </c>
      <c r="F15" s="13">
        <v>55</v>
      </c>
      <c r="G15" s="13">
        <v>52</v>
      </c>
      <c r="H15" s="13">
        <v>15</v>
      </c>
    </row>
    <row r="16" spans="1:8" x14ac:dyDescent="0.25">
      <c r="A16" s="11" t="s">
        <v>37</v>
      </c>
      <c r="B16" s="11" t="s">
        <v>56</v>
      </c>
      <c r="C16" s="15">
        <v>20</v>
      </c>
      <c r="D16" s="12">
        <v>270</v>
      </c>
      <c r="E16" s="13">
        <v>72</v>
      </c>
      <c r="F16" s="13">
        <v>55</v>
      </c>
      <c r="G16" s="13">
        <v>52</v>
      </c>
      <c r="H16" s="13">
        <v>15</v>
      </c>
    </row>
    <row r="17" spans="1:8" x14ac:dyDescent="0.25">
      <c r="A17" s="11" t="s">
        <v>37</v>
      </c>
      <c r="B17" s="11" t="s">
        <v>57</v>
      </c>
      <c r="C17" s="15">
        <v>30</v>
      </c>
      <c r="D17" s="12">
        <v>0</v>
      </c>
      <c r="E17" s="13">
        <v>72</v>
      </c>
      <c r="F17" s="13">
        <v>55</v>
      </c>
      <c r="G17" s="13">
        <v>52</v>
      </c>
      <c r="H17" s="13">
        <v>15</v>
      </c>
    </row>
    <row r="18" spans="1:8" x14ac:dyDescent="0.25">
      <c r="A18" s="11" t="s">
        <v>37</v>
      </c>
      <c r="B18" s="11" t="s">
        <v>40</v>
      </c>
      <c r="C18" s="15">
        <v>60</v>
      </c>
      <c r="D18" s="12">
        <v>270</v>
      </c>
      <c r="E18" s="13">
        <v>72</v>
      </c>
      <c r="F18" s="13">
        <v>55</v>
      </c>
      <c r="G18" s="13">
        <v>52</v>
      </c>
      <c r="H18" s="13">
        <v>15</v>
      </c>
    </row>
    <row r="19" spans="1:8" x14ac:dyDescent="0.25">
      <c r="A19" s="11" t="s">
        <v>41</v>
      </c>
      <c r="B19" s="11" t="s">
        <v>42</v>
      </c>
      <c r="C19" s="15">
        <v>60</v>
      </c>
      <c r="D19" s="12">
        <v>0</v>
      </c>
      <c r="E19" s="13">
        <v>330</v>
      </c>
      <c r="F19" s="13">
        <v>120</v>
      </c>
      <c r="G19" s="13">
        <v>300</v>
      </c>
      <c r="H19" s="13">
        <v>15</v>
      </c>
    </row>
    <row r="20" spans="1:8" x14ac:dyDescent="0.25">
      <c r="A20" s="11" t="s">
        <v>41</v>
      </c>
      <c r="B20" s="11" t="s">
        <v>43</v>
      </c>
      <c r="C20" s="15">
        <v>100</v>
      </c>
      <c r="D20" s="12">
        <v>0</v>
      </c>
      <c r="E20" s="13">
        <v>960</v>
      </c>
      <c r="F20" s="13">
        <v>120</v>
      </c>
      <c r="G20" s="13">
        <v>1920</v>
      </c>
      <c r="H20" s="13">
        <v>15</v>
      </c>
    </row>
    <row r="21" spans="1:8" x14ac:dyDescent="0.25">
      <c r="A21" s="11" t="s">
        <v>41</v>
      </c>
      <c r="B21" s="11" t="s">
        <v>44</v>
      </c>
      <c r="C21" s="15">
        <v>50</v>
      </c>
      <c r="D21" s="12">
        <v>270</v>
      </c>
      <c r="E21" s="13">
        <v>240</v>
      </c>
      <c r="F21" s="13">
        <v>120</v>
      </c>
      <c r="G21" s="13">
        <v>185</v>
      </c>
      <c r="H21" s="13">
        <v>15</v>
      </c>
    </row>
    <row r="22" spans="1:8" x14ac:dyDescent="0.25">
      <c r="A22" s="11" t="s">
        <v>41</v>
      </c>
      <c r="B22" s="11" t="s">
        <v>45</v>
      </c>
      <c r="C22" s="15">
        <v>0</v>
      </c>
      <c r="D22" s="12">
        <v>240</v>
      </c>
      <c r="E22" s="13">
        <v>295</v>
      </c>
      <c r="F22" s="13">
        <v>120</v>
      </c>
      <c r="G22" s="13">
        <v>685</v>
      </c>
      <c r="H22" s="13">
        <v>15</v>
      </c>
    </row>
    <row r="23" spans="1:8" x14ac:dyDescent="0.25">
      <c r="A23" s="11" t="s">
        <v>41</v>
      </c>
      <c r="B23" s="11" t="s">
        <v>46</v>
      </c>
      <c r="C23" s="15">
        <v>20</v>
      </c>
      <c r="D23" s="12">
        <v>240</v>
      </c>
      <c r="E23" s="13">
        <v>240</v>
      </c>
      <c r="F23" s="13">
        <v>120</v>
      </c>
      <c r="G23" s="13">
        <v>685</v>
      </c>
      <c r="H23" s="13">
        <v>15</v>
      </c>
    </row>
    <row r="24" spans="1:8" x14ac:dyDescent="0.25">
      <c r="A24" s="11" t="s">
        <v>47</v>
      </c>
      <c r="B24" s="11" t="s">
        <v>48</v>
      </c>
      <c r="C24" s="15">
        <v>90</v>
      </c>
      <c r="D24" s="12">
        <v>0</v>
      </c>
      <c r="E24" s="13">
        <v>72</v>
      </c>
      <c r="F24" s="13">
        <v>55</v>
      </c>
      <c r="G24" s="13">
        <v>22</v>
      </c>
      <c r="H24" s="13">
        <v>15</v>
      </c>
    </row>
    <row r="25" spans="1:8" x14ac:dyDescent="0.25">
      <c r="A25" s="11" t="s">
        <v>47</v>
      </c>
      <c r="B25" s="11" t="s">
        <v>49</v>
      </c>
      <c r="C25" s="15">
        <v>50</v>
      </c>
      <c r="D25" s="12">
        <v>0</v>
      </c>
      <c r="E25" s="13">
        <v>72</v>
      </c>
      <c r="F25" s="13">
        <v>55</v>
      </c>
      <c r="G25" s="13">
        <v>22</v>
      </c>
      <c r="H25" s="13">
        <v>15</v>
      </c>
    </row>
    <row r="26" spans="1:8" x14ac:dyDescent="0.25">
      <c r="A26" s="11" t="s">
        <v>50</v>
      </c>
      <c r="B26" s="11" t="s">
        <v>51</v>
      </c>
      <c r="C26" s="15">
        <v>0</v>
      </c>
      <c r="D26" s="12">
        <v>0</v>
      </c>
      <c r="E26" s="13">
        <v>92</v>
      </c>
      <c r="F26" s="13">
        <v>50</v>
      </c>
      <c r="G26" s="13">
        <v>15</v>
      </c>
      <c r="H26" s="13">
        <v>15</v>
      </c>
    </row>
    <row r="27" spans="1:8" x14ac:dyDescent="0.25">
      <c r="A27" s="11" t="s">
        <v>50</v>
      </c>
      <c r="B27" s="11" t="s">
        <v>52</v>
      </c>
      <c r="C27" s="15">
        <v>40</v>
      </c>
      <c r="D27" s="12">
        <v>0</v>
      </c>
      <c r="E27" s="13">
        <v>210</v>
      </c>
      <c r="F27" s="13">
        <v>50</v>
      </c>
      <c r="G27" s="13">
        <v>15</v>
      </c>
      <c r="H27" s="13">
        <v>15</v>
      </c>
    </row>
    <row r="28" spans="1:8" x14ac:dyDescent="0.25">
      <c r="A28" s="11" t="s">
        <v>50</v>
      </c>
      <c r="B28" s="11" t="s">
        <v>53</v>
      </c>
      <c r="C28" s="15">
        <v>60</v>
      </c>
      <c r="D28" s="12">
        <v>0</v>
      </c>
      <c r="E28" s="13">
        <v>105</v>
      </c>
      <c r="F28" s="13">
        <v>50</v>
      </c>
      <c r="G28" s="13">
        <v>15</v>
      </c>
      <c r="H28" s="13">
        <v>15</v>
      </c>
    </row>
    <row r="29" spans="1:8" x14ac:dyDescent="0.25">
      <c r="A29" s="11" t="s">
        <v>50</v>
      </c>
      <c r="B29" s="11" t="s">
        <v>54</v>
      </c>
      <c r="C29" s="15">
        <v>40</v>
      </c>
      <c r="D29" s="12">
        <v>0</v>
      </c>
      <c r="E29" s="13">
        <v>110</v>
      </c>
      <c r="F29" s="13">
        <v>50</v>
      </c>
      <c r="G29" s="13">
        <v>15</v>
      </c>
      <c r="H29" s="13">
        <v>15</v>
      </c>
    </row>
    <row r="30" spans="1:8" x14ac:dyDescent="0.25">
      <c r="A30" s="11" t="s">
        <v>50</v>
      </c>
      <c r="B30" s="11" t="s">
        <v>55</v>
      </c>
      <c r="C30" s="15">
        <v>90</v>
      </c>
      <c r="D30" s="12">
        <v>0</v>
      </c>
      <c r="E30" s="13">
        <v>200</v>
      </c>
      <c r="F30" s="13">
        <v>50</v>
      </c>
      <c r="G30" s="13">
        <v>15</v>
      </c>
      <c r="H30" s="1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PROCESOS</vt:lpstr>
      <vt:lpstr>TECNICOS</vt:lpstr>
      <vt:lpstr>MARCAS_MODELOS</vt:lpstr>
      <vt:lpstr>MODELOS_REFERENCIAS</vt:lpstr>
      <vt:lpstr>TIEMPOS_MODELOS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2024-11-26T14:06:25Z</dcterms:created>
  <dcterms:modified xsi:type="dcterms:W3CDTF">2024-12-21T13:31:56Z</dcterms:modified>
</cp:coreProperties>
</file>