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olão Lotofácil" sheetId="1" state="visible" r:id="rId1"/>
    <sheet xmlns:r="http://schemas.openxmlformats.org/officeDocument/2006/relationships" name="Configurações" sheetId="2" state="visible" r:id="rId2"/>
    <sheet xmlns:r="http://schemas.openxmlformats.org/officeDocument/2006/relationships" name="Resultados Lotofácil" sheetId="3" state="visible" r:id="rId3"/>
    <sheet xmlns:r="http://schemas.openxmlformats.org/officeDocument/2006/relationships" name="Resumo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R$&quot;#,##0.00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20" customWidth="1" min="3" max="3"/>
    <col width="20" customWidth="1" min="4" max="4"/>
    <col width="60" customWidth="1" min="5" max="5"/>
    <col width="10" customWidth="1" min="6" max="6"/>
    <col width="15" customWidth="1" min="7" max="7"/>
    <col width="18" customWidth="1" min="8" max="8"/>
  </cols>
  <sheetData>
    <row r="1">
      <c r="A1" s="1" t="inlineStr">
        <is>
          <t>ID</t>
        </is>
      </c>
      <c r="B1" s="1" t="inlineStr">
        <is>
          <t>Nome do Participante</t>
        </is>
      </c>
      <c r="C1" s="1" t="inlineStr">
        <is>
          <t>Telefone</t>
        </is>
      </c>
      <c r="D1" s="1" t="inlineStr">
        <is>
          <t>Bilhete</t>
        </is>
      </c>
      <c r="E1" s="1" t="inlineStr">
        <is>
          <t>Dezenas Escolhidas</t>
        </is>
      </c>
      <c r="F1" s="1" t="inlineStr">
        <is>
          <t>Pontos</t>
        </is>
      </c>
      <c r="G1" s="1" t="inlineStr">
        <is>
          <t>Valor Pago (R$)</t>
        </is>
      </c>
      <c r="H1" s="1" t="inlineStr">
        <is>
          <t>Status Pagamento</t>
        </is>
      </c>
    </row>
    <row r="2">
      <c r="A2" t="n">
        <v>1</v>
      </c>
      <c r="B2" t="inlineStr">
        <is>
          <t>João Silva</t>
        </is>
      </c>
      <c r="C2" t="inlineStr">
        <is>
          <t>(11) 98765-4321</t>
        </is>
      </c>
      <c r="D2" t="inlineStr">
        <is>
          <t>LF001</t>
        </is>
      </c>
      <c r="E2" t="inlineStr">
        <is>
          <t>01, 03, 05, 07, 09, 11, 13, 15, 17, 19</t>
        </is>
      </c>
      <c r="F2">
        <f>CONT.SE(Resultados_Lotofacil!C2:C2,A2)</f>
        <v/>
      </c>
      <c r="G2">
        <f>Configurações!B3</f>
        <v/>
      </c>
      <c r="H2" t="inlineStr">
        <is>
          <t>PAGO</t>
        </is>
      </c>
    </row>
    <row r="3">
      <c r="A3" t="n">
        <v>2</v>
      </c>
      <c r="B3" t="inlineStr">
        <is>
          <t>Maria Oliveira</t>
        </is>
      </c>
      <c r="C3" t="inlineStr">
        <is>
          <t>(21) 91234-5678</t>
        </is>
      </c>
      <c r="D3" t="inlineStr">
        <is>
          <t>LF002</t>
        </is>
      </c>
      <c r="E3" t="inlineStr">
        <is>
          <t>02, 04, 06, 08, 10, 12, 14, 16, 18, 20</t>
        </is>
      </c>
      <c r="F3">
        <f>CONT.SE(Resultados_Lotofacil!C2:C2,A3)</f>
        <v/>
      </c>
      <c r="G3">
        <f>Configurações!B3</f>
        <v/>
      </c>
      <c r="H3" t="inlineStr">
        <is>
          <t>PENDENTE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</cols>
  <sheetData>
    <row r="1">
      <c r="A1" s="2" t="inlineStr">
        <is>
          <t>Configurações do Bolão</t>
        </is>
      </c>
    </row>
    <row r="3">
      <c r="A3" t="inlineStr">
        <is>
          <t>Valor por Palpite (R$)</t>
        </is>
      </c>
      <c r="B3" s="3" t="n">
        <v>5</v>
      </c>
    </row>
    <row r="4">
      <c r="A4" t="inlineStr">
        <is>
          <t>Senha de Administrador</t>
        </is>
      </c>
      <c r="B4" t="inlineStr">
        <is>
          <t>123456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10" customWidth="1" min="1" max="1"/>
    <col width="12" customWidth="1" min="2" max="2"/>
    <col width="60" customWidth="1" min="3" max="3"/>
  </cols>
  <sheetData>
    <row r="1">
      <c r="A1" s="1" t="inlineStr">
        <is>
          <t>Concurso</t>
        </is>
      </c>
      <c r="B1" s="1" t="inlineStr">
        <is>
          <t>Data</t>
        </is>
      </c>
      <c r="C1" s="1" t="inlineStr">
        <is>
          <t>Dezenas Sorteadas</t>
        </is>
      </c>
    </row>
    <row r="2">
      <c r="A2" t="n">
        <v>2500</v>
      </c>
      <c r="B2" t="inlineStr">
        <is>
          <t>09/06/2025</t>
        </is>
      </c>
      <c r="C2" t="inlineStr">
        <is>
          <t>01, 02, 03, 04, 05, 06, 07, 08, 09, 10, 11, 12, 13, 14, 15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</cols>
  <sheetData>
    <row r="1">
      <c r="A1" s="2" t="inlineStr">
        <is>
          <t>Resumo do Bolão</t>
        </is>
      </c>
    </row>
    <row r="3">
      <c r="A3" t="inlineStr">
        <is>
          <t>Total de Participantes</t>
        </is>
      </c>
      <c r="B3">
        <f>CONT.VALORES('Bolão Lotofácil'!B:B)-1</f>
        <v/>
      </c>
    </row>
    <row r="4">
      <c r="A4" t="inlineStr">
        <is>
          <t>Valor Total Arrecadado (R$)</t>
        </is>
      </c>
      <c r="B4" s="3">
        <f>SOMA('Bolão Lotofácil'!G:G)</f>
        <v/>
      </c>
    </row>
    <row r="5">
      <c r="A5" t="inlineStr">
        <is>
          <t>Maior Pontuação</t>
        </is>
      </c>
      <c r="B5">
        <f>MÁXIMO('Bolão Lotofácil'!F:F)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2025-06-09T22:46:34Z</dcterms:created>
  <dcterms:modified xmlns:dcterms="http://purl.org/dc/terms/" xmlns:xsi="http://www.w3.org/2001/XMLSchema-instance" xsi:type="dcterms:W3CDTF">2025-06-09T22:46:34Z</dcterms:modified>
</cp:coreProperties>
</file>