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21075" windowHeight="8250"/>
  </bookViews>
  <sheets>
    <sheet name="NoMushEqual" sheetId="1" r:id="rId1"/>
  </sheets>
  <calcPr calcId="144525"/>
</workbook>
</file>

<file path=xl/calcChain.xml><?xml version="1.0" encoding="utf-8"?>
<calcChain xmlns="http://schemas.openxmlformats.org/spreadsheetml/2006/main">
  <c r="I5" i="1" l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4" i="1"/>
  <c r="G5" i="1" l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4" i="1"/>
</calcChain>
</file>

<file path=xl/sharedStrings.xml><?xml version="1.0" encoding="utf-8"?>
<sst xmlns="http://schemas.openxmlformats.org/spreadsheetml/2006/main" count="17" uniqueCount="13">
  <si>
    <t>Size</t>
  </si>
  <si>
    <t>MyMatrixSeidel</t>
  </si>
  <si>
    <t>MyMatrixPartial</t>
  </si>
  <si>
    <t>MyMatrixSparse</t>
  </si>
  <si>
    <t>EigenPartial</t>
  </si>
  <si>
    <t>4.189815367826 - 0.026602400534 * x^1 + 0.000027079172 * x^2</t>
  </si>
  <si>
    <t>MyMatrixSeidelAppr</t>
  </si>
  <si>
    <t>"-0.005737342891 + 0.000059135743 * x^1 - 0.000000090006 * x^2 + 0.000000001037 * x^3"</t>
  </si>
  <si>
    <t>MyMatrixPartialAppr</t>
  </si>
  <si>
    <t>MyMatrixSparseAppr</t>
  </si>
  <si>
    <t>EigenPartialAppr</t>
  </si>
  <si>
    <t>0.016894696306 - 0.000130697991 * x^1 + 0.000000249032 * x^2</t>
  </si>
  <si>
    <t>"-0.000562034581 + 0.000002106781 * x^1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</si>
</sst>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charset val="177"/>
      <scheme val="minor"/>
    </font>
    <font>
      <b/>
      <sz val="18"/>
      <color theme="3"/>
      <name val="Cambria"/>
      <family val="2"/>
      <charset val="177"/>
      <scheme val="major"/>
    </font>
    <font>
      <b/>
      <sz val="15"/>
      <color theme="3"/>
      <name val="Calibri"/>
      <family val="2"/>
      <charset val="177"/>
      <scheme val="minor"/>
    </font>
    <font>
      <b/>
      <sz val="13"/>
      <color theme="3"/>
      <name val="Calibri"/>
      <family val="2"/>
      <charset val="177"/>
      <scheme val="minor"/>
    </font>
    <font>
      <b/>
      <sz val="11"/>
      <color theme="3"/>
      <name val="Calibri"/>
      <family val="2"/>
      <charset val="177"/>
      <scheme val="minor"/>
    </font>
    <font>
      <sz val="11"/>
      <color rgb="FF006100"/>
      <name val="Calibri"/>
      <family val="2"/>
      <charset val="177"/>
      <scheme val="minor"/>
    </font>
    <font>
      <sz val="11"/>
      <color rgb="FF9C0006"/>
      <name val="Calibri"/>
      <family val="2"/>
      <charset val="177"/>
      <scheme val="minor"/>
    </font>
    <font>
      <sz val="11"/>
      <color rgb="FF9C6500"/>
      <name val="Calibri"/>
      <family val="2"/>
      <charset val="177"/>
      <scheme val="minor"/>
    </font>
    <font>
      <sz val="11"/>
      <color rgb="FF3F3F76"/>
      <name val="Calibri"/>
      <family val="2"/>
      <charset val="177"/>
      <scheme val="minor"/>
    </font>
    <font>
      <b/>
      <sz val="11"/>
      <color rgb="FF3F3F3F"/>
      <name val="Calibri"/>
      <family val="2"/>
      <charset val="177"/>
      <scheme val="minor"/>
    </font>
    <font>
      <b/>
      <sz val="11"/>
      <color rgb="FFFA7D00"/>
      <name val="Calibri"/>
      <family val="2"/>
      <charset val="177"/>
      <scheme val="minor"/>
    </font>
    <font>
      <sz val="11"/>
      <color rgb="FFFA7D00"/>
      <name val="Calibri"/>
      <family val="2"/>
      <charset val="177"/>
      <scheme val="minor"/>
    </font>
    <font>
      <b/>
      <sz val="11"/>
      <color theme="0"/>
      <name val="Calibri"/>
      <family val="2"/>
      <charset val="177"/>
      <scheme val="minor"/>
    </font>
    <font>
      <sz val="11"/>
      <color rgb="FFFF0000"/>
      <name val="Calibri"/>
      <family val="2"/>
      <charset val="177"/>
      <scheme val="minor"/>
    </font>
    <font>
      <i/>
      <sz val="11"/>
      <color rgb="FF7F7F7F"/>
      <name val="Calibri"/>
      <family val="2"/>
      <charset val="177"/>
      <scheme val="minor"/>
    </font>
    <font>
      <b/>
      <sz val="11"/>
      <color theme="1"/>
      <name val="Calibri"/>
      <family val="2"/>
      <charset val="177"/>
      <scheme val="minor"/>
    </font>
    <font>
      <sz val="11"/>
      <color theme="0"/>
      <name val="Calibri"/>
      <family val="2"/>
      <charset val="177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NoMushEqual!$B$3</c:f>
              <c:strCache>
                <c:ptCount val="1"/>
                <c:pt idx="0">
                  <c:v>MyMatrixSeidel</c:v>
                </c:pt>
              </c:strCache>
            </c:strRef>
          </c:tx>
          <c:xVal>
            <c:numRef>
              <c:f>NoMushEqual!$A$4:$A$18</c:f>
              <c:numCache>
                <c:formatCode>General</c:formatCode>
                <c:ptCount val="15"/>
                <c:pt idx="0">
                  <c:v>32</c:v>
                </c:pt>
                <c:pt idx="1">
                  <c:v>72</c:v>
                </c:pt>
                <c:pt idx="2">
                  <c:v>128</c:v>
                </c:pt>
                <c:pt idx="3">
                  <c:v>200</c:v>
                </c:pt>
                <c:pt idx="4">
                  <c:v>288</c:v>
                </c:pt>
                <c:pt idx="5">
                  <c:v>392</c:v>
                </c:pt>
                <c:pt idx="6">
                  <c:v>512</c:v>
                </c:pt>
                <c:pt idx="7">
                  <c:v>648</c:v>
                </c:pt>
                <c:pt idx="8">
                  <c:v>800</c:v>
                </c:pt>
                <c:pt idx="9">
                  <c:v>968</c:v>
                </c:pt>
                <c:pt idx="10">
                  <c:v>1152</c:v>
                </c:pt>
                <c:pt idx="11">
                  <c:v>1352</c:v>
                </c:pt>
                <c:pt idx="12">
                  <c:v>1568</c:v>
                </c:pt>
                <c:pt idx="13">
                  <c:v>1800</c:v>
                </c:pt>
                <c:pt idx="14">
                  <c:v>2048</c:v>
                </c:pt>
              </c:numCache>
            </c:numRef>
          </c:xVal>
          <c:yVal>
            <c:numRef>
              <c:f>NoMushEqual!$B$4:$B$18</c:f>
              <c:numCache>
                <c:formatCode>General</c:formatCode>
                <c:ptCount val="15"/>
                <c:pt idx="0">
                  <c:v>2.6228200000000001E-3</c:v>
                </c:pt>
                <c:pt idx="1">
                  <c:v>1.6170338999999999E-2</c:v>
                </c:pt>
                <c:pt idx="2">
                  <c:v>5.4724245999999997E-2</c:v>
                </c:pt>
                <c:pt idx="3">
                  <c:v>0.12606071899999999</c:v>
                </c:pt>
                <c:pt idx="4">
                  <c:v>0.27592875700000002</c:v>
                </c:pt>
                <c:pt idx="5">
                  <c:v>0.52001467199999996</c:v>
                </c:pt>
                <c:pt idx="6">
                  <c:v>0.91775988900000005</c:v>
                </c:pt>
                <c:pt idx="7">
                  <c:v>1.6019526100000001</c:v>
                </c:pt>
                <c:pt idx="8">
                  <c:v>2.943051305</c:v>
                </c:pt>
                <c:pt idx="9">
                  <c:v>5.0554644599999996</c:v>
                </c:pt>
                <c:pt idx="10">
                  <c:v>8.2908002809999992</c:v>
                </c:pt>
                <c:pt idx="11">
                  <c:v>13.220915290000001</c:v>
                </c:pt>
                <c:pt idx="12">
                  <c:v>22.45779593</c:v>
                </c:pt>
                <c:pt idx="13">
                  <c:v>42.323984950000003</c:v>
                </c:pt>
                <c:pt idx="14">
                  <c:v>69.478470279999996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NoMushEqual!$F$3</c:f>
              <c:strCache>
                <c:ptCount val="1"/>
                <c:pt idx="0">
                  <c:v>MyMatrixSeidelAppr</c:v>
                </c:pt>
              </c:strCache>
            </c:strRef>
          </c:tx>
          <c:xVal>
            <c:numRef>
              <c:f>NoMushEqual!$A$4:$A$18</c:f>
              <c:numCache>
                <c:formatCode>General</c:formatCode>
                <c:ptCount val="15"/>
                <c:pt idx="0">
                  <c:v>32</c:v>
                </c:pt>
                <c:pt idx="1">
                  <c:v>72</c:v>
                </c:pt>
                <c:pt idx="2">
                  <c:v>128</c:v>
                </c:pt>
                <c:pt idx="3">
                  <c:v>200</c:v>
                </c:pt>
                <c:pt idx="4">
                  <c:v>288</c:v>
                </c:pt>
                <c:pt idx="5">
                  <c:v>392</c:v>
                </c:pt>
                <c:pt idx="6">
                  <c:v>512</c:v>
                </c:pt>
                <c:pt idx="7">
                  <c:v>648</c:v>
                </c:pt>
                <c:pt idx="8">
                  <c:v>800</c:v>
                </c:pt>
                <c:pt idx="9">
                  <c:v>968</c:v>
                </c:pt>
                <c:pt idx="10">
                  <c:v>1152</c:v>
                </c:pt>
                <c:pt idx="11">
                  <c:v>1352</c:v>
                </c:pt>
                <c:pt idx="12">
                  <c:v>1568</c:v>
                </c:pt>
                <c:pt idx="13">
                  <c:v>1800</c:v>
                </c:pt>
                <c:pt idx="14">
                  <c:v>2048</c:v>
                </c:pt>
              </c:numCache>
            </c:numRef>
          </c:xVal>
          <c:yVal>
            <c:numRef>
              <c:f>NoMushEqual!$F$4:$F$18</c:f>
              <c:numCache>
                <c:formatCode>General</c:formatCode>
                <c:ptCount val="15"/>
                <c:pt idx="0">
                  <c:v>3.3662676228660002</c:v>
                </c:pt>
                <c:pt idx="1">
                  <c:v>2.414820957026</c:v>
                </c:pt>
                <c:pt idx="2">
                  <c:v>1.2283732535220002</c:v>
                </c:pt>
                <c:pt idx="3">
                  <c:v>-4.7497858973999829E-2</c:v>
                </c:pt>
                <c:pt idx="4">
                  <c:v>-1.225621143598</c:v>
                </c:pt>
                <c:pt idx="5">
                  <c:v>-2.0772317552939992</c:v>
                </c:pt>
                <c:pt idx="6">
                  <c:v>-2.3319712408139992</c:v>
                </c:pt>
                <c:pt idx="7">
                  <c:v>-1.6778875387180019</c:v>
                </c:pt>
                <c:pt idx="8">
                  <c:v>0.23856502062599816</c:v>
                </c:pt>
                <c:pt idx="9">
                  <c:v>3.8125257150420033</c:v>
                </c:pt>
                <c:pt idx="10">
                  <c:v>9.480727430545997</c:v>
                </c:pt>
                <c:pt idx="11">
                  <c:v>17.721496661346002</c:v>
                </c:pt>
                <c:pt idx="12">
                  <c:v>29.054753509842008</c:v>
                </c:pt>
                <c:pt idx="13">
                  <c:v>44.042011686626005</c:v>
                </c:pt>
                <c:pt idx="14">
                  <c:v>63.286378510482002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792448"/>
        <c:axId val="104793984"/>
      </c:scatterChart>
      <c:valAx>
        <c:axId val="104792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4793984"/>
        <c:crosses val="autoZero"/>
        <c:crossBetween val="midCat"/>
      </c:valAx>
      <c:valAx>
        <c:axId val="104793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7924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NoMushEqual!$C$3</c:f>
              <c:strCache>
                <c:ptCount val="1"/>
                <c:pt idx="0">
                  <c:v>MyMatrixPartial</c:v>
                </c:pt>
              </c:strCache>
            </c:strRef>
          </c:tx>
          <c:xVal>
            <c:numRef>
              <c:f>NoMushEqual!$A$4:$A$18</c:f>
              <c:numCache>
                <c:formatCode>General</c:formatCode>
                <c:ptCount val="15"/>
                <c:pt idx="0">
                  <c:v>32</c:v>
                </c:pt>
                <c:pt idx="1">
                  <c:v>72</c:v>
                </c:pt>
                <c:pt idx="2">
                  <c:v>128</c:v>
                </c:pt>
                <c:pt idx="3">
                  <c:v>200</c:v>
                </c:pt>
                <c:pt idx="4">
                  <c:v>288</c:v>
                </c:pt>
                <c:pt idx="5">
                  <c:v>392</c:v>
                </c:pt>
                <c:pt idx="6">
                  <c:v>512</c:v>
                </c:pt>
                <c:pt idx="7">
                  <c:v>648</c:v>
                </c:pt>
                <c:pt idx="8">
                  <c:v>800</c:v>
                </c:pt>
                <c:pt idx="9">
                  <c:v>968</c:v>
                </c:pt>
                <c:pt idx="10">
                  <c:v>1152</c:v>
                </c:pt>
                <c:pt idx="11">
                  <c:v>1352</c:v>
                </c:pt>
                <c:pt idx="12">
                  <c:v>1568</c:v>
                </c:pt>
                <c:pt idx="13">
                  <c:v>1800</c:v>
                </c:pt>
                <c:pt idx="14">
                  <c:v>2048</c:v>
                </c:pt>
              </c:numCache>
            </c:numRef>
          </c:xVal>
          <c:yVal>
            <c:numRef>
              <c:f>NoMushEqual!$C$4:$C$18</c:f>
              <c:numCache>
                <c:formatCode>General</c:formatCode>
                <c:ptCount val="15"/>
                <c:pt idx="0">
                  <c:v>4.2642999999999998E-5</c:v>
                </c:pt>
                <c:pt idx="1">
                  <c:v>4.4204200000000002E-4</c:v>
                </c:pt>
                <c:pt idx="2">
                  <c:v>2.4273300000000001E-3</c:v>
                </c:pt>
                <c:pt idx="3">
                  <c:v>9.2001170000000007E-3</c:v>
                </c:pt>
                <c:pt idx="4">
                  <c:v>2.6072937000000001E-2</c:v>
                </c:pt>
                <c:pt idx="5">
                  <c:v>5.8410726000000003E-2</c:v>
                </c:pt>
                <c:pt idx="6">
                  <c:v>0.12850176699999999</c:v>
                </c:pt>
                <c:pt idx="7">
                  <c:v>0.28908435999999998</c:v>
                </c:pt>
                <c:pt idx="8">
                  <c:v>0.51512314599999998</c:v>
                </c:pt>
                <c:pt idx="9">
                  <c:v>0.939198054</c:v>
                </c:pt>
                <c:pt idx="10">
                  <c:v>1.506299627</c:v>
                </c:pt>
                <c:pt idx="11">
                  <c:v>2.463680739</c:v>
                </c:pt>
                <c:pt idx="12">
                  <c:v>3.8600352299999998</c:v>
                </c:pt>
                <c:pt idx="13">
                  <c:v>5.8704251770000004</c:v>
                </c:pt>
                <c:pt idx="14">
                  <c:v>8.6423989419999998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NoMushEqual!$G$3</c:f>
              <c:strCache>
                <c:ptCount val="1"/>
                <c:pt idx="0">
                  <c:v>MyMatrixPartialAppr</c:v>
                </c:pt>
              </c:strCache>
            </c:strRef>
          </c:tx>
          <c:xVal>
            <c:numRef>
              <c:f>NoMushEqual!$A$4:$A$18</c:f>
              <c:numCache>
                <c:formatCode>General</c:formatCode>
                <c:ptCount val="15"/>
                <c:pt idx="0">
                  <c:v>32</c:v>
                </c:pt>
                <c:pt idx="1">
                  <c:v>72</c:v>
                </c:pt>
                <c:pt idx="2">
                  <c:v>128</c:v>
                </c:pt>
                <c:pt idx="3">
                  <c:v>200</c:v>
                </c:pt>
                <c:pt idx="4">
                  <c:v>288</c:v>
                </c:pt>
                <c:pt idx="5">
                  <c:v>392</c:v>
                </c:pt>
                <c:pt idx="6">
                  <c:v>512</c:v>
                </c:pt>
                <c:pt idx="7">
                  <c:v>648</c:v>
                </c:pt>
                <c:pt idx="8">
                  <c:v>800</c:v>
                </c:pt>
                <c:pt idx="9">
                  <c:v>968</c:v>
                </c:pt>
                <c:pt idx="10">
                  <c:v>1152</c:v>
                </c:pt>
                <c:pt idx="11">
                  <c:v>1352</c:v>
                </c:pt>
                <c:pt idx="12">
                  <c:v>1568</c:v>
                </c:pt>
                <c:pt idx="13">
                  <c:v>1800</c:v>
                </c:pt>
                <c:pt idx="14">
                  <c:v>2048</c:v>
                </c:pt>
              </c:numCache>
            </c:numRef>
          </c:xVal>
          <c:yVal>
            <c:numRef>
              <c:f>NoMushEqual!$G$4:$G$18</c:f>
              <c:numCache>
                <c:formatCode>General</c:formatCode>
                <c:ptCount val="15"/>
                <c:pt idx="0">
                  <c:v>-3.9031848429999997E-3</c:v>
                </c:pt>
                <c:pt idx="1">
                  <c:v>-1.5591023229999999E-3</c:v>
                </c:pt>
                <c:pt idx="2">
                  <c:v>2.5321205330000006E-3</c:v>
                </c:pt>
                <c:pt idx="3">
                  <c:v>1.0785565709000001E-2</c:v>
                </c:pt>
                <c:pt idx="4">
                  <c:v>2.8600016692999997E-2</c:v>
                </c:pt>
                <c:pt idx="5">
                  <c:v>6.6078217036999995E-2</c:v>
                </c:pt>
                <c:pt idx="6">
                  <c:v>0.14012940859700002</c:v>
                </c:pt>
                <c:pt idx="7">
                  <c:v>0.27695414945300006</c:v>
                </c:pt>
                <c:pt idx="8">
                  <c:v>0.51491141150900011</c:v>
                </c:pt>
                <c:pt idx="9">
                  <c:v>0.90776795777300001</c:v>
                </c:pt>
                <c:pt idx="10">
                  <c:v>1.5283299993169999</c:v>
                </c:pt>
                <c:pt idx="11">
                  <c:v>2.4724571319170003</c:v>
                </c:pt>
                <c:pt idx="12">
                  <c:v>3.8634585523729998</c:v>
                </c:pt>
                <c:pt idx="13">
                  <c:v>5.8568715545090004</c:v>
                </c:pt>
                <c:pt idx="14">
                  <c:v>8.645622304853001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810752"/>
        <c:axId val="104828928"/>
      </c:scatterChart>
      <c:valAx>
        <c:axId val="104810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4828928"/>
        <c:crosses val="autoZero"/>
        <c:crossBetween val="midCat"/>
      </c:valAx>
      <c:valAx>
        <c:axId val="104828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8107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NoMushEqual!$D$3</c:f>
              <c:strCache>
                <c:ptCount val="1"/>
                <c:pt idx="0">
                  <c:v>MyMatrixSparse</c:v>
                </c:pt>
              </c:strCache>
            </c:strRef>
          </c:tx>
          <c:xVal>
            <c:numRef>
              <c:f>NoMushEqual!$A$4:$A$18</c:f>
              <c:numCache>
                <c:formatCode>General</c:formatCode>
                <c:ptCount val="15"/>
                <c:pt idx="0">
                  <c:v>32</c:v>
                </c:pt>
                <c:pt idx="1">
                  <c:v>72</c:v>
                </c:pt>
                <c:pt idx="2">
                  <c:v>128</c:v>
                </c:pt>
                <c:pt idx="3">
                  <c:v>200</c:v>
                </c:pt>
                <c:pt idx="4">
                  <c:v>288</c:v>
                </c:pt>
                <c:pt idx="5">
                  <c:v>392</c:v>
                </c:pt>
                <c:pt idx="6">
                  <c:v>512</c:v>
                </c:pt>
                <c:pt idx="7">
                  <c:v>648</c:v>
                </c:pt>
                <c:pt idx="8">
                  <c:v>800</c:v>
                </c:pt>
                <c:pt idx="9">
                  <c:v>968</c:v>
                </c:pt>
                <c:pt idx="10">
                  <c:v>1152</c:v>
                </c:pt>
                <c:pt idx="11">
                  <c:v>1352</c:v>
                </c:pt>
                <c:pt idx="12">
                  <c:v>1568</c:v>
                </c:pt>
                <c:pt idx="13">
                  <c:v>1800</c:v>
                </c:pt>
                <c:pt idx="14">
                  <c:v>2048</c:v>
                </c:pt>
              </c:numCache>
            </c:numRef>
          </c:xVal>
          <c:yVal>
            <c:numRef>
              <c:f>NoMushEqual!$D$4:$D$18</c:f>
              <c:numCache>
                <c:formatCode>General</c:formatCode>
                <c:ptCount val="15"/>
                <c:pt idx="0">
                  <c:v>2.0798999999999999E-5</c:v>
                </c:pt>
                <c:pt idx="1">
                  <c:v>1.6433499999999999E-4</c:v>
                </c:pt>
                <c:pt idx="2">
                  <c:v>1.1228500000000001E-3</c:v>
                </c:pt>
                <c:pt idx="3">
                  <c:v>4.335396E-3</c:v>
                </c:pt>
                <c:pt idx="4">
                  <c:v>6.1291499999999999E-3</c:v>
                </c:pt>
                <c:pt idx="5">
                  <c:v>1.3370597999999999E-2</c:v>
                </c:pt>
                <c:pt idx="6">
                  <c:v>2.3864581999999999E-2</c:v>
                </c:pt>
                <c:pt idx="7">
                  <c:v>5.0098493000000001E-2</c:v>
                </c:pt>
                <c:pt idx="8">
                  <c:v>7.8113883999999995E-2</c:v>
                </c:pt>
                <c:pt idx="9">
                  <c:v>0.124988076</c:v>
                </c:pt>
                <c:pt idx="10">
                  <c:v>0.18766376900000001</c:v>
                </c:pt>
                <c:pt idx="11">
                  <c:v>0.28200129800000001</c:v>
                </c:pt>
                <c:pt idx="12">
                  <c:v>0.40776943999999998</c:v>
                </c:pt>
                <c:pt idx="13">
                  <c:v>0.588725571</c:v>
                </c:pt>
                <c:pt idx="14">
                  <c:v>0.80835056100000002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NoMushEqual!$H$3</c:f>
              <c:strCache>
                <c:ptCount val="1"/>
                <c:pt idx="0">
                  <c:v>MyMatrixSparseAppr</c:v>
                </c:pt>
              </c:strCache>
            </c:strRef>
          </c:tx>
          <c:xVal>
            <c:numRef>
              <c:f>NoMushEqual!$A$4:$A$18</c:f>
              <c:numCache>
                <c:formatCode>General</c:formatCode>
                <c:ptCount val="15"/>
                <c:pt idx="0">
                  <c:v>32</c:v>
                </c:pt>
                <c:pt idx="1">
                  <c:v>72</c:v>
                </c:pt>
                <c:pt idx="2">
                  <c:v>128</c:v>
                </c:pt>
                <c:pt idx="3">
                  <c:v>200</c:v>
                </c:pt>
                <c:pt idx="4">
                  <c:v>288</c:v>
                </c:pt>
                <c:pt idx="5">
                  <c:v>392</c:v>
                </c:pt>
                <c:pt idx="6">
                  <c:v>512</c:v>
                </c:pt>
                <c:pt idx="7">
                  <c:v>648</c:v>
                </c:pt>
                <c:pt idx="8">
                  <c:v>800</c:v>
                </c:pt>
                <c:pt idx="9">
                  <c:v>968</c:v>
                </c:pt>
                <c:pt idx="10">
                  <c:v>1152</c:v>
                </c:pt>
                <c:pt idx="11">
                  <c:v>1352</c:v>
                </c:pt>
                <c:pt idx="12">
                  <c:v>1568</c:v>
                </c:pt>
                <c:pt idx="13">
                  <c:v>1800</c:v>
                </c:pt>
                <c:pt idx="14">
                  <c:v>2048</c:v>
                </c:pt>
              </c:numCache>
            </c:numRef>
          </c:xVal>
          <c:yVal>
            <c:numRef>
              <c:f>NoMushEqual!$H$4:$H$18</c:f>
              <c:numCache>
                <c:formatCode>General</c:formatCode>
                <c:ptCount val="15"/>
                <c:pt idx="0">
                  <c:v>1.2967369362000001E-2</c:v>
                </c:pt>
                <c:pt idx="1">
                  <c:v>8.775422841999999E-3</c:v>
                </c:pt>
                <c:pt idx="2">
                  <c:v>4.2454937459999991E-3</c:v>
                </c:pt>
                <c:pt idx="3">
                  <c:v>7.1637810599999713E-4</c:v>
                </c:pt>
                <c:pt idx="4">
                  <c:v>-9.0614894000005247E-5</c:v>
                </c:pt>
                <c:pt idx="5">
                  <c:v>3.9283370819999941E-3</c:v>
                </c:pt>
                <c:pt idx="6">
                  <c:v>1.5259569521999999E-2</c:v>
                </c:pt>
                <c:pt idx="7">
                  <c:v>3.6771931066000005E-2</c:v>
                </c:pt>
                <c:pt idx="8">
                  <c:v>7.1716783505999984E-2</c:v>
                </c:pt>
                <c:pt idx="9">
                  <c:v>0.12372800178600001</c:v>
                </c:pt>
                <c:pt idx="10">
                  <c:v>0.19682197400199997</c:v>
                </c:pt>
                <c:pt idx="11">
                  <c:v>0.29539760140199994</c:v>
                </c:pt>
                <c:pt idx="12">
                  <c:v>0.42423629838599991</c:v>
                </c:pt>
                <c:pt idx="13">
                  <c:v>0.58850199250599999</c:v>
                </c:pt>
                <c:pt idx="14">
                  <c:v>0.79374112446599998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853888"/>
        <c:axId val="104855424"/>
      </c:scatterChart>
      <c:valAx>
        <c:axId val="104853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4855424"/>
        <c:crosses val="autoZero"/>
        <c:crossBetween val="midCat"/>
      </c:valAx>
      <c:valAx>
        <c:axId val="104855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8538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NoMushEqual!$E$3</c:f>
              <c:strCache>
                <c:ptCount val="1"/>
                <c:pt idx="0">
                  <c:v>EigenPartial</c:v>
                </c:pt>
              </c:strCache>
            </c:strRef>
          </c:tx>
          <c:xVal>
            <c:numRef>
              <c:f>NoMushEqual!$A$4:$A$18</c:f>
              <c:numCache>
                <c:formatCode>General</c:formatCode>
                <c:ptCount val="15"/>
                <c:pt idx="0">
                  <c:v>32</c:v>
                </c:pt>
                <c:pt idx="1">
                  <c:v>72</c:v>
                </c:pt>
                <c:pt idx="2">
                  <c:v>128</c:v>
                </c:pt>
                <c:pt idx="3">
                  <c:v>200</c:v>
                </c:pt>
                <c:pt idx="4">
                  <c:v>288</c:v>
                </c:pt>
                <c:pt idx="5">
                  <c:v>392</c:v>
                </c:pt>
                <c:pt idx="6">
                  <c:v>512</c:v>
                </c:pt>
                <c:pt idx="7">
                  <c:v>648</c:v>
                </c:pt>
                <c:pt idx="8">
                  <c:v>800</c:v>
                </c:pt>
                <c:pt idx="9">
                  <c:v>968</c:v>
                </c:pt>
                <c:pt idx="10">
                  <c:v>1152</c:v>
                </c:pt>
                <c:pt idx="11">
                  <c:v>1352</c:v>
                </c:pt>
                <c:pt idx="12">
                  <c:v>1568</c:v>
                </c:pt>
                <c:pt idx="13">
                  <c:v>1800</c:v>
                </c:pt>
                <c:pt idx="14">
                  <c:v>2048</c:v>
                </c:pt>
              </c:numCache>
            </c:numRef>
          </c:xVal>
          <c:yVal>
            <c:numRef>
              <c:f>NoMushEqual!$E$4:$E$18</c:f>
              <c:numCache>
                <c:formatCode>General</c:formatCode>
                <c:ptCount val="15"/>
                <c:pt idx="0">
                  <c:v>6.0859999999999998E-6</c:v>
                </c:pt>
                <c:pt idx="1">
                  <c:v>1.8615999999999999E-5</c:v>
                </c:pt>
                <c:pt idx="2">
                  <c:v>3.5682999999999997E-5</c:v>
                </c:pt>
                <c:pt idx="3">
                  <c:v>6.7595999999999995E-5</c:v>
                </c:pt>
                <c:pt idx="4">
                  <c:v>1.16718E-4</c:v>
                </c:pt>
                <c:pt idx="5">
                  <c:v>1.62232E-4</c:v>
                </c:pt>
                <c:pt idx="6">
                  <c:v>2.6147300000000002E-4</c:v>
                </c:pt>
                <c:pt idx="7">
                  <c:v>4.6930399999999998E-4</c:v>
                </c:pt>
                <c:pt idx="8">
                  <c:v>6.6029100000000002E-4</c:v>
                </c:pt>
                <c:pt idx="9">
                  <c:v>9.5860599999999998E-4</c:v>
                </c:pt>
                <c:pt idx="10">
                  <c:v>1.3235479999999999E-3</c:v>
                </c:pt>
                <c:pt idx="11">
                  <c:v>1.8710980000000001E-3</c:v>
                </c:pt>
                <c:pt idx="12">
                  <c:v>2.515771E-3</c:v>
                </c:pt>
                <c:pt idx="13">
                  <c:v>3.4303609999999998E-3</c:v>
                </c:pt>
                <c:pt idx="14">
                  <c:v>4.8691999999999997E-3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NoMushEqual!$I$3</c:f>
              <c:strCache>
                <c:ptCount val="1"/>
                <c:pt idx="0">
                  <c:v>EigenPartialAppr</c:v>
                </c:pt>
              </c:strCache>
            </c:strRef>
          </c:tx>
          <c:xVal>
            <c:numRef>
              <c:f>NoMushEqual!$A$4:$A$18</c:f>
              <c:numCache>
                <c:formatCode>General</c:formatCode>
                <c:ptCount val="15"/>
                <c:pt idx="0">
                  <c:v>32</c:v>
                </c:pt>
                <c:pt idx="1">
                  <c:v>72</c:v>
                </c:pt>
                <c:pt idx="2">
                  <c:v>128</c:v>
                </c:pt>
                <c:pt idx="3">
                  <c:v>200</c:v>
                </c:pt>
                <c:pt idx="4">
                  <c:v>288</c:v>
                </c:pt>
                <c:pt idx="5">
                  <c:v>392</c:v>
                </c:pt>
                <c:pt idx="6">
                  <c:v>512</c:v>
                </c:pt>
                <c:pt idx="7">
                  <c:v>648</c:v>
                </c:pt>
                <c:pt idx="8">
                  <c:v>800</c:v>
                </c:pt>
                <c:pt idx="9">
                  <c:v>968</c:v>
                </c:pt>
                <c:pt idx="10">
                  <c:v>1152</c:v>
                </c:pt>
                <c:pt idx="11">
                  <c:v>1352</c:v>
                </c:pt>
                <c:pt idx="12">
                  <c:v>1568</c:v>
                </c:pt>
                <c:pt idx="13">
                  <c:v>1800</c:v>
                </c:pt>
                <c:pt idx="14">
                  <c:v>2048</c:v>
                </c:pt>
              </c:numCache>
            </c:numRef>
          </c:xVal>
          <c:yVal>
            <c:numRef>
              <c:f>NoMushEqual!$I$4:$I$18</c:f>
              <c:numCache>
                <c:formatCode>General</c:formatCode>
                <c:ptCount val="15"/>
                <c:pt idx="0">
                  <c:v>-4.9461758899999996E-4</c:v>
                </c:pt>
                <c:pt idx="1">
                  <c:v>-4.1034634899999992E-4</c:v>
                </c:pt>
                <c:pt idx="2">
                  <c:v>-2.9236661299999995E-4</c:v>
                </c:pt>
                <c:pt idx="3">
                  <c:v>-1.4067838099999992E-4</c:v>
                </c:pt>
                <c:pt idx="4">
                  <c:v>4.4718347000000038E-5</c:v>
                </c:pt>
                <c:pt idx="5">
                  <c:v>2.6382357100000005E-4</c:v>
                </c:pt>
                <c:pt idx="6">
                  <c:v>5.1663729100000005E-4</c:v>
                </c:pt>
                <c:pt idx="7">
                  <c:v>8.0315950700000005E-4</c:v>
                </c:pt>
                <c:pt idx="8">
                  <c:v>1.1233902190000001E-3</c:v>
                </c:pt>
                <c:pt idx="9">
                  <c:v>1.4773294270000001E-3</c:v>
                </c:pt>
                <c:pt idx="10">
                  <c:v>1.864977131E-3</c:v>
                </c:pt>
                <c:pt idx="11">
                  <c:v>2.2863333309999997E-3</c:v>
                </c:pt>
                <c:pt idx="12">
                  <c:v>2.7413980270000003E-3</c:v>
                </c:pt>
                <c:pt idx="13">
                  <c:v>3.230171219E-3</c:v>
                </c:pt>
                <c:pt idx="14">
                  <c:v>3.7526529069999998E-3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154816"/>
        <c:axId val="105160704"/>
      </c:scatterChart>
      <c:valAx>
        <c:axId val="105154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160704"/>
        <c:crosses val="autoZero"/>
        <c:crossBetween val="midCat"/>
      </c:valAx>
      <c:valAx>
        <c:axId val="105160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1548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190500</xdr:colOff>
      <xdr:row>18</xdr:row>
      <xdr:rowOff>128585</xdr:rowOff>
    </xdr:from>
    <xdr:to>
      <xdr:col>19</xdr:col>
      <xdr:colOff>190500</xdr:colOff>
      <xdr:row>49</xdr:row>
      <xdr:rowOff>66674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238124</xdr:colOff>
      <xdr:row>19</xdr:row>
      <xdr:rowOff>4762</xdr:rowOff>
    </xdr:from>
    <xdr:to>
      <xdr:col>33</xdr:col>
      <xdr:colOff>419100</xdr:colOff>
      <xdr:row>49</xdr:row>
      <xdr:rowOff>95250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209550</xdr:colOff>
      <xdr:row>50</xdr:row>
      <xdr:rowOff>14286</xdr:rowOff>
    </xdr:from>
    <xdr:to>
      <xdr:col>19</xdr:col>
      <xdr:colOff>161925</xdr:colOff>
      <xdr:row>75</xdr:row>
      <xdr:rowOff>171449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247650</xdr:colOff>
      <xdr:row>50</xdr:row>
      <xdr:rowOff>4761</xdr:rowOff>
    </xdr:from>
    <xdr:to>
      <xdr:col>33</xdr:col>
      <xdr:colOff>438150</xdr:colOff>
      <xdr:row>75</xdr:row>
      <xdr:rowOff>9524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tabSelected="1" workbookViewId="0">
      <selection activeCell="F30" sqref="F30"/>
    </sheetView>
  </sheetViews>
  <sheetFormatPr defaultRowHeight="15"/>
  <cols>
    <col min="2" max="2" width="16.140625" customWidth="1"/>
    <col min="3" max="3" width="15" customWidth="1"/>
    <col min="4" max="4" width="19.5703125" customWidth="1"/>
    <col min="5" max="5" width="18.85546875" customWidth="1"/>
    <col min="6" max="6" width="19.140625" customWidth="1"/>
    <col min="7" max="7" width="19.85546875" customWidth="1"/>
    <col min="8" max="8" width="22.140625" customWidth="1"/>
    <col min="9" max="9" width="23.5703125" customWidth="1"/>
  </cols>
  <sheetData>
    <row r="1" spans="1:9">
      <c r="A1">
        <v>7</v>
      </c>
    </row>
    <row r="2" spans="1:9">
      <c r="A2">
        <v>15</v>
      </c>
    </row>
    <row r="3" spans="1:9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6</v>
      </c>
      <c r="G3" t="s">
        <v>8</v>
      </c>
      <c r="H3" t="s">
        <v>9</v>
      </c>
      <c r="I3" t="s">
        <v>10</v>
      </c>
    </row>
    <row r="4" spans="1:9">
      <c r="A4">
        <v>32</v>
      </c>
      <c r="B4">
        <v>2.6228200000000001E-3</v>
      </c>
      <c r="C4">
        <v>4.2642999999999998E-5</v>
      </c>
      <c r="D4">
        <v>2.0798999999999999E-5</v>
      </c>
      <c r="E4">
        <v>6.0859999999999998E-6</v>
      </c>
      <c r="F4">
        <f>4.189815367826-0.026602400534*$A4+0.000027079172*$A4*$A4</f>
        <v>3.3662676228660002</v>
      </c>
      <c r="G4">
        <f>-0.005737342891+0.000059135743*$A4-0.000000090006*$A4*$A4+0.000000001037*$A4*$A4*$A4</f>
        <v>-3.9031848429999997E-3</v>
      </c>
      <c r="H4">
        <f>0.016894696306- 0.000130697991*$A4+0.000000249032*$A4*$A4</f>
        <v>1.2967369362000001E-2</v>
      </c>
      <c r="I4">
        <f>-0.000562034581+0.000002106781*$A4</f>
        <v>-4.9461758899999996E-4</v>
      </c>
    </row>
    <row r="5" spans="1:9">
      <c r="A5">
        <v>72</v>
      </c>
      <c r="B5">
        <v>1.6170338999999999E-2</v>
      </c>
      <c r="C5">
        <v>4.4204200000000002E-4</v>
      </c>
      <c r="D5">
        <v>1.6433499999999999E-4</v>
      </c>
      <c r="E5">
        <v>1.8615999999999999E-5</v>
      </c>
      <c r="F5">
        <f t="shared" ref="F5:F18" si="0">4.189815367826-0.026602400534*$A5+0.000027079172*$A5*$A5</f>
        <v>2.414820957026</v>
      </c>
      <c r="G5">
        <f t="shared" ref="G5:G18" si="1">-0.005737342891+0.000059135743*$A5-0.000000090006*$A5*$A5+0.000000001037*$A5*$A5*$A5</f>
        <v>-1.5591023229999999E-3</v>
      </c>
      <c r="H5">
        <f t="shared" ref="H5:H18" si="2">0.016894696306- 0.000130697991*$A5+0.000000249032*$A5*$A5</f>
        <v>8.775422841999999E-3</v>
      </c>
      <c r="I5">
        <f t="shared" ref="I5:I18" si="3">-0.000562034581+0.000002106781*$A5</f>
        <v>-4.1034634899999992E-4</v>
      </c>
    </row>
    <row r="6" spans="1:9">
      <c r="A6">
        <v>128</v>
      </c>
      <c r="B6">
        <v>5.4724245999999997E-2</v>
      </c>
      <c r="C6">
        <v>2.4273300000000001E-3</v>
      </c>
      <c r="D6">
        <v>1.1228500000000001E-3</v>
      </c>
      <c r="E6">
        <v>3.5682999999999997E-5</v>
      </c>
      <c r="F6">
        <f t="shared" si="0"/>
        <v>1.2283732535220002</v>
      </c>
      <c r="G6">
        <f t="shared" si="1"/>
        <v>2.5321205330000006E-3</v>
      </c>
      <c r="H6">
        <f t="shared" si="2"/>
        <v>4.2454937459999991E-3</v>
      </c>
      <c r="I6">
        <f t="shared" si="3"/>
        <v>-2.9236661299999995E-4</v>
      </c>
    </row>
    <row r="7" spans="1:9">
      <c r="A7">
        <v>200</v>
      </c>
      <c r="B7">
        <v>0.12606071899999999</v>
      </c>
      <c r="C7">
        <v>9.2001170000000007E-3</v>
      </c>
      <c r="D7">
        <v>4.335396E-3</v>
      </c>
      <c r="E7">
        <v>6.7595999999999995E-5</v>
      </c>
      <c r="F7">
        <f t="shared" si="0"/>
        <v>-4.7497858973999829E-2</v>
      </c>
      <c r="G7">
        <f t="shared" si="1"/>
        <v>1.0785565709000001E-2</v>
      </c>
      <c r="H7">
        <f t="shared" si="2"/>
        <v>7.1637810599999713E-4</v>
      </c>
      <c r="I7">
        <f t="shared" si="3"/>
        <v>-1.4067838099999992E-4</v>
      </c>
    </row>
    <row r="8" spans="1:9">
      <c r="A8">
        <v>288</v>
      </c>
      <c r="B8">
        <v>0.27592875700000002</v>
      </c>
      <c r="C8">
        <v>2.6072937000000001E-2</v>
      </c>
      <c r="D8">
        <v>6.1291499999999999E-3</v>
      </c>
      <c r="E8">
        <v>1.16718E-4</v>
      </c>
      <c r="F8">
        <f t="shared" si="0"/>
        <v>-1.225621143598</v>
      </c>
      <c r="G8">
        <f t="shared" si="1"/>
        <v>2.8600016692999997E-2</v>
      </c>
      <c r="H8">
        <f t="shared" si="2"/>
        <v>-9.0614894000005247E-5</v>
      </c>
      <c r="I8">
        <f t="shared" si="3"/>
        <v>4.4718347000000038E-5</v>
      </c>
    </row>
    <row r="9" spans="1:9">
      <c r="A9">
        <v>392</v>
      </c>
      <c r="B9">
        <v>0.52001467199999996</v>
      </c>
      <c r="C9">
        <v>5.8410726000000003E-2</v>
      </c>
      <c r="D9">
        <v>1.3370597999999999E-2</v>
      </c>
      <c r="E9">
        <v>1.62232E-4</v>
      </c>
      <c r="F9">
        <f t="shared" si="0"/>
        <v>-2.0772317552939992</v>
      </c>
      <c r="G9">
        <f t="shared" si="1"/>
        <v>6.6078217036999995E-2</v>
      </c>
      <c r="H9">
        <f t="shared" si="2"/>
        <v>3.9283370819999941E-3</v>
      </c>
      <c r="I9">
        <f t="shared" si="3"/>
        <v>2.6382357100000005E-4</v>
      </c>
    </row>
    <row r="10" spans="1:9">
      <c r="A10">
        <v>512</v>
      </c>
      <c r="B10">
        <v>0.91775988900000005</v>
      </c>
      <c r="C10">
        <v>0.12850176699999999</v>
      </c>
      <c r="D10">
        <v>2.3864581999999999E-2</v>
      </c>
      <c r="E10">
        <v>2.6147300000000002E-4</v>
      </c>
      <c r="F10">
        <f t="shared" si="0"/>
        <v>-2.3319712408139992</v>
      </c>
      <c r="G10">
        <f t="shared" si="1"/>
        <v>0.14012940859700002</v>
      </c>
      <c r="H10">
        <f t="shared" si="2"/>
        <v>1.5259569521999999E-2</v>
      </c>
      <c r="I10">
        <f t="shared" si="3"/>
        <v>5.1663729100000005E-4</v>
      </c>
    </row>
    <row r="11" spans="1:9">
      <c r="A11">
        <v>648</v>
      </c>
      <c r="B11">
        <v>1.6019526100000001</v>
      </c>
      <c r="C11">
        <v>0.28908435999999998</v>
      </c>
      <c r="D11">
        <v>5.0098493000000001E-2</v>
      </c>
      <c r="E11">
        <v>4.6930399999999998E-4</v>
      </c>
      <c r="F11">
        <f t="shared" si="0"/>
        <v>-1.6778875387180019</v>
      </c>
      <c r="G11">
        <f t="shared" si="1"/>
        <v>0.27695414945300006</v>
      </c>
      <c r="H11">
        <f t="shared" si="2"/>
        <v>3.6771931066000005E-2</v>
      </c>
      <c r="I11">
        <f t="shared" si="3"/>
        <v>8.0315950700000005E-4</v>
      </c>
    </row>
    <row r="12" spans="1:9">
      <c r="A12">
        <v>800</v>
      </c>
      <c r="B12">
        <v>2.943051305</v>
      </c>
      <c r="C12">
        <v>0.51512314599999998</v>
      </c>
      <c r="D12">
        <v>7.8113883999999995E-2</v>
      </c>
      <c r="E12">
        <v>6.6029100000000002E-4</v>
      </c>
      <c r="F12">
        <f t="shared" si="0"/>
        <v>0.23856502062599816</v>
      </c>
      <c r="G12">
        <f t="shared" si="1"/>
        <v>0.51491141150900011</v>
      </c>
      <c r="H12">
        <f t="shared" si="2"/>
        <v>7.1716783505999984E-2</v>
      </c>
      <c r="I12">
        <f t="shared" si="3"/>
        <v>1.1233902190000001E-3</v>
      </c>
    </row>
    <row r="13" spans="1:9">
      <c r="A13">
        <v>968</v>
      </c>
      <c r="B13">
        <v>5.0554644599999996</v>
      </c>
      <c r="C13">
        <v>0.939198054</v>
      </c>
      <c r="D13">
        <v>0.124988076</v>
      </c>
      <c r="E13">
        <v>9.5860599999999998E-4</v>
      </c>
      <c r="F13">
        <f t="shared" si="0"/>
        <v>3.8125257150420033</v>
      </c>
      <c r="G13">
        <f t="shared" si="1"/>
        <v>0.90776795777300001</v>
      </c>
      <c r="H13">
        <f t="shared" si="2"/>
        <v>0.12372800178600001</v>
      </c>
      <c r="I13">
        <f t="shared" si="3"/>
        <v>1.4773294270000001E-3</v>
      </c>
    </row>
    <row r="14" spans="1:9">
      <c r="A14">
        <v>1152</v>
      </c>
      <c r="B14">
        <v>8.2908002809999992</v>
      </c>
      <c r="C14">
        <v>1.506299627</v>
      </c>
      <c r="D14">
        <v>0.18766376900000001</v>
      </c>
      <c r="E14">
        <v>1.3235479999999999E-3</v>
      </c>
      <c r="F14">
        <f t="shared" si="0"/>
        <v>9.480727430545997</v>
      </c>
      <c r="G14">
        <f t="shared" si="1"/>
        <v>1.5283299993169999</v>
      </c>
      <c r="H14">
        <f t="shared" si="2"/>
        <v>0.19682197400199997</v>
      </c>
      <c r="I14">
        <f t="shared" si="3"/>
        <v>1.864977131E-3</v>
      </c>
    </row>
    <row r="15" spans="1:9">
      <c r="A15">
        <v>1352</v>
      </c>
      <c r="B15">
        <v>13.220915290000001</v>
      </c>
      <c r="C15">
        <v>2.463680739</v>
      </c>
      <c r="D15">
        <v>0.28200129800000001</v>
      </c>
      <c r="E15">
        <v>1.8710980000000001E-3</v>
      </c>
      <c r="F15">
        <f t="shared" si="0"/>
        <v>17.721496661346002</v>
      </c>
      <c r="G15">
        <f t="shared" si="1"/>
        <v>2.4724571319170003</v>
      </c>
      <c r="H15">
        <f t="shared" si="2"/>
        <v>0.29539760140199994</v>
      </c>
      <c r="I15">
        <f t="shared" si="3"/>
        <v>2.2863333309999997E-3</v>
      </c>
    </row>
    <row r="16" spans="1:9">
      <c r="A16">
        <v>1568</v>
      </c>
      <c r="B16">
        <v>22.45779593</v>
      </c>
      <c r="C16">
        <v>3.8600352299999998</v>
      </c>
      <c r="D16">
        <v>0.40776943999999998</v>
      </c>
      <c r="E16">
        <v>2.515771E-3</v>
      </c>
      <c r="F16">
        <f t="shared" si="0"/>
        <v>29.054753509842008</v>
      </c>
      <c r="G16">
        <f t="shared" si="1"/>
        <v>3.8634585523729998</v>
      </c>
      <c r="H16">
        <f t="shared" si="2"/>
        <v>0.42423629838599991</v>
      </c>
      <c r="I16">
        <f t="shared" si="3"/>
        <v>2.7413980270000003E-3</v>
      </c>
    </row>
    <row r="17" spans="1:9">
      <c r="A17">
        <v>1800</v>
      </c>
      <c r="B17">
        <v>42.323984950000003</v>
      </c>
      <c r="C17">
        <v>5.8704251770000004</v>
      </c>
      <c r="D17">
        <v>0.588725571</v>
      </c>
      <c r="E17">
        <v>3.4303609999999998E-3</v>
      </c>
      <c r="F17">
        <f t="shared" si="0"/>
        <v>44.042011686626005</v>
      </c>
      <c r="G17">
        <f t="shared" si="1"/>
        <v>5.8568715545090004</v>
      </c>
      <c r="H17">
        <f t="shared" si="2"/>
        <v>0.58850199250599999</v>
      </c>
      <c r="I17">
        <f t="shared" si="3"/>
        <v>3.230171219E-3</v>
      </c>
    </row>
    <row r="18" spans="1:9">
      <c r="A18">
        <v>2048</v>
      </c>
      <c r="B18">
        <v>69.478470279999996</v>
      </c>
      <c r="C18">
        <v>8.6423989419999998</v>
      </c>
      <c r="D18">
        <v>0.80835056100000002</v>
      </c>
      <c r="E18">
        <v>4.8691999999999997E-3</v>
      </c>
      <c r="F18">
        <f t="shared" si="0"/>
        <v>63.286378510482002</v>
      </c>
      <c r="G18">
        <f t="shared" si="1"/>
        <v>8.645622304853001</v>
      </c>
      <c r="H18">
        <f t="shared" si="2"/>
        <v>0.79374112446599998</v>
      </c>
      <c r="I18">
        <f t="shared" si="3"/>
        <v>3.7526529069999998E-3</v>
      </c>
    </row>
    <row r="22" spans="1:9">
      <c r="C22" t="s">
        <v>1</v>
      </c>
      <c r="D22" t="s">
        <v>5</v>
      </c>
    </row>
    <row r="23" spans="1:9">
      <c r="C23" t="s">
        <v>2</v>
      </c>
      <c r="D23" t="s">
        <v>7</v>
      </c>
    </row>
    <row r="24" spans="1:9">
      <c r="C24" t="s">
        <v>3</v>
      </c>
      <c r="D24" t="s">
        <v>11</v>
      </c>
    </row>
    <row r="25" spans="1:9">
      <c r="C25" t="s">
        <v>4</v>
      </c>
      <c r="D25" t="s">
        <v>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NoMushEqual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RooiGevaar19</dc:creator>
  <cp:lastModifiedBy>Sophia</cp:lastModifiedBy>
  <dcterms:created xsi:type="dcterms:W3CDTF">2018-01-25T20:04:50Z</dcterms:created>
  <dcterms:modified xsi:type="dcterms:W3CDTF">2018-01-25T20:28:01Z</dcterms:modified>
</cp:coreProperties>
</file>